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13410" windowHeight="11880" tabRatio="950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</sheets>
  <calcPr calcId="124519"/>
</workbook>
</file>

<file path=xl/calcChain.xml><?xml version="1.0" encoding="utf-8"?>
<calcChain xmlns="http://schemas.openxmlformats.org/spreadsheetml/2006/main">
  <c r="B2" i="33"/>
  <c r="A2"/>
  <c r="B2" i="32"/>
  <c r="A2"/>
  <c r="B2" i="31"/>
  <c r="A2"/>
  <c r="B2" i="30"/>
  <c r="A2"/>
</calcChain>
</file>

<file path=xl/sharedStrings.xml><?xml version="1.0" encoding="utf-8"?>
<sst xmlns="http://schemas.openxmlformats.org/spreadsheetml/2006/main" count="108" uniqueCount="68">
  <si>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</si>
  <si>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</si>
  <si>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</si>
  <si>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</si>
  <si>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</si>
  <si>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</si>
  <si>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</si>
  <si>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</si>
  <si>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</si>
  <si>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</si>
  <si>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</si>
  <si>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</si>
  <si>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</si>
  <si>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</si>
  <si>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</si>
  <si>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</si>
  <si>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</si>
  <si>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</si>
  <si>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</si>
  <si>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</si>
  <si>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</si>
  <si>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</si>
  <si>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</si>
  <si>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</si>
  <si>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</si>
  <si>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</si>
  <si>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</si>
  <si>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</si>
  <si>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</si>
  <si>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</si>
  <si>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</si>
  <si>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</si>
  <si>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</si>
  <si>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Грузооборот</t>
  </si>
  <si>
    <t>Миллион тонно-километров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</si>
  <si>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</t>
  </si>
  <si>
    <t>Основными источниками информации о грузообороте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</si>
  <si>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январь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</si>
  <si>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</si>
  <si>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</si>
  <si>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</si>
  <si>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</si>
  <si>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</si>
  <si>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</si>
  <si>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</si>
  <si>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</si>
  <si>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</si>
  <si>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</si>
  <si>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</si>
  <si>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</si>
  <si>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</si>
  <si>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</si>
  <si>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</si>
  <si>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</si>
  <si>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Управление статистики торговли, услуг и цен</t>
  </si>
  <si>
    <t>Ш. Тажибаева</t>
  </si>
  <si>
    <t>8 (727) 269-91-45</t>
  </si>
  <si>
    <t>sh.tazhibaeva@aspire.gov.kz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</si>
  <si>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</si>
  <si>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</si>
  <si>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t>3 455,9</t>
  </si>
  <si>
    <t>3 485,9</t>
  </si>
  <si>
    <r>
      <t>2025</t>
    </r>
    <r>
      <rPr>
        <vertAlign val="superscript"/>
        <sz val="8"/>
        <rFont val="Roboto"/>
        <charset val="204"/>
      </rPr>
      <t>3)4)</t>
    </r>
  </si>
  <si>
    <t>4 113,3</t>
  </si>
  <si>
    <r>
      <t>2026</t>
    </r>
    <r>
      <rPr>
        <vertAlign val="superscript"/>
        <sz val="8"/>
        <rFont val="Roboto"/>
        <charset val="204"/>
      </rPr>
      <t>4)</t>
    </r>
  </si>
  <si>
    <t>1913,5</t>
  </si>
  <si>
    <r>
      <t>2025</t>
    </r>
    <r>
      <rPr>
        <vertAlign val="superscript"/>
        <sz val="8"/>
        <rFont val="Roboto"/>
        <charset val="204"/>
      </rPr>
      <t>2)</t>
    </r>
  </si>
  <si>
    <t>С 2022 года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</si>
</sst>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,##0.0"/>
    <numFmt numFmtId="166" formatCode="###\ ###\ ###\ ##0.0"/>
    <numFmt numFmtId="167" formatCode="_-* #,##0.0\ _₽_-;\-* #,##0.0\ _₽_-;_-* &quot;-&quot;?\ _₽_-;_-@_-"/>
    <numFmt numFmtId="168" formatCode="#,##0.0\ _₽"/>
  </numFmts>
  <fonts count="3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16" fillId="0" borderId="0"/>
    <xf numFmtId="0" fontId="1" fillId="0" borderId="0"/>
    <xf numFmtId="0" fontId="7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3" fillId="0" borderId="0" xfId="0" applyFont="1" applyFill="1"/>
    <xf numFmtId="0" fontId="4" fillId="0" borderId="0" xfId="0" applyFont="1"/>
    <xf numFmtId="0" fontId="19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readingOrder="1"/>
    </xf>
    <xf numFmtId="14" fontId="23" fillId="0" borderId="1" xfId="0" applyNumberFormat="1" applyFont="1" applyFill="1" applyBorder="1" applyAlignment="1">
      <alignment horizontal="left" vertical="top"/>
    </xf>
    <xf numFmtId="0" fontId="25" fillId="0" borderId="0" xfId="0" applyFont="1" applyFill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right" vertical="top" wrapText="1"/>
    </xf>
    <xf numFmtId="0" fontId="23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4" fillId="0" borderId="1" xfId="1" applyFont="1" applyFill="1" applyBorder="1" applyAlignment="1" applyProtection="1">
      <alignment vertical="top" wrapText="1"/>
    </xf>
    <xf numFmtId="0" fontId="24" fillId="0" borderId="1" xfId="1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wrapText="1"/>
    </xf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6" fontId="15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66" fontId="15" fillId="0" borderId="0" xfId="0" applyNumberFormat="1" applyFont="1" applyBorder="1" applyAlignment="1">
      <alignment horizontal="right" wrapText="1"/>
    </xf>
    <xf numFmtId="0" fontId="11" fillId="0" borderId="0" xfId="0" applyFont="1" applyFill="1"/>
    <xf numFmtId="0" fontId="3" fillId="0" borderId="0" xfId="0" applyFont="1" applyFill="1" applyBorder="1"/>
    <xf numFmtId="0" fontId="3" fillId="0" borderId="0" xfId="14" applyFont="1" applyFill="1" applyAlignment="1">
      <alignment horizontal="left" wrapText="1"/>
    </xf>
    <xf numFmtId="166" fontId="3" fillId="0" borderId="0" xfId="0" applyNumberFormat="1" applyFont="1" applyFill="1" applyBorder="1" applyAlignment="1">
      <alignment horizontal="right" vertical="center" wrapText="1"/>
    </xf>
    <xf numFmtId="167" fontId="27" fillId="0" borderId="0" xfId="0" applyNumberFormat="1" applyFont="1" applyFill="1" applyAlignment="1">
      <alignment horizontal="right" vertical="center" wrapText="1"/>
    </xf>
    <xf numFmtId="165" fontId="3" fillId="0" borderId="0" xfId="14" applyNumberFormat="1" applyFont="1" applyFill="1" applyAlignment="1">
      <alignment horizontal="right" vertical="center" wrapText="1"/>
    </xf>
    <xf numFmtId="167" fontId="3" fillId="0" borderId="0" xfId="14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7" fontId="28" fillId="0" borderId="0" xfId="0" applyNumberFormat="1" applyFont="1" applyFill="1" applyAlignment="1">
      <alignment horizontal="right" vertical="center" wrapText="1"/>
    </xf>
    <xf numFmtId="167" fontId="28" fillId="0" borderId="0" xfId="0" applyNumberFormat="1" applyFont="1" applyFill="1"/>
    <xf numFmtId="167" fontId="27" fillId="0" borderId="0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Alignment="1">
      <alignment horizontal="right" vertical="center" wrapText="1"/>
    </xf>
    <xf numFmtId="165" fontId="28" fillId="0" borderId="0" xfId="0" applyNumberFormat="1" applyFont="1" applyFill="1" applyAlignment="1">
      <alignment horizontal="right" vertical="center" wrapText="1"/>
    </xf>
    <xf numFmtId="165" fontId="28" fillId="0" borderId="0" xfId="0" applyNumberFormat="1" applyFont="1" applyFill="1" applyBorder="1" applyAlignment="1">
      <alignment horizontal="right" vertical="center" wrapText="1"/>
    </xf>
    <xf numFmtId="167" fontId="27" fillId="0" borderId="0" xfId="0" applyNumberFormat="1" applyFont="1" applyFill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3" fillId="0" borderId="0" xfId="14" applyFont="1" applyFill="1" applyBorder="1" applyAlignment="1">
      <alignment horizontal="left" wrapText="1"/>
    </xf>
    <xf numFmtId="49" fontId="28" fillId="0" borderId="0" xfId="0" applyNumberFormat="1" applyFont="1" applyFill="1" applyBorder="1" applyAlignment="1">
      <alignment horizontal="right" vertical="center" wrapText="1"/>
    </xf>
    <xf numFmtId="167" fontId="27" fillId="0" borderId="0" xfId="0" applyNumberFormat="1" applyFont="1" applyBorder="1" applyAlignment="1">
      <alignment horizontal="right" wrapText="1"/>
    </xf>
    <xf numFmtId="165" fontId="3" fillId="0" borderId="0" xfId="14" applyNumberFormat="1" applyFont="1" applyFill="1" applyBorder="1" applyAlignment="1">
      <alignment horizontal="right" vertical="center" wrapText="1"/>
    </xf>
    <xf numFmtId="167" fontId="28" fillId="0" borderId="0" xfId="0" applyNumberFormat="1" applyFont="1" applyFill="1" applyBorder="1" applyAlignment="1">
      <alignment horizontal="right" vertical="center" wrapText="1"/>
    </xf>
    <xf numFmtId="167" fontId="28" fillId="0" borderId="0" xfId="0" applyNumberFormat="1" applyFont="1" applyFill="1" applyBorder="1"/>
    <xf numFmtId="0" fontId="3" fillId="0" borderId="3" xfId="14" applyFont="1" applyFill="1" applyBorder="1" applyAlignment="1">
      <alignment horizontal="left" wrapText="1"/>
    </xf>
    <xf numFmtId="167" fontId="27" fillId="0" borderId="3" xfId="0" applyNumberFormat="1" applyFont="1" applyFill="1" applyBorder="1" applyAlignment="1">
      <alignment horizontal="right" wrapText="1"/>
    </xf>
    <xf numFmtId="49" fontId="28" fillId="0" borderId="3" xfId="0" applyNumberFormat="1" applyFont="1" applyFill="1" applyBorder="1" applyAlignment="1">
      <alignment horizontal="right" vertical="center" wrapText="1"/>
    </xf>
    <xf numFmtId="165" fontId="28" fillId="0" borderId="3" xfId="0" applyNumberFormat="1" applyFont="1" applyFill="1" applyBorder="1" applyAlignment="1">
      <alignment horizontal="right" vertical="center" wrapText="1"/>
    </xf>
    <xf numFmtId="167" fontId="27" fillId="0" borderId="3" xfId="0" applyNumberFormat="1" applyFont="1" applyBorder="1" applyAlignment="1">
      <alignment horizontal="right" wrapText="1"/>
    </xf>
    <xf numFmtId="167" fontId="3" fillId="0" borderId="3" xfId="14" applyNumberFormat="1" applyFont="1" applyFill="1" applyBorder="1" applyAlignment="1">
      <alignment horizontal="right" vertical="center" wrapText="1"/>
    </xf>
    <xf numFmtId="165" fontId="3" fillId="0" borderId="3" xfId="14" applyNumberFormat="1" applyFont="1" applyFill="1" applyBorder="1" applyAlignment="1">
      <alignment horizontal="right" vertical="center" wrapText="1"/>
    </xf>
    <xf numFmtId="167" fontId="28" fillId="0" borderId="3" xfId="0" applyNumberFormat="1" applyFont="1" applyFill="1" applyBorder="1" applyAlignment="1">
      <alignment horizontal="right" vertical="center" wrapText="1"/>
    </xf>
    <xf numFmtId="167" fontId="28" fillId="0" borderId="3" xfId="0" applyNumberFormat="1" applyFont="1" applyFill="1" applyBorder="1"/>
    <xf numFmtId="0" fontId="3" fillId="0" borderId="0" xfId="0" applyFont="1" applyFill="1" applyAlignment="1">
      <alignment horizontal="left" wrapText="1"/>
    </xf>
    <xf numFmtId="165" fontId="3" fillId="0" borderId="0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/>
    <xf numFmtId="167" fontId="27" fillId="0" borderId="0" xfId="0" applyNumberFormat="1" applyFont="1" applyFill="1" applyAlignment="1">
      <alignment horizontal="right" wrapText="1"/>
    </xf>
    <xf numFmtId="0" fontId="3" fillId="0" borderId="0" xfId="0" applyFont="1" applyBorder="1" applyAlignment="1">
      <alignment horizontal="right" vertical="top" wrapText="1"/>
    </xf>
    <xf numFmtId="0" fontId="28" fillId="0" borderId="0" xfId="0" applyFont="1" applyFill="1" applyAlignment="1">
      <alignment horizontal="right" vertical="center" wrapText="1"/>
    </xf>
    <xf numFmtId="0" fontId="28" fillId="0" borderId="0" xfId="0" applyFont="1" applyFill="1" applyBorder="1" applyAlignment="1">
      <alignment horizontal="right" vertical="center" wrapText="1"/>
    </xf>
    <xf numFmtId="164" fontId="28" fillId="0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167" fontId="3" fillId="0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/>
    </xf>
    <xf numFmtId="167" fontId="30" fillId="0" borderId="0" xfId="0" applyNumberFormat="1" applyFont="1" applyFill="1" applyBorder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0" fontId="3" fillId="0" borderId="0" xfId="0" applyFont="1"/>
    <xf numFmtId="167" fontId="31" fillId="0" borderId="0" xfId="0" applyNumberFormat="1" applyFont="1" applyFill="1" applyAlignment="1">
      <alignment horizontal="right" wrapText="1"/>
    </xf>
    <xf numFmtId="0" fontId="28" fillId="0" borderId="0" xfId="0" applyFont="1" applyFill="1"/>
    <xf numFmtId="0" fontId="3" fillId="0" borderId="3" xfId="0" applyFont="1" applyFill="1" applyBorder="1" applyAlignment="1">
      <alignment horizontal="left" wrapText="1"/>
    </xf>
    <xf numFmtId="164" fontId="3" fillId="0" borderId="3" xfId="0" applyNumberFormat="1" applyFont="1" applyBorder="1"/>
    <xf numFmtId="0" fontId="28" fillId="0" borderId="3" xfId="0" applyFont="1" applyFill="1" applyBorder="1"/>
    <xf numFmtId="167" fontId="28" fillId="0" borderId="3" xfId="0" applyNumberFormat="1" applyFont="1" applyFill="1" applyBorder="1" applyAlignment="1">
      <alignment horizontal="right" wrapText="1"/>
    </xf>
    <xf numFmtId="0" fontId="0" fillId="0" borderId="3" xfId="0" applyFill="1" applyBorder="1"/>
    <xf numFmtId="0" fontId="5" fillId="0" borderId="3" xfId="0" applyFont="1" applyFill="1" applyBorder="1"/>
    <xf numFmtId="0" fontId="4" fillId="0" borderId="1" xfId="0" applyFont="1" applyBorder="1"/>
    <xf numFmtId="0" fontId="4" fillId="0" borderId="1" xfId="14" applyFont="1" applyBorder="1" applyAlignment="1">
      <alignment vertical="center" wrapText="1"/>
    </xf>
    <xf numFmtId="49" fontId="4" fillId="0" borderId="1" xfId="14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4" fontId="11" fillId="0" borderId="0" xfId="0" applyNumberFormat="1" applyFont="1" applyAlignment="1">
      <alignment vertical="top" wrapText="1"/>
    </xf>
    <xf numFmtId="0" fontId="3" fillId="0" borderId="0" xfId="0" applyFont="1" applyFill="1" applyAlignment="1">
      <alignment wrapText="1"/>
    </xf>
    <xf numFmtId="0" fontId="11" fillId="0" borderId="5" xfId="0" applyFont="1" applyFill="1" applyBorder="1" applyAlignment="1">
      <alignment horizontal="left" wrapText="1"/>
    </xf>
    <xf numFmtId="4" fontId="11" fillId="0" borderId="5" xfId="0" applyNumberFormat="1" applyFont="1" applyBorder="1" applyAlignment="1">
      <alignment vertical="top" wrapText="1"/>
    </xf>
    <xf numFmtId="0" fontId="11" fillId="0" borderId="0" xfId="0" applyFont="1" applyFill="1" applyAlignment="1">
      <alignment wrapText="1"/>
    </xf>
  </cellXfs>
  <cellStyles count="15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14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5"/>
  <sheetViews>
    <sheetView tabSelected="1" workbookViewId="0">
      <selection activeCell="A35" sqref="A35"/>
    </sheetView>
  </sheetViews>
  <sheetFormatPr defaultRowHeight="12.75"/>
  <cols>
    <col min="1" max="1" width="42.28515625" style="19" customWidth="1"/>
    <col min="2" max="2" width="78" style="19" customWidth="1"/>
  </cols>
  <sheetData>
    <row r="1" spans="1:10">
      <c r="A1" s="12"/>
      <c r="B1" s="12"/>
    </row>
    <row r="2" spans="1:10" s="10" customFormat="1">
      <c r="A2" s="13" t="s">
        <v>27</v>
      </c>
      <c r="B2" s="22">
        <v>181104</v>
      </c>
    </row>
    <row r="3" spans="1:10" s="10" customFormat="1">
      <c r="A3" s="13" t="s">
        <v>28</v>
      </c>
      <c r="B3" s="20" t="s">
        <v>33</v>
      </c>
    </row>
    <row r="4" spans="1:10" s="10" customFormat="1">
      <c r="A4" s="13" t="s">
        <v>8</v>
      </c>
      <c r="B4" s="20" t="s">
        <v>34</v>
      </c>
    </row>
    <row r="5" spans="1:10" s="10" customFormat="1">
      <c r="A5" s="14" t="s">
        <v>16</v>
      </c>
      <c r="B5" s="20" t="s">
        <v>33</v>
      </c>
    </row>
    <row r="6" spans="1:10" s="10" customFormat="1">
      <c r="A6" s="14" t="s">
        <v>17</v>
      </c>
      <c r="B6" s="22" t="s">
        <v>67</v>
      </c>
    </row>
    <row r="7" spans="1:10" s="10" customFormat="1" ht="38.25">
      <c r="A7" s="13" t="s">
        <v>18</v>
      </c>
      <c r="B7" s="23" t="s">
        <v>35</v>
      </c>
    </row>
    <row r="8" spans="1:10" s="10" customFormat="1">
      <c r="A8" s="13" t="s">
        <v>19</v>
      </c>
      <c r="B8" s="24" t="s">
        <v>20</v>
      </c>
    </row>
    <row r="9" spans="1:10" s="10" customFormat="1">
      <c r="A9" s="13" t="s">
        <v>29</v>
      </c>
      <c r="B9" s="23" t="s">
        <v>31</v>
      </c>
    </row>
    <row r="10" spans="1:10" s="10" customFormat="1" ht="39.75" customHeight="1">
      <c r="A10" s="15" t="s">
        <v>21</v>
      </c>
      <c r="B10" s="25" t="s">
        <v>36</v>
      </c>
    </row>
    <row r="11" spans="1:10" s="10" customFormat="1" ht="25.5">
      <c r="A11" s="13" t="s">
        <v>12</v>
      </c>
      <c r="B11" s="16" t="s">
        <v>26</v>
      </c>
      <c r="J11" s="11"/>
    </row>
    <row r="12" spans="1:10" s="10" customFormat="1">
      <c r="A12" s="13" t="s">
        <v>9</v>
      </c>
      <c r="B12" s="26" t="s">
        <v>30</v>
      </c>
      <c r="J12" s="11"/>
    </row>
    <row r="13" spans="1:10" s="10" customFormat="1">
      <c r="A13" s="17" t="s">
        <v>7</v>
      </c>
      <c r="B13" s="27" t="s">
        <v>32</v>
      </c>
      <c r="J13" s="11"/>
    </row>
    <row r="14" spans="1:10" s="10" customFormat="1">
      <c r="A14" s="17" t="s">
        <v>14</v>
      </c>
      <c r="B14" s="27"/>
      <c r="J14" s="11"/>
    </row>
    <row r="15" spans="1:10" s="10" customFormat="1">
      <c r="A15" s="17" t="s">
        <v>15</v>
      </c>
      <c r="B15" s="27" t="s">
        <v>23</v>
      </c>
      <c r="J15" s="11"/>
    </row>
    <row r="16" spans="1:10">
      <c r="A16" s="13" t="s">
        <v>13</v>
      </c>
      <c r="B16" s="18">
        <v>46279</v>
      </c>
      <c r="J16" s="5"/>
    </row>
    <row r="17" spans="1:10">
      <c r="A17" s="13" t="s">
        <v>22</v>
      </c>
      <c r="B17" s="18">
        <v>46307</v>
      </c>
      <c r="J17" s="6"/>
    </row>
    <row r="18" spans="1:10">
      <c r="A18" s="13" t="s">
        <v>24</v>
      </c>
      <c r="B18" s="103" t="s">
        <v>54</v>
      </c>
      <c r="J18" s="5"/>
    </row>
    <row r="19" spans="1:10">
      <c r="A19" s="13" t="s">
        <v>25</v>
      </c>
      <c r="B19" s="104" t="s">
        <v>55</v>
      </c>
      <c r="J19" s="6"/>
    </row>
    <row r="20" spans="1:10">
      <c r="A20" s="13" t="s">
        <v>10</v>
      </c>
      <c r="B20" s="105" t="s">
        <v>56</v>
      </c>
      <c r="J20" s="5"/>
    </row>
    <row r="21" spans="1:10">
      <c r="A21" s="13" t="s">
        <v>11</v>
      </c>
      <c r="B21" s="106" t="s">
        <v>57</v>
      </c>
      <c r="J21" s="6"/>
    </row>
    <row r="22" spans="1:10">
      <c r="J22" s="6"/>
    </row>
    <row r="23" spans="1:10">
      <c r="J23" s="5"/>
    </row>
    <row r="24" spans="1:10">
      <c r="J24" s="6"/>
    </row>
    <row r="25" spans="1:10">
      <c r="J25" s="5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36" sqref="B3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H27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9" style="1" customWidth="1"/>
    <col min="3" max="3" width="9.140625" style="1" bestFit="1" customWidth="1"/>
    <col min="4" max="4" width="10" style="1" bestFit="1" customWidth="1"/>
    <col min="5" max="6" width="9.140625" style="1" bestFit="1" customWidth="1"/>
    <col min="7" max="7" width="11" style="1" customWidth="1"/>
    <col min="8" max="8" width="10.85546875" style="1" customWidth="1"/>
    <col min="9" max="9" width="11.7109375" style="1" customWidth="1"/>
    <col min="10" max="10" width="10.7109375" style="1" customWidth="1"/>
    <col min="11" max="11" width="10.28515625" style="1" customWidth="1"/>
    <col min="12" max="13" width="11.140625" style="1" customWidth="1"/>
    <col min="14" max="34" width="9" style="1" bestFit="1" customWidth="1"/>
    <col min="35" max="40" width="9.140625" style="1"/>
    <col min="41" max="41" width="8.85546875" style="1" customWidth="1"/>
    <col min="42" max="16384" width="9.140625" style="1"/>
  </cols>
  <sheetData>
    <row r="2" spans="1:34" ht="15.75">
      <c r="A2" s="7">
        <f>Метаданные!B2</f>
        <v>181104</v>
      </c>
      <c r="B2" s="7" t="str">
        <f>Метаданные!B3</f>
        <v>Грузооборот</v>
      </c>
    </row>
    <row r="3" spans="1:34" ht="15.75">
      <c r="A3" s="7"/>
      <c r="B3" s="7"/>
      <c r="AH3" s="21"/>
    </row>
    <row r="4" spans="1:34" ht="25.5">
      <c r="A4" s="28"/>
      <c r="B4" s="41" t="s">
        <v>37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</row>
    <row r="5" spans="1:34">
      <c r="A5" s="49" t="s">
        <v>58</v>
      </c>
      <c r="B5" s="50">
        <v>1903.93</v>
      </c>
      <c r="C5" s="51">
        <v>3696.4</v>
      </c>
      <c r="D5" s="52">
        <v>5700.5</v>
      </c>
      <c r="E5" s="52">
        <v>7668.9</v>
      </c>
      <c r="F5" s="52">
        <v>9315.7000000000007</v>
      </c>
      <c r="G5" s="53">
        <v>10955</v>
      </c>
      <c r="H5" s="52">
        <v>12701.7</v>
      </c>
      <c r="I5" s="54">
        <v>14439.69</v>
      </c>
      <c r="J5" s="54">
        <v>16004.78</v>
      </c>
      <c r="K5" s="54">
        <v>17657.27</v>
      </c>
      <c r="L5" s="55">
        <v>19359.3</v>
      </c>
      <c r="M5" s="56">
        <v>21023.1</v>
      </c>
    </row>
    <row r="6" spans="1:34">
      <c r="A6" s="49" t="s">
        <v>59</v>
      </c>
      <c r="B6" s="57">
        <v>1697.6</v>
      </c>
      <c r="C6" s="58" t="s">
        <v>60</v>
      </c>
      <c r="D6" s="59">
        <v>5408.6</v>
      </c>
      <c r="E6" s="59">
        <v>7268.8</v>
      </c>
      <c r="F6" s="59">
        <v>9031.7000000000007</v>
      </c>
      <c r="G6" s="53">
        <v>10690.4</v>
      </c>
      <c r="H6" s="52">
        <v>12354.3</v>
      </c>
      <c r="I6" s="59">
        <v>13984.1</v>
      </c>
      <c r="J6" s="59">
        <v>15438.3</v>
      </c>
      <c r="K6" s="60">
        <v>17018.8</v>
      </c>
      <c r="L6" s="55">
        <v>18702.8</v>
      </c>
      <c r="M6" s="56">
        <v>20443.5</v>
      </c>
    </row>
    <row r="7" spans="1:34">
      <c r="A7" s="49">
        <v>2024</v>
      </c>
      <c r="B7" s="61">
        <v>1881.1</v>
      </c>
      <c r="C7" s="58" t="s">
        <v>61</v>
      </c>
      <c r="D7" s="59">
        <v>5302.1</v>
      </c>
      <c r="E7" s="62">
        <v>6998.3</v>
      </c>
      <c r="F7" s="59">
        <v>8533</v>
      </c>
      <c r="G7" s="53">
        <v>10109.4</v>
      </c>
      <c r="H7" s="52">
        <v>11747.7</v>
      </c>
      <c r="I7" s="59">
        <v>13354.4</v>
      </c>
      <c r="J7" s="59">
        <v>14727</v>
      </c>
      <c r="K7" s="60">
        <v>16317.9</v>
      </c>
      <c r="L7" s="55">
        <v>17955.7</v>
      </c>
      <c r="M7" s="56">
        <v>19640.900000000001</v>
      </c>
    </row>
    <row r="8" spans="1:34">
      <c r="A8" s="63" t="s">
        <v>62</v>
      </c>
      <c r="B8" s="61">
        <v>2307.3000000000002</v>
      </c>
      <c r="C8" s="64" t="s">
        <v>63</v>
      </c>
      <c r="D8" s="60">
        <v>5971.4</v>
      </c>
      <c r="E8" s="65">
        <v>7855</v>
      </c>
      <c r="F8" s="60">
        <v>9473.2000000000007</v>
      </c>
      <c r="G8" s="53">
        <v>11076.2</v>
      </c>
      <c r="H8" s="66">
        <v>12833.9</v>
      </c>
      <c r="I8" s="60">
        <v>14503.5</v>
      </c>
      <c r="J8" s="60">
        <v>15983.4</v>
      </c>
      <c r="K8" s="60">
        <v>17606.3</v>
      </c>
      <c r="L8" s="67">
        <v>19381.599999999999</v>
      </c>
      <c r="M8" s="68">
        <v>21409.1</v>
      </c>
    </row>
    <row r="9" spans="1:34">
      <c r="A9" s="69" t="s">
        <v>64</v>
      </c>
      <c r="B9" s="70">
        <v>947.9</v>
      </c>
      <c r="C9" s="71" t="s">
        <v>65</v>
      </c>
      <c r="D9" s="72">
        <v>2790.7</v>
      </c>
      <c r="E9" s="73">
        <v>3556.1</v>
      </c>
      <c r="F9" s="72">
        <v>4138.2</v>
      </c>
      <c r="G9" s="74">
        <v>4684</v>
      </c>
      <c r="H9" s="75">
        <v>5271.3</v>
      </c>
      <c r="I9" s="72">
        <v>5890</v>
      </c>
      <c r="J9" s="72"/>
      <c r="K9" s="72"/>
      <c r="L9" s="76"/>
      <c r="M9" s="77"/>
    </row>
    <row r="10" spans="1:34" ht="35.25" customHeight="1">
      <c r="A10" s="107" t="s">
        <v>38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34" ht="39.75" customHeight="1">
      <c r="A11" s="108" t="s">
        <v>39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</row>
    <row r="12" spans="1:34" ht="15.75" customHeight="1">
      <c r="A12" s="47" t="s">
        <v>52</v>
      </c>
    </row>
    <row r="13" spans="1:34" ht="12.75">
      <c r="A13" s="33"/>
      <c r="B13" s="30"/>
      <c r="C13" s="30"/>
      <c r="D13" s="30"/>
      <c r="E13" s="30"/>
      <c r="F13" s="30"/>
      <c r="G13" s="30"/>
      <c r="H13" s="31"/>
      <c r="I13" s="31"/>
      <c r="J13" s="31"/>
      <c r="K13" s="30"/>
      <c r="L13" s="30"/>
      <c r="M13" s="30"/>
    </row>
    <row r="14" spans="1:34" ht="12.75">
      <c r="A14" s="33"/>
      <c r="B14" s="30"/>
      <c r="C14" s="30"/>
      <c r="D14" s="30"/>
      <c r="E14" s="30"/>
      <c r="F14" s="30"/>
      <c r="G14" s="30"/>
      <c r="H14" s="31"/>
      <c r="I14" s="31"/>
      <c r="J14" s="31"/>
      <c r="K14" s="30"/>
      <c r="L14" s="30"/>
      <c r="M14" s="30"/>
    </row>
    <row r="15" spans="1:34" ht="12.75">
      <c r="A15" s="33"/>
      <c r="B15" s="30"/>
      <c r="C15" s="30"/>
      <c r="D15" s="30"/>
      <c r="E15" s="30"/>
      <c r="F15" s="30"/>
      <c r="G15" s="30"/>
      <c r="H15" s="31"/>
      <c r="I15" s="31"/>
      <c r="J15" s="31"/>
      <c r="K15" s="30"/>
      <c r="L15" s="30"/>
      <c r="M15" s="30"/>
    </row>
    <row r="16" spans="1:34" ht="12.75">
      <c r="A16" s="33"/>
      <c r="B16" s="30"/>
      <c r="C16" s="30"/>
      <c r="D16" s="30"/>
      <c r="E16" s="30"/>
      <c r="F16" s="30"/>
      <c r="G16" s="30"/>
      <c r="H16" s="31"/>
      <c r="I16" s="31"/>
      <c r="J16" s="31"/>
      <c r="K16" s="30"/>
      <c r="L16" s="30"/>
      <c r="M16" s="30"/>
    </row>
    <row r="17" spans="1:14" ht="12.75">
      <c r="A17" s="33"/>
      <c r="B17" s="30"/>
      <c r="C17" s="30"/>
      <c r="D17" s="30"/>
      <c r="E17" s="30"/>
      <c r="F17" s="30"/>
      <c r="G17" s="30"/>
      <c r="H17" s="31"/>
      <c r="I17" s="31"/>
      <c r="J17" s="31"/>
      <c r="K17" s="30"/>
      <c r="L17" s="30"/>
      <c r="M17" s="30"/>
    </row>
    <row r="18" spans="1:14" ht="12.75">
      <c r="A18" s="33"/>
      <c r="B18" s="30"/>
      <c r="C18" s="30"/>
      <c r="D18" s="30"/>
      <c r="E18" s="30"/>
      <c r="F18" s="30"/>
      <c r="G18" s="30"/>
      <c r="H18" s="31"/>
      <c r="I18" s="31"/>
      <c r="J18" s="31"/>
      <c r="K18" s="30"/>
      <c r="L18" s="30"/>
      <c r="M18" s="30"/>
    </row>
    <row r="19" spans="1:14" ht="12.75">
      <c r="A19" s="33"/>
      <c r="B19" s="30"/>
      <c r="C19" s="30"/>
      <c r="D19" s="30"/>
      <c r="E19" s="30"/>
      <c r="F19" s="30"/>
      <c r="G19" s="30"/>
      <c r="H19" s="31"/>
      <c r="I19" s="31"/>
      <c r="J19" s="31"/>
      <c r="K19" s="30"/>
      <c r="L19" s="30"/>
      <c r="M19" s="30"/>
    </row>
    <row r="20" spans="1:14" ht="12.75">
      <c r="A20" s="36"/>
      <c r="B20" s="32"/>
      <c r="C20" s="30"/>
      <c r="D20" s="30"/>
      <c r="E20" s="30"/>
      <c r="F20" s="30"/>
      <c r="G20" s="30"/>
      <c r="H20" s="31"/>
      <c r="I20" s="31"/>
      <c r="J20" s="31"/>
      <c r="K20" s="30"/>
      <c r="L20" s="32"/>
      <c r="M20" s="30"/>
    </row>
    <row r="21" spans="1:14" ht="12.75">
      <c r="A21" s="36"/>
      <c r="B21" s="32"/>
      <c r="C21" s="30"/>
      <c r="D21" s="40"/>
      <c r="E21" s="30"/>
      <c r="F21" s="30"/>
      <c r="G21" s="31"/>
      <c r="H21" s="31"/>
      <c r="I21" s="31"/>
      <c r="J21" s="31"/>
      <c r="K21" s="31"/>
      <c r="L21" s="32"/>
      <c r="M21" s="32"/>
    </row>
    <row r="22" spans="1:14" ht="12.75">
      <c r="A22" s="36"/>
      <c r="B22" s="32"/>
      <c r="C22" s="30"/>
      <c r="D22" s="40"/>
      <c r="E22" s="30"/>
      <c r="F22" s="30"/>
      <c r="G22" s="30"/>
      <c r="H22" s="30"/>
      <c r="I22" s="31"/>
      <c r="J22" s="30"/>
      <c r="K22" s="30"/>
      <c r="L22" s="32"/>
      <c r="M22" s="30"/>
    </row>
    <row r="23" spans="1:14" ht="12.75">
      <c r="A23" s="36"/>
      <c r="B23" s="37"/>
      <c r="C23" s="34"/>
      <c r="D23" s="46"/>
      <c r="E23" s="34"/>
      <c r="F23" s="34"/>
      <c r="G23" s="34"/>
      <c r="H23" s="34"/>
      <c r="I23" s="35"/>
      <c r="J23" s="34"/>
      <c r="K23" s="34"/>
      <c r="L23" s="37"/>
      <c r="M23" s="34"/>
      <c r="N23" s="48"/>
    </row>
    <row r="24" spans="1:14" ht="12.75">
      <c r="A24" s="36"/>
      <c r="B24" s="37"/>
      <c r="C24" s="34"/>
      <c r="D24" s="34"/>
      <c r="E24" s="34"/>
      <c r="F24" s="34"/>
      <c r="G24" s="34"/>
      <c r="H24" s="34"/>
      <c r="I24" s="34"/>
      <c r="J24" s="34"/>
      <c r="K24" s="37"/>
      <c r="L24" s="37"/>
      <c r="M24" s="34"/>
      <c r="N24" s="48"/>
    </row>
    <row r="25" spans="1:14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4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2">
    <mergeCell ref="A10:M10"/>
    <mergeCell ref="A11:M11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K31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10" style="1" customWidth="1"/>
    <col min="3" max="7" width="9.140625" style="1" bestFit="1" customWidth="1"/>
    <col min="8" max="8" width="11" style="1" customWidth="1"/>
    <col min="9" max="11" width="9.140625" style="1" bestFit="1" customWidth="1"/>
    <col min="12" max="12" width="9" style="1" bestFit="1" customWidth="1"/>
    <col min="13" max="13" width="9.140625" style="1" bestFit="1" customWidth="1"/>
    <col min="14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1" spans="1:37">
      <c r="AJ1" s="48"/>
      <c r="AK1" s="48"/>
    </row>
    <row r="2" spans="1:37" ht="15.75">
      <c r="A2" s="7">
        <f>Метаданные!B2</f>
        <v>181104</v>
      </c>
      <c r="B2" s="7" t="str">
        <f>Метаданные!B3</f>
        <v>Грузооборот</v>
      </c>
      <c r="AJ2" s="48"/>
      <c r="AK2" s="48"/>
    </row>
    <row r="3" spans="1:37" ht="15.75">
      <c r="A3" s="7"/>
      <c r="B3" s="7"/>
      <c r="AJ3" s="48"/>
      <c r="AK3" s="84"/>
    </row>
    <row r="4" spans="1:37" ht="25.5">
      <c r="A4" s="28"/>
      <c r="B4" s="41" t="s">
        <v>37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AJ4" s="48"/>
      <c r="AK4" s="48"/>
    </row>
    <row r="5" spans="1:37">
      <c r="A5" s="78">
        <v>2022</v>
      </c>
      <c r="B5" s="79">
        <v>464.9</v>
      </c>
      <c r="C5" s="79">
        <v>889.5</v>
      </c>
      <c r="D5" s="80">
        <v>1345.7</v>
      </c>
      <c r="E5" s="80">
        <v>1755.3</v>
      </c>
      <c r="F5" s="80">
        <v>2198.1999999999998</v>
      </c>
      <c r="G5" s="80">
        <v>2614.9</v>
      </c>
      <c r="H5" s="81">
        <v>3062.4</v>
      </c>
      <c r="I5" s="80">
        <v>3461.3</v>
      </c>
      <c r="J5" s="80">
        <v>177.15</v>
      </c>
      <c r="K5" s="61">
        <v>4233.3</v>
      </c>
      <c r="L5" s="79">
        <v>4617.6000000000004</v>
      </c>
      <c r="M5" s="82">
        <v>5006.5</v>
      </c>
      <c r="AJ5" s="48"/>
      <c r="AK5" s="48"/>
    </row>
    <row r="6" spans="1:37">
      <c r="A6" s="78">
        <v>2023</v>
      </c>
      <c r="B6" s="79">
        <v>380.9</v>
      </c>
      <c r="C6" s="79">
        <v>750.9</v>
      </c>
      <c r="D6" s="80">
        <v>1161.3</v>
      </c>
      <c r="E6" s="80">
        <v>1549.5</v>
      </c>
      <c r="F6" s="80">
        <v>1944.1</v>
      </c>
      <c r="G6" s="80">
        <v>2316.8000000000002</v>
      </c>
      <c r="H6" s="81">
        <v>2698.8</v>
      </c>
      <c r="I6" s="80">
        <v>3083.2</v>
      </c>
      <c r="J6" s="80">
        <v>145.51</v>
      </c>
      <c r="K6" s="61">
        <v>3865.1</v>
      </c>
      <c r="L6" s="79">
        <v>4265.1000000000004</v>
      </c>
      <c r="M6" s="82">
        <v>4658.2</v>
      </c>
      <c r="AJ6" s="48"/>
      <c r="AK6" s="48"/>
    </row>
    <row r="7" spans="1:37">
      <c r="A7" s="49">
        <v>2024</v>
      </c>
      <c r="B7" s="79">
        <v>358.8</v>
      </c>
      <c r="C7" s="79">
        <v>579.9</v>
      </c>
      <c r="D7" s="80">
        <v>831.8</v>
      </c>
      <c r="E7" s="83">
        <v>1064.3</v>
      </c>
      <c r="F7" s="80">
        <v>1307.3</v>
      </c>
      <c r="G7" s="80">
        <v>1546.1</v>
      </c>
      <c r="H7" s="81">
        <v>1800.3</v>
      </c>
      <c r="I7" s="80">
        <v>2049.1999999999998</v>
      </c>
      <c r="J7" s="80">
        <v>2301.1</v>
      </c>
      <c r="K7" s="61">
        <v>2581.6</v>
      </c>
      <c r="L7" s="79">
        <v>2849.3</v>
      </c>
      <c r="M7" s="82">
        <v>3126.8</v>
      </c>
      <c r="AJ7" s="48"/>
      <c r="AK7" s="48"/>
    </row>
    <row r="8" spans="1:37">
      <c r="A8" s="78">
        <v>2025</v>
      </c>
      <c r="B8" s="79">
        <v>251.3</v>
      </c>
      <c r="C8" s="79">
        <v>539.5</v>
      </c>
      <c r="D8" s="80">
        <v>851.8</v>
      </c>
      <c r="E8" s="83">
        <v>1148.4000000000001</v>
      </c>
      <c r="F8" s="80">
        <v>1443.4</v>
      </c>
      <c r="G8" s="80">
        <v>1733.4</v>
      </c>
      <c r="H8" s="81">
        <v>2048.9</v>
      </c>
      <c r="I8" s="80">
        <v>2371.5</v>
      </c>
      <c r="J8" s="80">
        <v>2695.2</v>
      </c>
      <c r="K8" s="61">
        <v>3042.9</v>
      </c>
      <c r="L8" s="79">
        <v>3388.7</v>
      </c>
      <c r="M8" s="82">
        <v>3860.3</v>
      </c>
      <c r="AJ8" s="48"/>
      <c r="AK8" s="48"/>
    </row>
    <row r="9" spans="1:37">
      <c r="A9" s="78">
        <v>2026</v>
      </c>
      <c r="B9" s="79">
        <v>340.7</v>
      </c>
      <c r="C9" s="79">
        <v>632.70000000000005</v>
      </c>
      <c r="D9" s="80">
        <v>958.2</v>
      </c>
      <c r="E9" s="83">
        <v>1194.8</v>
      </c>
      <c r="F9" s="80">
        <v>1506.7</v>
      </c>
      <c r="G9" s="80">
        <v>1798.1</v>
      </c>
      <c r="H9" s="81">
        <v>2092.4</v>
      </c>
      <c r="I9" s="80">
        <v>2398.9</v>
      </c>
      <c r="J9" s="80"/>
      <c r="K9" s="61"/>
      <c r="L9" s="79"/>
      <c r="M9" s="82"/>
      <c r="AJ9" s="48"/>
      <c r="AK9" s="48"/>
    </row>
    <row r="10" spans="1:37">
      <c r="A10" s="109" t="s">
        <v>53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AJ10" s="48"/>
      <c r="AK10" s="48"/>
    </row>
    <row r="11" spans="1:37" ht="12.75">
      <c r="A11" s="33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AJ11" s="48"/>
      <c r="AK11" s="48"/>
    </row>
    <row r="12" spans="1:37" ht="12.75">
      <c r="A12" s="33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AJ12" s="48"/>
      <c r="AK12" s="48"/>
    </row>
    <row r="13" spans="1:37" ht="12.75">
      <c r="A13" s="33"/>
      <c r="B13" s="31"/>
      <c r="C13" s="31"/>
      <c r="D13" s="31"/>
      <c r="E13" s="31"/>
      <c r="F13" s="31"/>
      <c r="G13" s="30"/>
      <c r="H13" s="31"/>
      <c r="I13" s="31"/>
      <c r="J13" s="31"/>
      <c r="K13" s="31"/>
      <c r="L13" s="31"/>
      <c r="M13" s="31"/>
      <c r="AJ13" s="48"/>
      <c r="AK13" s="48"/>
    </row>
    <row r="14" spans="1:37" ht="12.75">
      <c r="A14" s="33"/>
      <c r="B14" s="31"/>
      <c r="C14" s="31"/>
      <c r="D14" s="31"/>
      <c r="E14" s="31"/>
      <c r="F14" s="31"/>
      <c r="G14" s="30"/>
      <c r="H14" s="31"/>
      <c r="I14" s="31"/>
      <c r="J14" s="31"/>
      <c r="K14" s="31"/>
      <c r="L14" s="31"/>
      <c r="M14" s="31"/>
    </row>
    <row r="15" spans="1:37" ht="12.75">
      <c r="A15" s="33"/>
      <c r="B15" s="31"/>
      <c r="C15" s="31"/>
      <c r="D15" s="31"/>
      <c r="E15" s="31"/>
      <c r="F15" s="31"/>
      <c r="G15" s="30"/>
      <c r="H15" s="31"/>
      <c r="I15" s="31"/>
      <c r="J15" s="31"/>
      <c r="K15" s="31"/>
      <c r="L15" s="31"/>
      <c r="M15" s="31"/>
    </row>
    <row r="16" spans="1:37" ht="12.75">
      <c r="A16" s="33"/>
      <c r="B16" s="31"/>
      <c r="C16" s="31"/>
      <c r="D16" s="31"/>
      <c r="E16" s="31"/>
      <c r="F16" s="31"/>
      <c r="G16" s="30"/>
      <c r="H16" s="31"/>
      <c r="I16" s="31"/>
      <c r="J16" s="31"/>
      <c r="K16" s="31"/>
      <c r="L16" s="31"/>
      <c r="M16" s="31"/>
    </row>
    <row r="17" spans="1:16" ht="12.75">
      <c r="A17" s="33"/>
      <c r="B17" s="31"/>
      <c r="C17" s="31"/>
      <c r="D17" s="30"/>
      <c r="E17" s="31"/>
      <c r="F17" s="31"/>
      <c r="G17" s="30"/>
      <c r="H17" s="31"/>
      <c r="I17" s="31"/>
      <c r="J17" s="31"/>
      <c r="K17" s="31"/>
      <c r="L17" s="31"/>
      <c r="M17" s="31"/>
    </row>
    <row r="18" spans="1:16" ht="12.75">
      <c r="A18" s="33"/>
      <c r="B18" s="31"/>
      <c r="C18" s="31"/>
      <c r="D18" s="30"/>
      <c r="E18" s="31"/>
      <c r="F18" s="31"/>
      <c r="G18" s="30"/>
      <c r="H18" s="31"/>
      <c r="I18" s="31"/>
      <c r="J18" s="31"/>
      <c r="K18" s="31"/>
      <c r="L18" s="31"/>
      <c r="M18" s="31"/>
    </row>
    <row r="19" spans="1:16" ht="12.75">
      <c r="A19" s="33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6" ht="12.75">
      <c r="A20" s="33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2"/>
      <c r="M20" s="30"/>
    </row>
    <row r="21" spans="1:16" ht="12.75">
      <c r="A21" s="33"/>
      <c r="B21" s="37"/>
      <c r="C21" s="34"/>
      <c r="D21" s="46"/>
      <c r="E21" s="34"/>
      <c r="F21" s="34"/>
      <c r="G21" s="34"/>
      <c r="H21" s="34"/>
      <c r="I21" s="34"/>
      <c r="J21" s="34"/>
      <c r="K21" s="35"/>
      <c r="L21" s="37"/>
      <c r="M21" s="35"/>
      <c r="N21" s="48"/>
      <c r="O21" s="48"/>
      <c r="P21" s="48"/>
    </row>
    <row r="22" spans="1:16" ht="12.75">
      <c r="A22" s="33"/>
      <c r="B22" s="37"/>
      <c r="C22" s="34"/>
      <c r="D22" s="46"/>
      <c r="E22" s="34"/>
      <c r="F22" s="34"/>
      <c r="G22" s="34"/>
      <c r="H22" s="34"/>
      <c r="I22" s="34"/>
      <c r="J22" s="34"/>
      <c r="K22" s="35"/>
      <c r="L22" s="37"/>
      <c r="M22" s="35"/>
      <c r="N22" s="48"/>
      <c r="O22" s="48"/>
      <c r="P22" s="48"/>
    </row>
    <row r="23" spans="1:16" ht="12.75">
      <c r="A23" s="36"/>
      <c r="B23" s="37"/>
      <c r="C23" s="34"/>
      <c r="D23" s="46"/>
      <c r="E23" s="34"/>
      <c r="F23" s="34"/>
      <c r="G23" s="34"/>
      <c r="H23" s="34"/>
      <c r="I23" s="34"/>
      <c r="J23" s="34"/>
      <c r="K23" s="35"/>
      <c r="L23" s="37"/>
      <c r="M23" s="35"/>
      <c r="N23" s="48"/>
      <c r="O23" s="48"/>
      <c r="P23" s="48"/>
    </row>
    <row r="24" spans="1:16" ht="12.75">
      <c r="A24" s="36"/>
      <c r="B24" s="37"/>
      <c r="C24" s="37"/>
      <c r="D24" s="37"/>
      <c r="E24" s="37"/>
      <c r="F24" s="37"/>
      <c r="G24" s="37"/>
      <c r="H24" s="37"/>
      <c r="I24" s="48"/>
      <c r="J24" s="48"/>
      <c r="K24" s="48"/>
      <c r="L24" s="48"/>
      <c r="M24" s="48"/>
      <c r="N24" s="48"/>
      <c r="O24" s="48"/>
      <c r="P24" s="48"/>
    </row>
    <row r="25" spans="1:16" ht="23.2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AL30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9.85546875" style="1" customWidth="1"/>
    <col min="3" max="7" width="9.140625" style="1" customWidth="1"/>
    <col min="8" max="8" width="11.28515625" style="1" customWidth="1"/>
    <col min="9" max="13" width="9.140625" style="1" customWidth="1"/>
    <col min="14" max="23" width="8" style="1" bestFit="1" customWidth="1"/>
    <col min="24" max="24" width="7" style="1" bestFit="1" customWidth="1"/>
    <col min="2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>
      <c r="A2" s="7">
        <f>Метаданные!B2</f>
        <v>181104</v>
      </c>
      <c r="B2" s="7" t="str">
        <f>Метаданные!B3</f>
        <v>Грузооборот</v>
      </c>
    </row>
    <row r="3" spans="1:38" ht="15.75">
      <c r="A3" s="7"/>
      <c r="B3" s="7"/>
      <c r="AK3" s="84"/>
      <c r="AL3" s="48"/>
    </row>
    <row r="4" spans="1:38" ht="27" customHeight="1">
      <c r="A4" s="28"/>
      <c r="B4" s="41" t="s">
        <v>37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AK4" s="48"/>
      <c r="AL4" s="48"/>
    </row>
    <row r="5" spans="1:38">
      <c r="A5" s="49" t="s">
        <v>58</v>
      </c>
      <c r="B5" s="85">
        <v>74.400000000000006</v>
      </c>
      <c r="C5" s="85">
        <v>144.5</v>
      </c>
      <c r="D5" s="85">
        <v>227.4</v>
      </c>
      <c r="E5" s="85">
        <v>305.10000000000002</v>
      </c>
      <c r="F5" s="85">
        <v>377.4</v>
      </c>
      <c r="G5" s="86">
        <v>457.2</v>
      </c>
      <c r="H5" s="86">
        <v>567.9</v>
      </c>
      <c r="I5" s="86">
        <v>673.5</v>
      </c>
      <c r="J5" s="57">
        <v>780.4</v>
      </c>
      <c r="K5" s="57">
        <v>874.1</v>
      </c>
      <c r="L5" s="62">
        <v>971.7</v>
      </c>
      <c r="M5" s="68">
        <v>1067.3</v>
      </c>
      <c r="AK5" s="48"/>
      <c r="AL5" s="48"/>
    </row>
    <row r="6" spans="1:38">
      <c r="A6" s="78" t="s">
        <v>59</v>
      </c>
      <c r="B6" s="87">
        <v>103</v>
      </c>
      <c r="C6" s="86">
        <v>207.9</v>
      </c>
      <c r="D6" s="51">
        <v>300.39999999999998</v>
      </c>
      <c r="E6" s="57">
        <v>394.1</v>
      </c>
      <c r="F6" s="57">
        <v>517.5</v>
      </c>
      <c r="G6" s="51">
        <v>650.70000000000005</v>
      </c>
      <c r="H6" s="51">
        <v>787.7</v>
      </c>
      <c r="I6" s="57">
        <v>926.1</v>
      </c>
      <c r="J6" s="57">
        <v>1052.8</v>
      </c>
      <c r="K6" s="57">
        <v>1185.4000000000001</v>
      </c>
      <c r="L6" s="62">
        <v>1311</v>
      </c>
      <c r="M6" s="68">
        <v>1432.1</v>
      </c>
      <c r="AK6" s="48"/>
      <c r="AL6" s="48"/>
    </row>
    <row r="7" spans="1:38">
      <c r="A7" s="49">
        <v>2024</v>
      </c>
      <c r="B7" s="88">
        <v>133.1</v>
      </c>
      <c r="C7" s="87">
        <v>266</v>
      </c>
      <c r="D7" s="51">
        <v>416.8</v>
      </c>
      <c r="E7" s="62">
        <v>557.9</v>
      </c>
      <c r="F7" s="57">
        <v>696.4</v>
      </c>
      <c r="G7" s="51">
        <v>835.4</v>
      </c>
      <c r="H7" s="51">
        <v>978.2</v>
      </c>
      <c r="I7" s="57">
        <v>1121.0999999999999</v>
      </c>
      <c r="J7" s="57">
        <v>1270.9000000000001</v>
      </c>
      <c r="K7" s="57">
        <v>1491.3</v>
      </c>
      <c r="L7" s="62">
        <v>1703.3</v>
      </c>
      <c r="M7" s="68">
        <v>1937.8</v>
      </c>
      <c r="AK7" s="48"/>
      <c r="AL7" s="48"/>
    </row>
    <row r="8" spans="1:38">
      <c r="A8" s="49">
        <v>2025</v>
      </c>
      <c r="B8" s="88">
        <v>723.3</v>
      </c>
      <c r="C8" s="67">
        <v>1043.2</v>
      </c>
      <c r="D8" s="51">
        <v>1218.9000000000001</v>
      </c>
      <c r="E8" s="62">
        <v>1419.4</v>
      </c>
      <c r="F8" s="57">
        <v>1632.7</v>
      </c>
      <c r="G8" s="51">
        <v>1848.9</v>
      </c>
      <c r="H8" s="51">
        <v>2120.5</v>
      </c>
      <c r="I8" s="57">
        <v>2378.5</v>
      </c>
      <c r="J8" s="57">
        <v>2655.9</v>
      </c>
      <c r="K8" s="57">
        <v>2896.8</v>
      </c>
      <c r="L8" s="62">
        <v>3146.9</v>
      </c>
      <c r="M8" s="68">
        <v>3474.4</v>
      </c>
      <c r="AK8" s="48"/>
      <c r="AL8" s="48"/>
    </row>
    <row r="9" spans="1:38">
      <c r="A9" s="49">
        <v>2026</v>
      </c>
      <c r="B9" s="88">
        <v>234.2</v>
      </c>
      <c r="C9" s="67">
        <v>480.5</v>
      </c>
      <c r="D9" s="51">
        <v>710.6</v>
      </c>
      <c r="E9" s="62">
        <v>942.7</v>
      </c>
      <c r="F9" s="57">
        <v>1200.0999999999999</v>
      </c>
      <c r="G9" s="51">
        <v>1445.7</v>
      </c>
      <c r="H9" s="51">
        <v>1732</v>
      </c>
      <c r="I9" s="57">
        <v>2010.9</v>
      </c>
      <c r="J9" s="57"/>
      <c r="K9" s="57"/>
      <c r="L9" s="62"/>
      <c r="M9" s="68"/>
    </row>
    <row r="10" spans="1:38" ht="53.25" customHeight="1">
      <c r="A10" s="110" t="s">
        <v>38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1:38" ht="12.75">
      <c r="A11" s="33"/>
      <c r="B11" s="31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38" ht="12.75">
      <c r="A12" s="33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38" ht="12.75">
      <c r="A13" s="33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38" ht="12.75">
      <c r="A14" s="33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38" ht="12.75">
      <c r="A15" s="33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38" ht="12.75">
      <c r="A16" s="33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12.75">
      <c r="A17" s="33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12.75">
      <c r="A18" s="33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2.75">
      <c r="A19" s="33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2.75">
      <c r="A20" s="36"/>
      <c r="B20" s="32"/>
      <c r="C20" s="30"/>
      <c r="D20" s="30"/>
      <c r="E20" s="30"/>
      <c r="F20" s="30"/>
      <c r="G20" s="30"/>
      <c r="H20" s="30"/>
      <c r="I20" s="30"/>
      <c r="J20" s="30"/>
      <c r="K20" s="31"/>
      <c r="L20" s="32"/>
      <c r="M20" s="32"/>
    </row>
    <row r="21" spans="1:13" ht="12.75">
      <c r="A21" s="36"/>
      <c r="B21" s="32"/>
      <c r="C21" s="30"/>
      <c r="D21" s="40"/>
      <c r="E21" s="35"/>
      <c r="F21" s="34"/>
      <c r="G21" s="34"/>
      <c r="H21" s="34"/>
      <c r="I21" s="34"/>
      <c r="J21" s="34"/>
      <c r="K21" s="35"/>
      <c r="L21" s="32"/>
      <c r="M21" s="32"/>
    </row>
    <row r="22" spans="1:13" ht="12.75">
      <c r="A22" s="36"/>
      <c r="B22" s="37"/>
      <c r="C22" s="34"/>
      <c r="D22" s="46"/>
      <c r="E22" s="35"/>
      <c r="F22" s="34"/>
      <c r="G22" s="34"/>
      <c r="H22" s="34"/>
      <c r="I22" s="34"/>
      <c r="J22" s="34"/>
      <c r="K22" s="35"/>
      <c r="L22" s="37"/>
      <c r="M22" s="37"/>
    </row>
    <row r="23" spans="1:13" ht="12.75">
      <c r="A23" s="36"/>
      <c r="B23" s="37"/>
      <c r="C23" s="34"/>
      <c r="D23" s="46"/>
      <c r="E23" s="35"/>
      <c r="F23" s="34"/>
      <c r="G23" s="34"/>
      <c r="H23" s="34"/>
      <c r="I23" s="34"/>
      <c r="J23" s="34"/>
      <c r="K23" s="35"/>
      <c r="L23" s="37"/>
      <c r="M23" s="37"/>
    </row>
    <row r="24" spans="1:13" ht="12.75">
      <c r="A24" s="36"/>
      <c r="B24" s="37"/>
      <c r="C24" s="34"/>
      <c r="D24" s="34"/>
      <c r="E24" s="34"/>
      <c r="F24" s="34"/>
      <c r="G24" s="34"/>
      <c r="H24" s="34"/>
      <c r="I24" s="34"/>
      <c r="J24" s="34"/>
      <c r="K24" s="38"/>
      <c r="L24" s="37"/>
      <c r="M24" s="37"/>
    </row>
    <row r="25" spans="1:13" ht="38.25" customHeight="1">
      <c r="E25" s="48"/>
      <c r="F25" s="48"/>
      <c r="G25" s="48"/>
      <c r="H25" s="48"/>
      <c r="I25" s="48"/>
      <c r="J25" s="48"/>
      <c r="K25" s="48"/>
    </row>
    <row r="26" spans="1:13">
      <c r="E26" s="48"/>
      <c r="F26" s="48"/>
      <c r="G26" s="48"/>
      <c r="H26" s="48"/>
      <c r="I26" s="48"/>
      <c r="J26" s="48"/>
      <c r="K26" s="48"/>
    </row>
    <row r="27" spans="1:13">
      <c r="E27" s="48"/>
      <c r="F27" s="48"/>
      <c r="G27" s="48"/>
      <c r="H27" s="48"/>
      <c r="I27" s="48"/>
      <c r="J27" s="48"/>
      <c r="K27" s="48"/>
    </row>
    <row r="28" spans="1:13">
      <c r="E28" s="48"/>
      <c r="F28" s="48"/>
      <c r="G28" s="48"/>
      <c r="H28" s="48"/>
      <c r="I28" s="48"/>
      <c r="J28" s="48"/>
      <c r="K28" s="48"/>
    </row>
    <row r="29" spans="1:13">
      <c r="E29" s="48"/>
      <c r="F29" s="48"/>
      <c r="G29" s="48"/>
      <c r="H29" s="48"/>
      <c r="I29" s="48"/>
      <c r="J29" s="48"/>
      <c r="K29" s="48"/>
    </row>
    <row r="30" spans="1:13">
      <c r="E30" s="48"/>
      <c r="F30" s="48"/>
      <c r="G30" s="48"/>
      <c r="H30" s="48"/>
      <c r="I30" s="48"/>
      <c r="J30" s="48"/>
      <c r="K30" s="48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AL28"/>
  <sheetViews>
    <sheetView zoomScale="85" zoomScaleNormal="85" workbookViewId="0">
      <selection activeCell="I9" sqref="I9"/>
    </sheetView>
  </sheetViews>
  <sheetFormatPr defaultRowHeight="11.25"/>
  <cols>
    <col min="1" max="1" width="10.5703125" style="1" bestFit="1" customWidth="1"/>
    <col min="2" max="2" width="10.28515625" style="1" customWidth="1"/>
    <col min="3" max="3" width="9.28515625" style="1" customWidth="1"/>
    <col min="4" max="6" width="8" style="1" bestFit="1" customWidth="1"/>
    <col min="7" max="7" width="9.7109375" style="1" customWidth="1"/>
    <col min="8" max="8" width="11.28515625" style="1" customWidth="1"/>
    <col min="9" max="10" width="9.5703125" style="1" customWidth="1"/>
    <col min="11" max="11" width="10" style="1" customWidth="1"/>
    <col min="12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8" ht="15.75">
      <c r="A2" s="7">
        <f>Метаданные!B2</f>
        <v>181104</v>
      </c>
      <c r="B2" s="7" t="str">
        <f>Метаданные!B3</f>
        <v>Грузооборот</v>
      </c>
      <c r="AK2" s="48"/>
      <c r="AL2" s="48"/>
    </row>
    <row r="3" spans="1:38" ht="15.75">
      <c r="A3" s="7"/>
      <c r="B3" s="7"/>
      <c r="AK3" s="84"/>
      <c r="AL3" s="48"/>
    </row>
    <row r="4" spans="1:38" ht="26.25" customHeight="1">
      <c r="A4" s="28"/>
      <c r="B4" s="41" t="s">
        <v>37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47</v>
      </c>
      <c r="J4" s="42" t="s">
        <v>48</v>
      </c>
      <c r="K4" s="42" t="s">
        <v>49</v>
      </c>
      <c r="L4" s="42" t="s">
        <v>50</v>
      </c>
      <c r="M4" s="43" t="s">
        <v>51</v>
      </c>
      <c r="AK4" s="48"/>
      <c r="AL4" s="48"/>
    </row>
    <row r="5" spans="1:38">
      <c r="A5" s="78">
        <v>2022</v>
      </c>
      <c r="B5" s="79">
        <v>1364.6</v>
      </c>
      <c r="C5" s="79">
        <v>2662.5</v>
      </c>
      <c r="D5" s="80">
        <v>4127.3999999999996</v>
      </c>
      <c r="E5" s="80">
        <v>5608.5</v>
      </c>
      <c r="F5" s="80">
        <v>6740.1</v>
      </c>
      <c r="G5" s="80">
        <v>7882.9</v>
      </c>
      <c r="H5" s="80">
        <v>9071.2999999999993</v>
      </c>
      <c r="I5" s="80">
        <v>10304.799999999999</v>
      </c>
      <c r="J5" s="80">
        <v>11393.7</v>
      </c>
      <c r="K5" s="61">
        <v>12549.8</v>
      </c>
      <c r="L5" s="79">
        <v>13770</v>
      </c>
      <c r="M5" s="82">
        <v>14949.3</v>
      </c>
      <c r="AK5" s="48"/>
      <c r="AL5" s="48"/>
    </row>
    <row r="6" spans="1:38">
      <c r="A6" s="89">
        <v>2023</v>
      </c>
      <c r="B6" s="82">
        <v>1213.7</v>
      </c>
      <c r="C6" s="80">
        <v>2497.1</v>
      </c>
      <c r="D6" s="80">
        <v>3946.8</v>
      </c>
      <c r="E6" s="80">
        <v>5325.2</v>
      </c>
      <c r="F6" s="80">
        <v>6570.1</v>
      </c>
      <c r="G6" s="80">
        <v>7722.9</v>
      </c>
      <c r="H6" s="80">
        <v>8867.7999999999993</v>
      </c>
      <c r="I6" s="80">
        <v>9974.9</v>
      </c>
      <c r="J6" s="80">
        <v>10925.6</v>
      </c>
      <c r="K6" s="61">
        <v>11968.3</v>
      </c>
      <c r="L6" s="90">
        <v>13126.7</v>
      </c>
      <c r="M6" s="91">
        <v>14353.1</v>
      </c>
      <c r="AK6" s="48"/>
      <c r="AL6" s="48"/>
    </row>
    <row r="7" spans="1:38">
      <c r="A7" s="49">
        <v>2024</v>
      </c>
      <c r="B7" s="80">
        <v>1389.1</v>
      </c>
      <c r="C7" s="92">
        <v>2640</v>
      </c>
      <c r="D7" s="80">
        <v>4053.5</v>
      </c>
      <c r="E7" s="65">
        <v>5376.1</v>
      </c>
      <c r="F7" s="93">
        <v>6529.3</v>
      </c>
      <c r="G7" s="80">
        <v>7727.9</v>
      </c>
      <c r="H7" s="80">
        <v>8969.2000000000007</v>
      </c>
      <c r="I7" s="80">
        <v>10184.1</v>
      </c>
      <c r="J7" s="80">
        <v>11154.9</v>
      </c>
      <c r="K7" s="61">
        <v>12245</v>
      </c>
      <c r="L7" s="61">
        <v>13403.1</v>
      </c>
      <c r="M7" s="82">
        <v>14576.3</v>
      </c>
      <c r="AK7" s="48"/>
      <c r="AL7" s="48"/>
    </row>
    <row r="8" spans="1:38">
      <c r="A8" s="78" t="s">
        <v>66</v>
      </c>
      <c r="B8" s="94">
        <v>1332.7</v>
      </c>
      <c r="C8" s="95">
        <v>2530.5</v>
      </c>
      <c r="D8" s="55">
        <v>3900.7</v>
      </c>
      <c r="E8" s="96">
        <v>5287.2</v>
      </c>
      <c r="F8" s="96">
        <v>6397.1</v>
      </c>
      <c r="G8" s="80">
        <v>7493.9</v>
      </c>
      <c r="H8" s="80">
        <v>8664.5</v>
      </c>
      <c r="I8" s="80">
        <v>9753.5</v>
      </c>
      <c r="J8" s="80">
        <v>10632.3</v>
      </c>
      <c r="K8" s="61">
        <v>11666.6</v>
      </c>
      <c r="L8" s="80">
        <v>12846</v>
      </c>
      <c r="M8" s="82">
        <v>14074.3</v>
      </c>
      <c r="AK8" s="48"/>
      <c r="AL8" s="48"/>
    </row>
    <row r="9" spans="1:38" ht="12.75">
      <c r="A9" s="97">
        <v>2026</v>
      </c>
      <c r="B9" s="98">
        <v>373</v>
      </c>
      <c r="C9" s="99">
        <v>800.3</v>
      </c>
      <c r="D9" s="70">
        <v>1121.9000000000001</v>
      </c>
      <c r="E9" s="99">
        <v>1418.5</v>
      </c>
      <c r="F9" s="100">
        <v>1431.4</v>
      </c>
      <c r="G9" s="99">
        <v>1440.2</v>
      </c>
      <c r="H9" s="99">
        <v>1446.9</v>
      </c>
      <c r="I9" s="102">
        <v>1480.2</v>
      </c>
      <c r="J9" s="101"/>
      <c r="K9" s="101"/>
      <c r="L9" s="101"/>
      <c r="M9" s="101"/>
      <c r="AK9" s="48"/>
      <c r="AL9" s="48"/>
    </row>
    <row r="10" spans="1:38" ht="42" customHeight="1">
      <c r="A10" s="111" t="s">
        <v>40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AK10" s="48"/>
      <c r="AL10" s="48"/>
    </row>
    <row r="11" spans="1:38" ht="12.75">
      <c r="A11" s="29"/>
      <c r="B11" s="31"/>
      <c r="C11" s="30"/>
      <c r="D11" s="30"/>
      <c r="E11" s="30"/>
      <c r="F11" s="30"/>
      <c r="G11" s="30"/>
      <c r="H11" s="31"/>
      <c r="I11" s="30"/>
      <c r="J11" s="30"/>
      <c r="K11" s="30"/>
      <c r="L11" s="30"/>
      <c r="M11" s="30"/>
      <c r="AK11" s="48"/>
      <c r="AL11" s="48"/>
    </row>
    <row r="12" spans="1:38" ht="12.75">
      <c r="A12" s="29"/>
      <c r="B12" s="31"/>
      <c r="C12" s="30"/>
      <c r="D12" s="30"/>
      <c r="E12" s="30"/>
      <c r="F12" s="30"/>
      <c r="G12" s="30"/>
      <c r="H12" s="31"/>
      <c r="I12" s="30"/>
      <c r="J12" s="30"/>
      <c r="K12" s="30"/>
      <c r="L12" s="30"/>
      <c r="M12" s="30"/>
      <c r="AK12" s="48"/>
      <c r="AL12" s="48"/>
    </row>
    <row r="13" spans="1:38" ht="12.75">
      <c r="A13" s="29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AK13" s="48"/>
      <c r="AL13" s="48"/>
    </row>
    <row r="14" spans="1:38" ht="12.75">
      <c r="A14" s="29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AK14" s="48"/>
      <c r="AL14" s="48"/>
    </row>
    <row r="15" spans="1:38" ht="12.75">
      <c r="A15" s="29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38" ht="12.75">
      <c r="A16" s="29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8" ht="12.75">
      <c r="A17" s="29"/>
      <c r="B17" s="31"/>
      <c r="C17" s="31"/>
      <c r="D17" s="31"/>
      <c r="E17" s="44"/>
      <c r="F17" s="31"/>
      <c r="G17" s="31"/>
      <c r="H17" s="31"/>
      <c r="I17" s="31"/>
      <c r="J17" s="31"/>
      <c r="K17" s="31"/>
      <c r="L17" s="31"/>
      <c r="M17" s="31"/>
    </row>
    <row r="18" spans="1:18" ht="12.75">
      <c r="A18" s="29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8" ht="12.75">
      <c r="A19" s="29"/>
      <c r="B19" s="31"/>
      <c r="C19" s="31"/>
      <c r="D19" s="31"/>
      <c r="E19" s="31"/>
      <c r="F19" s="31"/>
      <c r="G19" s="31"/>
      <c r="H19" s="31"/>
      <c r="I19" s="31"/>
      <c r="J19" s="30"/>
      <c r="K19" s="30"/>
      <c r="L19" s="31"/>
      <c r="M19" s="31"/>
    </row>
    <row r="20" spans="1:18" ht="12.75">
      <c r="A20" s="29"/>
      <c r="B20" s="31"/>
      <c r="C20" s="31"/>
      <c r="D20" s="31"/>
      <c r="E20" s="31"/>
      <c r="F20" s="30"/>
      <c r="G20" s="31"/>
      <c r="H20" s="31"/>
      <c r="I20" s="31"/>
      <c r="J20" s="30"/>
      <c r="K20" s="30"/>
      <c r="L20" s="32"/>
      <c r="M20" s="31"/>
    </row>
    <row r="21" spans="1:18" ht="12.75">
      <c r="A21" s="2"/>
      <c r="B21" s="32"/>
      <c r="C21" s="31"/>
      <c r="D21" s="31"/>
      <c r="E21" s="31"/>
      <c r="F21" s="30"/>
      <c r="G21" s="45"/>
      <c r="H21" s="31"/>
      <c r="I21" s="31"/>
      <c r="J21" s="31"/>
      <c r="K21" s="45"/>
      <c r="L21" s="45"/>
      <c r="M21" s="45"/>
    </row>
    <row r="22" spans="1:18" ht="12.75">
      <c r="A22" s="39"/>
      <c r="B22" s="37"/>
      <c r="C22" s="35"/>
      <c r="D22" s="35"/>
      <c r="E22" s="35"/>
      <c r="F22" s="34"/>
      <c r="G22" s="34"/>
      <c r="H22" s="34"/>
      <c r="I22" s="37"/>
      <c r="J22" s="34"/>
      <c r="K22" s="34"/>
      <c r="L22" s="34"/>
      <c r="M22" s="35"/>
      <c r="N22" s="48"/>
      <c r="O22" s="48"/>
      <c r="P22" s="48"/>
      <c r="Q22" s="48"/>
      <c r="R22" s="48"/>
    </row>
    <row r="23" spans="1:18" ht="12.75">
      <c r="A23" s="39"/>
      <c r="B23" s="37"/>
      <c r="C23" s="35"/>
      <c r="D23" s="35"/>
      <c r="E23" s="35"/>
      <c r="F23" s="34"/>
      <c r="G23" s="34"/>
      <c r="H23" s="34"/>
      <c r="I23" s="37"/>
      <c r="J23" s="34"/>
      <c r="K23" s="34"/>
      <c r="L23" s="34"/>
      <c r="M23" s="35"/>
      <c r="N23" s="48"/>
      <c r="O23" s="48"/>
      <c r="P23" s="48"/>
      <c r="Q23" s="48"/>
      <c r="R23" s="48"/>
    </row>
    <row r="24" spans="1:18" ht="12.75">
      <c r="A24" s="39"/>
      <c r="B24" s="37"/>
      <c r="C24" s="34"/>
      <c r="D24" s="34"/>
      <c r="E24" s="34"/>
      <c r="F24" s="34"/>
      <c r="G24" s="34"/>
      <c r="H24" s="34"/>
      <c r="I24" s="34"/>
      <c r="J24" s="34"/>
      <c r="K24" s="38"/>
      <c r="L24" s="34"/>
      <c r="M24" s="35"/>
      <c r="N24" s="48"/>
      <c r="O24" s="48"/>
      <c r="P24" s="48"/>
      <c r="Q24" s="48"/>
      <c r="R24" s="48"/>
    </row>
    <row r="25" spans="1:18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</row>
    <row r="26" spans="1:18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1:18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spans="1:18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</row>
  </sheetData>
  <mergeCells count="1">
    <mergeCell ref="A10:M1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L.Esirkepova</cp:lastModifiedBy>
  <cp:lastPrinted>2026-09-11T07:52:22Z</cp:lastPrinted>
  <dcterms:created xsi:type="dcterms:W3CDTF">2009-03-11T05:00:38Z</dcterms:created>
  <dcterms:modified xsi:type="dcterms:W3CDTF">2026-09-14T10:39:23Z</dcterms:modified>
</cp:coreProperties>
</file>