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0" yWindow="0" windowWidth="13410" windowHeight="11880" tabRatio="793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Воздушный" sheetId="33" r:id="rId6"/>
  </sheets>
  <calcPr calcId="124519"/>
</workbook>
</file>

<file path=xl/calcChain.xml><?xml version="1.0" encoding="utf-8"?>
<calcChain xmlns="http://schemas.openxmlformats.org/spreadsheetml/2006/main">
  <c r="B2" i="33"/>
  <c r="A2"/>
  <c r="B2" i="32"/>
  <c r="A2"/>
  <c r="B2" i="31"/>
  <c r="A2"/>
  <c r="B2" i="30"/>
  <c r="A2"/>
</calcChain>
</file>

<file path=xl/sharedStrings.xml><?xml version="1.0" encoding="utf-8"?>
<sst xmlns="http://schemas.openxmlformats.org/spreadsheetml/2006/main" count="165" uniqueCount="75">
  <si>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</si>
  <si>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</si>
  <si>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</si>
  <si>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</si>
  <si>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</si>
  <si>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</si>
  <si>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</si>
  <si>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</si>
  <si>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</si>
  <si>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</si>
  <si>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</si>
  <si>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</si>
  <si>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</si>
  <si>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</si>
  <si>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</si>
  <si>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</si>
  <si>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</si>
  <si>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</si>
  <si>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</si>
  <si>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</si>
  <si>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</si>
  <si>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</si>
  <si>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</si>
  <si>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</si>
  <si>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</si>
  <si>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</si>
  <si>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</si>
  <si>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</si>
  <si>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</si>
  <si>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</si>
  <si>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</si>
  <si>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</si>
  <si>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</si>
  <si>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Перевезено пассажиров</t>
  </si>
  <si>
    <t>Тысяча человек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</si>
  <si>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</t>
  </si>
  <si>
    <t>х</t>
  </si>
  <si>
    <t>Основными источниками информации о перевозке пассажиров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 "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</si>
  <si>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</si>
  <si>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</si>
  <si>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</si>
  <si>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</si>
  <si>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</si>
  <si>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</si>
  <si>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</si>
  <si>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</si>
  <si>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</si>
  <si>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</si>
  <si>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</si>
  <si>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</si>
  <si>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</si>
  <si>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</si>
  <si>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>автобусами</t>
  </si>
  <si>
    <t>такси</t>
  </si>
  <si>
    <t>Управление статистики торговли, услуг и цен</t>
  </si>
  <si>
    <t>Ш. Тажибаева</t>
  </si>
  <si>
    <t>8 (727) 269-91-45</t>
  </si>
  <si>
    <t>sh.tazhibaeva@aspire.gov.kz</t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</si>
  <si>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</si>
  <si>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</si>
  <si>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t>1411,3</t>
    </r>
    <r>
      <rPr>
        <vertAlign val="superscript"/>
        <sz val="8"/>
        <rFont val="Roboto"/>
        <charset val="204"/>
      </rPr>
      <t>2)</t>
    </r>
  </si>
  <si>
    <r>
      <t>1051,8</t>
    </r>
    <r>
      <rPr>
        <vertAlign val="superscript"/>
        <sz val="8"/>
        <rFont val="Roboto"/>
        <charset val="204"/>
      </rPr>
      <t>2)</t>
    </r>
  </si>
  <si>
    <r>
      <t>1266,8</t>
    </r>
    <r>
      <rPr>
        <vertAlign val="superscript"/>
        <sz val="8"/>
        <rFont val="Roboto"/>
        <charset val="204"/>
      </rPr>
      <t>2)</t>
    </r>
  </si>
  <si>
    <r>
      <t>1859,0</t>
    </r>
    <r>
      <rPr>
        <vertAlign val="superscript"/>
        <sz val="8"/>
        <rFont val="Roboto"/>
        <charset val="204"/>
      </rPr>
      <t>2)</t>
    </r>
  </si>
  <si>
    <r>
      <t>1737,4</t>
    </r>
    <r>
      <rPr>
        <vertAlign val="superscript"/>
        <sz val="8"/>
        <rFont val="Roboto"/>
        <charset val="204"/>
      </rPr>
      <t>2)</t>
    </r>
  </si>
  <si>
    <r>
      <t>2108,3</t>
    </r>
    <r>
      <rPr>
        <vertAlign val="superscript"/>
        <sz val="8"/>
        <rFont val="Roboto"/>
        <charset val="204"/>
      </rPr>
      <t>2)</t>
    </r>
  </si>
  <si>
    <r>
      <t>2066,3</t>
    </r>
    <r>
      <rPr>
        <vertAlign val="superscript"/>
        <sz val="8"/>
        <rFont val="Roboto"/>
        <charset val="204"/>
      </rPr>
      <t>2)</t>
    </r>
  </si>
  <si>
    <r>
      <t>2025</t>
    </r>
    <r>
      <rPr>
        <vertAlign val="superscript"/>
        <sz val="8"/>
        <rFont val="Roboto"/>
        <charset val="204"/>
      </rPr>
      <t>3)4)</t>
    </r>
  </si>
  <si>
    <r>
      <t>2026</t>
    </r>
    <r>
      <rPr>
        <vertAlign val="superscript"/>
        <sz val="8"/>
        <rFont val="Roboto"/>
        <charset val="204"/>
      </rPr>
      <t>4)</t>
    </r>
  </si>
  <si>
    <t>2025*</t>
  </si>
  <si>
    <t>2026*</t>
  </si>
  <si>
    <t>в тос числе:</t>
  </si>
  <si>
    <t>Автомобильный и городской электрический</t>
  </si>
  <si>
    <t>Перевезено пассажир, тыс. человек</t>
  </si>
  <si>
    <t>С 2022 года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</si>
</sst>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.00"/>
    <numFmt numFmtId="167" formatCode="_-* #,##0.0\ _₽_-;\-* #,##0.0\ _₽_-;_-* &quot;-&quot;?\ _₽_-;_-@_-"/>
  </numFmts>
  <fonts count="26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1" fillId="0" borderId="0"/>
  </cellStyleXfs>
  <cellXfs count="131">
    <xf numFmtId="0" fontId="0" fillId="0" borderId="0" xfId="0"/>
    <xf numFmtId="0" fontId="2" fillId="0" borderId="0" xfId="0" applyFont="1" applyFill="1"/>
    <xf numFmtId="0" fontId="3" fillId="0" borderId="0" xfId="0" applyFont="1"/>
    <xf numFmtId="0" fontId="14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Fill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vertical="center"/>
    </xf>
    <xf numFmtId="0" fontId="2" fillId="0" borderId="2" xfId="0" applyFont="1" applyBorder="1" applyAlignment="1">
      <alignment horizontal="right" vertical="top" wrapText="1"/>
    </xf>
    <xf numFmtId="0" fontId="16" fillId="0" borderId="1" xfId="0" applyFont="1" applyFill="1" applyBorder="1" applyAlignment="1">
      <alignment horizontal="center" vertical="top"/>
    </xf>
    <xf numFmtId="0" fontId="17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readingOrder="1"/>
    </xf>
    <xf numFmtId="14" fontId="18" fillId="0" borderId="1" xfId="0" applyNumberFormat="1" applyFont="1" applyFill="1" applyBorder="1" applyAlignment="1">
      <alignment horizontal="left" vertical="top"/>
    </xf>
    <xf numFmtId="0" fontId="19" fillId="0" borderId="0" xfId="0" applyFont="1" applyFill="1"/>
    <xf numFmtId="0" fontId="3" fillId="0" borderId="3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20" fillId="0" borderId="1" xfId="1" applyFont="1" applyFill="1" applyBorder="1" applyAlignment="1" applyProtection="1">
      <alignment vertical="top" wrapText="1"/>
    </xf>
    <xf numFmtId="0" fontId="20" fillId="0" borderId="1" xfId="1" applyFont="1" applyFill="1" applyBorder="1" applyAlignment="1" applyProtection="1">
      <alignment horizontal="left" vertical="top"/>
    </xf>
    <xf numFmtId="0" fontId="2" fillId="0" borderId="0" xfId="0" applyFont="1" applyFill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165" fontId="3" fillId="0" borderId="0" xfId="0" applyNumberFormat="1" applyFont="1"/>
    <xf numFmtId="0" fontId="3" fillId="0" borderId="0" xfId="0" applyFont="1" applyFill="1" applyAlignment="1">
      <alignment wrapText="1"/>
    </xf>
    <xf numFmtId="165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3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/>
    <xf numFmtId="166" fontId="3" fillId="0" borderId="0" xfId="0" applyNumberFormat="1" applyFont="1" applyFill="1" applyAlignment="1">
      <alignment horizontal="right" wrapText="1"/>
    </xf>
    <xf numFmtId="165" fontId="3" fillId="0" borderId="0" xfId="2" applyNumberFormat="1" applyFont="1" applyFill="1"/>
    <xf numFmtId="166" fontId="12" fillId="0" borderId="0" xfId="0" applyNumberFormat="1" applyFont="1" applyFill="1" applyAlignment="1">
      <alignment horizontal="right" wrapText="1"/>
    </xf>
    <xf numFmtId="4" fontId="7" fillId="0" borderId="0" xfId="0" applyNumberFormat="1" applyFont="1" applyFill="1" applyAlignment="1">
      <alignment horizontal="center"/>
    </xf>
    <xf numFmtId="165" fontId="12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0" fontId="3" fillId="0" borderId="2" xfId="0" applyFont="1" applyFill="1" applyBorder="1" applyAlignment="1">
      <alignment horizontal="left" wrapText="1" indent="2"/>
    </xf>
    <xf numFmtId="165" fontId="12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/>
    </xf>
    <xf numFmtId="165" fontId="3" fillId="0" borderId="2" xfId="0" applyNumberFormat="1" applyFont="1" applyFill="1" applyBorder="1"/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165" fontId="12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wrapText="1"/>
    </xf>
    <xf numFmtId="165" fontId="3" fillId="0" borderId="0" xfId="0" applyNumberFormat="1" applyFont="1" applyBorder="1"/>
    <xf numFmtId="165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2" xfId="0" applyFont="1" applyFill="1" applyBorder="1"/>
    <xf numFmtId="0" fontId="3" fillId="0" borderId="0" xfId="0" applyFont="1" applyFill="1" applyBorder="1" applyAlignment="1">
      <alignment horizontal="left" wrapText="1" indent="2"/>
    </xf>
    <xf numFmtId="0" fontId="3" fillId="0" borderId="5" xfId="4" applyFont="1" applyBorder="1" applyAlignment="1">
      <alignment vertical="center" wrapText="1"/>
    </xf>
    <xf numFmtId="49" fontId="3" fillId="0" borderId="5" xfId="4" applyNumberFormat="1" applyFont="1" applyBorder="1" applyAlignment="1">
      <alignment vertical="center" wrapText="1"/>
    </xf>
    <xf numFmtId="0" fontId="3" fillId="0" borderId="5" xfId="0" applyFont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164" fontId="2" fillId="0" borderId="0" xfId="0" applyNumberFormat="1" applyFont="1" applyFill="1"/>
    <xf numFmtId="167" fontId="2" fillId="0" borderId="0" xfId="0" applyNumberFormat="1" applyFont="1" applyFill="1" applyAlignment="1">
      <alignment horizontal="right" wrapText="1"/>
    </xf>
    <xf numFmtId="167" fontId="23" fillId="0" borderId="0" xfId="0" applyNumberFormat="1" applyFont="1" applyFill="1" applyAlignment="1">
      <alignment horizontal="right" wrapText="1"/>
    </xf>
    <xf numFmtId="165" fontId="2" fillId="0" borderId="0" xfId="0" applyNumberFormat="1" applyFont="1" applyFill="1"/>
    <xf numFmtId="167" fontId="23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1" applyFont="1" applyFill="1" applyBorder="1"/>
    <xf numFmtId="0" fontId="2" fillId="0" borderId="2" xfId="0" applyFont="1" applyFill="1" applyBorder="1" applyAlignment="1">
      <alignment horizontal="left" wrapText="1"/>
    </xf>
    <xf numFmtId="167" fontId="23" fillId="0" borderId="2" xfId="0" applyNumberFormat="1" applyFont="1" applyFill="1" applyBorder="1" applyAlignment="1">
      <alignment horizontal="right" wrapText="1"/>
    </xf>
    <xf numFmtId="165" fontId="2" fillId="0" borderId="2" xfId="0" applyNumberFormat="1" applyFont="1" applyFill="1" applyBorder="1"/>
    <xf numFmtId="0" fontId="2" fillId="0" borderId="0" xfId="0" applyFont="1" applyBorder="1" applyAlignment="1">
      <alignment horizontal="right" vertical="top" wrapText="1"/>
    </xf>
    <xf numFmtId="165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/>
    </xf>
    <xf numFmtId="167" fontId="23" fillId="0" borderId="0" xfId="0" applyNumberFormat="1" applyFont="1" applyBorder="1" applyAlignment="1">
      <alignment horizontal="right" wrapText="1"/>
    </xf>
    <xf numFmtId="0" fontId="2" fillId="0" borderId="6" xfId="0" applyFont="1" applyFill="1" applyBorder="1" applyAlignment="1">
      <alignment wrapText="1"/>
    </xf>
    <xf numFmtId="165" fontId="2" fillId="0" borderId="6" xfId="0" applyNumberFormat="1" applyFont="1" applyFill="1" applyBorder="1" applyAlignment="1">
      <alignment horizontal="right" wrapText="1"/>
    </xf>
    <xf numFmtId="167" fontId="23" fillId="0" borderId="6" xfId="0" applyNumberFormat="1" applyFont="1" applyFill="1" applyBorder="1" applyAlignment="1">
      <alignment horizontal="right" wrapText="1"/>
    </xf>
    <xf numFmtId="167" fontId="23" fillId="0" borderId="6" xfId="0" applyNumberFormat="1" applyFont="1" applyBorder="1" applyAlignment="1">
      <alignment horizontal="right" wrapText="1"/>
    </xf>
    <xf numFmtId="164" fontId="2" fillId="0" borderId="6" xfId="0" applyNumberFormat="1" applyFont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165" fontId="2" fillId="0" borderId="2" xfId="0" applyNumberFormat="1" applyFont="1" applyFill="1" applyBorder="1" applyAlignment="1">
      <alignment horizontal="right" wrapText="1"/>
    </xf>
    <xf numFmtId="167" fontId="23" fillId="0" borderId="2" xfId="0" applyNumberFormat="1" applyFont="1" applyBorder="1" applyAlignment="1">
      <alignment horizontal="right" wrapText="1"/>
    </xf>
    <xf numFmtId="165" fontId="2" fillId="0" borderId="2" xfId="0" applyNumberFormat="1" applyFont="1" applyFill="1" applyBorder="1" applyAlignment="1">
      <alignment horizontal="right"/>
    </xf>
    <xf numFmtId="0" fontId="3" fillId="0" borderId="0" xfId="0" applyFont="1" applyBorder="1"/>
    <xf numFmtId="0" fontId="2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0" fontId="25" fillId="0" borderId="0" xfId="0" applyFont="1" applyFill="1" applyBorder="1" applyAlignment="1">
      <alignment horizontal="center"/>
    </xf>
    <xf numFmtId="167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/>
    </xf>
    <xf numFmtId="0" fontId="2" fillId="0" borderId="6" xfId="0" applyFont="1" applyFill="1" applyBorder="1" applyAlignment="1">
      <alignment horizontal="left" wrapText="1"/>
    </xf>
    <xf numFmtId="164" fontId="2" fillId="0" borderId="6" xfId="0" applyNumberFormat="1" applyFont="1" applyFill="1" applyBorder="1"/>
    <xf numFmtId="0" fontId="2" fillId="0" borderId="6" xfId="0" applyNumberFormat="1" applyFont="1" applyFill="1" applyBorder="1"/>
    <xf numFmtId="4" fontId="2" fillId="0" borderId="6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0" fontId="2" fillId="0" borderId="0" xfId="0" applyNumberFormat="1" applyFont="1" applyFill="1" applyBorder="1"/>
    <xf numFmtId="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 indent="2"/>
    </xf>
    <xf numFmtId="0" fontId="2" fillId="0" borderId="0" xfId="0" applyFont="1" applyFill="1" applyBorder="1" applyAlignment="1">
      <alignment horizontal="left" wrapText="1" indent="3"/>
    </xf>
    <xf numFmtId="164" fontId="2" fillId="0" borderId="0" xfId="0" applyNumberFormat="1" applyFont="1" applyFill="1" applyBorder="1" applyAlignment="1"/>
    <xf numFmtId="165" fontId="24" fillId="0" borderId="0" xfId="0" applyNumberFormat="1" applyFont="1" applyBorder="1"/>
    <xf numFmtId="167" fontId="2" fillId="0" borderId="0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wrapText="1" indent="3"/>
    </xf>
    <xf numFmtId="164" fontId="2" fillId="0" borderId="2" xfId="0" applyNumberFormat="1" applyFont="1" applyFill="1" applyBorder="1" applyAlignment="1">
      <alignment horizontal="right" wrapText="1"/>
    </xf>
    <xf numFmtId="167" fontId="2" fillId="0" borderId="2" xfId="0" applyNumberFormat="1" applyFont="1" applyFill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/>
    </xf>
    <xf numFmtId="0" fontId="25" fillId="0" borderId="2" xfId="0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/>
    <xf numFmtId="0" fontId="3" fillId="0" borderId="1" xfId="0" applyFont="1" applyBorder="1"/>
    <xf numFmtId="4" fontId="10" fillId="0" borderId="0" xfId="0" applyNumberFormat="1" applyFont="1" applyAlignment="1">
      <alignment vertical="top" wrapText="1"/>
    </xf>
    <xf numFmtId="0" fontId="10" fillId="2" borderId="0" xfId="2" applyFont="1" applyFill="1" applyAlignment="1">
      <alignment vertical="top" wrapText="1"/>
    </xf>
    <xf numFmtId="4" fontId="10" fillId="0" borderId="0" xfId="0" applyNumberFormat="1" applyFont="1" applyFill="1" applyAlignment="1">
      <alignment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5"/>
  <sheetViews>
    <sheetView tabSelected="1" workbookViewId="0">
      <selection activeCell="B18" sqref="B18"/>
    </sheetView>
  </sheetViews>
  <sheetFormatPr defaultRowHeight="12.75"/>
  <cols>
    <col min="1" max="1" width="42.28515625" style="25" customWidth="1"/>
    <col min="2" max="2" width="78" style="25" customWidth="1"/>
  </cols>
  <sheetData>
    <row r="1" spans="1:10">
      <c r="A1" s="14"/>
      <c r="B1" s="14"/>
    </row>
    <row r="2" spans="1:10" s="11" customFormat="1">
      <c r="A2" s="15" t="s">
        <v>27</v>
      </c>
      <c r="B2" s="16">
        <v>181101</v>
      </c>
    </row>
    <row r="3" spans="1:10" s="11" customFormat="1">
      <c r="A3" s="15" t="s">
        <v>28</v>
      </c>
      <c r="B3" s="26" t="s">
        <v>33</v>
      </c>
    </row>
    <row r="4" spans="1:10" s="11" customFormat="1">
      <c r="A4" s="15" t="s">
        <v>8</v>
      </c>
      <c r="B4" s="27" t="s">
        <v>34</v>
      </c>
    </row>
    <row r="5" spans="1:10" s="11" customFormat="1">
      <c r="A5" s="18" t="s">
        <v>16</v>
      </c>
      <c r="B5" s="26" t="s">
        <v>33</v>
      </c>
    </row>
    <row r="6" spans="1:10" s="11" customFormat="1">
      <c r="A6" s="18" t="s">
        <v>17</v>
      </c>
      <c r="B6" s="16" t="s">
        <v>74</v>
      </c>
    </row>
    <row r="7" spans="1:10" s="11" customFormat="1" ht="38.25">
      <c r="A7" s="15" t="s">
        <v>18</v>
      </c>
      <c r="B7" s="19" t="s">
        <v>35</v>
      </c>
    </row>
    <row r="8" spans="1:10" s="11" customFormat="1">
      <c r="A8" s="15" t="s">
        <v>19</v>
      </c>
      <c r="B8" s="17" t="s">
        <v>20</v>
      </c>
    </row>
    <row r="9" spans="1:10" s="11" customFormat="1">
      <c r="A9" s="15" t="s">
        <v>29</v>
      </c>
      <c r="B9" s="19" t="s">
        <v>31</v>
      </c>
    </row>
    <row r="10" spans="1:10" s="11" customFormat="1" ht="41.25" customHeight="1">
      <c r="A10" s="20" t="s">
        <v>21</v>
      </c>
      <c r="B10" s="21" t="s">
        <v>37</v>
      </c>
    </row>
    <row r="11" spans="1:10" s="11" customFormat="1" ht="25.5">
      <c r="A11" s="15" t="s">
        <v>12</v>
      </c>
      <c r="B11" s="22" t="s">
        <v>26</v>
      </c>
      <c r="J11" s="12"/>
    </row>
    <row r="12" spans="1:10" s="11" customFormat="1">
      <c r="A12" s="15" t="s">
        <v>9</v>
      </c>
      <c r="B12" s="28" t="s">
        <v>30</v>
      </c>
      <c r="J12" s="12"/>
    </row>
    <row r="13" spans="1:10" s="11" customFormat="1">
      <c r="A13" s="23" t="s">
        <v>7</v>
      </c>
      <c r="B13" s="29" t="s">
        <v>32</v>
      </c>
      <c r="J13" s="12"/>
    </row>
    <row r="14" spans="1:10" s="11" customFormat="1">
      <c r="A14" s="23" t="s">
        <v>14</v>
      </c>
      <c r="B14" s="29"/>
      <c r="J14" s="12"/>
    </row>
    <row r="15" spans="1:10" s="11" customFormat="1">
      <c r="A15" s="23" t="s">
        <v>15</v>
      </c>
      <c r="B15" s="29" t="s">
        <v>23</v>
      </c>
      <c r="J15" s="12"/>
    </row>
    <row r="16" spans="1:10">
      <c r="A16" s="15" t="s">
        <v>13</v>
      </c>
      <c r="B16" s="24">
        <v>46279</v>
      </c>
      <c r="J16" s="5"/>
    </row>
    <row r="17" spans="1:10">
      <c r="A17" s="15" t="s">
        <v>22</v>
      </c>
      <c r="B17" s="24">
        <v>46307</v>
      </c>
      <c r="J17" s="6"/>
    </row>
    <row r="18" spans="1:10">
      <c r="A18" s="15" t="s">
        <v>24</v>
      </c>
      <c r="B18" s="127" t="s">
        <v>54</v>
      </c>
      <c r="J18" s="5"/>
    </row>
    <row r="19" spans="1:10">
      <c r="A19" s="15" t="s">
        <v>25</v>
      </c>
      <c r="B19" s="68" t="s">
        <v>55</v>
      </c>
      <c r="J19" s="6"/>
    </row>
    <row r="20" spans="1:10">
      <c r="A20" s="15" t="s">
        <v>10</v>
      </c>
      <c r="B20" s="69" t="s">
        <v>56</v>
      </c>
      <c r="J20" s="5"/>
    </row>
    <row r="21" spans="1:10">
      <c r="A21" s="15" t="s">
        <v>11</v>
      </c>
      <c r="B21" s="70" t="s">
        <v>57</v>
      </c>
      <c r="J21" s="6"/>
    </row>
    <row r="22" spans="1:10">
      <c r="J22" s="6"/>
    </row>
    <row r="23" spans="1:10">
      <c r="J23" s="5"/>
    </row>
    <row r="24" spans="1:10">
      <c r="J24" s="6"/>
    </row>
    <row r="25" spans="1:10">
      <c r="J25" s="5"/>
    </row>
  </sheetData>
  <hyperlinks>
    <hyperlink ref="B15" r:id="rId1"/>
    <hyperlink ref="B12" r:id="rId2"/>
    <hyperlink ref="B13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M33"/>
  <sheetViews>
    <sheetView zoomScale="85" zoomScaleNormal="85" workbookViewId="0">
      <selection activeCell="I9" sqref="I9"/>
    </sheetView>
  </sheetViews>
  <sheetFormatPr defaultRowHeight="11.25"/>
  <cols>
    <col min="1" max="1" width="10.5703125" style="1" customWidth="1"/>
    <col min="2" max="2" width="11.140625" style="1" customWidth="1"/>
    <col min="3" max="18" width="10.5703125" style="1" bestFit="1" customWidth="1"/>
    <col min="19" max="22" width="11.5703125" style="1" bestFit="1" customWidth="1"/>
    <col min="23" max="32" width="10.5703125" style="1" bestFit="1" customWidth="1"/>
    <col min="33" max="33" width="9" style="1" bestFit="1" customWidth="1"/>
    <col min="34" max="37" width="10.5703125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9" ht="15.75">
      <c r="A2" s="8">
        <f>Метаданные!B2</f>
        <v>181101</v>
      </c>
      <c r="B2" s="8" t="str">
        <f>Метаданные!B3</f>
        <v>Перевезено пассажиров</v>
      </c>
    </row>
    <row r="3" spans="1:39" ht="15.75">
      <c r="A3" s="8"/>
      <c r="B3" s="8"/>
      <c r="AJ3" s="30"/>
      <c r="AK3" s="83"/>
      <c r="AL3" s="30"/>
      <c r="AM3" s="30"/>
    </row>
    <row r="4" spans="1:39" ht="12.75">
      <c r="A4" s="32"/>
      <c r="B4" s="33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43</v>
      </c>
      <c r="H4" s="7" t="s">
        <v>44</v>
      </c>
      <c r="I4" s="7" t="s">
        <v>45</v>
      </c>
      <c r="J4" s="7" t="s">
        <v>46</v>
      </c>
      <c r="K4" s="7" t="s">
        <v>47</v>
      </c>
      <c r="L4" s="7" t="s">
        <v>48</v>
      </c>
      <c r="M4" s="31" t="s">
        <v>49</v>
      </c>
      <c r="AJ4" s="30"/>
      <c r="AK4" s="30"/>
      <c r="AL4" s="30"/>
      <c r="AM4" s="30"/>
    </row>
    <row r="5" spans="1:39">
      <c r="A5" s="71" t="s">
        <v>58</v>
      </c>
      <c r="B5" s="72">
        <v>863</v>
      </c>
      <c r="C5" s="73">
        <v>1105.52</v>
      </c>
      <c r="D5" s="74">
        <v>1069.83</v>
      </c>
      <c r="E5" s="74">
        <v>1246.44</v>
      </c>
      <c r="F5" s="74">
        <v>1262.3599999999999</v>
      </c>
      <c r="G5" s="75">
        <v>1322.3</v>
      </c>
      <c r="H5" s="75">
        <v>1366.7</v>
      </c>
      <c r="I5" s="75">
        <v>1029.5</v>
      </c>
      <c r="J5" s="1">
        <v>993.5</v>
      </c>
      <c r="K5" s="75">
        <v>972.7</v>
      </c>
      <c r="L5" s="75">
        <v>995</v>
      </c>
      <c r="M5" s="75">
        <v>975.4</v>
      </c>
      <c r="AJ5" s="30"/>
      <c r="AK5" s="30"/>
      <c r="AL5" s="30"/>
      <c r="AM5" s="30"/>
    </row>
    <row r="6" spans="1:39">
      <c r="A6" s="71" t="s">
        <v>59</v>
      </c>
      <c r="B6" s="76">
        <v>663.6</v>
      </c>
      <c r="C6" s="75">
        <v>887.4</v>
      </c>
      <c r="D6" s="75">
        <v>1203.3</v>
      </c>
      <c r="E6" s="75">
        <v>953.2</v>
      </c>
      <c r="F6" s="75">
        <v>1083</v>
      </c>
      <c r="G6" s="77" t="s">
        <v>60</v>
      </c>
      <c r="H6" s="77" t="s">
        <v>61</v>
      </c>
      <c r="I6" s="77" t="s">
        <v>62</v>
      </c>
      <c r="J6" s="77" t="s">
        <v>63</v>
      </c>
      <c r="K6" s="77" t="s">
        <v>64</v>
      </c>
      <c r="L6" s="77" t="s">
        <v>65</v>
      </c>
      <c r="M6" s="77" t="s">
        <v>66</v>
      </c>
      <c r="AJ6" s="30"/>
      <c r="AK6" s="30"/>
      <c r="AL6" s="30"/>
      <c r="AM6" s="30"/>
    </row>
    <row r="7" spans="1:39">
      <c r="A7" s="71">
        <v>2024</v>
      </c>
      <c r="B7" s="76">
        <v>1624.8</v>
      </c>
      <c r="C7" s="75">
        <v>1749.5</v>
      </c>
      <c r="D7" s="75">
        <v>1809.3</v>
      </c>
      <c r="E7" s="75">
        <v>2099.6</v>
      </c>
      <c r="F7" s="75">
        <v>2026.8</v>
      </c>
      <c r="G7" s="75">
        <v>1791.5</v>
      </c>
      <c r="H7" s="75">
        <v>2394.3000000000002</v>
      </c>
      <c r="I7" s="75">
        <v>2532.5</v>
      </c>
      <c r="J7" s="75">
        <v>2888</v>
      </c>
      <c r="K7" s="75">
        <v>3168</v>
      </c>
      <c r="L7" s="75">
        <v>3414.5</v>
      </c>
      <c r="M7" s="75">
        <v>3476.1</v>
      </c>
      <c r="AJ7" s="30"/>
      <c r="AK7" s="30"/>
      <c r="AL7" s="30"/>
      <c r="AM7" s="30"/>
    </row>
    <row r="8" spans="1:39">
      <c r="A8" s="78" t="s">
        <v>67</v>
      </c>
      <c r="B8" s="76">
        <v>3543.8</v>
      </c>
      <c r="C8" s="79">
        <v>3445.9</v>
      </c>
      <c r="D8" s="79">
        <v>3683</v>
      </c>
      <c r="E8" s="79">
        <v>3986.5</v>
      </c>
      <c r="F8" s="79">
        <v>3962.6</v>
      </c>
      <c r="G8" s="79">
        <v>3695.6</v>
      </c>
      <c r="H8" s="79">
        <v>3868.5</v>
      </c>
      <c r="I8" s="79">
        <v>4160.8</v>
      </c>
      <c r="J8" s="79">
        <v>4672.8999999999996</v>
      </c>
      <c r="K8" s="79">
        <v>4821</v>
      </c>
      <c r="L8" s="79">
        <v>4755.2</v>
      </c>
      <c r="M8" s="79">
        <v>4878.8</v>
      </c>
      <c r="AJ8" s="30"/>
      <c r="AK8" s="30"/>
      <c r="AL8" s="30"/>
      <c r="AM8" s="30"/>
    </row>
    <row r="9" spans="1:39">
      <c r="A9" s="80" t="s">
        <v>68</v>
      </c>
      <c r="B9" s="81">
        <v>4566.3999999999996</v>
      </c>
      <c r="C9" s="82">
        <v>4689.1000000000004</v>
      </c>
      <c r="D9" s="82">
        <v>4654.1000000000004</v>
      </c>
      <c r="E9" s="82">
        <v>4907.1000000000004</v>
      </c>
      <c r="F9" s="82">
        <v>3715.3</v>
      </c>
      <c r="G9" s="82">
        <v>3520.8</v>
      </c>
      <c r="H9" s="82">
        <v>3443.3</v>
      </c>
      <c r="I9" s="82">
        <v>3570.4</v>
      </c>
      <c r="J9" s="82"/>
      <c r="K9" s="82"/>
      <c r="L9" s="82"/>
      <c r="M9" s="82"/>
      <c r="AJ9" s="30"/>
      <c r="AK9" s="30"/>
      <c r="AL9" s="30"/>
      <c r="AM9" s="30"/>
    </row>
    <row r="10" spans="1:39" ht="38.25" customHeight="1">
      <c r="A10" s="128" t="s">
        <v>50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</row>
    <row r="11" spans="1:39" ht="33" customHeight="1">
      <c r="A11" s="129" t="s">
        <v>51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</row>
    <row r="12" spans="1:39" ht="12.75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39" ht="12.75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39" ht="12.75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39" ht="12.7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</row>
    <row r="16" spans="1:39" ht="12.7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</row>
    <row r="17" spans="1:18" ht="12.75">
      <c r="A17" s="34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1:18" ht="12.75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30"/>
      <c r="O18" s="30"/>
      <c r="P18" s="30"/>
      <c r="Q18" s="30"/>
      <c r="R18" s="30"/>
    </row>
    <row r="19" spans="1:18" ht="12.75">
      <c r="A19" s="62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30"/>
      <c r="O19" s="30"/>
      <c r="P19" s="30"/>
      <c r="Q19" s="30"/>
      <c r="R19" s="30"/>
    </row>
    <row r="20" spans="1:18" ht="12.75">
      <c r="A20" s="65"/>
      <c r="B20" s="64"/>
      <c r="C20" s="63"/>
      <c r="D20" s="63"/>
      <c r="E20" s="63"/>
      <c r="F20" s="63"/>
      <c r="G20" s="63"/>
      <c r="H20" s="63"/>
      <c r="I20" s="63"/>
      <c r="J20" s="63"/>
      <c r="K20" s="63"/>
      <c r="L20" s="64"/>
      <c r="M20" s="63"/>
      <c r="N20" s="30"/>
      <c r="O20" s="30"/>
      <c r="P20" s="30"/>
      <c r="Q20" s="30"/>
      <c r="R20" s="30"/>
    </row>
    <row r="21" spans="1:18" ht="12.75">
      <c r="A21" s="65"/>
      <c r="B21" s="64"/>
      <c r="C21" s="63"/>
      <c r="D21" s="63"/>
      <c r="E21" s="63"/>
      <c r="F21" s="63"/>
      <c r="G21" s="63"/>
      <c r="H21" s="63"/>
      <c r="I21" s="63"/>
      <c r="J21" s="63"/>
      <c r="K21" s="63"/>
      <c r="L21" s="64"/>
      <c r="M21" s="63"/>
      <c r="N21" s="30"/>
      <c r="O21" s="30"/>
      <c r="P21" s="30"/>
      <c r="Q21" s="30"/>
      <c r="R21" s="30"/>
    </row>
    <row r="22" spans="1:18" ht="12.75">
      <c r="A22" s="65"/>
      <c r="B22" s="64"/>
      <c r="C22" s="63"/>
      <c r="D22" s="63"/>
      <c r="E22" s="64"/>
      <c r="F22" s="63"/>
      <c r="G22" s="63"/>
      <c r="H22" s="63"/>
      <c r="I22" s="63"/>
      <c r="J22" s="63"/>
      <c r="K22" s="64"/>
      <c r="L22" s="64"/>
      <c r="M22" s="63"/>
      <c r="N22" s="30"/>
      <c r="O22" s="30"/>
      <c r="P22" s="30"/>
      <c r="Q22" s="30"/>
      <c r="R22" s="30"/>
    </row>
    <row r="23" spans="1:18" ht="12.75">
      <c r="A23" s="65"/>
      <c r="B23" s="64"/>
      <c r="C23" s="63"/>
      <c r="D23" s="63"/>
      <c r="E23" s="64"/>
      <c r="F23" s="63"/>
      <c r="G23" s="63"/>
      <c r="H23" s="63"/>
      <c r="I23" s="63"/>
      <c r="J23" s="63"/>
      <c r="K23" s="64"/>
      <c r="L23" s="64"/>
      <c r="M23" s="63"/>
      <c r="N23" s="30"/>
      <c r="O23" s="30"/>
      <c r="P23" s="30"/>
      <c r="Q23" s="30"/>
      <c r="R23" s="30"/>
    </row>
    <row r="24" spans="1:18" ht="12.75">
      <c r="A24" s="65"/>
      <c r="B24" s="64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3"/>
      <c r="N24" s="30"/>
      <c r="O24" s="30"/>
      <c r="P24" s="30"/>
      <c r="Q24" s="30"/>
      <c r="R24" s="30"/>
    </row>
    <row r="25" spans="1:18" ht="37.5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8" ht="37.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8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  <row r="28" spans="1:18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8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1:18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1:18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  <row r="32" spans="1:18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8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2">
    <mergeCell ref="A10:M10"/>
    <mergeCell ref="A11:M11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P32"/>
  <sheetViews>
    <sheetView zoomScale="85" zoomScaleNormal="85" workbookViewId="0">
      <selection activeCell="I9" sqref="I9"/>
    </sheetView>
  </sheetViews>
  <sheetFormatPr defaultRowHeight="11.25"/>
  <cols>
    <col min="1" max="1" width="10.5703125" style="1" bestFit="1" customWidth="1"/>
    <col min="2" max="2" width="10.140625" style="1" customWidth="1"/>
    <col min="3" max="3" width="8.5703125" style="1" bestFit="1" customWidth="1"/>
    <col min="4" max="4" width="7" style="1" bestFit="1" customWidth="1"/>
    <col min="5" max="5" width="7.28515625" style="1" bestFit="1" customWidth="1"/>
    <col min="6" max="7" width="7" style="1" bestFit="1" customWidth="1"/>
    <col min="8" max="8" width="7.7109375" style="1" bestFit="1" customWidth="1"/>
    <col min="9" max="9" width="7" style="1" bestFit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37" width="8" style="1" bestFit="1" customWidth="1"/>
    <col min="38" max="43" width="9.140625" style="1"/>
    <col min="44" max="44" width="8.85546875" style="1" customWidth="1"/>
    <col min="45" max="16384" width="9.140625" style="1"/>
  </cols>
  <sheetData>
    <row r="2" spans="1:42" ht="15.75">
      <c r="A2" s="8">
        <f>Метаданные!B2</f>
        <v>181101</v>
      </c>
      <c r="B2" s="8" t="str">
        <f>Метаданные!B3</f>
        <v>Перевезено пассажиров</v>
      </c>
    </row>
    <row r="3" spans="1:42" ht="15.75">
      <c r="A3" s="8"/>
      <c r="B3" s="8"/>
      <c r="AG3" s="30"/>
      <c r="AH3" s="30"/>
      <c r="AI3" s="30"/>
      <c r="AJ3" s="30"/>
      <c r="AK3" s="83"/>
      <c r="AL3" s="30"/>
      <c r="AM3" s="30"/>
      <c r="AN3" s="30"/>
      <c r="AO3" s="30"/>
      <c r="AP3" s="30"/>
    </row>
    <row r="4" spans="1:42" s="2" customFormat="1" ht="12.75">
      <c r="A4" s="32"/>
      <c r="B4" s="33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43</v>
      </c>
      <c r="H4" s="7" t="s">
        <v>44</v>
      </c>
      <c r="I4" s="7" t="s">
        <v>45</v>
      </c>
      <c r="J4" s="7" t="s">
        <v>46</v>
      </c>
      <c r="K4" s="7" t="s">
        <v>47</v>
      </c>
      <c r="L4" s="7" t="s">
        <v>48</v>
      </c>
      <c r="M4" s="31" t="s">
        <v>49</v>
      </c>
      <c r="AG4" s="98"/>
      <c r="AH4" s="98"/>
      <c r="AI4" s="98"/>
      <c r="AJ4" s="98"/>
      <c r="AK4" s="98"/>
      <c r="AL4" s="98"/>
      <c r="AM4" s="98"/>
      <c r="AN4" s="98"/>
      <c r="AO4" s="98"/>
      <c r="AP4" s="98"/>
    </row>
    <row r="5" spans="1:42">
      <c r="A5" s="87">
        <v>2022</v>
      </c>
      <c r="B5" s="88">
        <v>15</v>
      </c>
      <c r="C5" s="88">
        <v>14.8</v>
      </c>
      <c r="D5" s="88">
        <v>21.8</v>
      </c>
      <c r="E5" s="88">
        <v>15.5</v>
      </c>
      <c r="F5" s="88">
        <v>20.399999999999999</v>
      </c>
      <c r="G5" s="89">
        <v>23.91</v>
      </c>
      <c r="H5" s="89">
        <v>26.57</v>
      </c>
      <c r="I5" s="89">
        <v>24.53</v>
      </c>
      <c r="J5" s="89">
        <v>14.67</v>
      </c>
      <c r="K5" s="89">
        <v>16.579999999999998</v>
      </c>
      <c r="L5" s="90">
        <v>16.11</v>
      </c>
      <c r="M5" s="91">
        <v>15</v>
      </c>
      <c r="AG5" s="30"/>
      <c r="AH5" s="30"/>
      <c r="AI5" s="30"/>
      <c r="AJ5" s="30"/>
      <c r="AK5" s="30"/>
      <c r="AL5" s="30"/>
      <c r="AM5" s="30"/>
      <c r="AN5" s="30"/>
      <c r="AO5" s="30"/>
      <c r="AP5" s="30"/>
    </row>
    <row r="6" spans="1:42">
      <c r="A6" s="92">
        <v>2023</v>
      </c>
      <c r="B6" s="84">
        <v>16.5</v>
      </c>
      <c r="C6" s="30">
        <v>13.2</v>
      </c>
      <c r="D6" s="84">
        <v>16.399999999999999</v>
      </c>
      <c r="E6" s="76">
        <v>12.93</v>
      </c>
      <c r="F6" s="84">
        <v>15.8</v>
      </c>
      <c r="G6" s="76">
        <v>17.809999999999999</v>
      </c>
      <c r="H6" s="76">
        <v>19.989999999999998</v>
      </c>
      <c r="I6" s="76">
        <v>19.32</v>
      </c>
      <c r="J6" s="76">
        <v>13.56</v>
      </c>
      <c r="K6" s="76">
        <v>15.03</v>
      </c>
      <c r="L6" s="86">
        <v>14.69</v>
      </c>
      <c r="M6" s="85">
        <v>15.2</v>
      </c>
      <c r="AG6" s="30"/>
      <c r="AH6" s="30"/>
      <c r="AI6" s="30"/>
      <c r="AJ6" s="30"/>
      <c r="AK6" s="30"/>
      <c r="AL6" s="30"/>
      <c r="AM6" s="30"/>
      <c r="AN6" s="30"/>
      <c r="AO6" s="30"/>
      <c r="AP6" s="30"/>
    </row>
    <row r="7" spans="1:42">
      <c r="A7" s="92">
        <v>2024</v>
      </c>
      <c r="B7" s="84">
        <v>17.2</v>
      </c>
      <c r="C7" s="30">
        <v>10.4</v>
      </c>
      <c r="D7" s="84">
        <v>10.8</v>
      </c>
      <c r="E7" s="86">
        <v>9.39</v>
      </c>
      <c r="F7" s="86">
        <v>10.23</v>
      </c>
      <c r="G7" s="76">
        <v>13.2</v>
      </c>
      <c r="H7" s="76">
        <v>13.9</v>
      </c>
      <c r="I7" s="76">
        <v>13.6</v>
      </c>
      <c r="J7" s="76">
        <v>9.1999999999999993</v>
      </c>
      <c r="K7" s="76">
        <v>10.4</v>
      </c>
      <c r="L7" s="30">
        <v>10.4</v>
      </c>
      <c r="M7" s="85">
        <v>10.1</v>
      </c>
      <c r="AG7" s="30"/>
      <c r="AH7" s="30"/>
      <c r="AI7" s="30"/>
      <c r="AJ7" s="30"/>
      <c r="AK7" s="30"/>
      <c r="AL7" s="30"/>
      <c r="AM7" s="30"/>
      <c r="AN7" s="30"/>
      <c r="AO7" s="30"/>
      <c r="AP7" s="30"/>
    </row>
    <row r="8" spans="1:42">
      <c r="A8" s="93" t="s">
        <v>69</v>
      </c>
      <c r="B8" s="84" t="s">
        <v>36</v>
      </c>
      <c r="C8" s="30">
        <v>11.3</v>
      </c>
      <c r="D8" s="84">
        <v>12.4</v>
      </c>
      <c r="E8" s="86">
        <v>11.9</v>
      </c>
      <c r="F8" s="86">
        <v>13.6</v>
      </c>
      <c r="G8" s="76">
        <v>18</v>
      </c>
      <c r="H8" s="76">
        <v>17.100000000000001</v>
      </c>
      <c r="I8" s="76">
        <v>16.3</v>
      </c>
      <c r="J8" s="76">
        <v>14.3</v>
      </c>
      <c r="K8" s="76">
        <v>14.9</v>
      </c>
      <c r="L8" s="30">
        <v>14.3</v>
      </c>
      <c r="M8" s="85">
        <v>15.3</v>
      </c>
      <c r="AG8" s="30"/>
      <c r="AH8" s="30"/>
      <c r="AI8" s="30"/>
      <c r="AJ8" s="30"/>
      <c r="AK8" s="30"/>
      <c r="AL8" s="30"/>
      <c r="AM8" s="30"/>
      <c r="AN8" s="30"/>
      <c r="AO8" s="30"/>
      <c r="AP8" s="30"/>
    </row>
    <row r="9" spans="1:42">
      <c r="A9" s="94" t="s">
        <v>70</v>
      </c>
      <c r="B9" s="95">
        <v>14.9</v>
      </c>
      <c r="C9" s="96">
        <v>13.96</v>
      </c>
      <c r="D9" s="95">
        <v>13.4</v>
      </c>
      <c r="E9" s="96">
        <v>11.7</v>
      </c>
      <c r="F9" s="96">
        <v>12.4</v>
      </c>
      <c r="G9" s="81">
        <v>14.8</v>
      </c>
      <c r="H9" s="81">
        <v>14.8</v>
      </c>
      <c r="I9" s="81">
        <v>15.3</v>
      </c>
      <c r="J9" s="81"/>
      <c r="K9" s="81"/>
      <c r="L9" s="66"/>
      <c r="M9" s="97"/>
      <c r="AG9" s="30"/>
      <c r="AH9" s="30"/>
      <c r="AI9" s="30"/>
      <c r="AJ9" s="30"/>
      <c r="AK9" s="30"/>
      <c r="AL9" s="30"/>
      <c r="AM9" s="30"/>
      <c r="AN9" s="30"/>
      <c r="AO9" s="30"/>
      <c r="AP9" s="30"/>
    </row>
    <row r="10" spans="1:42" ht="12.75">
      <c r="A10" s="36"/>
      <c r="B10" s="37"/>
      <c r="C10" s="37"/>
      <c r="D10" s="37"/>
      <c r="E10" s="37"/>
      <c r="F10" s="37"/>
      <c r="G10" s="38"/>
      <c r="H10" s="37"/>
      <c r="I10" s="37"/>
      <c r="J10" s="37"/>
      <c r="K10" s="37"/>
      <c r="L10" s="37"/>
      <c r="M10" s="37"/>
      <c r="AG10" s="30"/>
      <c r="AH10" s="30"/>
      <c r="AI10" s="30"/>
      <c r="AJ10" s="30"/>
      <c r="AK10" s="30"/>
      <c r="AL10" s="30"/>
      <c r="AM10" s="30"/>
      <c r="AN10" s="30"/>
      <c r="AO10" s="30"/>
      <c r="AP10" s="30"/>
    </row>
    <row r="11" spans="1:42" ht="12.75">
      <c r="A11" s="36"/>
      <c r="B11" s="37"/>
      <c r="C11" s="37"/>
      <c r="D11" s="37"/>
      <c r="E11" s="37"/>
      <c r="F11" s="37"/>
      <c r="G11" s="38"/>
      <c r="H11" s="37"/>
      <c r="I11" s="37"/>
      <c r="J11" s="37"/>
      <c r="K11" s="37"/>
      <c r="L11" s="37"/>
      <c r="M11" s="37"/>
    </row>
    <row r="12" spans="1:42" ht="12.75">
      <c r="A12" s="36"/>
      <c r="B12" s="37"/>
      <c r="C12" s="37"/>
      <c r="D12" s="37"/>
      <c r="E12" s="37"/>
      <c r="F12" s="37"/>
      <c r="G12" s="38"/>
      <c r="H12" s="37"/>
      <c r="I12" s="37"/>
      <c r="J12" s="37"/>
      <c r="K12" s="37"/>
      <c r="L12" s="37"/>
      <c r="M12" s="37"/>
    </row>
    <row r="13" spans="1:42" ht="12.75">
      <c r="A13" s="36"/>
      <c r="B13" s="37"/>
      <c r="C13" s="37"/>
      <c r="D13" s="37"/>
      <c r="E13" s="37"/>
      <c r="F13" s="37"/>
      <c r="G13" s="38"/>
      <c r="H13" s="37"/>
      <c r="I13" s="37"/>
      <c r="J13" s="37"/>
      <c r="K13" s="37"/>
      <c r="L13" s="37"/>
      <c r="M13" s="37"/>
    </row>
    <row r="14" spans="1:42" ht="12.75">
      <c r="A14" s="36"/>
      <c r="B14" s="37"/>
      <c r="C14" s="37"/>
      <c r="D14" s="37"/>
      <c r="E14" s="37"/>
      <c r="F14" s="37"/>
      <c r="G14" s="38"/>
      <c r="H14" s="37"/>
      <c r="I14" s="37"/>
      <c r="J14" s="37"/>
      <c r="K14" s="37"/>
      <c r="L14" s="37"/>
      <c r="M14" s="37"/>
    </row>
    <row r="15" spans="1:42" ht="12.75">
      <c r="A15" s="36"/>
      <c r="B15" s="37"/>
      <c r="C15" s="37"/>
      <c r="D15" s="37"/>
      <c r="E15" s="37"/>
      <c r="F15" s="37"/>
      <c r="G15" s="38"/>
      <c r="H15" s="37"/>
      <c r="I15" s="37"/>
      <c r="J15" s="37"/>
      <c r="K15" s="37"/>
      <c r="L15" s="37"/>
      <c r="M15" s="37"/>
    </row>
    <row r="16" spans="1:42" ht="12.75">
      <c r="A16" s="36"/>
      <c r="B16" s="37"/>
      <c r="C16" s="37"/>
      <c r="D16" s="37"/>
      <c r="E16" s="37"/>
      <c r="F16" s="37"/>
      <c r="G16" s="38"/>
      <c r="H16" s="37"/>
      <c r="I16" s="37"/>
      <c r="J16" s="37"/>
      <c r="K16" s="37"/>
      <c r="L16" s="37"/>
      <c r="M16" s="37"/>
    </row>
    <row r="17" spans="1:17" ht="12.75">
      <c r="A17" s="36"/>
      <c r="B17" s="37"/>
      <c r="C17" s="37"/>
      <c r="D17" s="37"/>
      <c r="E17" s="37"/>
      <c r="F17" s="37"/>
      <c r="G17" s="38"/>
      <c r="H17" s="37"/>
      <c r="I17" s="37"/>
      <c r="J17" s="37"/>
      <c r="K17" s="37"/>
      <c r="L17" s="37"/>
      <c r="M17" s="37"/>
    </row>
    <row r="18" spans="1:17" ht="12.75">
      <c r="A18" s="36"/>
      <c r="B18" s="37"/>
      <c r="C18" s="37"/>
      <c r="D18" s="37"/>
      <c r="E18" s="37"/>
      <c r="F18" s="37"/>
      <c r="G18" s="38"/>
      <c r="H18" s="37"/>
      <c r="I18" s="37"/>
      <c r="J18" s="37"/>
      <c r="K18" s="37"/>
      <c r="L18" s="37"/>
      <c r="M18" s="37"/>
    </row>
    <row r="19" spans="1:17" ht="12.75">
      <c r="A19" s="36"/>
      <c r="B19" s="38"/>
      <c r="C19" s="38"/>
      <c r="D19" s="38"/>
      <c r="E19" s="38"/>
      <c r="F19" s="38"/>
      <c r="G19" s="38"/>
      <c r="H19" s="38"/>
      <c r="I19" s="38"/>
      <c r="J19" s="38"/>
      <c r="K19" s="37"/>
      <c r="L19" s="37"/>
      <c r="M19" s="37"/>
    </row>
    <row r="20" spans="1:17" ht="12.75">
      <c r="A20" s="55"/>
      <c r="B20" s="58"/>
      <c r="C20" s="58"/>
      <c r="D20" s="58"/>
      <c r="E20" s="58"/>
      <c r="F20" s="58"/>
      <c r="G20" s="58"/>
      <c r="H20" s="58"/>
      <c r="I20" s="58"/>
      <c r="J20" s="58"/>
      <c r="K20" s="57"/>
      <c r="L20" s="59"/>
      <c r="M20" s="57"/>
      <c r="N20" s="30"/>
      <c r="O20" s="30"/>
      <c r="P20" s="30"/>
      <c r="Q20" s="30"/>
    </row>
    <row r="21" spans="1:17" ht="12.75">
      <c r="A21" s="55"/>
      <c r="B21" s="59"/>
      <c r="C21" s="58"/>
      <c r="D21" s="58"/>
      <c r="E21" s="57"/>
      <c r="F21" s="58"/>
      <c r="G21" s="58"/>
      <c r="H21" s="58"/>
      <c r="I21" s="58"/>
      <c r="J21" s="58"/>
      <c r="K21" s="57"/>
      <c r="L21" s="59"/>
      <c r="M21" s="57"/>
      <c r="N21" s="30"/>
      <c r="O21" s="30"/>
      <c r="P21" s="30"/>
      <c r="Q21" s="30"/>
    </row>
    <row r="22" spans="1:17" ht="12.75">
      <c r="A22" s="55"/>
      <c r="B22" s="59"/>
      <c r="C22" s="58"/>
      <c r="D22" s="58"/>
      <c r="E22" s="59"/>
      <c r="F22" s="58"/>
      <c r="G22" s="58"/>
      <c r="H22" s="58"/>
      <c r="I22" s="58"/>
      <c r="J22" s="58"/>
      <c r="K22" s="59"/>
      <c r="L22" s="59"/>
      <c r="M22" s="57"/>
      <c r="N22" s="30"/>
      <c r="O22" s="30"/>
      <c r="P22" s="30"/>
      <c r="Q22" s="30"/>
    </row>
    <row r="23" spans="1:17" ht="12.75">
      <c r="A23" s="55"/>
      <c r="B23" s="59"/>
      <c r="C23" s="58"/>
      <c r="D23" s="58"/>
      <c r="E23" s="59"/>
      <c r="F23" s="58"/>
      <c r="G23" s="58"/>
      <c r="H23" s="58"/>
      <c r="I23" s="58"/>
      <c r="J23" s="58"/>
      <c r="K23" s="59"/>
      <c r="L23" s="59"/>
      <c r="M23" s="57"/>
      <c r="N23" s="30"/>
      <c r="O23" s="30"/>
      <c r="P23" s="30"/>
      <c r="Q23" s="30"/>
    </row>
    <row r="24" spans="1:17" ht="12.75">
      <c r="A24" s="55"/>
      <c r="B24" s="59"/>
      <c r="C24" s="59"/>
      <c r="D24" s="59"/>
      <c r="E24" s="59"/>
      <c r="F24" s="59"/>
      <c r="G24" s="59"/>
      <c r="H24" s="59"/>
      <c r="I24" s="30"/>
      <c r="J24" s="30"/>
      <c r="K24" s="30"/>
      <c r="L24" s="30"/>
      <c r="M24" s="30"/>
      <c r="N24" s="30"/>
      <c r="O24" s="30"/>
      <c r="P24" s="30"/>
      <c r="Q24" s="30"/>
    </row>
    <row r="25" spans="1:17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7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7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7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7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7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7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7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AK166"/>
  <sheetViews>
    <sheetView zoomScale="85" zoomScaleNormal="85" workbookViewId="0">
      <selection activeCell="J28" sqref="J28"/>
    </sheetView>
  </sheetViews>
  <sheetFormatPr defaultRowHeight="11.25"/>
  <cols>
    <col min="1" max="1" width="27" style="1" customWidth="1"/>
    <col min="2" max="2" width="10.7109375" style="1" customWidth="1"/>
    <col min="3" max="11" width="10.5703125" style="1" bestFit="1" customWidth="1"/>
    <col min="12" max="12" width="11.28515625" style="1" bestFit="1" customWidth="1"/>
    <col min="13" max="18" width="10.5703125" style="1" bestFit="1" customWidth="1"/>
    <col min="19" max="22" width="11.5703125" style="1" bestFit="1" customWidth="1"/>
    <col min="23" max="32" width="10.5703125" style="1" bestFit="1" customWidth="1"/>
    <col min="33" max="33" width="9" style="1" bestFit="1" customWidth="1"/>
    <col min="34" max="37" width="10.5703125" style="1" bestFit="1" customWidth="1"/>
    <col min="38" max="43" width="9.140625" style="30"/>
    <col min="44" max="44" width="8.85546875" style="30" customWidth="1"/>
    <col min="45" max="16384" width="9.140625" style="30"/>
  </cols>
  <sheetData>
    <row r="2" spans="1:37" ht="15.75">
      <c r="A2" s="8">
        <f>Метаданные!B2</f>
        <v>181101</v>
      </c>
      <c r="B2" s="8" t="str">
        <f>Метаданные!B3</f>
        <v>Перевезено пассажиров</v>
      </c>
    </row>
    <row r="3" spans="1:37" ht="15.75">
      <c r="A3" s="8"/>
      <c r="B3" s="8"/>
      <c r="AK3" s="13"/>
    </row>
    <row r="4" spans="1:37" s="2" customFormat="1" ht="12.75">
      <c r="A4" s="32"/>
      <c r="B4" s="33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43</v>
      </c>
      <c r="H4" s="7" t="s">
        <v>44</v>
      </c>
      <c r="I4" s="7" t="s">
        <v>45</v>
      </c>
      <c r="J4" s="7" t="s">
        <v>46</v>
      </c>
      <c r="K4" s="7" t="s">
        <v>47</v>
      </c>
      <c r="L4" s="7" t="s">
        <v>48</v>
      </c>
      <c r="M4" s="31" t="s">
        <v>49</v>
      </c>
    </row>
    <row r="5" spans="1:37">
      <c r="A5" s="105" t="s">
        <v>58</v>
      </c>
      <c r="B5" s="106"/>
      <c r="C5" s="107"/>
      <c r="D5" s="108"/>
      <c r="E5" s="107"/>
      <c r="F5" s="89"/>
      <c r="G5" s="109"/>
      <c r="H5" s="109"/>
      <c r="I5" s="109"/>
      <c r="J5" s="109"/>
      <c r="K5" s="109"/>
      <c r="L5" s="109"/>
      <c r="M5" s="109"/>
    </row>
    <row r="6" spans="1:37">
      <c r="A6" s="92" t="s">
        <v>71</v>
      </c>
      <c r="B6" s="110"/>
      <c r="C6" s="111"/>
      <c r="D6" s="112"/>
      <c r="E6" s="111"/>
      <c r="F6" s="76"/>
      <c r="G6" s="85"/>
      <c r="H6" s="85"/>
      <c r="I6" s="85"/>
      <c r="J6" s="85"/>
      <c r="K6" s="85"/>
      <c r="L6" s="85"/>
      <c r="M6" s="85"/>
    </row>
    <row r="7" spans="1:37" ht="22.5">
      <c r="A7" s="113" t="s">
        <v>72</v>
      </c>
      <c r="B7" s="76">
        <v>847.94</v>
      </c>
      <c r="C7" s="76">
        <v>1090.7</v>
      </c>
      <c r="D7" s="76">
        <v>1047.97</v>
      </c>
      <c r="E7" s="76">
        <v>1230.8900000000001</v>
      </c>
      <c r="F7" s="76">
        <v>1241.95</v>
      </c>
      <c r="G7" s="76">
        <v>1296.92</v>
      </c>
      <c r="H7" s="76">
        <v>1338.52</v>
      </c>
      <c r="I7" s="76">
        <v>1002.89</v>
      </c>
      <c r="J7" s="76">
        <v>977.18</v>
      </c>
      <c r="K7" s="76">
        <v>954.49</v>
      </c>
      <c r="L7" s="86">
        <v>977.44</v>
      </c>
      <c r="M7" s="85">
        <v>959</v>
      </c>
    </row>
    <row r="8" spans="1:37">
      <c r="A8" s="114" t="s">
        <v>52</v>
      </c>
      <c r="B8" s="76">
        <v>763.69</v>
      </c>
      <c r="C8" s="76">
        <v>1006.58</v>
      </c>
      <c r="D8" s="76">
        <v>962.56</v>
      </c>
      <c r="E8" s="76">
        <v>1164.04</v>
      </c>
      <c r="F8" s="76">
        <v>1171.3399999999999</v>
      </c>
      <c r="G8" s="76">
        <v>1227.9100000000001</v>
      </c>
      <c r="H8" s="76">
        <v>1241.56</v>
      </c>
      <c r="I8" s="76">
        <v>907.54</v>
      </c>
      <c r="J8" s="76">
        <v>880.64</v>
      </c>
      <c r="K8" s="76">
        <v>869.64</v>
      </c>
      <c r="L8" s="86">
        <v>891.84</v>
      </c>
      <c r="M8" s="85">
        <v>874.9</v>
      </c>
    </row>
    <row r="9" spans="1:37">
      <c r="A9" s="114" t="s">
        <v>53</v>
      </c>
      <c r="B9" s="76">
        <v>84.25</v>
      </c>
      <c r="C9" s="76">
        <v>84.13</v>
      </c>
      <c r="D9" s="76">
        <v>85.41</v>
      </c>
      <c r="E9" s="76">
        <v>66.849999999999994</v>
      </c>
      <c r="F9" s="76">
        <v>70.61</v>
      </c>
      <c r="G9" s="76">
        <v>69.010000000000005</v>
      </c>
      <c r="H9" s="76">
        <v>96.96</v>
      </c>
      <c r="I9" s="76">
        <v>95.35</v>
      </c>
      <c r="J9" s="76">
        <v>96.54</v>
      </c>
      <c r="K9" s="76">
        <v>84.84</v>
      </c>
      <c r="L9" s="86">
        <v>85.61</v>
      </c>
      <c r="M9" s="85">
        <v>84.1</v>
      </c>
    </row>
    <row r="10" spans="1:37">
      <c r="A10" s="78" t="s">
        <v>59</v>
      </c>
      <c r="B10" s="110"/>
      <c r="C10" s="111"/>
      <c r="D10" s="112"/>
      <c r="E10" s="111"/>
      <c r="F10" s="76"/>
      <c r="G10" s="85"/>
      <c r="H10" s="85"/>
      <c r="I10" s="85"/>
      <c r="J10" s="85"/>
      <c r="K10" s="85"/>
      <c r="L10" s="85"/>
      <c r="M10" s="85"/>
    </row>
    <row r="11" spans="1:37">
      <c r="A11" s="92" t="s">
        <v>71</v>
      </c>
      <c r="B11" s="111"/>
      <c r="C11" s="111"/>
      <c r="D11" s="112"/>
      <c r="E11" s="111"/>
      <c r="F11" s="85"/>
      <c r="G11" s="85"/>
      <c r="H11" s="85"/>
      <c r="I11" s="85"/>
      <c r="J11" s="85"/>
      <c r="K11" s="85"/>
      <c r="L11" s="85"/>
      <c r="M11" s="85"/>
    </row>
    <row r="12" spans="1:37" ht="22.5">
      <c r="A12" s="113" t="s">
        <v>72</v>
      </c>
      <c r="B12" s="110">
        <v>645.55999999999995</v>
      </c>
      <c r="C12" s="110">
        <v>872.86</v>
      </c>
      <c r="D12" s="102">
        <v>1186.8599999999999</v>
      </c>
      <c r="E12" s="110">
        <v>940.34</v>
      </c>
      <c r="F12" s="76">
        <v>1067.19</v>
      </c>
      <c r="G12" s="76">
        <v>1393.54</v>
      </c>
      <c r="H12" s="76">
        <v>1031.77</v>
      </c>
      <c r="I12" s="76">
        <v>1247.52</v>
      </c>
      <c r="J12" s="76">
        <v>1845.38</v>
      </c>
      <c r="K12" s="79">
        <v>1722.4</v>
      </c>
      <c r="L12" s="86">
        <v>2093.59</v>
      </c>
      <c r="M12" s="79">
        <v>2051.1</v>
      </c>
    </row>
    <row r="13" spans="1:37">
      <c r="A13" s="114" t="s">
        <v>52</v>
      </c>
      <c r="B13" s="110">
        <v>556.73</v>
      </c>
      <c r="C13" s="110">
        <v>782.39</v>
      </c>
      <c r="D13" s="102">
        <v>1096.02</v>
      </c>
      <c r="E13" s="110">
        <v>847.28</v>
      </c>
      <c r="F13" s="76">
        <v>1007.17</v>
      </c>
      <c r="G13" s="76">
        <v>1332.22</v>
      </c>
      <c r="H13" s="76">
        <v>966.85</v>
      </c>
      <c r="I13" s="76">
        <v>1178.42</v>
      </c>
      <c r="J13" s="76">
        <v>1782.69</v>
      </c>
      <c r="K13" s="85">
        <v>1665.4</v>
      </c>
      <c r="L13" s="86">
        <v>2023.87</v>
      </c>
      <c r="M13" s="85">
        <v>1981.1</v>
      </c>
    </row>
    <row r="14" spans="1:37">
      <c r="A14" s="114" t="s">
        <v>53</v>
      </c>
      <c r="B14" s="110">
        <v>88.83</v>
      </c>
      <c r="C14" s="110">
        <v>90.47</v>
      </c>
      <c r="D14" s="104">
        <v>90.83</v>
      </c>
      <c r="E14" s="110">
        <v>93.06</v>
      </c>
      <c r="F14" s="76">
        <v>60.01</v>
      </c>
      <c r="G14" s="76">
        <v>61.31</v>
      </c>
      <c r="H14" s="76">
        <v>64.92</v>
      </c>
      <c r="I14" s="76">
        <v>69.099999999999994</v>
      </c>
      <c r="J14" s="76">
        <v>62.69</v>
      </c>
      <c r="K14" s="85">
        <v>57</v>
      </c>
      <c r="L14" s="86">
        <v>69.72</v>
      </c>
      <c r="M14" s="85">
        <v>70</v>
      </c>
    </row>
    <row r="15" spans="1:37">
      <c r="A15" s="78">
        <v>2024</v>
      </c>
      <c r="B15" s="110"/>
      <c r="C15" s="110"/>
      <c r="D15" s="115"/>
      <c r="E15" s="110"/>
      <c r="F15" s="76"/>
      <c r="G15" s="76"/>
      <c r="H15" s="76"/>
      <c r="I15" s="76"/>
      <c r="J15" s="76"/>
      <c r="K15" s="85"/>
      <c r="L15" s="86"/>
      <c r="M15" s="85"/>
    </row>
    <row r="16" spans="1:37">
      <c r="A16" s="92" t="s">
        <v>71</v>
      </c>
      <c r="B16" s="110"/>
      <c r="C16" s="110"/>
      <c r="D16" s="115"/>
      <c r="E16" s="110"/>
      <c r="F16" s="76"/>
      <c r="G16" s="76"/>
      <c r="H16" s="76"/>
      <c r="I16" s="76"/>
      <c r="J16" s="76"/>
      <c r="K16" s="85"/>
      <c r="L16" s="86"/>
      <c r="M16" s="85"/>
    </row>
    <row r="17" spans="1:13" ht="22.5">
      <c r="A17" s="113" t="s">
        <v>72</v>
      </c>
      <c r="B17" s="102">
        <v>1607.6</v>
      </c>
      <c r="C17" s="102">
        <v>1739.2</v>
      </c>
      <c r="D17" s="115">
        <v>1798.5</v>
      </c>
      <c r="E17" s="86">
        <v>2090.23</v>
      </c>
      <c r="F17" s="86">
        <v>2016.6</v>
      </c>
      <c r="G17" s="76">
        <v>1778.3</v>
      </c>
      <c r="H17" s="76">
        <v>2380.4</v>
      </c>
      <c r="I17" s="116">
        <v>2518.9</v>
      </c>
      <c r="J17" s="76">
        <v>2878.8</v>
      </c>
      <c r="K17" s="85">
        <v>3157.6</v>
      </c>
      <c r="L17" s="86">
        <v>3404.1</v>
      </c>
      <c r="M17" s="85">
        <v>3466</v>
      </c>
    </row>
    <row r="18" spans="1:13">
      <c r="A18" s="114" t="s">
        <v>52</v>
      </c>
      <c r="B18" s="117">
        <v>1540.7</v>
      </c>
      <c r="C18" s="117">
        <v>1622.8</v>
      </c>
      <c r="D18" s="115">
        <v>1675.3</v>
      </c>
      <c r="E18" s="86">
        <v>1974.55</v>
      </c>
      <c r="F18" s="86">
        <v>1906.93</v>
      </c>
      <c r="G18" s="76">
        <v>1664.5</v>
      </c>
      <c r="H18" s="76">
        <v>2249.3000000000002</v>
      </c>
      <c r="I18" s="76">
        <v>2389.3000000000002</v>
      </c>
      <c r="J18" s="76">
        <v>2746.4</v>
      </c>
      <c r="K18" s="85">
        <v>2860.1</v>
      </c>
      <c r="L18" s="86">
        <v>2986.5</v>
      </c>
      <c r="M18" s="85">
        <v>2991.9</v>
      </c>
    </row>
    <row r="19" spans="1:13">
      <c r="A19" s="114" t="s">
        <v>53</v>
      </c>
      <c r="B19" s="110">
        <v>66.900000000000006</v>
      </c>
      <c r="C19" s="110">
        <v>116.4</v>
      </c>
      <c r="D19" s="115">
        <v>123.2</v>
      </c>
      <c r="E19" s="86">
        <v>115.68</v>
      </c>
      <c r="F19" s="86">
        <v>109.66</v>
      </c>
      <c r="G19" s="76">
        <v>113.8</v>
      </c>
      <c r="H19" s="76">
        <v>131.1</v>
      </c>
      <c r="I19" s="76">
        <v>129.6</v>
      </c>
      <c r="J19" s="76">
        <v>132.30000000000001</v>
      </c>
      <c r="K19" s="85">
        <v>297.5</v>
      </c>
      <c r="L19" s="86">
        <v>417.6</v>
      </c>
      <c r="M19" s="85">
        <v>474.1</v>
      </c>
    </row>
    <row r="20" spans="1:13">
      <c r="A20" s="78">
        <v>2025</v>
      </c>
      <c r="B20" s="110"/>
      <c r="C20" s="110"/>
      <c r="D20" s="115"/>
      <c r="E20" s="86"/>
      <c r="F20" s="86"/>
      <c r="G20" s="76"/>
      <c r="H20" s="76"/>
      <c r="I20" s="76"/>
      <c r="J20" s="76"/>
      <c r="K20" s="85"/>
      <c r="L20" s="86"/>
      <c r="M20" s="85"/>
    </row>
    <row r="21" spans="1:13">
      <c r="A21" s="92" t="s">
        <v>71</v>
      </c>
      <c r="B21" s="110"/>
      <c r="C21" s="110"/>
      <c r="D21" s="115"/>
      <c r="E21" s="86"/>
      <c r="F21" s="86"/>
      <c r="G21" s="76"/>
      <c r="H21" s="76"/>
      <c r="I21" s="76"/>
      <c r="J21" s="76"/>
      <c r="K21" s="85"/>
      <c r="L21" s="86"/>
      <c r="M21" s="85"/>
    </row>
    <row r="22" spans="1:13" ht="22.5">
      <c r="A22" s="113" t="s">
        <v>72</v>
      </c>
      <c r="B22" s="102">
        <v>3541.6</v>
      </c>
      <c r="C22" s="102">
        <v>3434.6</v>
      </c>
      <c r="D22" s="102">
        <v>3670.6</v>
      </c>
      <c r="E22" s="86">
        <v>3974.6</v>
      </c>
      <c r="F22" s="86">
        <v>3948.9</v>
      </c>
      <c r="G22" s="76">
        <v>3677.6</v>
      </c>
      <c r="H22" s="76">
        <v>3851.4</v>
      </c>
      <c r="I22" s="76">
        <v>4144.5</v>
      </c>
      <c r="J22" s="76">
        <v>4658.6000000000004</v>
      </c>
      <c r="K22" s="85">
        <v>4806</v>
      </c>
      <c r="L22" s="86">
        <v>4740.8999999999996</v>
      </c>
      <c r="M22" s="85">
        <v>4863.5</v>
      </c>
    </row>
    <row r="23" spans="1:13">
      <c r="A23" s="114" t="s">
        <v>52</v>
      </c>
      <c r="B23" s="117">
        <v>2902.1</v>
      </c>
      <c r="C23" s="102">
        <v>2850.2</v>
      </c>
      <c r="D23" s="102">
        <v>2906.2</v>
      </c>
      <c r="E23" s="86">
        <v>3077.7</v>
      </c>
      <c r="F23" s="86">
        <v>2944.8</v>
      </c>
      <c r="G23" s="76">
        <v>2571.9</v>
      </c>
      <c r="H23" s="76">
        <v>2587.8000000000002</v>
      </c>
      <c r="I23" s="76">
        <v>2790.4</v>
      </c>
      <c r="J23" s="76">
        <v>3207.9</v>
      </c>
      <c r="K23" s="85">
        <v>3291</v>
      </c>
      <c r="L23" s="86">
        <v>3205.2</v>
      </c>
      <c r="M23" s="85">
        <v>3307.4</v>
      </c>
    </row>
    <row r="24" spans="1:13">
      <c r="A24" s="114" t="s">
        <v>53</v>
      </c>
      <c r="B24" s="115">
        <v>639.5</v>
      </c>
      <c r="C24" s="110">
        <v>584.4</v>
      </c>
      <c r="D24" s="115">
        <v>764.4</v>
      </c>
      <c r="E24" s="86">
        <v>896.9</v>
      </c>
      <c r="F24" s="86">
        <v>1007.1</v>
      </c>
      <c r="G24" s="76">
        <v>1105.7</v>
      </c>
      <c r="H24" s="76">
        <v>1263.7</v>
      </c>
      <c r="I24" s="76">
        <v>1354.1</v>
      </c>
      <c r="J24" s="76">
        <v>1450.7</v>
      </c>
      <c r="K24" s="85">
        <v>1515.1</v>
      </c>
      <c r="L24" s="86">
        <v>1535.7</v>
      </c>
      <c r="M24" s="85">
        <v>1556.1</v>
      </c>
    </row>
    <row r="25" spans="1:13" ht="22.5">
      <c r="A25" s="92" t="s">
        <v>73</v>
      </c>
      <c r="B25" s="101"/>
      <c r="C25" s="101"/>
      <c r="D25" s="85"/>
      <c r="E25" s="101"/>
      <c r="F25" s="101"/>
      <c r="G25" s="101"/>
      <c r="H25" s="101"/>
      <c r="I25" s="101"/>
      <c r="J25" s="101"/>
      <c r="K25" s="101"/>
      <c r="L25" s="101"/>
      <c r="M25" s="85"/>
    </row>
    <row r="26" spans="1:13">
      <c r="A26" s="78">
        <v>2026</v>
      </c>
      <c r="B26" s="101"/>
      <c r="C26" s="101"/>
      <c r="D26" s="85"/>
      <c r="E26" s="101"/>
      <c r="F26" s="101"/>
      <c r="G26" s="101"/>
      <c r="H26" s="101"/>
      <c r="I26" s="101"/>
      <c r="J26" s="101"/>
      <c r="K26" s="101"/>
      <c r="L26" s="101"/>
      <c r="M26" s="85"/>
    </row>
    <row r="27" spans="1:13">
      <c r="A27" s="92" t="s">
        <v>71</v>
      </c>
      <c r="B27" s="101"/>
      <c r="C27" s="101"/>
      <c r="D27" s="85"/>
      <c r="E27" s="101"/>
      <c r="F27" s="101"/>
      <c r="G27" s="101"/>
      <c r="H27" s="101"/>
      <c r="I27" s="101"/>
      <c r="J27" s="101"/>
      <c r="K27" s="101"/>
      <c r="L27" s="101"/>
      <c r="M27" s="85"/>
    </row>
    <row r="28" spans="1:13" ht="22.5">
      <c r="A28" s="113" t="s">
        <v>72</v>
      </c>
      <c r="B28" s="85">
        <v>4551.3999999999996</v>
      </c>
      <c r="C28" s="102">
        <v>4675.2</v>
      </c>
      <c r="D28" s="85">
        <v>4640.3999999999996</v>
      </c>
      <c r="E28" s="85">
        <v>4895.3999999999996</v>
      </c>
      <c r="F28" s="102">
        <v>3702.9</v>
      </c>
      <c r="G28" s="102">
        <v>3505.9</v>
      </c>
      <c r="H28" s="85">
        <v>3428.3</v>
      </c>
      <c r="I28" s="85">
        <v>3555</v>
      </c>
      <c r="J28" s="101"/>
      <c r="K28" s="101"/>
      <c r="L28" s="101"/>
      <c r="M28" s="85"/>
    </row>
    <row r="29" spans="1:13">
      <c r="A29" s="114" t="s">
        <v>52</v>
      </c>
      <c r="B29" s="102">
        <v>3002.8</v>
      </c>
      <c r="C29" s="102">
        <v>3169.4</v>
      </c>
      <c r="D29" s="85">
        <v>3288.7</v>
      </c>
      <c r="E29" s="85">
        <v>3663.1</v>
      </c>
      <c r="F29" s="103">
        <v>3415.1</v>
      </c>
      <c r="G29" s="102">
        <v>3259.2</v>
      </c>
      <c r="H29" s="85">
        <v>3197.6</v>
      </c>
      <c r="I29" s="85">
        <v>3331.7</v>
      </c>
      <c r="J29" s="101"/>
      <c r="K29" s="101"/>
      <c r="L29" s="101"/>
      <c r="M29" s="85"/>
    </row>
    <row r="30" spans="1:13">
      <c r="A30" s="118" t="s">
        <v>53</v>
      </c>
      <c r="B30" s="119">
        <v>1548.6</v>
      </c>
      <c r="C30" s="120">
        <v>1505.7</v>
      </c>
      <c r="D30" s="97">
        <v>1351.7</v>
      </c>
      <c r="E30" s="121">
        <v>1232.3</v>
      </c>
      <c r="F30" s="122">
        <v>287.7</v>
      </c>
      <c r="G30" s="120">
        <v>246.7</v>
      </c>
      <c r="H30" s="123">
        <v>230.7</v>
      </c>
      <c r="I30" s="123">
        <v>223.2</v>
      </c>
      <c r="J30" s="124"/>
      <c r="K30" s="124"/>
      <c r="L30" s="124"/>
      <c r="M30" s="97"/>
    </row>
    <row r="31" spans="1:13" ht="12.75">
      <c r="A31" s="41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</row>
    <row r="32" spans="1:13" ht="12.75">
      <c r="A32" s="41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3" spans="1:13" ht="12.75">
      <c r="A33" s="42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</row>
    <row r="34" spans="1:13" ht="12.75">
      <c r="A34" s="40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</row>
    <row r="35" spans="1:13" ht="12.75">
      <c r="A35" s="40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</row>
    <row r="36" spans="1:13" ht="12.75">
      <c r="A36" s="41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</row>
    <row r="37" spans="1:13" ht="12.75">
      <c r="A37" s="41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</row>
    <row r="38" spans="1:13" ht="12.75">
      <c r="A38" s="41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</row>
    <row r="39" spans="1:13" ht="12.75">
      <c r="A39" s="41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</row>
    <row r="40" spans="1:13" ht="12.75">
      <c r="A40" s="42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</row>
    <row r="41" spans="1:13" ht="12.75">
      <c r="A41" s="40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</row>
    <row r="42" spans="1:13" ht="12.75">
      <c r="A42" s="40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</row>
    <row r="43" spans="1:13" ht="12.75">
      <c r="A43" s="41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</row>
    <row r="44" spans="1:13" ht="12.75">
      <c r="A44" s="41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</row>
    <row r="45" spans="1:13" ht="12.75">
      <c r="A45" s="41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</row>
    <row r="46" spans="1:13" ht="12.75">
      <c r="A46" s="41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</row>
    <row r="47" spans="1:13" ht="12.75">
      <c r="A47" s="41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</row>
    <row r="48" spans="1:13" ht="12.75">
      <c r="A48" s="42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</row>
    <row r="49" spans="1:13" ht="12.75">
      <c r="A49" s="40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</row>
    <row r="50" spans="1:13" ht="12.75">
      <c r="A50" s="40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</row>
    <row r="51" spans="1:13" ht="12.75">
      <c r="A51" s="41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</row>
    <row r="52" spans="1:13" ht="12.75">
      <c r="A52" s="41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</row>
    <row r="53" spans="1:13" ht="12.75">
      <c r="A53" s="41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</row>
    <row r="54" spans="1:13" ht="12.75">
      <c r="A54" s="41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55" spans="1:13" ht="12.75">
      <c r="A55" s="41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</row>
    <row r="56" spans="1:13" ht="12.75">
      <c r="A56" s="42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</row>
    <row r="57" spans="1:13" ht="12.75">
      <c r="A57" s="40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13" ht="12.75">
      <c r="A58" s="40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</row>
    <row r="59" spans="1:13" ht="12.75">
      <c r="A59" s="41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</row>
    <row r="60" spans="1:13" ht="12.75">
      <c r="A60" s="41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1:13" ht="12.75">
      <c r="A61" s="41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</row>
    <row r="62" spans="1:13" ht="12.75">
      <c r="A62" s="41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</row>
    <row r="63" spans="1:13" ht="12.75">
      <c r="A63" s="41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</row>
    <row r="64" spans="1:13" ht="12.75">
      <c r="A64" s="42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</row>
    <row r="65" spans="1:13" ht="12.75">
      <c r="A65" s="40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</row>
    <row r="66" spans="1:13" ht="12.75">
      <c r="A66" s="40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</row>
    <row r="67" spans="1:13" ht="12.75">
      <c r="A67" s="41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8" spans="1:13" ht="12.75">
      <c r="A68" s="41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</row>
    <row r="69" spans="1:13" ht="12.75">
      <c r="A69" s="41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</row>
    <row r="70" spans="1:13" ht="12.75">
      <c r="A70" s="41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</row>
    <row r="71" spans="1:13" ht="12.75">
      <c r="A71" s="41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</row>
    <row r="72" spans="1:13" ht="12.75">
      <c r="A72" s="42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</row>
    <row r="73" spans="1:13" ht="12.75">
      <c r="A73" s="40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</row>
    <row r="74" spans="1:13" ht="12.75">
      <c r="A74" s="40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</row>
    <row r="75" spans="1:13" ht="12.75">
      <c r="A75" s="41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</row>
    <row r="76" spans="1:13" ht="12.75">
      <c r="A76" s="41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</row>
    <row r="77" spans="1:13" ht="12.75">
      <c r="A77" s="41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</row>
    <row r="78" spans="1:13" ht="12.75">
      <c r="A78" s="41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</row>
    <row r="79" spans="1:13" ht="12.75">
      <c r="A79" s="41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</row>
    <row r="80" spans="1:13" ht="12.75">
      <c r="A80" s="42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</row>
    <row r="81" spans="1:13" ht="12.75">
      <c r="A81" s="40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</row>
    <row r="82" spans="1:13" ht="12.75">
      <c r="A82" s="40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</row>
    <row r="83" spans="1:13" ht="12.75">
      <c r="A83" s="41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</row>
    <row r="84" spans="1:13" ht="12.75">
      <c r="A84" s="41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</row>
    <row r="85" spans="1:13" ht="12.75">
      <c r="A85" s="41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</row>
    <row r="86" spans="1:13" ht="12.75">
      <c r="A86" s="41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</row>
    <row r="87" spans="1:13" ht="12.75">
      <c r="A87" s="41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</row>
    <row r="88" spans="1:13" ht="12.75">
      <c r="A88" s="42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</row>
    <row r="89" spans="1:13" ht="12.75">
      <c r="A89" s="40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</row>
    <row r="90" spans="1:13" ht="12.75">
      <c r="A90" s="40"/>
      <c r="B90" s="37"/>
      <c r="C90" s="37"/>
      <c r="D90" s="37"/>
      <c r="E90" s="37"/>
      <c r="F90" s="37"/>
      <c r="G90" s="37"/>
      <c r="H90" s="37"/>
      <c r="I90" s="37"/>
      <c r="J90" s="43"/>
      <c r="K90" s="37"/>
      <c r="L90" s="37"/>
      <c r="M90" s="37"/>
    </row>
    <row r="91" spans="1:13" ht="12.75">
      <c r="A91" s="40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</row>
    <row r="92" spans="1:13" ht="12.75">
      <c r="A92" s="40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</row>
    <row r="93" spans="1:13" ht="12.75">
      <c r="A93" s="40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</row>
    <row r="94" spans="1:13" ht="12.75">
      <c r="A94" s="40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</row>
    <row r="95" spans="1:13" ht="12.75">
      <c r="A95" s="40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</row>
    <row r="96" spans="1:13" ht="12.75">
      <c r="A96" s="42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</row>
    <row r="97" spans="1:13" ht="12.75">
      <c r="A97" s="40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</row>
    <row r="98" spans="1:13" ht="12.75">
      <c r="A98" s="40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</row>
    <row r="99" spans="1:13" ht="12.75">
      <c r="A99" s="40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</row>
    <row r="100" spans="1:13" ht="12.75">
      <c r="A100" s="40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1:13" ht="12.75">
      <c r="A101" s="40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</row>
    <row r="102" spans="1:13" ht="12.75">
      <c r="A102" s="40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</row>
    <row r="103" spans="1:13" ht="12.75">
      <c r="A103" s="40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</row>
    <row r="104" spans="1:13" ht="12.7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</row>
    <row r="105" spans="1:13" ht="12.75">
      <c r="A105" s="40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</row>
    <row r="106" spans="1:13" ht="12.75">
      <c r="A106" s="40"/>
      <c r="B106" s="37"/>
      <c r="C106" s="37"/>
      <c r="D106" s="37"/>
      <c r="E106" s="37"/>
      <c r="F106" s="37"/>
      <c r="G106" s="43"/>
      <c r="H106" s="37"/>
      <c r="I106" s="37"/>
      <c r="J106" s="37"/>
      <c r="K106" s="37"/>
      <c r="L106" s="37"/>
      <c r="M106" s="37"/>
    </row>
    <row r="107" spans="1:13" ht="12.75">
      <c r="A107" s="40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1:13" ht="12.75">
      <c r="A108" s="40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</row>
    <row r="109" spans="1:13" ht="12.75">
      <c r="A109" s="40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</row>
    <row r="110" spans="1:13" ht="12.75">
      <c r="A110" s="40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</row>
    <row r="111" spans="1:13" ht="12.75">
      <c r="A111" s="40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</row>
    <row r="112" spans="1:13" ht="12.7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</row>
    <row r="113" spans="1:13" ht="12.75">
      <c r="A113" s="40"/>
      <c r="B113" s="37"/>
      <c r="C113" s="37"/>
      <c r="D113" s="37"/>
      <c r="E113" s="37"/>
      <c r="F113" s="37"/>
      <c r="G113" s="37"/>
      <c r="H113" s="37"/>
      <c r="I113" s="37"/>
      <c r="J113" s="38"/>
      <c r="K113" s="37"/>
      <c r="L113" s="37"/>
      <c r="M113" s="37"/>
    </row>
    <row r="114" spans="1:13" ht="12.75">
      <c r="A114" s="40"/>
      <c r="B114" s="37"/>
      <c r="C114" s="37"/>
      <c r="D114" s="37"/>
      <c r="E114" s="37"/>
      <c r="F114" s="37"/>
      <c r="G114" s="43"/>
      <c r="H114" s="37"/>
      <c r="I114" s="37"/>
      <c r="J114" s="38"/>
      <c r="K114" s="37"/>
      <c r="L114" s="44"/>
      <c r="M114" s="37"/>
    </row>
    <row r="115" spans="1:13" ht="12.75">
      <c r="A115" s="40"/>
      <c r="B115" s="37"/>
      <c r="C115" s="37"/>
      <c r="D115" s="37"/>
      <c r="E115" s="37"/>
      <c r="F115" s="37"/>
      <c r="G115" s="37"/>
      <c r="H115" s="37"/>
      <c r="I115" s="37"/>
      <c r="J115" s="38"/>
      <c r="K115" s="37"/>
      <c r="L115" s="37"/>
      <c r="M115" s="37"/>
    </row>
    <row r="116" spans="1:13" ht="12.75">
      <c r="A116" s="40"/>
      <c r="B116" s="37"/>
      <c r="C116" s="37"/>
      <c r="D116" s="37"/>
      <c r="E116" s="37"/>
      <c r="F116" s="37"/>
      <c r="G116" s="37"/>
      <c r="H116" s="37"/>
      <c r="I116" s="37"/>
      <c r="J116" s="38"/>
      <c r="K116" s="37"/>
      <c r="L116" s="37"/>
      <c r="M116" s="37"/>
    </row>
    <row r="117" spans="1:13" ht="12.75">
      <c r="A117" s="40"/>
      <c r="B117" s="37"/>
      <c r="C117" s="37"/>
      <c r="D117" s="37"/>
      <c r="E117" s="37"/>
      <c r="F117" s="37"/>
      <c r="G117" s="37"/>
      <c r="H117" s="37"/>
      <c r="I117" s="37"/>
      <c r="J117" s="38"/>
      <c r="K117" s="37"/>
      <c r="L117" s="37"/>
      <c r="M117" s="37"/>
    </row>
    <row r="118" spans="1:13" ht="12.75">
      <c r="A118" s="40"/>
      <c r="B118" s="37"/>
      <c r="C118" s="37"/>
      <c r="D118" s="37"/>
      <c r="E118" s="37"/>
      <c r="F118" s="37"/>
      <c r="G118" s="37"/>
      <c r="H118" s="37"/>
      <c r="I118" s="37"/>
      <c r="J118" s="38"/>
      <c r="K118" s="37"/>
      <c r="L118" s="37"/>
      <c r="M118" s="37"/>
    </row>
    <row r="119" spans="1:13" ht="12.75">
      <c r="A119" s="40"/>
      <c r="B119" s="37"/>
      <c r="C119" s="37"/>
      <c r="D119" s="37"/>
      <c r="E119" s="37"/>
      <c r="F119" s="37"/>
      <c r="G119" s="37"/>
      <c r="H119" s="37"/>
      <c r="I119" s="37"/>
      <c r="J119" s="38"/>
      <c r="K119" s="37"/>
      <c r="L119" s="37"/>
      <c r="M119" s="37"/>
    </row>
    <row r="120" spans="1:13" ht="12.75">
      <c r="A120" s="42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</row>
    <row r="121" spans="1:13" ht="12.75">
      <c r="A121" s="40"/>
      <c r="B121" s="46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</row>
    <row r="122" spans="1:13" ht="12.75">
      <c r="A122" s="40"/>
      <c r="B122" s="43"/>
      <c r="C122" s="37"/>
      <c r="D122" s="37"/>
      <c r="E122" s="37"/>
      <c r="F122" s="37"/>
      <c r="G122" s="43"/>
      <c r="H122" s="37"/>
      <c r="I122" s="37"/>
      <c r="J122" s="38"/>
      <c r="K122" s="37"/>
      <c r="L122" s="25"/>
      <c r="M122" s="43"/>
    </row>
    <row r="123" spans="1:13" ht="12.75">
      <c r="A123" s="40"/>
      <c r="B123" s="46"/>
      <c r="C123" s="37"/>
      <c r="D123" s="37"/>
      <c r="E123" s="37"/>
      <c r="F123" s="37"/>
      <c r="G123" s="37"/>
      <c r="H123" s="37"/>
      <c r="I123" s="37"/>
      <c r="J123" s="38"/>
      <c r="K123" s="37"/>
      <c r="L123" s="46"/>
      <c r="M123" s="37"/>
    </row>
    <row r="124" spans="1:13" ht="12.75">
      <c r="A124" s="40"/>
      <c r="B124" s="46"/>
      <c r="C124" s="37"/>
      <c r="D124" s="37"/>
      <c r="E124" s="37"/>
      <c r="F124" s="37"/>
      <c r="G124" s="37"/>
      <c r="H124" s="37"/>
      <c r="I124" s="37"/>
      <c r="J124" s="38"/>
      <c r="K124" s="38"/>
      <c r="L124" s="46"/>
      <c r="M124" s="37"/>
    </row>
    <row r="125" spans="1:13" ht="12.75">
      <c r="A125" s="40"/>
      <c r="B125" s="46"/>
      <c r="C125" s="37"/>
      <c r="D125" s="37"/>
      <c r="E125" s="37"/>
      <c r="F125" s="37"/>
      <c r="G125" s="37"/>
      <c r="H125" s="37"/>
      <c r="I125" s="37"/>
      <c r="J125" s="38"/>
      <c r="K125" s="37"/>
      <c r="L125" s="46"/>
      <c r="M125" s="37"/>
    </row>
    <row r="126" spans="1:13" ht="12.75">
      <c r="A126" s="40"/>
      <c r="B126" s="46"/>
      <c r="C126" s="37"/>
      <c r="D126" s="37"/>
      <c r="E126" s="37"/>
      <c r="F126" s="37"/>
      <c r="G126" s="37"/>
      <c r="H126" s="37"/>
      <c r="I126" s="37"/>
      <c r="J126" s="38"/>
      <c r="K126" s="37"/>
      <c r="L126" s="46"/>
      <c r="M126" s="37"/>
    </row>
    <row r="127" spans="1:13" ht="12.75">
      <c r="A127" s="40"/>
      <c r="B127" s="46"/>
      <c r="C127" s="37"/>
      <c r="D127" s="37"/>
      <c r="E127" s="37"/>
      <c r="F127" s="37"/>
      <c r="G127" s="37"/>
      <c r="H127" s="37"/>
      <c r="I127" s="37"/>
      <c r="J127" s="38"/>
      <c r="K127" s="37"/>
      <c r="L127" s="46"/>
      <c r="M127" s="37"/>
    </row>
    <row r="128" spans="1:13" ht="12.75">
      <c r="A128" s="42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</row>
    <row r="129" spans="1:13" ht="12.75">
      <c r="A129" s="40"/>
      <c r="B129" s="48"/>
      <c r="C129" s="48"/>
      <c r="D129" s="39"/>
      <c r="E129" s="37"/>
      <c r="F129" s="37"/>
      <c r="G129" s="37"/>
      <c r="H129" s="37"/>
      <c r="I129" s="37"/>
      <c r="J129" s="38"/>
      <c r="K129" s="37"/>
      <c r="L129" s="46"/>
      <c r="M129" s="37"/>
    </row>
    <row r="130" spans="1:13" ht="12.75">
      <c r="A130" s="40"/>
      <c r="B130" s="38"/>
      <c r="C130" s="38"/>
      <c r="D130" s="39"/>
      <c r="E130" s="37"/>
      <c r="F130" s="37"/>
      <c r="G130" s="37"/>
      <c r="H130" s="37"/>
      <c r="I130" s="37"/>
      <c r="J130" s="38"/>
      <c r="K130" s="37"/>
      <c r="L130" s="25"/>
      <c r="M130" s="43"/>
    </row>
    <row r="131" spans="1:13" ht="12.75">
      <c r="A131" s="40"/>
      <c r="B131" s="48"/>
      <c r="C131" s="48"/>
      <c r="D131" s="39"/>
      <c r="E131" s="37"/>
      <c r="F131" s="37"/>
      <c r="G131" s="37"/>
      <c r="H131" s="37"/>
      <c r="I131" s="37"/>
      <c r="J131" s="38"/>
      <c r="K131" s="37"/>
      <c r="L131" s="46"/>
      <c r="M131" s="37"/>
    </row>
    <row r="132" spans="1:13" ht="12.75">
      <c r="A132" s="40"/>
      <c r="B132" s="48"/>
      <c r="C132" s="48"/>
      <c r="D132" s="39"/>
      <c r="E132" s="37"/>
      <c r="F132" s="37"/>
      <c r="G132" s="37"/>
      <c r="H132" s="37"/>
      <c r="I132" s="37"/>
      <c r="J132" s="38"/>
      <c r="K132" s="38"/>
      <c r="L132" s="46"/>
      <c r="M132" s="37"/>
    </row>
    <row r="133" spans="1:13" ht="12.75">
      <c r="A133" s="40"/>
      <c r="B133" s="48"/>
      <c r="C133" s="48"/>
      <c r="D133" s="39"/>
      <c r="E133" s="37"/>
      <c r="F133" s="37"/>
      <c r="G133" s="37"/>
      <c r="H133" s="37"/>
      <c r="I133" s="37"/>
      <c r="J133" s="38"/>
      <c r="K133" s="37"/>
      <c r="L133" s="46"/>
      <c r="M133" s="37"/>
    </row>
    <row r="134" spans="1:13" ht="12.75">
      <c r="A134" s="40"/>
      <c r="B134" s="48"/>
      <c r="C134" s="48"/>
      <c r="D134" s="39"/>
      <c r="E134" s="37"/>
      <c r="F134" s="37"/>
      <c r="G134" s="37"/>
      <c r="H134" s="37"/>
      <c r="I134" s="37"/>
      <c r="J134" s="38"/>
      <c r="K134" s="37"/>
      <c r="L134" s="46"/>
      <c r="M134" s="37"/>
    </row>
    <row r="135" spans="1:13" ht="12.75">
      <c r="A135" s="40"/>
      <c r="B135" s="48"/>
      <c r="C135" s="48"/>
      <c r="D135" s="39"/>
      <c r="E135" s="37"/>
      <c r="F135" s="37"/>
      <c r="G135" s="37"/>
      <c r="H135" s="37"/>
      <c r="I135" s="37"/>
      <c r="J135" s="38"/>
      <c r="K135" s="37"/>
      <c r="L135" s="46"/>
      <c r="M135" s="37"/>
    </row>
    <row r="136" spans="1:13" ht="12.75">
      <c r="A136" s="42"/>
      <c r="B136" s="48"/>
      <c r="C136" s="48"/>
      <c r="D136" s="39"/>
      <c r="E136" s="37"/>
      <c r="F136" s="37"/>
      <c r="G136" s="37"/>
      <c r="H136" s="37"/>
      <c r="I136" s="37"/>
      <c r="J136" s="38"/>
      <c r="K136" s="37"/>
      <c r="L136" s="46"/>
      <c r="M136" s="37"/>
    </row>
    <row r="137" spans="1:13" ht="12.75">
      <c r="A137" s="40"/>
      <c r="B137" s="48"/>
      <c r="C137" s="48"/>
      <c r="D137" s="39"/>
      <c r="E137" s="39"/>
      <c r="F137" s="37"/>
      <c r="G137" s="37"/>
      <c r="H137" s="37"/>
      <c r="I137" s="37"/>
      <c r="J137" s="38"/>
      <c r="K137" s="39"/>
      <c r="L137" s="39"/>
      <c r="M137" s="37"/>
    </row>
    <row r="138" spans="1:13" ht="12.75">
      <c r="A138" s="40"/>
      <c r="B138" s="48"/>
      <c r="C138" s="48"/>
      <c r="D138" s="39"/>
      <c r="E138" s="49"/>
      <c r="F138" s="37"/>
      <c r="G138" s="37"/>
      <c r="H138" s="37"/>
      <c r="I138" s="37"/>
      <c r="J138" s="38"/>
      <c r="K138" s="49"/>
      <c r="L138" s="49"/>
      <c r="M138" s="37"/>
    </row>
    <row r="139" spans="1:13" ht="12.75">
      <c r="A139" s="40"/>
      <c r="B139" s="48"/>
      <c r="C139" s="48"/>
      <c r="D139" s="39"/>
      <c r="E139" s="39"/>
      <c r="F139" s="37"/>
      <c r="G139" s="37"/>
      <c r="H139" s="37"/>
      <c r="I139" s="37"/>
      <c r="J139" s="38"/>
      <c r="K139" s="48"/>
      <c r="L139" s="48"/>
      <c r="M139" s="37"/>
    </row>
    <row r="140" spans="1:13" ht="12.75">
      <c r="A140" s="40"/>
      <c r="B140" s="48"/>
      <c r="C140" s="48"/>
      <c r="D140" s="39"/>
      <c r="E140" s="39"/>
      <c r="F140" s="37"/>
      <c r="G140" s="37"/>
      <c r="H140" s="37"/>
      <c r="I140" s="37"/>
      <c r="J140" s="38"/>
      <c r="K140" s="48"/>
      <c r="L140" s="48"/>
      <c r="M140" s="37"/>
    </row>
    <row r="141" spans="1:13" ht="12.75">
      <c r="A141" s="40"/>
      <c r="B141" s="48"/>
      <c r="C141" s="48"/>
      <c r="D141" s="39"/>
      <c r="E141" s="39"/>
      <c r="F141" s="37"/>
      <c r="G141" s="37"/>
      <c r="H141" s="37"/>
      <c r="I141" s="37"/>
      <c r="J141" s="38"/>
      <c r="K141" s="48"/>
      <c r="L141" s="48"/>
      <c r="M141" s="37"/>
    </row>
    <row r="142" spans="1:13" ht="12.75">
      <c r="A142" s="40"/>
      <c r="B142" s="48"/>
      <c r="C142" s="48"/>
      <c r="D142" s="39"/>
      <c r="E142" s="39"/>
      <c r="F142" s="37"/>
      <c r="G142" s="37"/>
      <c r="H142" s="37"/>
      <c r="I142" s="37"/>
      <c r="J142" s="38"/>
      <c r="K142" s="48"/>
      <c r="L142" s="48"/>
      <c r="M142" s="37"/>
    </row>
    <row r="143" spans="1:13" ht="12.75">
      <c r="A143" s="40"/>
      <c r="B143" s="48"/>
      <c r="C143" s="48"/>
      <c r="D143" s="39"/>
      <c r="E143" s="39"/>
      <c r="F143" s="37"/>
      <c r="G143" s="37"/>
      <c r="H143" s="37"/>
      <c r="I143" s="37"/>
      <c r="J143" s="38"/>
      <c r="K143" s="48"/>
      <c r="L143" s="48"/>
      <c r="M143" s="37"/>
    </row>
    <row r="144" spans="1:13" ht="12.75">
      <c r="A144" s="42"/>
      <c r="B144" s="48"/>
      <c r="C144" s="48"/>
      <c r="D144" s="39"/>
      <c r="E144" s="39"/>
      <c r="F144" s="37"/>
      <c r="G144" s="37"/>
      <c r="H144" s="37"/>
      <c r="I144" s="37"/>
      <c r="J144" s="38"/>
      <c r="K144" s="48"/>
      <c r="L144" s="48"/>
      <c r="M144" s="37"/>
    </row>
    <row r="145" spans="1:13" ht="12.75">
      <c r="A145" s="40"/>
      <c r="B145" s="48"/>
      <c r="C145" s="48"/>
      <c r="D145" s="39"/>
      <c r="E145" s="39"/>
      <c r="F145" s="37"/>
      <c r="G145" s="37"/>
      <c r="H145" s="37"/>
      <c r="I145" s="37"/>
      <c r="J145" s="38"/>
      <c r="K145" s="48"/>
      <c r="L145" s="48"/>
      <c r="M145" s="37"/>
    </row>
    <row r="146" spans="1:13" ht="12.75">
      <c r="A146" s="40"/>
      <c r="B146" s="48"/>
      <c r="C146" s="48"/>
      <c r="D146" s="39"/>
      <c r="E146" s="39"/>
      <c r="F146" s="37"/>
      <c r="G146" s="37"/>
      <c r="H146" s="37"/>
      <c r="I146" s="37"/>
      <c r="J146" s="38"/>
      <c r="K146" s="48"/>
      <c r="L146" s="48"/>
      <c r="M146" s="37"/>
    </row>
    <row r="147" spans="1:13" ht="12.75">
      <c r="A147" s="40"/>
      <c r="B147" s="48"/>
      <c r="C147" s="48"/>
      <c r="D147" s="39"/>
      <c r="E147" s="39"/>
      <c r="F147" s="37"/>
      <c r="G147" s="37"/>
      <c r="H147" s="37"/>
      <c r="I147" s="37"/>
      <c r="J147" s="38"/>
      <c r="K147" s="48"/>
      <c r="L147" s="48"/>
      <c r="M147" s="37"/>
    </row>
    <row r="148" spans="1:13" ht="12.75">
      <c r="A148" s="40"/>
      <c r="B148" s="48"/>
      <c r="C148" s="48"/>
      <c r="D148" s="39"/>
      <c r="E148" s="39"/>
      <c r="F148" s="37"/>
      <c r="G148" s="37"/>
      <c r="H148" s="37"/>
      <c r="I148" s="37"/>
      <c r="J148" s="38"/>
      <c r="K148" s="48"/>
      <c r="L148" s="48"/>
      <c r="M148" s="37"/>
    </row>
    <row r="149" spans="1:13" ht="12.75">
      <c r="A149" s="40"/>
      <c r="B149" s="48"/>
      <c r="C149" s="48"/>
      <c r="D149" s="39"/>
      <c r="E149" s="39"/>
      <c r="F149" s="37"/>
      <c r="G149" s="37"/>
      <c r="H149" s="37"/>
      <c r="I149" s="37"/>
      <c r="J149" s="38"/>
      <c r="K149" s="48"/>
      <c r="L149" s="48"/>
      <c r="M149" s="37"/>
    </row>
    <row r="150" spans="1:13" ht="12.75">
      <c r="A150" s="40"/>
      <c r="B150" s="48"/>
      <c r="C150" s="48"/>
      <c r="D150" s="39"/>
      <c r="E150" s="39"/>
      <c r="F150" s="37"/>
      <c r="G150" s="37"/>
      <c r="H150" s="37"/>
      <c r="I150" s="37"/>
      <c r="J150" s="38"/>
      <c r="K150" s="48"/>
      <c r="L150" s="48"/>
      <c r="M150" s="37"/>
    </row>
    <row r="151" spans="1:13" ht="12.75">
      <c r="A151" s="67"/>
      <c r="B151" s="61"/>
      <c r="C151" s="61"/>
      <c r="D151" s="59"/>
      <c r="E151" s="59"/>
      <c r="F151" s="57"/>
      <c r="G151" s="57"/>
      <c r="H151" s="57"/>
      <c r="I151" s="57"/>
      <c r="J151" s="58"/>
      <c r="K151" s="61"/>
      <c r="L151" s="61"/>
      <c r="M151" s="57"/>
    </row>
    <row r="152" spans="1:13" ht="12.75">
      <c r="A152" s="42"/>
      <c r="B152" s="61"/>
      <c r="C152" s="61"/>
      <c r="D152" s="59"/>
      <c r="E152" s="59"/>
      <c r="F152" s="57"/>
      <c r="G152" s="57"/>
      <c r="H152" s="57"/>
      <c r="I152" s="57"/>
      <c r="J152" s="58"/>
      <c r="K152" s="61"/>
      <c r="L152" s="61"/>
      <c r="M152" s="57"/>
    </row>
    <row r="153" spans="1:13" ht="12.75">
      <c r="A153" s="40"/>
      <c r="B153" s="48"/>
      <c r="C153" s="61"/>
      <c r="D153" s="59"/>
      <c r="E153" s="59"/>
      <c r="F153" s="59"/>
      <c r="G153" s="59"/>
      <c r="H153" s="57"/>
      <c r="I153" s="57"/>
      <c r="J153" s="58"/>
      <c r="K153" s="61"/>
      <c r="L153" s="61"/>
      <c r="M153" s="57"/>
    </row>
    <row r="154" spans="1:13" ht="12.75">
      <c r="A154" s="40"/>
      <c r="B154" s="48"/>
      <c r="C154" s="61"/>
      <c r="D154" s="59"/>
      <c r="E154" s="59"/>
      <c r="F154" s="59"/>
      <c r="G154" s="59"/>
      <c r="H154" s="57"/>
      <c r="I154" s="57"/>
      <c r="J154" s="58"/>
      <c r="K154" s="61"/>
      <c r="L154" s="61"/>
      <c r="M154" s="57"/>
    </row>
    <row r="155" spans="1:13" ht="12.75">
      <c r="A155" s="40"/>
      <c r="B155" s="48"/>
      <c r="C155" s="61"/>
      <c r="D155" s="59"/>
      <c r="E155" s="59"/>
      <c r="F155" s="59"/>
      <c r="G155" s="59"/>
      <c r="H155" s="57"/>
      <c r="I155" s="57"/>
      <c r="J155" s="58"/>
      <c r="K155" s="61"/>
      <c r="L155" s="61"/>
      <c r="M155" s="57"/>
    </row>
    <row r="156" spans="1:13" ht="12.75">
      <c r="A156" s="40"/>
      <c r="B156" s="48"/>
      <c r="C156" s="61"/>
      <c r="D156" s="59"/>
      <c r="E156" s="59"/>
      <c r="F156" s="59"/>
      <c r="G156" s="59"/>
      <c r="H156" s="57"/>
      <c r="I156" s="57"/>
      <c r="J156" s="58"/>
      <c r="K156" s="61"/>
      <c r="L156" s="61"/>
      <c r="M156" s="57"/>
    </row>
    <row r="157" spans="1:13" ht="12.75">
      <c r="A157" s="40"/>
      <c r="B157" s="48"/>
      <c r="C157" s="61"/>
      <c r="D157" s="59"/>
      <c r="E157" s="59"/>
      <c r="F157" s="59"/>
      <c r="G157" s="59"/>
      <c r="H157" s="57"/>
      <c r="I157" s="57"/>
      <c r="J157" s="58"/>
      <c r="K157" s="61"/>
      <c r="L157" s="61"/>
      <c r="M157" s="57"/>
    </row>
    <row r="158" spans="1:13" ht="12.75">
      <c r="A158" s="40"/>
      <c r="B158" s="48"/>
      <c r="C158" s="61"/>
      <c r="D158" s="59"/>
      <c r="E158" s="59"/>
      <c r="F158" s="59"/>
      <c r="G158" s="59"/>
      <c r="H158" s="57"/>
      <c r="I158" s="57"/>
      <c r="J158" s="58"/>
      <c r="K158" s="61"/>
      <c r="L158" s="61"/>
      <c r="M158" s="57"/>
    </row>
    <row r="159" spans="1:13" ht="12.75">
      <c r="A159" s="50"/>
      <c r="B159" s="51"/>
      <c r="C159" s="51"/>
      <c r="D159" s="52"/>
      <c r="E159" s="52"/>
      <c r="F159" s="52"/>
      <c r="G159" s="52"/>
      <c r="H159" s="53"/>
      <c r="I159" s="53"/>
      <c r="J159" s="54"/>
      <c r="K159" s="51"/>
      <c r="L159" s="51"/>
      <c r="M159" s="53"/>
    </row>
    <row r="160" spans="1:13" ht="12.75">
      <c r="A160" s="67"/>
      <c r="B160" s="61"/>
      <c r="C160" s="61"/>
      <c r="D160" s="59"/>
      <c r="E160" s="59"/>
      <c r="F160" s="57"/>
      <c r="G160" s="57"/>
      <c r="H160" s="57"/>
      <c r="I160" s="57"/>
      <c r="J160" s="58"/>
      <c r="K160" s="61"/>
      <c r="L160" s="61"/>
      <c r="M160" s="57"/>
    </row>
    <row r="161" spans="1:13" ht="12.75">
      <c r="A161" s="67"/>
      <c r="B161" s="61"/>
      <c r="C161" s="61"/>
      <c r="D161" s="59"/>
      <c r="E161" s="59"/>
      <c r="F161" s="57"/>
      <c r="G161" s="57"/>
      <c r="H161" s="57"/>
      <c r="I161" s="57"/>
      <c r="J161" s="58"/>
      <c r="K161" s="61"/>
      <c r="L161" s="61"/>
      <c r="M161" s="57"/>
    </row>
    <row r="162" spans="1:13" ht="12.75">
      <c r="A162" s="67"/>
      <c r="B162" s="61"/>
      <c r="C162" s="61"/>
      <c r="D162" s="59"/>
      <c r="E162" s="59"/>
      <c r="F162" s="57"/>
      <c r="G162" s="57"/>
      <c r="H162" s="57"/>
      <c r="I162" s="57"/>
      <c r="J162" s="58"/>
      <c r="K162" s="61"/>
      <c r="L162" s="61"/>
      <c r="M162" s="57"/>
    </row>
    <row r="163" spans="1:13" ht="12.75">
      <c r="A163" s="67"/>
      <c r="B163" s="61"/>
      <c r="C163" s="61"/>
      <c r="D163" s="59"/>
      <c r="E163" s="59"/>
      <c r="F163" s="57"/>
      <c r="G163" s="57"/>
      <c r="H163" s="57"/>
      <c r="I163" s="57"/>
      <c r="J163" s="58"/>
      <c r="K163" s="61"/>
      <c r="L163" s="61"/>
      <c r="M163" s="57"/>
    </row>
    <row r="164" spans="1:13" ht="12.75">
      <c r="A164" s="67"/>
      <c r="B164" s="61"/>
      <c r="C164" s="61"/>
      <c r="D164" s="59"/>
      <c r="E164" s="59"/>
      <c r="F164" s="57"/>
      <c r="G164" s="57"/>
      <c r="H164" s="57"/>
      <c r="I164" s="57"/>
      <c r="J164" s="58"/>
      <c r="K164" s="61"/>
      <c r="L164" s="61"/>
      <c r="M164" s="57"/>
    </row>
    <row r="165" spans="1:13" ht="12.75">
      <c r="A165" s="67"/>
      <c r="B165" s="61"/>
      <c r="C165" s="61"/>
      <c r="D165" s="59"/>
      <c r="E165" s="59"/>
      <c r="F165" s="57"/>
      <c r="G165" s="57"/>
      <c r="H165" s="57"/>
      <c r="I165" s="57"/>
      <c r="J165" s="58"/>
      <c r="K165" s="61"/>
      <c r="L165" s="61"/>
      <c r="M165" s="57"/>
    </row>
    <row r="166" spans="1:13" ht="36.75" customHeight="1">
      <c r="A166" s="130" t="s">
        <v>50</v>
      </c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</row>
  </sheetData>
  <mergeCells count="1">
    <mergeCell ref="A166:M166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AK43"/>
  <sheetViews>
    <sheetView zoomScale="85" zoomScaleNormal="85" workbookViewId="0">
      <selection activeCell="I9" sqref="I9"/>
    </sheetView>
  </sheetViews>
  <sheetFormatPr defaultRowHeight="11.25"/>
  <cols>
    <col min="1" max="1" width="10.7109375" style="1" bestFit="1" customWidth="1"/>
    <col min="2" max="2" width="9.5703125" style="1" customWidth="1"/>
    <col min="3" max="3" width="8.5703125" style="1" bestFit="1" customWidth="1"/>
    <col min="4" max="4" width="7" style="1" bestFit="1" customWidth="1"/>
    <col min="5" max="5" width="7.28515625" style="1" bestFit="1" customWidth="1"/>
    <col min="6" max="7" width="7" style="1" bestFit="1" customWidth="1"/>
    <col min="8" max="8" width="7.7109375" style="1" bestFit="1" customWidth="1"/>
    <col min="9" max="9" width="7" style="1" bestFit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14" width="5.5703125" style="1" bestFit="1" customWidth="1"/>
    <col min="15" max="34" width="7" style="1" bestFit="1" customWidth="1"/>
    <col min="35" max="37" width="8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>
      <c r="A2" s="8">
        <f>Метаданные!B2</f>
        <v>181101</v>
      </c>
      <c r="B2" s="8" t="str">
        <f>Метаданные!B3</f>
        <v>Перевезено пассажиров</v>
      </c>
    </row>
    <row r="3" spans="1:37" ht="17.25" customHeight="1">
      <c r="A3" s="8"/>
      <c r="B3" s="8"/>
      <c r="AK3" s="13"/>
    </row>
    <row r="4" spans="1:37" s="2" customFormat="1" ht="12.75">
      <c r="A4" s="32"/>
      <c r="B4" s="33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43</v>
      </c>
      <c r="H4" s="7" t="s">
        <v>44</v>
      </c>
      <c r="I4" s="7" t="s">
        <v>45</v>
      </c>
      <c r="J4" s="7" t="s">
        <v>46</v>
      </c>
      <c r="K4" s="7" t="s">
        <v>47</v>
      </c>
      <c r="L4" s="7" t="s">
        <v>48</v>
      </c>
      <c r="M4" s="31" t="s">
        <v>49</v>
      </c>
    </row>
    <row r="5" spans="1:37">
      <c r="A5" s="71">
        <v>2022</v>
      </c>
      <c r="B5" s="72">
        <v>0.1</v>
      </c>
      <c r="C5" s="72">
        <v>0.1</v>
      </c>
      <c r="D5" s="100">
        <v>0</v>
      </c>
      <c r="E5" s="72">
        <v>0.1</v>
      </c>
      <c r="F5" s="72">
        <v>0.1</v>
      </c>
      <c r="G5" s="72">
        <v>1.4</v>
      </c>
      <c r="H5" s="72">
        <v>1.6</v>
      </c>
      <c r="I5" s="72">
        <v>2.1</v>
      </c>
      <c r="J5" s="72">
        <v>1.7</v>
      </c>
      <c r="K5" s="72">
        <v>1.6</v>
      </c>
      <c r="L5" s="86">
        <v>1.45</v>
      </c>
      <c r="M5" s="77">
        <v>1.4</v>
      </c>
    </row>
    <row r="6" spans="1:37">
      <c r="A6" s="71">
        <v>2023</v>
      </c>
      <c r="B6" s="72">
        <v>1.45</v>
      </c>
      <c r="C6" s="99">
        <v>1.3</v>
      </c>
      <c r="D6" s="100" t="s">
        <v>31</v>
      </c>
      <c r="E6" s="100" t="s">
        <v>31</v>
      </c>
      <c r="F6" s="100" t="s">
        <v>31</v>
      </c>
      <c r="G6" s="100" t="s">
        <v>31</v>
      </c>
      <c r="H6" s="100" t="s">
        <v>31</v>
      </c>
      <c r="I6" s="100" t="s">
        <v>31</v>
      </c>
      <c r="J6" s="100" t="s">
        <v>31</v>
      </c>
      <c r="K6" s="100" t="s">
        <v>31</v>
      </c>
      <c r="L6" s="100" t="s">
        <v>31</v>
      </c>
      <c r="M6" s="77" t="s">
        <v>31</v>
      </c>
    </row>
    <row r="7" spans="1:37">
      <c r="A7" s="71">
        <v>2024</v>
      </c>
      <c r="B7" s="100" t="s">
        <v>31</v>
      </c>
      <c r="C7" s="100" t="s">
        <v>31</v>
      </c>
      <c r="D7" s="100" t="s">
        <v>31</v>
      </c>
      <c r="E7" s="100" t="s">
        <v>31</v>
      </c>
      <c r="F7" s="100" t="s">
        <v>31</v>
      </c>
      <c r="G7" s="100">
        <v>1</v>
      </c>
      <c r="H7" s="100" t="s">
        <v>31</v>
      </c>
      <c r="I7" s="100" t="s">
        <v>31</v>
      </c>
      <c r="J7" s="100" t="s">
        <v>31</v>
      </c>
      <c r="K7" s="100" t="s">
        <v>31</v>
      </c>
      <c r="L7" s="100" t="s">
        <v>31</v>
      </c>
      <c r="M7" s="77" t="s">
        <v>31</v>
      </c>
    </row>
    <row r="8" spans="1:37">
      <c r="A8" s="71">
        <v>2025</v>
      </c>
      <c r="B8" s="100" t="s">
        <v>31</v>
      </c>
      <c r="C8" s="100" t="s">
        <v>36</v>
      </c>
      <c r="D8" s="100" t="s">
        <v>31</v>
      </c>
      <c r="E8" s="100" t="s">
        <v>36</v>
      </c>
      <c r="F8" s="100" t="s">
        <v>36</v>
      </c>
      <c r="G8" s="100" t="s">
        <v>31</v>
      </c>
      <c r="H8" s="100" t="s">
        <v>36</v>
      </c>
      <c r="I8" s="100" t="s">
        <v>31</v>
      </c>
      <c r="J8" s="100" t="s">
        <v>36</v>
      </c>
      <c r="K8" s="100" t="s">
        <v>36</v>
      </c>
      <c r="L8" s="100" t="s">
        <v>36</v>
      </c>
      <c r="M8" s="100" t="s">
        <v>36</v>
      </c>
    </row>
    <row r="9" spans="1:37">
      <c r="A9" s="80">
        <v>2026</v>
      </c>
      <c r="B9" s="121">
        <v>0.1</v>
      </c>
      <c r="C9" s="125">
        <v>0.05</v>
      </c>
      <c r="D9" s="121">
        <v>0.3</v>
      </c>
      <c r="E9" s="121" t="s">
        <v>31</v>
      </c>
      <c r="F9" s="126">
        <v>0.1</v>
      </c>
      <c r="G9" s="126">
        <v>0.1</v>
      </c>
      <c r="H9" s="121">
        <v>0.1</v>
      </c>
      <c r="I9" s="121">
        <v>0.1</v>
      </c>
      <c r="J9" s="121"/>
      <c r="K9" s="121"/>
      <c r="L9" s="121"/>
      <c r="M9" s="121"/>
    </row>
    <row r="10" spans="1:37" ht="12.75">
      <c r="A10" s="55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7"/>
    </row>
    <row r="11" spans="1:37" ht="12.7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7"/>
    </row>
    <row r="12" spans="1:37" ht="12.75">
      <c r="A12" s="55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7"/>
    </row>
    <row r="13" spans="1:37" ht="12.75">
      <c r="A13" s="55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7"/>
    </row>
    <row r="14" spans="1:37" ht="12.75">
      <c r="A14" s="55"/>
      <c r="B14" s="56"/>
      <c r="C14" s="56"/>
      <c r="D14" s="56"/>
      <c r="E14" s="56"/>
      <c r="F14" s="56"/>
      <c r="G14" s="56"/>
      <c r="H14" s="56"/>
      <c r="I14" s="56"/>
      <c r="J14" s="57"/>
      <c r="K14" s="57"/>
      <c r="L14" s="57"/>
      <c r="M14" s="57"/>
    </row>
    <row r="15" spans="1:37" ht="12.75">
      <c r="A15" s="55"/>
      <c r="B15" s="56"/>
      <c r="C15" s="56"/>
      <c r="D15" s="56"/>
      <c r="E15" s="56"/>
      <c r="F15" s="56"/>
      <c r="G15" s="56"/>
      <c r="H15" s="56"/>
      <c r="I15" s="56"/>
      <c r="J15" s="57"/>
      <c r="K15" s="57"/>
      <c r="L15" s="57"/>
      <c r="M15" s="57"/>
    </row>
    <row r="16" spans="1:37" ht="12.75">
      <c r="A16" s="55"/>
      <c r="B16" s="56"/>
      <c r="C16" s="56"/>
      <c r="D16" s="56"/>
      <c r="E16" s="56"/>
      <c r="F16" s="56"/>
      <c r="G16" s="56"/>
      <c r="H16" s="56"/>
      <c r="I16" s="56"/>
      <c r="J16" s="56"/>
      <c r="K16" s="57"/>
      <c r="L16" s="57"/>
      <c r="M16" s="57"/>
    </row>
    <row r="17" spans="1:18" ht="12.75">
      <c r="A17" s="55"/>
      <c r="B17" s="56"/>
      <c r="C17" s="56"/>
      <c r="D17" s="56"/>
      <c r="E17" s="56"/>
      <c r="F17" s="57"/>
      <c r="G17" s="56"/>
      <c r="H17" s="57"/>
      <c r="I17" s="56"/>
      <c r="J17" s="56"/>
      <c r="K17" s="56"/>
      <c r="L17" s="56"/>
      <c r="M17" s="57"/>
    </row>
    <row r="18" spans="1:18" ht="12.75">
      <c r="A18" s="55"/>
      <c r="B18" s="56"/>
      <c r="C18" s="56"/>
      <c r="D18" s="56"/>
      <c r="E18" s="56"/>
      <c r="F18" s="57"/>
      <c r="G18" s="56"/>
      <c r="H18" s="57"/>
      <c r="I18" s="56"/>
      <c r="J18" s="56"/>
      <c r="K18" s="56"/>
      <c r="L18" s="56"/>
      <c r="M18" s="57"/>
      <c r="N18" s="30"/>
      <c r="O18" s="30"/>
      <c r="P18" s="30"/>
      <c r="Q18" s="30"/>
      <c r="R18" s="30"/>
    </row>
    <row r="19" spans="1:18" ht="12.75">
      <c r="A19" s="55"/>
      <c r="B19" s="58"/>
      <c r="C19" s="58"/>
      <c r="D19" s="58"/>
      <c r="E19" s="58"/>
      <c r="F19" s="58"/>
      <c r="G19" s="58"/>
      <c r="H19" s="58"/>
      <c r="I19" s="58"/>
      <c r="J19" s="58"/>
      <c r="K19" s="57"/>
      <c r="L19" s="58"/>
      <c r="M19" s="57"/>
      <c r="N19" s="30"/>
      <c r="O19" s="30"/>
      <c r="P19" s="30"/>
      <c r="Q19" s="30"/>
      <c r="R19" s="30"/>
    </row>
    <row r="20" spans="1:18" ht="12.75">
      <c r="A20" s="55"/>
      <c r="B20" s="58"/>
      <c r="C20" s="56"/>
      <c r="D20" s="58"/>
      <c r="E20" s="58"/>
      <c r="F20" s="58"/>
      <c r="G20" s="58"/>
      <c r="H20" s="58"/>
      <c r="I20" s="58"/>
      <c r="J20" s="58"/>
      <c r="K20" s="57"/>
      <c r="L20" s="59"/>
      <c r="M20" s="57"/>
      <c r="N20" s="30"/>
      <c r="O20" s="30"/>
      <c r="P20" s="30"/>
      <c r="Q20" s="30"/>
      <c r="R20" s="30"/>
    </row>
    <row r="21" spans="1:18" ht="12.75">
      <c r="A21" s="55"/>
      <c r="B21" s="59"/>
      <c r="C21" s="56"/>
      <c r="D21" s="60"/>
      <c r="E21" s="56"/>
      <c r="F21" s="61"/>
      <c r="G21" s="57"/>
      <c r="H21" s="57"/>
      <c r="I21" s="57"/>
      <c r="J21" s="57"/>
      <c r="K21" s="57"/>
      <c r="L21" s="57"/>
      <c r="M21" s="60"/>
      <c r="N21" s="30"/>
      <c r="O21" s="30"/>
      <c r="P21" s="30"/>
      <c r="Q21" s="30"/>
      <c r="R21" s="30"/>
    </row>
    <row r="22" spans="1:18" ht="12.75">
      <c r="A22" s="55"/>
      <c r="B22" s="59"/>
      <c r="C22" s="56"/>
      <c r="D22" s="59"/>
      <c r="E22" s="59"/>
      <c r="F22" s="61"/>
      <c r="G22" s="57"/>
      <c r="H22" s="57"/>
      <c r="I22" s="57"/>
      <c r="J22" s="57"/>
      <c r="K22" s="61"/>
      <c r="L22" s="57"/>
      <c r="M22" s="57"/>
      <c r="N22" s="30"/>
      <c r="O22" s="30"/>
      <c r="P22" s="30"/>
      <c r="Q22" s="30"/>
      <c r="R22" s="30"/>
    </row>
    <row r="23" spans="1:18" ht="12.75">
      <c r="A23" s="55"/>
      <c r="B23" s="59"/>
      <c r="C23" s="59"/>
      <c r="D23" s="59"/>
      <c r="E23" s="59"/>
      <c r="F23" s="61"/>
      <c r="G23" s="61"/>
      <c r="H23" s="57"/>
      <c r="I23" s="57"/>
      <c r="J23" s="57"/>
      <c r="K23" s="61"/>
      <c r="L23" s="57"/>
      <c r="M23" s="57"/>
      <c r="N23" s="30"/>
      <c r="O23" s="30"/>
      <c r="P23" s="30"/>
      <c r="Q23" s="30"/>
      <c r="R23" s="30"/>
    </row>
    <row r="24" spans="1:18" ht="12.75">
      <c r="A24" s="55"/>
      <c r="B24" s="59"/>
      <c r="C24" s="59"/>
      <c r="D24" s="59"/>
      <c r="E24" s="59"/>
      <c r="F24" s="59"/>
      <c r="G24" s="59"/>
      <c r="H24" s="59"/>
      <c r="I24" s="30"/>
      <c r="J24" s="30"/>
      <c r="K24" s="30"/>
      <c r="L24" s="30"/>
      <c r="M24" s="30"/>
      <c r="N24" s="30"/>
      <c r="O24" s="30"/>
      <c r="P24" s="30"/>
      <c r="Q24" s="30"/>
      <c r="R24" s="30"/>
    </row>
    <row r="25" spans="1:18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8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8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  <row r="28" spans="1:18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8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1:18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1:18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  <row r="32" spans="1:18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8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  <row r="35" spans="1:18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  <row r="36" spans="1:18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  <row r="37" spans="1:18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1:18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8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1:18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  <row r="41" spans="1:18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  <row r="42" spans="1:18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  <row r="43" spans="1:18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Воздушный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L.Esirkepova</cp:lastModifiedBy>
  <cp:lastPrinted>2026-09-11T11:07:35Z</cp:lastPrinted>
  <dcterms:created xsi:type="dcterms:W3CDTF">2009-03-11T05:00:38Z</dcterms:created>
  <dcterms:modified xsi:type="dcterms:W3CDTF">2026-09-14T10:32:55Z</dcterms:modified>
</cp:coreProperties>
</file>