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0" yWindow="0" windowWidth="13410" windowHeight="11880" tabRatio="812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Трубопроводный" sheetId="33" r:id="rId6"/>
  </sheets>
  <calcPr calcId="124519"/>
</workbook>
</file>

<file path=xl/calcChain.xml><?xml version="1.0" encoding="utf-8"?>
<calcChain xmlns="http://schemas.openxmlformats.org/spreadsheetml/2006/main">
  <c r="B2" i="33"/>
  <c r="A2"/>
  <c r="B2" i="32"/>
  <c r="A2"/>
  <c r="B2" i="31"/>
  <c r="A2"/>
  <c r="B2" i="30"/>
  <c r="A2"/>
</calcChain>
</file>

<file path=xl/sharedStrings.xml><?xml version="1.0" encoding="utf-8"?>
<sst xmlns="http://schemas.openxmlformats.org/spreadsheetml/2006/main" count="110" uniqueCount="70">
  <si>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</si>
  <si>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</si>
  <si>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</si>
  <si>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</si>
  <si>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</si>
  <si>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</si>
  <si>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</si>
  <si>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</si>
  <si>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</si>
  <si>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</si>
  <si>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</si>
  <si>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</si>
  <si>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</si>
  <si>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</si>
  <si>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</si>
  <si>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</si>
  <si>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</si>
  <si>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</si>
  <si>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</si>
  <si>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</si>
  <si>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</si>
  <si>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</si>
  <si>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</si>
  <si>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</si>
  <si>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</si>
  <si>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</si>
  <si>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</si>
  <si>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</si>
  <si>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</si>
  <si>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</si>
  <si>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</si>
  <si>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</si>
  <si>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</si>
  <si>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Грузооборот</t>
  </si>
  <si>
    <t>Миллион тонно-километров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</si>
  <si>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</t>
  </si>
  <si>
    <t>Основными источниками информации о грузообороте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транспорта"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</si>
  <si>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</si>
  <si>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</si>
  <si>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</si>
  <si>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</si>
  <si>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</si>
  <si>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</si>
  <si>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</si>
  <si>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</si>
  <si>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</si>
  <si>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</si>
  <si>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</si>
  <si>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</si>
  <si>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</si>
  <si>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</si>
  <si>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</si>
  <si>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</si>
  <si>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</si>
  <si>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t>2025*</t>
  </si>
  <si>
    <t>2026*</t>
  </si>
  <si>
    <t>Управление статистики торговли, услуг и цен</t>
  </si>
  <si>
    <t>Ш. Тажибаева</t>
  </si>
  <si>
    <t>8 (727) 269-91-45</t>
  </si>
  <si>
    <t>sh.tazhibaeva@aspire.gov.kz</t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</si>
  <si>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</si>
  <si>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</si>
  <si>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t>2025</t>
    </r>
    <r>
      <rPr>
        <vertAlign val="superscript"/>
        <sz val="8"/>
        <rFont val="Roboto"/>
        <charset val="204"/>
      </rPr>
      <t>3)4)</t>
    </r>
  </si>
  <si>
    <r>
      <t>2026</t>
    </r>
    <r>
      <rPr>
        <vertAlign val="superscript"/>
        <sz val="8"/>
        <rFont val="Roboto"/>
        <charset val="204"/>
      </rPr>
      <t>4)</t>
    </r>
  </si>
  <si>
    <r>
      <t>1107,1</t>
    </r>
    <r>
      <rPr>
        <vertAlign val="superscript"/>
        <sz val="8"/>
        <rFont val="Roboto"/>
        <charset val="204"/>
      </rPr>
      <t>1)</t>
    </r>
  </si>
  <si>
    <r>
      <t>950,7</t>
    </r>
    <r>
      <rPr>
        <vertAlign val="superscript"/>
        <sz val="8"/>
        <rFont val="Roboto"/>
        <charset val="204"/>
      </rPr>
      <t>1)</t>
    </r>
  </si>
  <si>
    <r>
      <t>1042,7</t>
    </r>
    <r>
      <rPr>
        <vertAlign val="superscript"/>
        <sz val="8"/>
        <rFont val="Roboto"/>
        <charset val="204"/>
      </rPr>
      <t>1)</t>
    </r>
  </si>
  <si>
    <r>
      <t>1226,4</t>
    </r>
    <r>
      <rPr>
        <vertAlign val="superscript"/>
        <sz val="8"/>
        <rFont val="Roboto"/>
        <charset val="204"/>
      </rPr>
      <t>1)</t>
    </r>
  </si>
  <si>
    <r>
      <t>2025</t>
    </r>
    <r>
      <rPr>
        <vertAlign val="superscript"/>
        <sz val="8"/>
        <rFont val="Roboto"/>
        <charset val="204"/>
      </rPr>
      <t>2)</t>
    </r>
  </si>
  <si>
    <t>С 2022 года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</si>
</sst>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0.0"/>
    <numFmt numFmtId="165" formatCode="#,##0.0"/>
    <numFmt numFmtId="166" formatCode="###\ ###\ ###\ ##0.00"/>
    <numFmt numFmtId="167" formatCode="_-* #,##0.0\ _₽_-;\-* #,##0.0\ _₽_-;_-* &quot;-&quot;?\ _₽_-;_-@_-"/>
  </numFmts>
  <fonts count="3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8" fillId="0" borderId="0"/>
    <xf numFmtId="0" fontId="16" fillId="0" borderId="0"/>
    <xf numFmtId="0" fontId="1" fillId="0" borderId="0"/>
    <xf numFmtId="0" fontId="7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0" fontId="3" fillId="0" borderId="0" xfId="0" applyFont="1" applyFill="1"/>
    <xf numFmtId="0" fontId="4" fillId="0" borderId="0" xfId="0" applyFont="1"/>
    <xf numFmtId="0" fontId="19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1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0" fontId="23" fillId="0" borderId="1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center" readingOrder="1"/>
    </xf>
    <xf numFmtId="14" fontId="23" fillId="0" borderId="1" xfId="0" applyNumberFormat="1" applyFont="1" applyFill="1" applyBorder="1" applyAlignment="1">
      <alignment horizontal="left" vertical="top"/>
    </xf>
    <xf numFmtId="0" fontId="25" fillId="0" borderId="0" xfId="0" applyFont="1" applyFill="1"/>
    <xf numFmtId="0" fontId="0" fillId="0" borderId="2" xfId="0" applyBorder="1" applyAlignment="1">
      <alignment wrapText="1"/>
    </xf>
    <xf numFmtId="0" fontId="3" fillId="0" borderId="3" xfId="0" applyFont="1" applyBorder="1" applyAlignment="1">
      <alignment horizontal="right" vertical="top" wrapText="1"/>
    </xf>
    <xf numFmtId="0" fontId="23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24" fillId="0" borderId="1" xfId="1" applyFont="1" applyFill="1" applyBorder="1" applyAlignment="1" applyProtection="1">
      <alignment vertical="top" wrapText="1"/>
    </xf>
    <xf numFmtId="0" fontId="24" fillId="0" borderId="1" xfId="1" applyFont="1" applyFill="1" applyBorder="1" applyAlignment="1" applyProtection="1">
      <alignment horizontal="left" vertical="top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165" fontId="4" fillId="0" borderId="0" xfId="0" applyNumberFormat="1" applyFont="1"/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wrapText="1"/>
    </xf>
    <xf numFmtId="165" fontId="4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5" fontId="4" fillId="2" borderId="0" xfId="0" applyNumberFormat="1" applyFont="1" applyFill="1" applyBorder="1" applyAlignment="1">
      <alignment horizontal="right"/>
    </xf>
    <xf numFmtId="165" fontId="15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0" fontId="3" fillId="0" borderId="3" xfId="0" applyFont="1" applyFill="1" applyBorder="1"/>
    <xf numFmtId="0" fontId="3" fillId="0" borderId="0" xfId="0" applyFont="1" applyFill="1" applyAlignment="1">
      <alignment wrapText="1"/>
    </xf>
    <xf numFmtId="0" fontId="4" fillId="0" borderId="4" xfId="14" applyFont="1" applyBorder="1" applyAlignment="1">
      <alignment vertical="center" wrapText="1"/>
    </xf>
    <xf numFmtId="49" fontId="4" fillId="0" borderId="4" xfId="14" applyNumberFormat="1" applyFont="1" applyBorder="1" applyAlignment="1">
      <alignment vertical="center" wrapText="1"/>
    </xf>
    <xf numFmtId="0" fontId="4" fillId="0" borderId="4" xfId="0" applyFont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165" fontId="3" fillId="0" borderId="0" xfId="0" applyNumberFormat="1" applyFont="1" applyFill="1"/>
    <xf numFmtId="167" fontId="27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Alignment="1">
      <alignment horizontal="right" wrapText="1"/>
    </xf>
    <xf numFmtId="167" fontId="27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165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Border="1" applyAlignment="1">
      <alignment horizontal="right" vertical="top" wrapText="1"/>
    </xf>
    <xf numFmtId="165" fontId="3" fillId="0" borderId="0" xfId="0" applyNumberFormat="1" applyFont="1" applyFill="1" applyBorder="1" applyAlignment="1">
      <alignment horizontal="right" wrapText="1"/>
    </xf>
    <xf numFmtId="165" fontId="27" fillId="0" borderId="0" xfId="0" applyNumberFormat="1" applyFont="1" applyFill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5" fontId="4" fillId="0" borderId="0" xfId="0" applyNumberFormat="1" applyFont="1" applyFill="1" applyBorder="1"/>
    <xf numFmtId="164" fontId="3" fillId="0" borderId="0" xfId="0" applyNumberFormat="1" applyFont="1" applyFill="1"/>
    <xf numFmtId="164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167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167" fontId="3" fillId="0" borderId="0" xfId="0" applyNumberFormat="1" applyFont="1" applyFill="1" applyAlignment="1">
      <alignment horizontal="right" vertical="center" wrapText="1"/>
    </xf>
    <xf numFmtId="167" fontId="3" fillId="0" borderId="0" xfId="0" applyNumberFormat="1" applyFont="1" applyAlignment="1">
      <alignment horizontal="right" vertical="center" wrapText="1"/>
    </xf>
    <xf numFmtId="167" fontId="27" fillId="0" borderId="0" xfId="0" applyNumberFormat="1" applyFont="1" applyBorder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3" xfId="0" applyFont="1" applyBorder="1"/>
    <xf numFmtId="164" fontId="3" fillId="0" borderId="3" xfId="0" applyNumberFormat="1" applyFont="1" applyBorder="1"/>
    <xf numFmtId="167" fontId="27" fillId="0" borderId="3" xfId="0" applyNumberFormat="1" applyFont="1" applyBorder="1" applyAlignment="1">
      <alignment horizontal="right" wrapText="1"/>
    </xf>
    <xf numFmtId="0" fontId="28" fillId="0" borderId="3" xfId="0" applyFont="1" applyBorder="1"/>
    <xf numFmtId="0" fontId="28" fillId="0" borderId="3" xfId="0" applyFont="1" applyFill="1" applyBorder="1"/>
    <xf numFmtId="0" fontId="29" fillId="0" borderId="3" xfId="0" applyFont="1" applyFill="1" applyBorder="1"/>
    <xf numFmtId="4" fontId="11" fillId="0" borderId="6" xfId="0" applyNumberFormat="1" applyFont="1" applyBorder="1" applyAlignment="1">
      <alignment vertical="top" wrapText="1"/>
    </xf>
    <xf numFmtId="0" fontId="3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11" fillId="0" borderId="6" xfId="0" applyFont="1" applyFill="1" applyBorder="1" applyAlignment="1">
      <alignment horizontal="left" wrapText="1"/>
    </xf>
    <xf numFmtId="4" fontId="11" fillId="0" borderId="6" xfId="0" applyNumberFormat="1" applyFont="1" applyBorder="1" applyAlignment="1">
      <alignment horizontal="left" vertical="top" wrapText="1"/>
    </xf>
    <xf numFmtId="0" fontId="11" fillId="0" borderId="6" xfId="0" applyFont="1" applyFill="1" applyBorder="1" applyAlignment="1">
      <alignment wrapText="1"/>
    </xf>
  </cellXfs>
  <cellStyles count="15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14"/>
    <cellStyle name="Обычный 2 3" xfId="4"/>
    <cellStyle name="Обычный 2 4" xfId="5"/>
    <cellStyle name="Обычный 3" xfId="6"/>
    <cellStyle name="Обычный 3 2" xfId="7"/>
    <cellStyle name="Обычный 3 3" xfId="8"/>
    <cellStyle name="Обычный 4" xfId="9"/>
    <cellStyle name="Обычный 5" xfId="10"/>
    <cellStyle name="Финансовый 2" xfId="11"/>
    <cellStyle name="Финансовый 2 2" xfId="12"/>
    <cellStyle name="Финансовый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5"/>
  <sheetViews>
    <sheetView tabSelected="1" workbookViewId="0">
      <selection activeCell="A35" sqref="A35"/>
    </sheetView>
  </sheetViews>
  <sheetFormatPr defaultRowHeight="12.75"/>
  <cols>
    <col min="1" max="1" width="42.28515625" style="20" customWidth="1"/>
    <col min="2" max="2" width="78" style="20" customWidth="1"/>
  </cols>
  <sheetData>
    <row r="1" spans="1:10">
      <c r="A1" s="13"/>
      <c r="B1" s="13"/>
    </row>
    <row r="2" spans="1:10" s="11" customFormat="1">
      <c r="A2" s="14" t="s">
        <v>27</v>
      </c>
      <c r="B2" s="23">
        <v>181104</v>
      </c>
    </row>
    <row r="3" spans="1:10" s="11" customFormat="1">
      <c r="A3" s="14" t="s">
        <v>28</v>
      </c>
      <c r="B3" s="21" t="s">
        <v>33</v>
      </c>
    </row>
    <row r="4" spans="1:10" s="11" customFormat="1">
      <c r="A4" s="14" t="s">
        <v>8</v>
      </c>
      <c r="B4" s="21" t="s">
        <v>34</v>
      </c>
    </row>
    <row r="5" spans="1:10" s="11" customFormat="1">
      <c r="A5" s="15" t="s">
        <v>16</v>
      </c>
      <c r="B5" s="21" t="s">
        <v>33</v>
      </c>
    </row>
    <row r="6" spans="1:10" s="11" customFormat="1">
      <c r="A6" s="15" t="s">
        <v>17</v>
      </c>
      <c r="B6" s="23" t="s">
        <v>69</v>
      </c>
    </row>
    <row r="7" spans="1:10" s="11" customFormat="1" ht="38.25">
      <c r="A7" s="14" t="s">
        <v>18</v>
      </c>
      <c r="B7" s="24" t="s">
        <v>35</v>
      </c>
    </row>
    <row r="8" spans="1:10" s="11" customFormat="1">
      <c r="A8" s="14" t="s">
        <v>19</v>
      </c>
      <c r="B8" s="25" t="s">
        <v>20</v>
      </c>
    </row>
    <row r="9" spans="1:10" s="11" customFormat="1">
      <c r="A9" s="14" t="s">
        <v>29</v>
      </c>
      <c r="B9" s="24" t="s">
        <v>31</v>
      </c>
    </row>
    <row r="10" spans="1:10" s="11" customFormat="1" ht="39.75" customHeight="1">
      <c r="A10" s="16" t="s">
        <v>21</v>
      </c>
      <c r="B10" s="26" t="s">
        <v>36</v>
      </c>
    </row>
    <row r="11" spans="1:10" s="11" customFormat="1" ht="25.5">
      <c r="A11" s="14" t="s">
        <v>12</v>
      </c>
      <c r="B11" s="17" t="s">
        <v>26</v>
      </c>
      <c r="J11" s="12"/>
    </row>
    <row r="12" spans="1:10" s="11" customFormat="1">
      <c r="A12" s="14" t="s">
        <v>9</v>
      </c>
      <c r="B12" s="27" t="s">
        <v>30</v>
      </c>
      <c r="J12" s="12"/>
    </row>
    <row r="13" spans="1:10" s="11" customFormat="1">
      <c r="A13" s="18" t="s">
        <v>7</v>
      </c>
      <c r="B13" s="28" t="s">
        <v>32</v>
      </c>
      <c r="J13" s="12"/>
    </row>
    <row r="14" spans="1:10" s="11" customFormat="1">
      <c r="A14" s="18" t="s">
        <v>14</v>
      </c>
      <c r="B14" s="28"/>
      <c r="J14" s="12"/>
    </row>
    <row r="15" spans="1:10" s="11" customFormat="1">
      <c r="A15" s="18" t="s">
        <v>15</v>
      </c>
      <c r="B15" s="28" t="s">
        <v>23</v>
      </c>
      <c r="J15" s="12"/>
    </row>
    <row r="16" spans="1:10">
      <c r="A16" s="14" t="s">
        <v>13</v>
      </c>
      <c r="B16" s="19">
        <v>46279</v>
      </c>
      <c r="J16" s="5"/>
    </row>
    <row r="17" spans="1:10">
      <c r="A17" s="14" t="s">
        <v>22</v>
      </c>
      <c r="B17" s="19">
        <v>46307</v>
      </c>
      <c r="J17" s="6"/>
    </row>
    <row r="18" spans="1:10">
      <c r="A18" s="14" t="s">
        <v>24</v>
      </c>
      <c r="B18" s="2" t="s">
        <v>56</v>
      </c>
      <c r="J18" s="5"/>
    </row>
    <row r="19" spans="1:10">
      <c r="A19" s="14" t="s">
        <v>25</v>
      </c>
      <c r="B19" s="51" t="s">
        <v>57</v>
      </c>
      <c r="J19" s="6"/>
    </row>
    <row r="20" spans="1:10">
      <c r="A20" s="14" t="s">
        <v>10</v>
      </c>
      <c r="B20" s="52" t="s">
        <v>58</v>
      </c>
      <c r="J20" s="5"/>
    </row>
    <row r="21" spans="1:10">
      <c r="A21" s="14" t="s">
        <v>11</v>
      </c>
      <c r="B21" s="53" t="s">
        <v>59</v>
      </c>
      <c r="J21" s="6"/>
    </row>
    <row r="22" spans="1:10">
      <c r="J22" s="6"/>
    </row>
    <row r="23" spans="1:10">
      <c r="J23" s="5"/>
    </row>
    <row r="24" spans="1:10">
      <c r="J24" s="6"/>
    </row>
    <row r="25" spans="1:10">
      <c r="J25" s="5"/>
    </row>
  </sheetData>
  <hyperlinks>
    <hyperlink ref="B15" r:id="rId1"/>
    <hyperlink ref="B12" r:id="rId2"/>
    <hyperlink ref="B13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53" sqref="B53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L27"/>
  <sheetViews>
    <sheetView zoomScale="95" zoomScaleNormal="95" workbookViewId="0">
      <selection activeCell="I9" sqref="I9"/>
    </sheetView>
  </sheetViews>
  <sheetFormatPr defaultRowHeight="11.25"/>
  <cols>
    <col min="1" max="2" width="8.140625" style="1" customWidth="1"/>
    <col min="3" max="6" width="9" style="1" bestFit="1" customWidth="1"/>
    <col min="7" max="7" width="11" style="1" customWidth="1"/>
    <col min="8" max="8" width="13.140625" style="1" customWidth="1"/>
    <col min="9" max="9" width="11.7109375" style="1" customWidth="1"/>
    <col min="10" max="10" width="10.7109375" style="1" customWidth="1"/>
    <col min="11" max="11" width="10.28515625" style="1" customWidth="1"/>
    <col min="12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8" ht="15.75">
      <c r="A2" s="8">
        <f>Метаданные!B2</f>
        <v>181104</v>
      </c>
      <c r="B2" s="8" t="str">
        <f>Метаданные!B3</f>
        <v>Грузооборот</v>
      </c>
      <c r="AJ2" s="61"/>
      <c r="AK2" s="61"/>
      <c r="AL2" s="61"/>
    </row>
    <row r="3" spans="1:38" ht="15.75">
      <c r="A3" s="8"/>
      <c r="B3" s="8"/>
      <c r="AJ3" s="61"/>
      <c r="AK3" s="62"/>
      <c r="AL3" s="61"/>
    </row>
    <row r="4" spans="1:38" ht="21.75" customHeight="1">
      <c r="A4" s="29"/>
      <c r="B4" s="30" t="s">
        <v>37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45</v>
      </c>
      <c r="K4" s="7" t="s">
        <v>46</v>
      </c>
      <c r="L4" s="7" t="s">
        <v>47</v>
      </c>
      <c r="M4" s="31" t="s">
        <v>48</v>
      </c>
      <c r="AJ4" s="61"/>
      <c r="AK4" s="61"/>
      <c r="AL4" s="61"/>
    </row>
    <row r="5" spans="1:38">
      <c r="A5" s="54" t="s">
        <v>60</v>
      </c>
      <c r="B5" s="55">
        <v>1903.9</v>
      </c>
      <c r="C5" s="56">
        <v>1792.47</v>
      </c>
      <c r="D5" s="56">
        <v>2004.07</v>
      </c>
      <c r="E5" s="56">
        <v>1968.44</v>
      </c>
      <c r="F5" s="56">
        <v>1646.75</v>
      </c>
      <c r="G5" s="55">
        <v>1639.3</v>
      </c>
      <c r="H5" s="57">
        <v>1746.7</v>
      </c>
      <c r="I5" s="55">
        <v>1738</v>
      </c>
      <c r="J5" s="55">
        <v>1565.1</v>
      </c>
      <c r="K5" s="55">
        <v>1652.5</v>
      </c>
      <c r="L5" s="55">
        <v>1702</v>
      </c>
      <c r="M5" s="55">
        <v>1663.8</v>
      </c>
      <c r="AJ5" s="61"/>
      <c r="AK5" s="61"/>
      <c r="AL5" s="61"/>
    </row>
    <row r="6" spans="1:38">
      <c r="A6" s="54" t="s">
        <v>61</v>
      </c>
      <c r="B6" s="58">
        <v>1697.6</v>
      </c>
      <c r="C6" s="55">
        <v>1758.3</v>
      </c>
      <c r="D6" s="55">
        <v>1952.7</v>
      </c>
      <c r="E6" s="55">
        <v>1860.2</v>
      </c>
      <c r="F6" s="55">
        <v>1762.9</v>
      </c>
      <c r="G6" s="55">
        <v>1658.7</v>
      </c>
      <c r="H6" s="55">
        <v>1663.9</v>
      </c>
      <c r="I6" s="55">
        <v>1629.8</v>
      </c>
      <c r="J6" s="55">
        <v>1454.2</v>
      </c>
      <c r="K6" s="55">
        <v>1580.6</v>
      </c>
      <c r="L6" s="55">
        <v>1683.9</v>
      </c>
      <c r="M6" s="55">
        <v>1740.7</v>
      </c>
      <c r="AJ6" s="61"/>
      <c r="AK6" s="61"/>
      <c r="AL6" s="61"/>
    </row>
    <row r="7" spans="1:38">
      <c r="A7" s="54">
        <v>2024</v>
      </c>
      <c r="B7" s="58">
        <v>1881.1</v>
      </c>
      <c r="C7" s="55">
        <v>1604.8</v>
      </c>
      <c r="D7" s="55">
        <v>1816.2</v>
      </c>
      <c r="E7" s="55">
        <v>1696.2</v>
      </c>
      <c r="F7" s="55">
        <v>1534.7</v>
      </c>
      <c r="G7" s="55">
        <v>1576.4</v>
      </c>
      <c r="H7" s="55">
        <v>1638.3</v>
      </c>
      <c r="I7" s="55">
        <v>1606.8</v>
      </c>
      <c r="J7" s="55">
        <v>1372.5</v>
      </c>
      <c r="K7" s="55">
        <v>1591</v>
      </c>
      <c r="L7" s="55">
        <v>1637.8</v>
      </c>
      <c r="M7" s="55">
        <v>1685.3</v>
      </c>
      <c r="AJ7" s="61"/>
      <c r="AK7" s="61"/>
      <c r="AL7" s="61"/>
    </row>
    <row r="8" spans="1:38">
      <c r="A8" s="59" t="s">
        <v>62</v>
      </c>
      <c r="B8" s="58">
        <v>2307.3000000000002</v>
      </c>
      <c r="C8" s="60">
        <v>1806.1</v>
      </c>
      <c r="D8" s="60">
        <v>1858.1</v>
      </c>
      <c r="E8" s="60">
        <v>1883.6</v>
      </c>
      <c r="F8" s="60">
        <v>1618.2</v>
      </c>
      <c r="G8" s="60">
        <v>1603</v>
      </c>
      <c r="H8" s="60">
        <v>1757.7</v>
      </c>
      <c r="I8" s="60">
        <v>1669.6</v>
      </c>
      <c r="J8" s="60">
        <v>1479.9</v>
      </c>
      <c r="K8" s="60">
        <v>1622.9</v>
      </c>
      <c r="L8" s="60">
        <v>1775.3</v>
      </c>
      <c r="M8" s="60">
        <v>2027.5</v>
      </c>
      <c r="AJ8" s="61"/>
      <c r="AK8" s="61"/>
      <c r="AL8" s="61"/>
    </row>
    <row r="9" spans="1:38">
      <c r="A9" s="59" t="s">
        <v>63</v>
      </c>
      <c r="B9" s="58">
        <v>947.9</v>
      </c>
      <c r="C9" s="60">
        <v>965.6</v>
      </c>
      <c r="D9" s="60">
        <v>877.2</v>
      </c>
      <c r="E9" s="60">
        <v>834.1</v>
      </c>
      <c r="F9" s="60">
        <v>582.1</v>
      </c>
      <c r="G9" s="60">
        <v>546</v>
      </c>
      <c r="H9" s="60">
        <v>587.29999999999995</v>
      </c>
      <c r="I9" s="60">
        <v>618.70000000000005</v>
      </c>
      <c r="J9" s="60"/>
      <c r="K9" s="60"/>
      <c r="L9" s="60"/>
      <c r="M9" s="60"/>
      <c r="AJ9" s="61"/>
      <c r="AK9" s="61"/>
      <c r="AL9" s="61"/>
    </row>
    <row r="10" spans="1:38" ht="48" customHeight="1">
      <c r="A10" s="90" t="s">
        <v>49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AJ10" s="61"/>
      <c r="AK10" s="61"/>
      <c r="AL10" s="61"/>
    </row>
    <row r="11" spans="1:38" ht="36.75" customHeight="1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AJ11" s="61"/>
      <c r="AK11" s="61"/>
      <c r="AL11" s="61"/>
    </row>
    <row r="12" spans="1:38" ht="25.5" customHeight="1">
      <c r="A12" s="92" t="s">
        <v>52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AJ12" s="61"/>
      <c r="AK12" s="61"/>
      <c r="AL12" s="61"/>
    </row>
    <row r="13" spans="1:38" ht="12.75">
      <c r="A13" s="38"/>
      <c r="B13" s="39"/>
      <c r="C13" s="39"/>
      <c r="D13" s="39"/>
      <c r="E13" s="39"/>
      <c r="F13" s="39"/>
      <c r="G13" s="40"/>
      <c r="H13" s="39"/>
      <c r="I13" s="39"/>
      <c r="J13" s="39"/>
      <c r="K13" s="39"/>
      <c r="L13" s="39"/>
      <c r="M13" s="39"/>
    </row>
    <row r="14" spans="1:38" ht="12.75">
      <c r="A14" s="38"/>
      <c r="B14" s="39"/>
      <c r="C14" s="39"/>
      <c r="D14" s="39"/>
      <c r="E14" s="39"/>
      <c r="F14" s="39"/>
      <c r="G14" s="40"/>
      <c r="H14" s="39"/>
      <c r="I14" s="39"/>
      <c r="J14" s="39"/>
      <c r="K14" s="39"/>
      <c r="L14" s="39"/>
      <c r="M14" s="39"/>
    </row>
    <row r="15" spans="1:38" ht="12.75">
      <c r="A15" s="38"/>
      <c r="B15" s="39"/>
      <c r="C15" s="39"/>
      <c r="D15" s="39"/>
      <c r="E15" s="39"/>
      <c r="F15" s="39"/>
      <c r="G15" s="40"/>
      <c r="H15" s="39"/>
      <c r="I15" s="39"/>
      <c r="J15" s="39"/>
      <c r="K15" s="39"/>
      <c r="L15" s="39"/>
      <c r="M15" s="39"/>
    </row>
    <row r="16" spans="1:38" ht="12.75">
      <c r="A16" s="38"/>
      <c r="B16" s="39"/>
      <c r="C16" s="39"/>
      <c r="D16" s="39"/>
      <c r="E16" s="39"/>
      <c r="F16" s="39"/>
      <c r="G16" s="40"/>
      <c r="H16" s="39"/>
      <c r="I16" s="39"/>
      <c r="J16" s="39"/>
      <c r="K16" s="39"/>
      <c r="L16" s="39"/>
      <c r="M16" s="39"/>
    </row>
    <row r="17" spans="1:17" ht="12.75">
      <c r="A17" s="38"/>
      <c r="B17" s="39"/>
      <c r="C17" s="39"/>
      <c r="D17" s="39"/>
      <c r="E17" s="39"/>
      <c r="F17" s="39"/>
      <c r="G17" s="40"/>
      <c r="H17" s="39"/>
      <c r="I17" s="39"/>
      <c r="J17" s="39"/>
      <c r="K17" s="39"/>
      <c r="L17" s="39"/>
      <c r="M17" s="39"/>
    </row>
    <row r="18" spans="1:17" ht="12.75">
      <c r="A18" s="38"/>
      <c r="B18" s="39"/>
      <c r="C18" s="39"/>
      <c r="D18" s="39"/>
      <c r="E18" s="39"/>
      <c r="F18" s="39"/>
      <c r="G18" s="40"/>
      <c r="H18" s="39"/>
      <c r="I18" s="39"/>
      <c r="J18" s="39"/>
      <c r="K18" s="39"/>
      <c r="L18" s="39"/>
      <c r="M18" s="39"/>
    </row>
    <row r="19" spans="1:17" ht="12.75">
      <c r="A19" s="38"/>
      <c r="B19" s="39"/>
      <c r="C19" s="39"/>
      <c r="D19" s="39"/>
      <c r="E19" s="39"/>
      <c r="F19" s="39"/>
      <c r="G19" s="40"/>
      <c r="H19" s="39"/>
      <c r="I19" s="39"/>
      <c r="J19" s="39"/>
      <c r="K19" s="39"/>
      <c r="L19" s="39"/>
      <c r="M19" s="39"/>
    </row>
    <row r="20" spans="1:17" ht="12.75" customHeight="1">
      <c r="A20" s="41"/>
      <c r="B20" s="42"/>
      <c r="C20" s="39"/>
      <c r="D20" s="39"/>
      <c r="E20" s="39"/>
      <c r="F20" s="39"/>
      <c r="G20" s="40"/>
      <c r="H20" s="39"/>
      <c r="I20" s="39"/>
      <c r="J20" s="39"/>
      <c r="K20" s="39"/>
      <c r="L20" s="42"/>
      <c r="M20" s="39"/>
    </row>
    <row r="21" spans="1:17" ht="14.25" customHeight="1">
      <c r="A21" s="41"/>
      <c r="B21" s="42"/>
      <c r="C21" s="39"/>
      <c r="D21" s="39"/>
      <c r="E21" s="39"/>
      <c r="F21" s="39"/>
      <c r="G21" s="43"/>
      <c r="H21" s="44"/>
      <c r="I21" s="44"/>
      <c r="J21" s="42"/>
      <c r="K21" s="42"/>
      <c r="L21" s="42"/>
      <c r="M21" s="42"/>
    </row>
    <row r="22" spans="1:17" ht="12.75">
      <c r="A22" s="41"/>
      <c r="B22" s="42"/>
      <c r="C22" s="39"/>
      <c r="D22" s="39"/>
      <c r="E22" s="42"/>
      <c r="F22" s="39"/>
      <c r="G22" s="39"/>
      <c r="H22" s="39"/>
      <c r="I22" s="39"/>
      <c r="J22" s="39"/>
      <c r="K22" s="42"/>
      <c r="L22" s="42"/>
      <c r="M22" s="39"/>
    </row>
    <row r="23" spans="1:17" ht="12.75">
      <c r="A23" s="41"/>
      <c r="B23" s="42"/>
      <c r="C23" s="39"/>
      <c r="D23" s="39"/>
      <c r="E23" s="42"/>
      <c r="F23" s="39"/>
      <c r="G23" s="39"/>
      <c r="H23" s="39"/>
      <c r="I23" s="39"/>
      <c r="J23" s="39"/>
      <c r="K23" s="42"/>
      <c r="L23" s="42"/>
      <c r="M23" s="39"/>
      <c r="N23" s="61"/>
      <c r="O23" s="61"/>
      <c r="P23" s="61"/>
      <c r="Q23" s="61"/>
    </row>
    <row r="24" spans="1:17" ht="12.75">
      <c r="A24" s="41"/>
      <c r="B24" s="42"/>
      <c r="C24" s="39"/>
      <c r="D24" s="39"/>
      <c r="E24" s="42"/>
      <c r="F24" s="39"/>
      <c r="G24" s="39"/>
      <c r="H24" s="39"/>
      <c r="I24" s="39"/>
      <c r="J24" s="39"/>
      <c r="K24" s="42"/>
      <c r="L24" s="42"/>
      <c r="M24" s="39"/>
      <c r="N24" s="61"/>
      <c r="O24" s="61"/>
      <c r="P24" s="61"/>
      <c r="Q24" s="61"/>
    </row>
    <row r="25" spans="1:17" ht="33.75" customHeigh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</row>
    <row r="26" spans="1:17" ht="34.5" customHeight="1"/>
    <row r="27" spans="1:17" ht="24" customHeight="1"/>
  </sheetData>
  <mergeCells count="3">
    <mergeCell ref="A10:M10"/>
    <mergeCell ref="A11:M11"/>
    <mergeCell ref="A12:M12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K31"/>
  <sheetViews>
    <sheetView zoomScale="95" zoomScaleNormal="95" workbookViewId="0">
      <selection activeCell="I9" sqref="I9"/>
    </sheetView>
  </sheetViews>
  <sheetFormatPr defaultRowHeight="11.25"/>
  <cols>
    <col min="1" max="1" width="10.5703125" style="1" bestFit="1" customWidth="1"/>
    <col min="2" max="2" width="10.28515625" style="1" customWidth="1"/>
    <col min="3" max="7" width="9" style="1" bestFit="1" customWidth="1"/>
    <col min="8" max="8" width="9.85546875" style="1" customWidth="1"/>
    <col min="9" max="11" width="9" style="1" bestFit="1" customWidth="1"/>
    <col min="12" max="12" width="9.28515625" style="1" customWidth="1"/>
    <col min="13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>
      <c r="A2" s="8">
        <f>Метаданные!B2</f>
        <v>181104</v>
      </c>
      <c r="B2" s="8" t="str">
        <f>Метаданные!B3</f>
        <v>Грузооборот</v>
      </c>
      <c r="AK2" s="61"/>
    </row>
    <row r="3" spans="1:37" ht="15.75">
      <c r="A3" s="8"/>
      <c r="B3" s="8"/>
      <c r="AK3" s="62"/>
    </row>
    <row r="4" spans="1:37" ht="22.5" customHeight="1">
      <c r="A4" s="29"/>
      <c r="B4" s="30" t="s">
        <v>37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45</v>
      </c>
      <c r="K4" s="7" t="s">
        <v>46</v>
      </c>
      <c r="L4" s="7" t="s">
        <v>47</v>
      </c>
      <c r="M4" s="31" t="s">
        <v>48</v>
      </c>
      <c r="AK4" s="61"/>
    </row>
    <row r="5" spans="1:37" ht="13.5" customHeight="1">
      <c r="A5" s="50">
        <v>2022</v>
      </c>
      <c r="B5" s="63">
        <v>464.9</v>
      </c>
      <c r="C5" s="63">
        <v>424.6</v>
      </c>
      <c r="D5" s="63">
        <v>456.2</v>
      </c>
      <c r="E5" s="60">
        <v>409.7</v>
      </c>
      <c r="F5" s="58">
        <v>442.8</v>
      </c>
      <c r="G5" s="63">
        <v>416.7</v>
      </c>
      <c r="H5" s="63">
        <v>447.6</v>
      </c>
      <c r="I5" s="63">
        <v>398.9</v>
      </c>
      <c r="J5" s="63">
        <v>369.3</v>
      </c>
      <c r="K5" s="63">
        <v>402.7</v>
      </c>
      <c r="L5" s="63">
        <v>384.3</v>
      </c>
      <c r="M5" s="60">
        <v>388.9</v>
      </c>
      <c r="AK5" s="61"/>
    </row>
    <row r="6" spans="1:37">
      <c r="A6" s="50">
        <v>2023</v>
      </c>
      <c r="B6" s="63">
        <v>380.9</v>
      </c>
      <c r="C6" s="63">
        <v>370</v>
      </c>
      <c r="D6" s="64">
        <v>410.5</v>
      </c>
      <c r="E6" s="60">
        <v>388.2</v>
      </c>
      <c r="F6" s="58">
        <v>394.5</v>
      </c>
      <c r="G6" s="58">
        <v>372.7</v>
      </c>
      <c r="H6" s="63">
        <v>382</v>
      </c>
      <c r="I6" s="63">
        <v>384.3</v>
      </c>
      <c r="J6" s="63">
        <v>376.8</v>
      </c>
      <c r="K6" s="63">
        <v>405.2</v>
      </c>
      <c r="L6" s="63">
        <v>400</v>
      </c>
      <c r="M6" s="60">
        <v>393.1</v>
      </c>
      <c r="AK6" s="61"/>
    </row>
    <row r="7" spans="1:37">
      <c r="A7" s="50">
        <v>2024</v>
      </c>
      <c r="B7" s="63">
        <v>358.8</v>
      </c>
      <c r="C7" s="63">
        <v>221</v>
      </c>
      <c r="D7" s="64">
        <v>251.9</v>
      </c>
      <c r="E7" s="65">
        <v>232.5</v>
      </c>
      <c r="F7" s="58">
        <v>243</v>
      </c>
      <c r="G7" s="58">
        <v>238.8</v>
      </c>
      <c r="H7" s="63">
        <v>254.2</v>
      </c>
      <c r="I7" s="63">
        <v>248.9</v>
      </c>
      <c r="J7" s="63">
        <v>251.9</v>
      </c>
      <c r="K7" s="63">
        <v>280.5</v>
      </c>
      <c r="L7" s="63">
        <v>267.7</v>
      </c>
      <c r="M7" s="60">
        <v>277.5</v>
      </c>
      <c r="AK7" s="61"/>
    </row>
    <row r="8" spans="1:37">
      <c r="A8" s="66" t="s">
        <v>54</v>
      </c>
      <c r="B8" s="63">
        <v>251.3</v>
      </c>
      <c r="C8" s="63">
        <v>288.3</v>
      </c>
      <c r="D8" s="64">
        <v>312.3</v>
      </c>
      <c r="E8" s="65">
        <v>296.60000000000002</v>
      </c>
      <c r="F8" s="58">
        <v>294.89999999999998</v>
      </c>
      <c r="G8" s="58">
        <v>290</v>
      </c>
      <c r="H8" s="63">
        <v>315.5</v>
      </c>
      <c r="I8" s="63">
        <v>322.60000000000002</v>
      </c>
      <c r="J8" s="63">
        <v>323.7</v>
      </c>
      <c r="K8" s="63">
        <v>347.7</v>
      </c>
      <c r="L8" s="63">
        <v>345.9</v>
      </c>
      <c r="M8" s="60">
        <v>471.6</v>
      </c>
      <c r="AK8" s="61"/>
    </row>
    <row r="9" spans="1:37">
      <c r="A9" s="66" t="s">
        <v>55</v>
      </c>
      <c r="B9" s="63">
        <v>340.7</v>
      </c>
      <c r="C9" s="65">
        <v>292</v>
      </c>
      <c r="D9" s="64">
        <v>325.39999999999998</v>
      </c>
      <c r="E9" s="65">
        <v>305.39999999999998</v>
      </c>
      <c r="F9" s="58">
        <v>311.8</v>
      </c>
      <c r="G9" s="58">
        <v>291.39999999999998</v>
      </c>
      <c r="H9" s="63">
        <v>294.3</v>
      </c>
      <c r="I9" s="63">
        <v>306.5</v>
      </c>
      <c r="J9" s="63"/>
      <c r="K9" s="63"/>
      <c r="L9" s="63"/>
      <c r="M9" s="60"/>
      <c r="AK9" s="61"/>
    </row>
    <row r="10" spans="1:37" ht="30" customHeight="1">
      <c r="A10" s="93" t="s">
        <v>53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AK10" s="61"/>
    </row>
    <row r="11" spans="1:37" ht="12.75">
      <c r="A11" s="38"/>
      <c r="B11" s="40"/>
      <c r="C11" s="40"/>
      <c r="D11" s="40"/>
      <c r="E11" s="40"/>
      <c r="F11" s="40"/>
      <c r="G11" s="39"/>
      <c r="H11" s="40"/>
      <c r="I11" s="40"/>
      <c r="J11" s="40"/>
      <c r="K11" s="40"/>
      <c r="L11" s="40"/>
      <c r="M11" s="40"/>
    </row>
    <row r="12" spans="1:37" ht="12.75">
      <c r="A12" s="38"/>
      <c r="B12" s="40"/>
      <c r="C12" s="46"/>
      <c r="D12" s="46"/>
      <c r="E12" s="46"/>
      <c r="F12" s="40"/>
      <c r="G12" s="39"/>
      <c r="H12" s="40"/>
      <c r="I12" s="46"/>
      <c r="J12" s="46"/>
      <c r="K12" s="40"/>
      <c r="L12" s="40"/>
      <c r="M12" s="40"/>
    </row>
    <row r="13" spans="1:37" ht="12.75">
      <c r="A13" s="38"/>
      <c r="B13" s="40"/>
      <c r="C13" s="40"/>
      <c r="D13" s="40"/>
      <c r="E13" s="40"/>
      <c r="F13" s="40"/>
      <c r="G13" s="39"/>
      <c r="H13" s="40"/>
      <c r="I13" s="40"/>
      <c r="J13" s="40"/>
      <c r="K13" s="40"/>
      <c r="L13" s="40"/>
      <c r="M13" s="40"/>
    </row>
    <row r="14" spans="1:37" ht="12.75">
      <c r="A14" s="38"/>
      <c r="B14" s="40"/>
      <c r="C14" s="40"/>
      <c r="D14" s="40"/>
      <c r="E14" s="40"/>
      <c r="F14" s="40"/>
      <c r="G14" s="39"/>
      <c r="H14" s="40"/>
      <c r="I14" s="40"/>
      <c r="J14" s="40"/>
      <c r="K14" s="40"/>
      <c r="L14" s="40"/>
      <c r="M14" s="40"/>
    </row>
    <row r="15" spans="1:37" ht="12.75">
      <c r="A15" s="38"/>
      <c r="B15" s="40"/>
      <c r="C15" s="40"/>
      <c r="D15" s="40"/>
      <c r="E15" s="40"/>
      <c r="F15" s="40"/>
      <c r="G15" s="39"/>
      <c r="H15" s="40"/>
      <c r="I15" s="40"/>
      <c r="J15" s="40"/>
      <c r="K15" s="40"/>
      <c r="L15" s="40"/>
      <c r="M15" s="40"/>
    </row>
    <row r="16" spans="1:37" ht="12.75">
      <c r="A16" s="38"/>
      <c r="B16" s="40"/>
      <c r="C16" s="40"/>
      <c r="D16" s="40"/>
      <c r="E16" s="40"/>
      <c r="F16" s="40"/>
      <c r="G16" s="39"/>
      <c r="H16" s="40"/>
      <c r="I16" s="40"/>
      <c r="J16" s="40"/>
      <c r="K16" s="40"/>
      <c r="L16" s="40"/>
      <c r="M16" s="40"/>
    </row>
    <row r="17" spans="1:17" ht="12.75">
      <c r="A17" s="38"/>
      <c r="B17" s="40"/>
      <c r="C17" s="40"/>
      <c r="D17" s="40"/>
      <c r="E17" s="40"/>
      <c r="F17" s="40"/>
      <c r="G17" s="39"/>
      <c r="H17" s="40"/>
      <c r="I17" s="40"/>
      <c r="J17" s="40"/>
      <c r="K17" s="40"/>
      <c r="L17" s="40"/>
      <c r="M17" s="40"/>
    </row>
    <row r="18" spans="1:17" ht="12.75">
      <c r="A18" s="38"/>
      <c r="B18" s="40"/>
      <c r="C18" s="40"/>
      <c r="D18" s="40"/>
      <c r="E18" s="40"/>
      <c r="F18" s="40"/>
      <c r="G18" s="39"/>
      <c r="H18" s="40"/>
      <c r="I18" s="40"/>
      <c r="J18" s="40"/>
      <c r="K18" s="40"/>
      <c r="L18" s="40"/>
      <c r="M18" s="40"/>
    </row>
    <row r="19" spans="1:17" ht="12.7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40"/>
      <c r="L19" s="39"/>
      <c r="M19" s="40"/>
    </row>
    <row r="20" spans="1:17" ht="12.7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40"/>
      <c r="L20" s="42"/>
      <c r="M20" s="40"/>
    </row>
    <row r="21" spans="1:17" ht="12.75">
      <c r="A21" s="38"/>
      <c r="B21" s="42"/>
      <c r="C21" s="39"/>
      <c r="D21" s="47"/>
      <c r="E21" s="40"/>
      <c r="F21" s="39"/>
      <c r="G21" s="39"/>
      <c r="H21" s="39"/>
      <c r="I21" s="39"/>
      <c r="J21" s="39"/>
      <c r="K21" s="40"/>
      <c r="L21" s="42"/>
      <c r="M21" s="40"/>
    </row>
    <row r="22" spans="1:17" ht="12.75">
      <c r="A22" s="38"/>
      <c r="B22" s="42"/>
      <c r="C22" s="39"/>
      <c r="D22" s="47"/>
      <c r="E22" s="42"/>
      <c r="F22" s="39"/>
      <c r="G22" s="39"/>
      <c r="H22" s="39"/>
      <c r="I22" s="39"/>
      <c r="J22" s="39"/>
      <c r="K22" s="42"/>
      <c r="L22" s="42"/>
      <c r="M22" s="40"/>
      <c r="N22" s="61"/>
      <c r="O22" s="61"/>
      <c r="P22" s="61"/>
      <c r="Q22" s="61"/>
    </row>
    <row r="23" spans="1:17" ht="12.75">
      <c r="A23" s="41"/>
      <c r="B23" s="42"/>
      <c r="C23" s="39"/>
      <c r="D23" s="47"/>
      <c r="E23" s="42"/>
      <c r="F23" s="39"/>
      <c r="G23" s="39"/>
      <c r="H23" s="39"/>
      <c r="I23" s="39"/>
      <c r="J23" s="39"/>
      <c r="K23" s="42"/>
      <c r="L23" s="42"/>
      <c r="M23" s="40"/>
      <c r="N23" s="61"/>
      <c r="O23" s="61"/>
      <c r="P23" s="61"/>
      <c r="Q23" s="61"/>
    </row>
    <row r="24" spans="1:17" ht="12.75">
      <c r="A24" s="41"/>
      <c r="B24" s="42"/>
      <c r="C24" s="42"/>
      <c r="D24" s="47"/>
      <c r="E24" s="47"/>
      <c r="F24" s="47"/>
      <c r="G24" s="47"/>
      <c r="H24" s="67"/>
      <c r="I24" s="61"/>
      <c r="J24" s="61"/>
      <c r="K24" s="61"/>
      <c r="L24" s="61"/>
      <c r="M24" s="61"/>
      <c r="N24" s="61"/>
      <c r="O24" s="61"/>
      <c r="P24" s="61"/>
      <c r="Q24" s="61"/>
    </row>
    <row r="25" spans="1:17" ht="23.25" customHeigh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</row>
    <row r="26" spans="1:17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1:17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</row>
    <row r="28" spans="1:17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</row>
    <row r="29" spans="1:17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</row>
    <row r="30" spans="1:17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</row>
    <row r="31" spans="1:17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</row>
  </sheetData>
  <mergeCells count="1">
    <mergeCell ref="A10:M1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AM25"/>
  <sheetViews>
    <sheetView zoomScale="85" zoomScaleNormal="85" workbookViewId="0">
      <selection activeCell="I9" sqref="I9"/>
    </sheetView>
  </sheetViews>
  <sheetFormatPr defaultRowHeight="11.25"/>
  <cols>
    <col min="1" max="1" width="10.5703125" style="1" bestFit="1" customWidth="1"/>
    <col min="2" max="2" width="8.85546875" style="1" customWidth="1"/>
    <col min="3" max="7" width="8" style="1" bestFit="1" customWidth="1"/>
    <col min="8" max="8" width="9.28515625" style="1" bestFit="1" customWidth="1"/>
    <col min="9" max="23" width="8" style="1" bestFit="1" customWidth="1"/>
    <col min="24" max="24" width="7" style="1" bestFit="1" customWidth="1"/>
    <col min="25" max="37" width="8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9" ht="15.75">
      <c r="A2" s="8">
        <f>Метаданные!B2</f>
        <v>181104</v>
      </c>
      <c r="B2" s="8" t="str">
        <f>Метаданные!B3</f>
        <v>Грузооборот</v>
      </c>
    </row>
    <row r="3" spans="1:39" ht="15.75">
      <c r="A3" s="8"/>
      <c r="B3" s="8"/>
      <c r="AJ3" s="61"/>
      <c r="AK3" s="62"/>
      <c r="AL3" s="61"/>
      <c r="AM3" s="61"/>
    </row>
    <row r="4" spans="1:39" ht="12.75">
      <c r="A4" s="29"/>
      <c r="B4" s="30" t="s">
        <v>37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45</v>
      </c>
      <c r="K4" s="7" t="s">
        <v>46</v>
      </c>
      <c r="L4" s="7" t="s">
        <v>47</v>
      </c>
      <c r="M4" s="31" t="s">
        <v>48</v>
      </c>
      <c r="AJ4" s="61"/>
      <c r="AK4" s="61"/>
      <c r="AL4" s="61"/>
      <c r="AM4" s="61"/>
    </row>
    <row r="5" spans="1:39">
      <c r="A5" s="54" t="s">
        <v>60</v>
      </c>
      <c r="B5" s="1">
        <v>74.400000000000006</v>
      </c>
      <c r="C5" s="68">
        <v>70</v>
      </c>
      <c r="D5" s="69">
        <v>83</v>
      </c>
      <c r="E5" s="1">
        <v>77.599999999999994</v>
      </c>
      <c r="F5" s="1">
        <v>72.3</v>
      </c>
      <c r="G5" s="1">
        <v>79.8</v>
      </c>
      <c r="H5" s="1">
        <v>110.7</v>
      </c>
      <c r="I5" s="1">
        <v>105.6</v>
      </c>
      <c r="J5" s="1">
        <v>106.9</v>
      </c>
      <c r="K5" s="70">
        <v>93.7</v>
      </c>
      <c r="L5" s="70">
        <v>97.6</v>
      </c>
      <c r="M5" s="70">
        <v>95.6</v>
      </c>
      <c r="AJ5" s="61"/>
      <c r="AK5" s="61"/>
      <c r="AL5" s="61"/>
      <c r="AM5" s="61"/>
    </row>
    <row r="6" spans="1:39">
      <c r="A6" s="54" t="s">
        <v>61</v>
      </c>
      <c r="B6" s="70">
        <v>103</v>
      </c>
      <c r="C6" s="70">
        <v>104.9</v>
      </c>
      <c r="D6" s="70">
        <v>92.5</v>
      </c>
      <c r="E6" s="70">
        <v>93.7</v>
      </c>
      <c r="F6" s="70">
        <v>123.4</v>
      </c>
      <c r="G6" s="56">
        <v>133.19999999999999</v>
      </c>
      <c r="H6" s="56">
        <v>137</v>
      </c>
      <c r="I6" s="56">
        <v>138.4</v>
      </c>
      <c r="J6" s="58">
        <v>126.7</v>
      </c>
      <c r="K6" s="55">
        <v>132.69999999999999</v>
      </c>
      <c r="L6" s="55">
        <v>125.5</v>
      </c>
      <c r="M6" s="55">
        <v>121.2</v>
      </c>
      <c r="AJ6" s="61"/>
      <c r="AK6" s="61"/>
      <c r="AL6" s="61"/>
      <c r="AM6" s="61"/>
    </row>
    <row r="7" spans="1:39">
      <c r="A7" s="54">
        <v>2024</v>
      </c>
      <c r="B7" s="70">
        <v>133.1</v>
      </c>
      <c r="C7" s="70">
        <v>132.9</v>
      </c>
      <c r="D7" s="70">
        <v>150.80000000000001</v>
      </c>
      <c r="E7" s="65">
        <v>141.1</v>
      </c>
      <c r="F7" s="70">
        <v>138.5</v>
      </c>
      <c r="G7" s="56">
        <v>139</v>
      </c>
      <c r="H7" s="56">
        <v>142.80000000000001</v>
      </c>
      <c r="I7" s="56">
        <v>142.9</v>
      </c>
      <c r="J7" s="58">
        <v>149.80000000000001</v>
      </c>
      <c r="K7" s="55">
        <v>220.4</v>
      </c>
      <c r="L7" s="55">
        <v>212</v>
      </c>
      <c r="M7" s="55">
        <v>234.5</v>
      </c>
      <c r="AJ7" s="61"/>
      <c r="AK7" s="61"/>
      <c r="AL7" s="61"/>
      <c r="AM7" s="61"/>
    </row>
    <row r="8" spans="1:39">
      <c r="A8" s="59">
        <v>2025</v>
      </c>
      <c r="B8" s="70">
        <v>723.3</v>
      </c>
      <c r="C8" s="70">
        <v>319.89999999999998</v>
      </c>
      <c r="D8" s="70">
        <v>175.6</v>
      </c>
      <c r="E8" s="65">
        <v>200.5</v>
      </c>
      <c r="F8" s="70">
        <v>213.3</v>
      </c>
      <c r="G8" s="56">
        <v>216.2</v>
      </c>
      <c r="H8" s="56">
        <v>271.60000000000002</v>
      </c>
      <c r="I8" s="56">
        <v>258.10000000000002</v>
      </c>
      <c r="J8" s="58">
        <v>277.39999999999998</v>
      </c>
      <c r="K8" s="55">
        <v>240.9</v>
      </c>
      <c r="L8" s="55">
        <v>250.1</v>
      </c>
      <c r="M8" s="55">
        <v>327.60000000000002</v>
      </c>
      <c r="AJ8" s="61"/>
      <c r="AK8" s="61"/>
      <c r="AL8" s="61"/>
      <c r="AM8" s="61"/>
    </row>
    <row r="9" spans="1:39">
      <c r="A9" s="59">
        <v>2026</v>
      </c>
      <c r="B9" s="70">
        <v>234.2</v>
      </c>
      <c r="C9" s="70">
        <v>246.3</v>
      </c>
      <c r="D9" s="70">
        <v>230</v>
      </c>
      <c r="E9" s="65">
        <v>232.2</v>
      </c>
      <c r="F9" s="70">
        <v>257.39999999999998</v>
      </c>
      <c r="G9" s="56">
        <v>245.6</v>
      </c>
      <c r="H9" s="56">
        <v>286.2</v>
      </c>
      <c r="I9" s="56">
        <v>278.89999999999998</v>
      </c>
      <c r="J9" s="58"/>
      <c r="K9" s="55"/>
      <c r="L9" s="55"/>
      <c r="M9" s="55"/>
    </row>
    <row r="10" spans="1:39" ht="44.25" customHeight="1">
      <c r="A10" s="94" t="s">
        <v>49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</row>
    <row r="11" spans="1:39" ht="12.75">
      <c r="A11" s="38"/>
      <c r="B11" s="34"/>
      <c r="C11" s="34"/>
      <c r="D11" s="34"/>
      <c r="E11" s="34"/>
      <c r="F11" s="34"/>
      <c r="G11" s="33"/>
      <c r="H11" s="34"/>
      <c r="I11" s="34"/>
      <c r="J11" s="34"/>
      <c r="K11" s="34"/>
      <c r="L11" s="34"/>
      <c r="M11" s="34"/>
    </row>
    <row r="12" spans="1:39" ht="12.75">
      <c r="A12" s="38"/>
      <c r="B12" s="34"/>
      <c r="C12" s="34"/>
      <c r="D12" s="34"/>
      <c r="E12" s="34"/>
      <c r="F12" s="34"/>
      <c r="G12" s="33"/>
      <c r="H12" s="34"/>
      <c r="I12" s="34"/>
      <c r="J12" s="34"/>
      <c r="K12" s="34"/>
      <c r="L12" s="34"/>
      <c r="M12" s="34"/>
    </row>
    <row r="13" spans="1:39" ht="12.75">
      <c r="A13" s="38"/>
      <c r="B13" s="34"/>
      <c r="C13" s="34"/>
      <c r="D13" s="34"/>
      <c r="E13" s="34"/>
      <c r="F13" s="34"/>
      <c r="G13" s="33"/>
      <c r="H13" s="34"/>
      <c r="I13" s="34"/>
      <c r="J13" s="34"/>
      <c r="K13" s="34"/>
      <c r="L13" s="34"/>
      <c r="M13" s="34"/>
    </row>
    <row r="14" spans="1:39" ht="12.75">
      <c r="A14" s="38"/>
      <c r="B14" s="34"/>
      <c r="C14" s="34"/>
      <c r="D14" s="34"/>
      <c r="E14" s="34"/>
      <c r="F14" s="34"/>
      <c r="G14" s="33"/>
      <c r="H14" s="34"/>
      <c r="I14" s="34"/>
      <c r="J14" s="34"/>
      <c r="K14" s="34"/>
      <c r="L14" s="34"/>
      <c r="M14" s="34"/>
    </row>
    <row r="15" spans="1:39" ht="12.75">
      <c r="A15" s="38"/>
      <c r="B15" s="34"/>
      <c r="C15" s="34"/>
      <c r="D15" s="34"/>
      <c r="E15" s="34"/>
      <c r="F15" s="34"/>
      <c r="G15" s="33"/>
      <c r="H15" s="34"/>
      <c r="I15" s="34"/>
      <c r="J15" s="34"/>
      <c r="K15" s="34"/>
      <c r="L15" s="34"/>
      <c r="M15" s="34"/>
    </row>
    <row r="16" spans="1:39" ht="12.75">
      <c r="A16" s="38"/>
      <c r="B16" s="34"/>
      <c r="C16" s="34"/>
      <c r="D16" s="34"/>
      <c r="E16" s="34"/>
      <c r="F16" s="34"/>
      <c r="G16" s="33"/>
      <c r="H16" s="34"/>
      <c r="I16" s="34"/>
      <c r="J16" s="34"/>
      <c r="K16" s="34"/>
      <c r="L16" s="34"/>
      <c r="M16" s="34"/>
    </row>
    <row r="17" spans="1:13" ht="12.75">
      <c r="A17" s="38"/>
      <c r="B17" s="34"/>
      <c r="C17" s="34"/>
      <c r="D17" s="34"/>
      <c r="E17" s="34"/>
      <c r="F17" s="34"/>
      <c r="G17" s="33"/>
      <c r="H17" s="34"/>
      <c r="I17" s="34"/>
      <c r="J17" s="34"/>
      <c r="K17" s="34"/>
      <c r="L17" s="34"/>
      <c r="M17" s="34"/>
    </row>
    <row r="18" spans="1:13" ht="12.75">
      <c r="A18" s="38"/>
      <c r="B18" s="34"/>
      <c r="C18" s="34"/>
      <c r="D18" s="34"/>
      <c r="E18" s="34"/>
      <c r="F18" s="34"/>
      <c r="G18" s="33"/>
      <c r="H18" s="34"/>
      <c r="I18" s="34"/>
      <c r="J18" s="34"/>
      <c r="K18" s="34"/>
      <c r="L18" s="34"/>
      <c r="M18" s="34"/>
    </row>
    <row r="19" spans="1:13" ht="12.75">
      <c r="A19" s="38"/>
      <c r="B19" s="33"/>
      <c r="C19" s="33"/>
      <c r="D19" s="33"/>
      <c r="E19" s="33"/>
      <c r="F19" s="33"/>
      <c r="G19" s="33"/>
      <c r="H19" s="33"/>
      <c r="I19" s="33"/>
      <c r="J19" s="33"/>
      <c r="K19" s="34"/>
      <c r="L19" s="34"/>
      <c r="M19" s="33"/>
    </row>
    <row r="20" spans="1:13" ht="12.75">
      <c r="A20" s="41"/>
      <c r="B20" s="35"/>
      <c r="C20" s="33"/>
      <c r="D20" s="33"/>
      <c r="E20" s="33"/>
      <c r="F20" s="33"/>
      <c r="G20" s="33"/>
      <c r="H20" s="33"/>
      <c r="I20" s="33"/>
      <c r="J20" s="33"/>
      <c r="K20" s="34"/>
      <c r="L20" s="35"/>
      <c r="M20" s="35"/>
    </row>
    <row r="21" spans="1:13" ht="12.75">
      <c r="A21" s="41"/>
      <c r="B21" s="35"/>
      <c r="C21" s="33"/>
      <c r="D21" s="33"/>
      <c r="E21" s="34"/>
      <c r="F21" s="33"/>
      <c r="G21" s="33"/>
      <c r="H21" s="33"/>
      <c r="I21" s="33"/>
      <c r="J21" s="33"/>
      <c r="K21" s="34"/>
      <c r="L21" s="35"/>
      <c r="M21" s="35"/>
    </row>
    <row r="22" spans="1:13" ht="12.75">
      <c r="A22" s="41"/>
      <c r="B22" s="42"/>
      <c r="C22" s="39"/>
      <c r="D22" s="39"/>
      <c r="E22" s="42"/>
      <c r="F22" s="33"/>
      <c r="G22" s="33"/>
      <c r="H22" s="33"/>
      <c r="I22" s="33"/>
      <c r="J22" s="33"/>
      <c r="K22" s="45"/>
      <c r="L22" s="35"/>
      <c r="M22" s="35"/>
    </row>
    <row r="23" spans="1:13" ht="12.75">
      <c r="A23" s="41"/>
      <c r="B23" s="42"/>
      <c r="C23" s="39"/>
      <c r="D23" s="39"/>
      <c r="E23" s="42"/>
      <c r="F23" s="39"/>
      <c r="G23" s="39"/>
      <c r="H23" s="39"/>
      <c r="I23" s="39"/>
      <c r="J23" s="39"/>
      <c r="K23" s="47"/>
      <c r="L23" s="42"/>
      <c r="M23" s="42"/>
    </row>
    <row r="24" spans="1:13" ht="12.75">
      <c r="A24" s="41"/>
      <c r="B24" s="42"/>
      <c r="C24" s="39"/>
      <c r="D24" s="39"/>
      <c r="E24" s="39"/>
      <c r="F24" s="39"/>
      <c r="G24" s="39"/>
      <c r="H24" s="39"/>
      <c r="I24" s="39"/>
      <c r="J24" s="39"/>
      <c r="K24" s="47"/>
      <c r="L24" s="42"/>
      <c r="M24" s="42"/>
    </row>
    <row r="25" spans="1:13" ht="49.5" customHeight="1">
      <c r="B25" s="61"/>
      <c r="C25" s="61"/>
      <c r="D25" s="61"/>
      <c r="E25" s="61"/>
    </row>
  </sheetData>
  <mergeCells count="1">
    <mergeCell ref="A10:M1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AK30"/>
  <sheetViews>
    <sheetView zoomScale="85" zoomScaleNormal="85" workbookViewId="0">
      <selection activeCell="I7" sqref="I7"/>
    </sheetView>
  </sheetViews>
  <sheetFormatPr defaultRowHeight="11.25"/>
  <cols>
    <col min="1" max="1" width="10.5703125" style="1" bestFit="1" customWidth="1"/>
    <col min="2" max="2" width="8.7109375" style="1" customWidth="1"/>
    <col min="3" max="4" width="8" style="1" bestFit="1" customWidth="1"/>
    <col min="5" max="5" width="9.140625" style="1" customWidth="1"/>
    <col min="6" max="6" width="8" style="1" bestFit="1" customWidth="1"/>
    <col min="7" max="7" width="9.7109375" style="1" customWidth="1"/>
    <col min="8" max="8" width="11.7109375" style="1" customWidth="1"/>
    <col min="9" max="10" width="9.5703125" style="1" customWidth="1"/>
    <col min="11" max="11" width="10" style="1" customWidth="1"/>
    <col min="12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>
      <c r="A2" s="8">
        <f>Метаданные!B2</f>
        <v>181104</v>
      </c>
      <c r="B2" s="8" t="str">
        <f>Метаданные!B3</f>
        <v>Грузооборот</v>
      </c>
    </row>
    <row r="3" spans="1:37" ht="15.75">
      <c r="A3" s="8"/>
      <c r="B3" s="8"/>
      <c r="AK3" s="22"/>
    </row>
    <row r="4" spans="1:37" ht="12.75">
      <c r="A4" s="29"/>
      <c r="B4" s="30" t="s">
        <v>37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45</v>
      </c>
      <c r="K4" s="7" t="s">
        <v>46</v>
      </c>
      <c r="L4" s="7" t="s">
        <v>47</v>
      </c>
      <c r="M4" s="31" t="s">
        <v>48</v>
      </c>
    </row>
    <row r="5" spans="1:37">
      <c r="A5" s="50">
        <v>2022</v>
      </c>
      <c r="B5" s="63">
        <v>1364.6</v>
      </c>
      <c r="C5" s="63">
        <v>1297.8</v>
      </c>
      <c r="D5" s="58">
        <v>1464.9</v>
      </c>
      <c r="E5" s="58">
        <v>1481.1</v>
      </c>
      <c r="F5" s="71">
        <v>1131.5999999999999</v>
      </c>
      <c r="G5" s="58">
        <v>1142.8</v>
      </c>
      <c r="H5" s="63">
        <v>1188.4000000000001</v>
      </c>
      <c r="I5" s="63">
        <v>1233.5</v>
      </c>
      <c r="J5" s="63">
        <v>1088.9000000000001</v>
      </c>
      <c r="K5" s="63">
        <v>1156.0999999999999</v>
      </c>
      <c r="L5" s="63">
        <v>1220.0999999999999</v>
      </c>
      <c r="M5" s="60">
        <v>1179.3</v>
      </c>
    </row>
    <row r="6" spans="1:37">
      <c r="A6" s="1">
        <v>2023</v>
      </c>
      <c r="B6" s="60">
        <v>1213.7</v>
      </c>
      <c r="C6" s="55">
        <v>1283.4000000000001</v>
      </c>
      <c r="D6" s="58">
        <v>1449.7</v>
      </c>
      <c r="E6" s="58">
        <v>1378.4</v>
      </c>
      <c r="F6" s="71">
        <v>1244.9000000000001</v>
      </c>
      <c r="G6" s="58">
        <v>1152.8</v>
      </c>
      <c r="H6" s="71">
        <v>1144.9000000000001</v>
      </c>
      <c r="I6" s="72" t="s">
        <v>64</v>
      </c>
      <c r="J6" s="73" t="s">
        <v>65</v>
      </c>
      <c r="K6" s="74" t="s">
        <v>66</v>
      </c>
      <c r="L6" s="71">
        <v>1158.4000000000001</v>
      </c>
      <c r="M6" s="74" t="s">
        <v>67</v>
      </c>
    </row>
    <row r="7" spans="1:37">
      <c r="A7" s="75">
        <v>2024</v>
      </c>
      <c r="B7" s="58">
        <v>1389.1</v>
      </c>
      <c r="C7" s="76">
        <v>1250.9000000000001</v>
      </c>
      <c r="D7" s="76">
        <v>1413.4</v>
      </c>
      <c r="E7" s="76">
        <v>1322.6</v>
      </c>
      <c r="F7" s="77">
        <v>1153.2</v>
      </c>
      <c r="G7" s="78">
        <v>1198.5999999999999</v>
      </c>
      <c r="H7" s="79">
        <v>1241.2</v>
      </c>
      <c r="I7" s="80">
        <v>1215</v>
      </c>
      <c r="J7" s="81">
        <v>970.8</v>
      </c>
      <c r="K7" s="81">
        <v>1090</v>
      </c>
      <c r="L7" s="79">
        <v>1158.0999999999999</v>
      </c>
      <c r="M7" s="82">
        <v>1173.2</v>
      </c>
    </row>
    <row r="8" spans="1:37">
      <c r="A8" s="83" t="s">
        <v>68</v>
      </c>
      <c r="B8" s="82">
        <v>1332.7</v>
      </c>
      <c r="C8" s="82">
        <v>1197.8</v>
      </c>
      <c r="D8" s="80">
        <v>1370.2</v>
      </c>
      <c r="E8" s="82">
        <v>1386.5</v>
      </c>
      <c r="F8" s="57">
        <v>1109.9000000000001</v>
      </c>
      <c r="G8" s="82">
        <v>1096.8</v>
      </c>
      <c r="H8" s="57">
        <v>1170.5999999999999</v>
      </c>
      <c r="I8" s="82">
        <v>1088.9000000000001</v>
      </c>
      <c r="J8" s="75">
        <v>878.8</v>
      </c>
      <c r="K8" s="1">
        <v>1034.3</v>
      </c>
      <c r="L8" s="1">
        <v>1179.4000000000001</v>
      </c>
      <c r="M8" s="75">
        <v>1228.3</v>
      </c>
    </row>
    <row r="9" spans="1:37">
      <c r="A9" s="84">
        <v>2026</v>
      </c>
      <c r="B9" s="85">
        <v>373</v>
      </c>
      <c r="C9" s="86">
        <v>427.2</v>
      </c>
      <c r="D9" s="84">
        <v>321.7</v>
      </c>
      <c r="E9" s="84">
        <v>296.5</v>
      </c>
      <c r="F9" s="49">
        <v>12.9</v>
      </c>
      <c r="G9" s="84">
        <v>8.8000000000000007</v>
      </c>
      <c r="H9" s="49">
        <v>6.8</v>
      </c>
      <c r="I9" s="87">
        <v>33.200000000000003</v>
      </c>
      <c r="J9" s="87"/>
      <c r="K9" s="88"/>
      <c r="L9" s="89"/>
      <c r="M9" s="87"/>
    </row>
    <row r="10" spans="1:37" ht="36" customHeight="1">
      <c r="A10" s="95" t="s">
        <v>51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</row>
    <row r="11" spans="1:37" ht="36" customHeight="1">
      <c r="A11" s="32"/>
      <c r="B11" s="34"/>
      <c r="C11" s="34"/>
      <c r="D11" s="34"/>
      <c r="E11" s="34"/>
      <c r="F11" s="34"/>
      <c r="G11" s="33"/>
      <c r="H11" s="34"/>
      <c r="I11" s="34"/>
      <c r="J11" s="34"/>
      <c r="K11" s="34"/>
      <c r="L11" s="34"/>
      <c r="M11" s="34"/>
    </row>
    <row r="12" spans="1:37" ht="12.75">
      <c r="A12" s="32"/>
      <c r="B12" s="34"/>
      <c r="C12" s="34"/>
      <c r="D12" s="34"/>
      <c r="E12" s="34"/>
      <c r="F12" s="34"/>
      <c r="G12" s="33"/>
      <c r="H12" s="34"/>
      <c r="I12" s="34"/>
      <c r="J12" s="34"/>
      <c r="K12" s="34"/>
      <c r="L12" s="34"/>
      <c r="M12" s="34"/>
    </row>
    <row r="13" spans="1:37" ht="12.75">
      <c r="A13" s="32"/>
      <c r="B13" s="34"/>
      <c r="C13" s="34"/>
      <c r="D13" s="34"/>
      <c r="E13" s="34"/>
      <c r="F13" s="34"/>
      <c r="G13" s="33"/>
      <c r="H13" s="34"/>
      <c r="I13" s="34"/>
      <c r="J13" s="34"/>
      <c r="K13" s="34"/>
      <c r="L13" s="34"/>
      <c r="M13" s="34"/>
    </row>
    <row r="14" spans="1:37" ht="12.75">
      <c r="A14" s="32"/>
      <c r="B14" s="34"/>
      <c r="C14" s="34"/>
      <c r="D14" s="34"/>
      <c r="E14" s="34"/>
      <c r="F14" s="34"/>
      <c r="G14" s="33"/>
      <c r="H14" s="34"/>
      <c r="I14" s="34"/>
      <c r="J14" s="34"/>
      <c r="K14" s="34"/>
      <c r="L14" s="34"/>
      <c r="M14" s="34"/>
    </row>
    <row r="15" spans="1:37" ht="12.75">
      <c r="A15" s="32"/>
      <c r="B15" s="34"/>
      <c r="C15" s="34"/>
      <c r="D15" s="34"/>
      <c r="E15" s="34"/>
      <c r="F15" s="34"/>
      <c r="G15" s="33"/>
      <c r="H15" s="34"/>
      <c r="I15" s="34"/>
      <c r="J15" s="34"/>
      <c r="K15" s="34"/>
      <c r="L15" s="34"/>
      <c r="M15" s="34"/>
    </row>
    <row r="16" spans="1:37" ht="12.75">
      <c r="A16" s="32"/>
      <c r="B16" s="34"/>
      <c r="C16" s="34"/>
      <c r="D16" s="34"/>
      <c r="E16" s="34"/>
      <c r="F16" s="34"/>
      <c r="G16" s="33"/>
      <c r="H16" s="34"/>
      <c r="I16" s="34"/>
      <c r="J16" s="34"/>
      <c r="K16" s="34"/>
      <c r="L16" s="34"/>
      <c r="M16" s="34"/>
    </row>
    <row r="17" spans="1:13" ht="12.75">
      <c r="A17" s="32"/>
      <c r="B17" s="34"/>
      <c r="C17" s="34"/>
      <c r="D17" s="34"/>
      <c r="E17" s="34"/>
      <c r="F17" s="34"/>
      <c r="G17" s="33"/>
      <c r="H17" s="34"/>
      <c r="I17" s="34"/>
      <c r="J17" s="34"/>
      <c r="K17" s="34"/>
      <c r="L17" s="34"/>
      <c r="M17" s="34"/>
    </row>
    <row r="18" spans="1:13" ht="12.75">
      <c r="A18" s="32"/>
      <c r="B18" s="34"/>
      <c r="C18" s="34"/>
      <c r="D18" s="34"/>
      <c r="E18" s="34"/>
      <c r="F18" s="34"/>
      <c r="G18" s="33"/>
      <c r="H18" s="34"/>
      <c r="I18" s="34"/>
      <c r="J18" s="34"/>
      <c r="K18" s="34"/>
      <c r="L18" s="34"/>
      <c r="M18" s="34"/>
    </row>
    <row r="19" spans="1:13" ht="12.7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4"/>
      <c r="L19" s="33"/>
      <c r="M19" s="33"/>
    </row>
    <row r="20" spans="1:13" ht="12.7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4"/>
      <c r="L20" s="35"/>
      <c r="M20" s="33"/>
    </row>
    <row r="21" spans="1:13" ht="11.25" customHeight="1">
      <c r="A21" s="2"/>
      <c r="B21" s="42"/>
      <c r="C21" s="39"/>
      <c r="D21" s="39"/>
      <c r="E21" s="39"/>
      <c r="F21" s="39"/>
      <c r="G21" s="36"/>
      <c r="H21" s="37"/>
      <c r="I21" s="37"/>
      <c r="J21" s="45"/>
      <c r="K21" s="45"/>
      <c r="L21" s="45"/>
      <c r="M21" s="34"/>
    </row>
    <row r="22" spans="1:13" ht="12.75">
      <c r="A22" s="2"/>
      <c r="B22" s="42"/>
      <c r="C22" s="39"/>
      <c r="D22" s="39"/>
      <c r="E22" s="42"/>
      <c r="F22" s="39"/>
      <c r="G22" s="33"/>
      <c r="H22" s="33"/>
      <c r="I22" s="33"/>
      <c r="J22" s="33"/>
      <c r="K22" s="45"/>
      <c r="L22" s="33"/>
      <c r="M22" s="34"/>
    </row>
    <row r="23" spans="1:13" ht="12.75">
      <c r="A23" s="48"/>
      <c r="B23" s="42"/>
      <c r="C23" s="39"/>
      <c r="D23" s="39"/>
      <c r="E23" s="42"/>
      <c r="F23" s="39"/>
      <c r="G23" s="39"/>
      <c r="H23" s="39"/>
      <c r="I23" s="39"/>
      <c r="J23" s="39"/>
      <c r="K23" s="47"/>
      <c r="L23" s="39"/>
      <c r="M23" s="40"/>
    </row>
    <row r="24" spans="1:13" ht="12.75">
      <c r="A24" s="48"/>
      <c r="B24" s="42"/>
      <c r="C24" s="39"/>
      <c r="D24" s="39"/>
      <c r="E24" s="39"/>
      <c r="F24" s="39"/>
      <c r="G24" s="39"/>
      <c r="H24" s="39"/>
      <c r="I24" s="39"/>
      <c r="J24" s="39"/>
      <c r="K24" s="47"/>
      <c r="L24" s="39"/>
      <c r="M24" s="40"/>
    </row>
    <row r="25" spans="1:13" ht="34.5" customHeight="1">
      <c r="B25" s="61"/>
      <c r="C25" s="61"/>
      <c r="D25" s="61"/>
      <c r="E25" s="61"/>
      <c r="F25" s="61"/>
    </row>
    <row r="26" spans="1:13">
      <c r="B26" s="61"/>
      <c r="C26" s="61"/>
      <c r="D26" s="61"/>
      <c r="E26" s="61"/>
      <c r="F26" s="61"/>
    </row>
    <row r="27" spans="1:13">
      <c r="B27" s="61"/>
      <c r="C27" s="61"/>
      <c r="D27" s="61"/>
      <c r="E27" s="61"/>
      <c r="F27" s="61"/>
    </row>
    <row r="28" spans="1:13">
      <c r="B28" s="61"/>
      <c r="C28" s="61"/>
      <c r="D28" s="61"/>
      <c r="E28" s="61"/>
      <c r="F28" s="61"/>
    </row>
    <row r="29" spans="1:13">
      <c r="B29" s="61"/>
      <c r="C29" s="61"/>
      <c r="D29" s="61"/>
      <c r="E29" s="61"/>
      <c r="F29" s="61"/>
    </row>
    <row r="30" spans="1:13">
      <c r="B30" s="61"/>
      <c r="C30" s="61"/>
      <c r="D30" s="61"/>
      <c r="E30" s="61"/>
      <c r="F30" s="61"/>
    </row>
  </sheetData>
  <mergeCells count="1">
    <mergeCell ref="A10:M1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Трубопроводный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L.Esirkepova</cp:lastModifiedBy>
  <cp:lastPrinted>2026-09-11T10:43:35Z</cp:lastPrinted>
  <dcterms:created xsi:type="dcterms:W3CDTF">2009-03-11T05:00:38Z</dcterms:created>
  <dcterms:modified xsi:type="dcterms:W3CDTF">2026-09-14T10:31:37Z</dcterms:modified>
</cp:coreProperties>
</file>