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1CDB06D-C532-492E-9B2B-0A7B0E13F27F}" xr6:coauthVersionLast="47" xr6:coauthVersionMax="47" xr10:uidLastSave="{00000000-0000-0000-0000-000000000000}"/>
  <bookViews>
    <workbookView xWindow="-108" yWindow="-108" windowWidth="23256" windowHeight="13896" tabRatio="911" xr2:uid="{00000000-000D-0000-FFFF-FFFF00000000}"/>
  </bookViews>
  <sheets>
    <sheet name="Ұлытау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0" l="1"/>
  <c r="Y7" i="10"/>
  <c r="X7" i="10"/>
  <c r="U7" i="10"/>
  <c r="T7" i="10"/>
  <c r="S7" i="10"/>
  <c r="S11" i="10" s="1"/>
  <c r="R7" i="10"/>
  <c r="Q7" i="10"/>
  <c r="P7" i="10"/>
  <c r="O7" i="10"/>
  <c r="O11" i="10" s="1"/>
  <c r="N7" i="10"/>
  <c r="M7" i="10"/>
  <c r="L7" i="10"/>
  <c r="K7" i="10"/>
  <c r="K11" i="10" s="1"/>
  <c r="J7" i="10"/>
  <c r="I7" i="10"/>
  <c r="H7" i="10"/>
  <c r="G7" i="10"/>
  <c r="G11" i="10" s="1"/>
  <c r="F7" i="10"/>
  <c r="E7" i="10"/>
  <c r="D7" i="10"/>
  <c r="C7" i="10"/>
  <c r="B7" i="10"/>
</calcChain>
</file>

<file path=xl/sharedStrings.xml><?xml version="1.0" encoding="utf-8"?>
<sst xmlns="http://schemas.openxmlformats.org/spreadsheetml/2006/main" count="48" uniqueCount="16">
  <si>
    <t>экспорт</t>
  </si>
  <si>
    <t>импорт</t>
  </si>
  <si>
    <t xml:space="preserve">
Көрсеткіштің атауы</t>
  </si>
  <si>
    <t>АӨК өнімдерінің экспорты мен импорты</t>
  </si>
  <si>
    <t xml:space="preserve">тонна
</t>
  </si>
  <si>
    <t xml:space="preserve">мың АҚШ доллары
</t>
  </si>
  <si>
    <t xml:space="preserve">
АӨК өнімдері бойынша барлығы: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</si>
  <si>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</si>
  <si>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</si>
  <si>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</si>
  <si>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
   * Алдын ала деректер.</t>
  </si>
  <si>
    <t>АӨК өнімдері экспортының жалпы көлеміндегі өңделген өнімінің үлесі, %</t>
  </si>
  <si>
    <t>ү</t>
  </si>
  <si>
    <t>2025 жылғы қаңтар-маусым*</t>
  </si>
  <si>
    <t>2026 жылғы қаңтар-маусым*</t>
  </si>
  <si>
    <t>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</si>
</sst>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5">
    <xf numFmtId="0" fontId="0" fillId="0" borderId="0" xfId="0"/>
    <xf numFmtId="164" fontId="2" fillId="0" borderId="0" xfId="0" applyNumberFormat="1" applyFont="1"/>
    <xf numFmtId="0" fontId="4" fillId="0" borderId="0" xfId="0" applyFont="1"/>
    <xf numFmtId="0" fontId="6" fillId="0" borderId="0" xfId="1" applyFont="1"/>
    <xf numFmtId="0" fontId="6" fillId="0" borderId="0" xfId="1" applyFont="1" applyAlignment="1">
      <alignment vertical="center"/>
    </xf>
    <xf numFmtId="164" fontId="3" fillId="0" borderId="0" xfId="0" applyNumberFormat="1" applyFont="1"/>
    <xf numFmtId="164" fontId="7" fillId="0" borderId="0" xfId="0" applyNumberFormat="1" applyFont="1"/>
    <xf numFmtId="0" fontId="9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/>
    <xf numFmtId="0" fontId="8" fillId="0" borderId="0" xfId="0" applyFont="1" applyAlignment="1">
      <alignment horizontal="left" wrapText="1" indent="1"/>
    </xf>
    <xf numFmtId="0" fontId="11" fillId="0" borderId="0" xfId="1" applyFont="1" applyAlignment="1">
      <alignment horizontal="left"/>
    </xf>
    <xf numFmtId="0" fontId="9" fillId="0" borderId="0" xfId="1" applyFont="1"/>
    <xf numFmtId="164" fontId="10" fillId="0" borderId="0" xfId="0" applyNumberFormat="1" applyFont="1"/>
    <xf numFmtId="164" fontId="12" fillId="0" borderId="0" xfId="0" applyNumberFormat="1" applyFont="1"/>
    <xf numFmtId="0" fontId="13" fillId="0" borderId="0" xfId="0" applyFont="1"/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14" fillId="0" borderId="1" xfId="0" applyNumberFormat="1" applyFont="1" applyBorder="1"/>
    <xf numFmtId="164" fontId="13" fillId="0" borderId="1" xfId="0" applyNumberFormat="1" applyFont="1" applyBorder="1"/>
    <xf numFmtId="164" fontId="9" fillId="0" borderId="1" xfId="1" applyNumberFormat="1" applyFont="1" applyBorder="1"/>
    <xf numFmtId="164" fontId="15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/>
    <xf numFmtId="164" fontId="8" fillId="0" borderId="1" xfId="0" applyNumberFormat="1" applyFont="1" applyBorder="1"/>
    <xf numFmtId="0" fontId="10" fillId="0" borderId="1" xfId="0" applyFont="1" applyBorder="1" applyAlignment="1">
      <alignment horizontal="left" vertical="center" wrapText="1"/>
    </xf>
    <xf numFmtId="164" fontId="11" fillId="0" borderId="1" xfId="1" applyNumberFormat="1" applyFont="1" applyBorder="1" applyAlignment="1">
      <alignment wrapText="1"/>
    </xf>
  </cellXfs>
  <cellStyles count="3">
    <cellStyle name="Обычный" xfId="0" builtinId="0"/>
    <cellStyle name="Обычный 2" xfId="1" xr:uid="{00000000-0005-0000-0000-000001000000}"/>
    <cellStyle name="Обычный_Для сборника показатели Торговля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0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J15" sqref="J15"/>
    </sheetView>
  </sheetViews>
  <sheetFormatPr defaultRowHeight="14.4" x14ac:dyDescent="0.3"/>
  <cols>
    <col min="1" max="1" width="39.44140625" customWidth="1"/>
    <col min="24" max="25" width="9.33203125" customWidth="1"/>
    <col min="26" max="27" width="9.109375" customWidth="1"/>
    <col min="28" max="29" width="9.33203125" customWidth="1"/>
  </cols>
  <sheetData>
    <row r="1" spans="1:45" s="2" customFormat="1" ht="29.25" customHeight="1" x14ac:dyDescent="0.25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15"/>
      <c r="AQ1" s="15"/>
      <c r="AR1" s="15"/>
      <c r="AS1" s="15"/>
    </row>
    <row r="2" spans="1:45" s="2" customFormat="1" ht="21.75" customHeight="1" x14ac:dyDescent="0.25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15"/>
      <c r="AQ2" s="15"/>
      <c r="AR2" s="15"/>
      <c r="AS2" s="15"/>
    </row>
    <row r="3" spans="1:45" s="2" customFormat="1" ht="12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</row>
    <row r="4" spans="1:45" s="3" customFormat="1" ht="25.5" customHeight="1" x14ac:dyDescent="0.2">
      <c r="A4" s="22" t="s">
        <v>2</v>
      </c>
      <c r="B4" s="16">
        <v>2022</v>
      </c>
      <c r="C4" s="20"/>
      <c r="D4" s="20"/>
      <c r="E4" s="21"/>
      <c r="F4" s="16">
        <v>2023</v>
      </c>
      <c r="G4" s="17"/>
      <c r="H4" s="17"/>
      <c r="I4" s="18"/>
      <c r="J4" s="16">
        <v>2024</v>
      </c>
      <c r="K4" s="17"/>
      <c r="L4" s="17"/>
      <c r="M4" s="18"/>
      <c r="N4" s="16">
        <v>2025</v>
      </c>
      <c r="O4" s="17"/>
      <c r="P4" s="17"/>
      <c r="Q4" s="18"/>
      <c r="R4" s="16" t="s">
        <v>13</v>
      </c>
      <c r="S4" s="17"/>
      <c r="T4" s="17"/>
      <c r="U4" s="18"/>
      <c r="V4" s="16" t="s">
        <v>14</v>
      </c>
      <c r="W4" s="17"/>
      <c r="X4" s="17"/>
      <c r="Y4" s="18"/>
    </row>
    <row r="5" spans="1:45" s="4" customFormat="1" ht="17.399999999999999" customHeight="1" x14ac:dyDescent="0.3">
      <c r="A5" s="23"/>
      <c r="B5" s="19" t="s">
        <v>0</v>
      </c>
      <c r="C5" s="19"/>
      <c r="D5" s="19" t="s">
        <v>1</v>
      </c>
      <c r="E5" s="19"/>
      <c r="F5" s="19" t="s">
        <v>0</v>
      </c>
      <c r="G5" s="19"/>
      <c r="H5" s="19" t="s">
        <v>1</v>
      </c>
      <c r="I5" s="19"/>
      <c r="J5" s="19" t="s">
        <v>0</v>
      </c>
      <c r="K5" s="19"/>
      <c r="L5" s="19" t="s">
        <v>1</v>
      </c>
      <c r="M5" s="19"/>
      <c r="N5" s="19" t="s">
        <v>0</v>
      </c>
      <c r="O5" s="19"/>
      <c r="P5" s="19" t="s">
        <v>1</v>
      </c>
      <c r="Q5" s="19"/>
      <c r="R5" s="19" t="s">
        <v>0</v>
      </c>
      <c r="S5" s="19"/>
      <c r="T5" s="19" t="s">
        <v>1</v>
      </c>
      <c r="U5" s="19"/>
      <c r="V5" s="19" t="s">
        <v>0</v>
      </c>
      <c r="W5" s="19"/>
      <c r="X5" s="19" t="s">
        <v>1</v>
      </c>
      <c r="Y5" s="19"/>
    </row>
    <row r="6" spans="1:45" s="3" customFormat="1" ht="30.6" x14ac:dyDescent="0.2">
      <c r="A6" s="24"/>
      <c r="B6" s="7" t="s">
        <v>4</v>
      </c>
      <c r="C6" s="7" t="s">
        <v>5</v>
      </c>
      <c r="D6" s="7" t="s">
        <v>4</v>
      </c>
      <c r="E6" s="7" t="s">
        <v>5</v>
      </c>
      <c r="F6" s="7" t="s">
        <v>4</v>
      </c>
      <c r="G6" s="7" t="s">
        <v>5</v>
      </c>
      <c r="H6" s="7" t="s">
        <v>4</v>
      </c>
      <c r="I6" s="7" t="s">
        <v>5</v>
      </c>
      <c r="J6" s="7" t="s">
        <v>4</v>
      </c>
      <c r="K6" s="7" t="s">
        <v>5</v>
      </c>
      <c r="L6" s="7" t="s">
        <v>4</v>
      </c>
      <c r="M6" s="7" t="s">
        <v>5</v>
      </c>
      <c r="N6" s="7" t="s">
        <v>4</v>
      </c>
      <c r="O6" s="7" t="s">
        <v>5</v>
      </c>
      <c r="P6" s="7" t="s">
        <v>4</v>
      </c>
      <c r="Q6" s="7" t="s">
        <v>5</v>
      </c>
      <c r="R6" s="7" t="s">
        <v>4</v>
      </c>
      <c r="S6" s="7" t="s">
        <v>5</v>
      </c>
      <c r="T6" s="7" t="s">
        <v>4</v>
      </c>
      <c r="U6" s="7" t="s">
        <v>5</v>
      </c>
      <c r="V6" s="7" t="s">
        <v>4</v>
      </c>
      <c r="W6" s="7" t="s">
        <v>5</v>
      </c>
      <c r="X6" s="7" t="s">
        <v>4</v>
      </c>
      <c r="Y6" s="7" t="s">
        <v>5</v>
      </c>
    </row>
    <row r="7" spans="1:45" s="5" customFormat="1" ht="30.75" customHeight="1" x14ac:dyDescent="0.2">
      <c r="A7" s="33" t="s">
        <v>6</v>
      </c>
      <c r="B7" s="27">
        <f t="shared" ref="B7:Y7" si="0">B8+B9+B10</f>
        <v>228.22150000000002</v>
      </c>
      <c r="C7" s="27">
        <f t="shared" si="0"/>
        <v>142.66201000000001</v>
      </c>
      <c r="D7" s="27">
        <f t="shared" si="0"/>
        <v>2092.2952700000005</v>
      </c>
      <c r="E7" s="27">
        <f t="shared" si="0"/>
        <v>5489.5795799999996</v>
      </c>
      <c r="F7" s="27">
        <f t="shared" si="0"/>
        <v>340.423</v>
      </c>
      <c r="G7" s="27">
        <f t="shared" si="0"/>
        <v>85.164900000000003</v>
      </c>
      <c r="H7" s="27">
        <f t="shared" si="0"/>
        <v>3288.2187500000005</v>
      </c>
      <c r="I7" s="27">
        <f t="shared" si="0"/>
        <v>5604.7142800000001</v>
      </c>
      <c r="J7" s="27">
        <f t="shared" si="0"/>
        <v>553.77</v>
      </c>
      <c r="K7" s="27">
        <f t="shared" si="0"/>
        <v>145.19999999999999</v>
      </c>
      <c r="L7" s="27">
        <f t="shared" si="0"/>
        <v>2784.7</v>
      </c>
      <c r="M7" s="27">
        <f t="shared" si="0"/>
        <v>5120.2</v>
      </c>
      <c r="N7" s="27">
        <f t="shared" si="0"/>
        <v>2.081</v>
      </c>
      <c r="O7" s="27">
        <f t="shared" si="0"/>
        <v>10.4</v>
      </c>
      <c r="P7" s="27">
        <f t="shared" si="0"/>
        <v>2102.9</v>
      </c>
      <c r="Q7" s="27">
        <f t="shared" si="0"/>
        <v>6550.5</v>
      </c>
      <c r="R7" s="27">
        <f>R9+R10</f>
        <v>0.8</v>
      </c>
      <c r="S7" s="27">
        <f>S9+S10</f>
        <v>1.7</v>
      </c>
      <c r="T7" s="27">
        <f t="shared" si="0"/>
        <v>911.80000000000018</v>
      </c>
      <c r="U7" s="27">
        <f t="shared" si="0"/>
        <v>2899.9000000000005</v>
      </c>
      <c r="V7" s="27">
        <v>0</v>
      </c>
      <c r="W7" s="27">
        <v>0</v>
      </c>
      <c r="X7" s="27">
        <f t="shared" si="0"/>
        <v>1090</v>
      </c>
      <c r="Y7" s="27">
        <f t="shared" si="0"/>
        <v>3130.6000000000004</v>
      </c>
    </row>
    <row r="8" spans="1:45" s="1" customFormat="1" ht="30" customHeight="1" x14ac:dyDescent="0.2">
      <c r="A8" s="29" t="s">
        <v>7</v>
      </c>
      <c r="B8" s="28">
        <v>13.288500000000001</v>
      </c>
      <c r="C8" s="28">
        <v>34.758989999999997</v>
      </c>
      <c r="D8" s="28">
        <v>38.318330000000003</v>
      </c>
      <c r="E8" s="28">
        <v>99.539500000000018</v>
      </c>
      <c r="F8" s="28">
        <v>0</v>
      </c>
      <c r="G8" s="28">
        <v>0</v>
      </c>
      <c r="H8" s="28">
        <v>707.79484000000002</v>
      </c>
      <c r="I8" s="28">
        <v>176.07602</v>
      </c>
      <c r="J8" s="28">
        <v>0</v>
      </c>
      <c r="K8" s="28">
        <v>0</v>
      </c>
      <c r="L8" s="28">
        <v>213.6</v>
      </c>
      <c r="M8" s="28">
        <v>61.3</v>
      </c>
      <c r="N8" s="29">
        <v>0</v>
      </c>
      <c r="O8" s="29">
        <v>0</v>
      </c>
      <c r="P8" s="29">
        <v>19.2</v>
      </c>
      <c r="Q8" s="29">
        <v>26.8</v>
      </c>
      <c r="R8" s="30">
        <v>0</v>
      </c>
      <c r="S8" s="30">
        <v>0</v>
      </c>
      <c r="T8" s="30">
        <v>10.4</v>
      </c>
      <c r="U8" s="30">
        <v>15.2</v>
      </c>
      <c r="V8" s="30">
        <v>0</v>
      </c>
      <c r="W8" s="30">
        <v>0</v>
      </c>
      <c r="X8" s="30">
        <v>2.6</v>
      </c>
      <c r="Y8" s="30">
        <v>6.7</v>
      </c>
    </row>
    <row r="9" spans="1:45" s="1" customFormat="1" ht="17.25" customHeight="1" x14ac:dyDescent="0.2">
      <c r="A9" s="29" t="s">
        <v>8</v>
      </c>
      <c r="B9" s="28">
        <v>0</v>
      </c>
      <c r="C9" s="28">
        <v>0</v>
      </c>
      <c r="D9" s="28">
        <v>171.66936000000001</v>
      </c>
      <c r="E9" s="28">
        <v>389.14970999999997</v>
      </c>
      <c r="F9" s="28">
        <v>0</v>
      </c>
      <c r="G9" s="28">
        <v>0</v>
      </c>
      <c r="H9" s="28">
        <v>167.67384999999999</v>
      </c>
      <c r="I9" s="28">
        <v>290.07015000000001</v>
      </c>
      <c r="J9" s="28">
        <v>0</v>
      </c>
      <c r="K9" s="28">
        <v>0</v>
      </c>
      <c r="L9" s="28">
        <v>192.6</v>
      </c>
      <c r="M9" s="28">
        <v>390</v>
      </c>
      <c r="N9" s="31">
        <v>0</v>
      </c>
      <c r="O9" s="31">
        <v>0</v>
      </c>
      <c r="P9" s="31">
        <v>155.19999999999999</v>
      </c>
      <c r="Q9" s="31">
        <v>602.79999999999995</v>
      </c>
      <c r="R9" s="30">
        <v>0</v>
      </c>
      <c r="S9" s="30">
        <v>0</v>
      </c>
      <c r="T9" s="30">
        <v>80.2</v>
      </c>
      <c r="U9" s="30">
        <v>192.2</v>
      </c>
      <c r="V9" s="30">
        <v>0</v>
      </c>
      <c r="W9" s="30">
        <v>0</v>
      </c>
      <c r="X9" s="30">
        <v>92</v>
      </c>
      <c r="Y9" s="30">
        <v>256.10000000000002</v>
      </c>
    </row>
    <row r="10" spans="1:45" s="1" customFormat="1" ht="20.25" customHeight="1" x14ac:dyDescent="0.2">
      <c r="A10" s="29" t="s">
        <v>9</v>
      </c>
      <c r="B10" s="28">
        <v>214.93300000000002</v>
      </c>
      <c r="C10" s="28">
        <v>107.90302</v>
      </c>
      <c r="D10" s="28">
        <v>1882.3075800000004</v>
      </c>
      <c r="E10" s="28">
        <v>5000.8903699999992</v>
      </c>
      <c r="F10" s="28">
        <v>340.423</v>
      </c>
      <c r="G10" s="28">
        <v>85.164900000000003</v>
      </c>
      <c r="H10" s="28">
        <v>2412.7500600000003</v>
      </c>
      <c r="I10" s="28">
        <v>5138.5681100000002</v>
      </c>
      <c r="J10" s="28">
        <v>553.77</v>
      </c>
      <c r="K10" s="28">
        <v>145.19999999999999</v>
      </c>
      <c r="L10" s="28">
        <v>2378.5</v>
      </c>
      <c r="M10" s="28">
        <v>4668.8999999999996</v>
      </c>
      <c r="N10" s="31">
        <v>2.081</v>
      </c>
      <c r="O10" s="31">
        <v>10.4</v>
      </c>
      <c r="P10" s="31">
        <v>1928.5</v>
      </c>
      <c r="Q10" s="31">
        <v>5920.9</v>
      </c>
      <c r="R10" s="30">
        <v>0.8</v>
      </c>
      <c r="S10" s="30">
        <v>1.7</v>
      </c>
      <c r="T10" s="30">
        <v>821.20000000000016</v>
      </c>
      <c r="U10" s="30">
        <v>2692.5000000000005</v>
      </c>
      <c r="V10" s="30">
        <v>0</v>
      </c>
      <c r="W10" s="30">
        <v>0</v>
      </c>
      <c r="X10" s="30">
        <v>995.40000000000009</v>
      </c>
      <c r="Y10" s="30">
        <v>2867.8</v>
      </c>
    </row>
    <row r="11" spans="1:45" s="6" customFormat="1" ht="28.5" customHeight="1" x14ac:dyDescent="0.2">
      <c r="A11" s="34" t="s">
        <v>11</v>
      </c>
      <c r="B11" s="32"/>
      <c r="C11" s="32">
        <f>C10/C7*100</f>
        <v>75.635426698390134</v>
      </c>
      <c r="D11" s="32"/>
      <c r="E11" s="32"/>
      <c r="F11" s="32"/>
      <c r="G11" s="32">
        <f>G10/G7*100</f>
        <v>100</v>
      </c>
      <c r="H11" s="32"/>
      <c r="I11" s="32"/>
      <c r="J11" s="28"/>
      <c r="K11" s="28">
        <f>K10/K7*100</f>
        <v>100</v>
      </c>
      <c r="L11" s="28"/>
      <c r="M11" s="28"/>
      <c r="N11" s="32"/>
      <c r="O11" s="32">
        <f t="shared" ref="O11" si="1">O10/O7*100</f>
        <v>100</v>
      </c>
      <c r="P11" s="32"/>
      <c r="Q11" s="32"/>
      <c r="R11" s="32"/>
      <c r="S11" s="32">
        <f>S10/S7*100</f>
        <v>100</v>
      </c>
      <c r="T11" s="32"/>
      <c r="U11" s="32"/>
      <c r="V11" s="32"/>
      <c r="W11" s="32">
        <v>0</v>
      </c>
      <c r="X11" s="32"/>
      <c r="Y11" s="32"/>
    </row>
    <row r="12" spans="1:45" s="6" customFormat="1" ht="11.25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spans="1:45" s="3" customFormat="1" ht="15.75" customHeight="1" x14ac:dyDescent="0.2">
      <c r="A13" s="10" t="s">
        <v>10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</row>
    <row r="14" spans="1:45" x14ac:dyDescent="0.3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45" x14ac:dyDescent="0.3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4"/>
      <c r="Z15" s="14"/>
      <c r="AA15" s="14"/>
      <c r="AB15" s="14"/>
      <c r="AC15" s="14"/>
      <c r="AD15" s="14"/>
      <c r="AE15" s="14"/>
      <c r="AF15" s="14"/>
      <c r="AG15" s="14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5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20" spans="40:40" x14ac:dyDescent="0.3">
      <c r="AN20" t="s">
        <v>12</v>
      </c>
    </row>
  </sheetData>
  <mergeCells count="21">
    <mergeCell ref="A2:Y2"/>
    <mergeCell ref="A1:Y1"/>
    <mergeCell ref="N4:Q4"/>
    <mergeCell ref="N5:O5"/>
    <mergeCell ref="P5:Q5"/>
    <mergeCell ref="A4:A6"/>
    <mergeCell ref="B5:C5"/>
    <mergeCell ref="D5:E5"/>
    <mergeCell ref="B4:E4"/>
    <mergeCell ref="F4:I4"/>
    <mergeCell ref="F5:G5"/>
    <mergeCell ref="H5:I5"/>
    <mergeCell ref="J4:M4"/>
    <mergeCell ref="J5:K5"/>
    <mergeCell ref="L5:M5"/>
    <mergeCell ref="R4:U4"/>
    <mergeCell ref="R5:S5"/>
    <mergeCell ref="T5:U5"/>
    <mergeCell ref="V4:Y4"/>
    <mergeCell ref="V5:W5"/>
    <mergeCell ref="X5:Y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Ұлытау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2026-09-10T14:18:48Z</dcterms:modified>
</cp:coreProperties>
</file>