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390" tabRatio="911"/>
  </bookViews>
  <sheets>
    <sheet name="Ұлытау" sheetId="10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1" i="10"/>
  <c r="Y7"/>
  <c r="X7"/>
  <c r="W7"/>
  <c r="V7"/>
  <c r="U7"/>
  <c r="T7"/>
  <c r="S7"/>
  <c r="R7"/>
  <c r="G11" l="1"/>
  <c r="O11" l="1"/>
  <c r="C11"/>
  <c r="Q7"/>
  <c r="P7"/>
  <c r="O7"/>
  <c r="N7"/>
  <c r="M7"/>
  <c r="L7"/>
  <c r="K7"/>
  <c r="K11" s="1"/>
  <c r="J7"/>
  <c r="I7"/>
  <c r="H7"/>
  <c r="G7"/>
  <c r="F7"/>
  <c r="E7"/>
  <c r="D7"/>
  <c r="C7"/>
  <c r="B7"/>
</calcChain>
</file>

<file path=xl/sharedStrings.xml><?xml version="1.0" encoding="utf-8"?>
<sst xmlns="http://schemas.openxmlformats.org/spreadsheetml/2006/main" count="47" uniqueCount="15">
  <si>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</si>
  <si>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</si>
  <si>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</si>
  <si>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</si>
  <si>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</si>
  <si>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</si>
  <si>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</si>
  <si>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
тонн</t>
  </si>
  <si>
    <t xml:space="preserve">
тыс. долларов США</t>
  </si>
  <si>
    <t xml:space="preserve"> 
Переработанная с/х продукция</t>
  </si>
  <si>
    <t>Экспорт и импорт продукции АПК</t>
  </si>
  <si>
    <t xml:space="preserve">
   *Предварительные данные.</t>
  </si>
  <si>
    <t>Ұлытау</t>
  </si>
  <si>
    <t>январь-июль 2025 года*</t>
  </si>
  <si>
    <t>январь-июль 2026 года*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</si>
</sst>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8"/>
      <color theme="1"/>
      <name val="Roboto"/>
    </font>
    <font>
      <b/>
      <sz val="8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9">
    <xf numFmtId="0" fontId="0" fillId="0" borderId="0" xfId="0"/>
    <xf numFmtId="164" fontId="2" fillId="0" borderId="0" xfId="0" applyNumberFormat="1" applyFont="1"/>
    <xf numFmtId="0" fontId="4" fillId="0" borderId="0" xfId="0" applyFont="1"/>
    <xf numFmtId="0" fontId="6" fillId="0" borderId="0" xfId="1" applyFont="1"/>
    <xf numFmtId="0" fontId="6" fillId="0" borderId="0" xfId="1" applyFont="1" applyAlignment="1">
      <alignment vertical="center"/>
    </xf>
    <xf numFmtId="164" fontId="3" fillId="0" borderId="0" xfId="0" applyNumberFormat="1" applyFont="1"/>
    <xf numFmtId="164" fontId="7" fillId="0" borderId="0" xfId="0" applyNumberFormat="1" applyFont="1"/>
    <xf numFmtId="164" fontId="8" fillId="0" borderId="0" xfId="0" applyNumberFormat="1" applyFont="1"/>
    <xf numFmtId="0" fontId="9" fillId="0" borderId="8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4" fontId="12" fillId="0" borderId="0" xfId="0" applyNumberFormat="1" applyFont="1"/>
    <xf numFmtId="0" fontId="9" fillId="0" borderId="0" xfId="1" applyFont="1"/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indent="1"/>
    </xf>
    <xf numFmtId="0" fontId="10" fillId="0" borderId="0" xfId="0" applyFont="1" applyAlignment="1">
      <alignment vertical="center" wrapText="1"/>
    </xf>
    <xf numFmtId="164" fontId="11" fillId="0" borderId="1" xfId="0" applyNumberFormat="1" applyFont="1" applyBorder="1"/>
    <xf numFmtId="164" fontId="9" fillId="0" borderId="1" xfId="1" applyNumberFormat="1" applyFont="1" applyBorder="1"/>
    <xf numFmtId="164" fontId="9" fillId="0" borderId="1" xfId="0" applyNumberFormat="1" applyFont="1" applyBorder="1"/>
    <xf numFmtId="164" fontId="12" fillId="0" borderId="1" xfId="0" applyNumberFormat="1" applyFont="1" applyBorder="1"/>
    <xf numFmtId="164" fontId="15" fillId="0" borderId="1" xfId="0" applyNumberFormat="1" applyFont="1" applyBorder="1"/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4" fontId="12" fillId="0" borderId="1" xfId="0" applyNumberFormat="1" applyFont="1" applyFill="1" applyBorder="1"/>
    <xf numFmtId="164" fontId="16" fillId="0" borderId="1" xfId="0" applyNumberFormat="1" applyFont="1" applyFill="1" applyBorder="1"/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5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P23" sqref="P23"/>
    </sheetView>
  </sheetViews>
  <sheetFormatPr defaultRowHeight="15"/>
  <cols>
    <col min="1" max="1" width="32.28515625" customWidth="1"/>
    <col min="2" max="2" width="9.28515625" customWidth="1"/>
    <col min="4" max="4" width="9.28515625" customWidth="1"/>
    <col min="6" max="6" width="8.5703125" customWidth="1"/>
    <col min="8" max="8" width="8.5703125" customWidth="1"/>
    <col min="10" max="10" width="9.28515625" customWidth="1"/>
    <col min="13" max="13" width="10.5703125" customWidth="1"/>
    <col min="14" max="14" width="9.140625" customWidth="1"/>
    <col min="15" max="15" width="10.140625" customWidth="1"/>
    <col min="16" max="16" width="9.140625" customWidth="1"/>
    <col min="22" max="22" width="9.140625" customWidth="1"/>
    <col min="24" max="25" width="9.140625" customWidth="1"/>
    <col min="26" max="26" width="9.28515625" customWidth="1"/>
    <col min="27" max="27" width="9.140625" customWidth="1"/>
    <col min="28" max="28" width="9.28515625" customWidth="1"/>
    <col min="29" max="29" width="9.140625" customWidth="1"/>
    <col min="32" max="32" width="9.28515625" customWidth="1"/>
    <col min="41" max="41" width="10.28515625" customWidth="1"/>
  </cols>
  <sheetData>
    <row r="1" spans="1:45" s="2" customFormat="1" ht="29.25" customHeight="1">
      <c r="A1" s="31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2"/>
      <c r="AM1" s="12"/>
      <c r="AN1" s="12"/>
      <c r="AO1" s="12"/>
      <c r="AP1" s="12"/>
      <c r="AQ1" s="12"/>
      <c r="AR1" s="12"/>
      <c r="AS1" s="12"/>
    </row>
    <row r="2" spans="1:45" s="2" customFormat="1" ht="29.25" customHeight="1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2"/>
      <c r="AM2" s="12"/>
      <c r="AN2" s="12"/>
      <c r="AO2" s="12"/>
      <c r="AP2" s="12"/>
      <c r="AQ2" s="12"/>
      <c r="AR2" s="12"/>
      <c r="AS2" s="12"/>
    </row>
    <row r="3" spans="1:45" s="2" customFormat="1" ht="1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</row>
    <row r="4" spans="1:45" s="3" customFormat="1" ht="25.5" customHeight="1">
      <c r="A4" s="36" t="s">
        <v>2</v>
      </c>
      <c r="B4" s="32">
        <v>2022</v>
      </c>
      <c r="C4" s="33"/>
      <c r="D4" s="33"/>
      <c r="E4" s="34"/>
      <c r="F4" s="32">
        <v>2023</v>
      </c>
      <c r="G4" s="33"/>
      <c r="H4" s="33"/>
      <c r="I4" s="34"/>
      <c r="J4" s="32">
        <v>2024</v>
      </c>
      <c r="K4" s="33"/>
      <c r="L4" s="33"/>
      <c r="M4" s="34"/>
      <c r="N4" s="32">
        <v>2025</v>
      </c>
      <c r="O4" s="33"/>
      <c r="P4" s="33"/>
      <c r="Q4" s="34"/>
      <c r="R4" s="32" t="s">
        <v>13</v>
      </c>
      <c r="S4" s="33"/>
      <c r="T4" s="33"/>
      <c r="U4" s="34"/>
      <c r="V4" s="32" t="s">
        <v>14</v>
      </c>
      <c r="W4" s="33"/>
      <c r="X4" s="33"/>
      <c r="Y4" s="34"/>
    </row>
    <row r="5" spans="1:45" s="4" customFormat="1" ht="11.25">
      <c r="A5" s="37"/>
      <c r="B5" s="35" t="s">
        <v>0</v>
      </c>
      <c r="C5" s="35"/>
      <c r="D5" s="35" t="s">
        <v>1</v>
      </c>
      <c r="E5" s="35"/>
      <c r="F5" s="35" t="s">
        <v>0</v>
      </c>
      <c r="G5" s="35"/>
      <c r="H5" s="35" t="s">
        <v>1</v>
      </c>
      <c r="I5" s="35"/>
      <c r="J5" s="35" t="s">
        <v>0</v>
      </c>
      <c r="K5" s="35"/>
      <c r="L5" s="35" t="s">
        <v>1</v>
      </c>
      <c r="M5" s="35"/>
      <c r="N5" s="35" t="s">
        <v>0</v>
      </c>
      <c r="O5" s="35"/>
      <c r="P5" s="35" t="s">
        <v>1</v>
      </c>
      <c r="Q5" s="35"/>
      <c r="R5" s="35" t="s">
        <v>0</v>
      </c>
      <c r="S5" s="35"/>
      <c r="T5" s="35" t="s">
        <v>1</v>
      </c>
      <c r="U5" s="35"/>
      <c r="V5" s="35" t="s">
        <v>0</v>
      </c>
      <c r="W5" s="35"/>
      <c r="X5" s="35" t="s">
        <v>1</v>
      </c>
      <c r="Y5" s="35"/>
    </row>
    <row r="6" spans="1:45" s="3" customFormat="1" ht="51" customHeight="1">
      <c r="A6" s="38"/>
      <c r="B6" s="8" t="s">
        <v>7</v>
      </c>
      <c r="C6" s="8" t="s">
        <v>8</v>
      </c>
      <c r="D6" s="8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  <c r="L6" s="8" t="s">
        <v>7</v>
      </c>
      <c r="M6" s="8" t="s">
        <v>8</v>
      </c>
      <c r="N6" s="8" t="s">
        <v>7</v>
      </c>
      <c r="O6" s="8" t="s">
        <v>8</v>
      </c>
      <c r="P6" s="8" t="s">
        <v>7</v>
      </c>
      <c r="Q6" s="8" t="s">
        <v>8</v>
      </c>
      <c r="R6" s="8" t="s">
        <v>7</v>
      </c>
      <c r="S6" s="8" t="s">
        <v>8</v>
      </c>
      <c r="T6" s="8" t="s">
        <v>7</v>
      </c>
      <c r="U6" s="8" t="s">
        <v>8</v>
      </c>
      <c r="V6" s="8" t="s">
        <v>7</v>
      </c>
      <c r="W6" s="8" t="s">
        <v>8</v>
      </c>
      <c r="X6" s="8" t="s">
        <v>7</v>
      </c>
      <c r="Y6" s="8" t="s">
        <v>8</v>
      </c>
    </row>
    <row r="7" spans="1:45" s="5" customFormat="1" ht="30.75" customHeight="1">
      <c r="A7" s="22" t="s">
        <v>3</v>
      </c>
      <c r="B7" s="21">
        <f t="shared" ref="B7:Q7" si="0">B8+B9+B10</f>
        <v>228.22150000000002</v>
      </c>
      <c r="C7" s="21">
        <f t="shared" si="0"/>
        <v>142.66201000000001</v>
      </c>
      <c r="D7" s="21">
        <f t="shared" si="0"/>
        <v>2092.2952700000005</v>
      </c>
      <c r="E7" s="21">
        <f t="shared" si="0"/>
        <v>5489.5795799999996</v>
      </c>
      <c r="F7" s="21">
        <f t="shared" si="0"/>
        <v>340.423</v>
      </c>
      <c r="G7" s="21">
        <f t="shared" si="0"/>
        <v>85.164900000000003</v>
      </c>
      <c r="H7" s="21">
        <f t="shared" si="0"/>
        <v>3288.2187500000005</v>
      </c>
      <c r="I7" s="21">
        <f t="shared" si="0"/>
        <v>5604.7142800000001</v>
      </c>
      <c r="J7" s="21">
        <f t="shared" si="0"/>
        <v>553.77</v>
      </c>
      <c r="K7" s="21">
        <f t="shared" si="0"/>
        <v>145.19999999999999</v>
      </c>
      <c r="L7" s="21">
        <f t="shared" si="0"/>
        <v>2784.7</v>
      </c>
      <c r="M7" s="21">
        <f t="shared" si="0"/>
        <v>5120.2</v>
      </c>
      <c r="N7" s="21">
        <f t="shared" si="0"/>
        <v>2.081</v>
      </c>
      <c r="O7" s="21">
        <f t="shared" si="0"/>
        <v>10.4</v>
      </c>
      <c r="P7" s="21">
        <f t="shared" si="0"/>
        <v>2102.9</v>
      </c>
      <c r="Q7" s="21">
        <f t="shared" si="0"/>
        <v>6550.5</v>
      </c>
      <c r="R7" s="29">
        <f>R9+R10+T21</f>
        <v>0.8</v>
      </c>
      <c r="S7" s="29">
        <f>S9+S10+S8</f>
        <v>1.7</v>
      </c>
      <c r="T7" s="29">
        <f t="shared" ref="T7:Y7" si="1">T8+T9+T10</f>
        <v>1033.8</v>
      </c>
      <c r="U7" s="29">
        <f t="shared" si="1"/>
        <v>3723.3</v>
      </c>
      <c r="V7" s="29">
        <f>V8+V9+V10</f>
        <v>0</v>
      </c>
      <c r="W7" s="29">
        <f>W8+W9+W10</f>
        <v>0</v>
      </c>
      <c r="X7" s="29">
        <f t="shared" si="1"/>
        <v>1206.3</v>
      </c>
      <c r="Y7" s="29">
        <f t="shared" si="1"/>
        <v>3663.6</v>
      </c>
    </row>
    <row r="8" spans="1:45" s="1" customFormat="1" ht="26.45" customHeight="1">
      <c r="A8" s="23" t="s">
        <v>4</v>
      </c>
      <c r="B8" s="17">
        <v>13.288500000000001</v>
      </c>
      <c r="C8" s="17">
        <v>34.758989999999997</v>
      </c>
      <c r="D8" s="17">
        <v>38.318330000000003</v>
      </c>
      <c r="E8" s="17">
        <v>99.539500000000018</v>
      </c>
      <c r="F8" s="17">
        <v>0</v>
      </c>
      <c r="G8" s="17">
        <v>0</v>
      </c>
      <c r="H8" s="17">
        <v>707.79484000000002</v>
      </c>
      <c r="I8" s="17">
        <v>176.07602</v>
      </c>
      <c r="J8" s="17">
        <v>0</v>
      </c>
      <c r="K8" s="17">
        <v>0</v>
      </c>
      <c r="L8" s="17">
        <v>213.6</v>
      </c>
      <c r="M8" s="17">
        <v>61.3</v>
      </c>
      <c r="N8" s="18">
        <v>0</v>
      </c>
      <c r="O8" s="18">
        <v>0</v>
      </c>
      <c r="P8" s="18">
        <v>19.2</v>
      </c>
      <c r="Q8" s="18">
        <v>26.8</v>
      </c>
      <c r="R8" s="26">
        <v>0</v>
      </c>
      <c r="S8" s="26">
        <v>0</v>
      </c>
      <c r="T8" s="27">
        <v>10.4</v>
      </c>
      <c r="U8" s="27">
        <v>15.2</v>
      </c>
      <c r="V8" s="26">
        <v>0</v>
      </c>
      <c r="W8" s="26">
        <v>0</v>
      </c>
      <c r="X8" s="27">
        <v>2.6</v>
      </c>
      <c r="Y8" s="27">
        <v>6.7</v>
      </c>
    </row>
    <row r="9" spans="1:45" s="1" customFormat="1" ht="22.5">
      <c r="A9" s="24" t="s">
        <v>5</v>
      </c>
      <c r="B9" s="17">
        <v>0</v>
      </c>
      <c r="C9" s="17">
        <v>0</v>
      </c>
      <c r="D9" s="17">
        <v>171.66936000000001</v>
      </c>
      <c r="E9" s="17">
        <v>389.14970999999997</v>
      </c>
      <c r="F9" s="17">
        <v>0</v>
      </c>
      <c r="G9" s="17">
        <v>0</v>
      </c>
      <c r="H9" s="17">
        <v>167.67384999999999</v>
      </c>
      <c r="I9" s="17">
        <v>290.07015000000001</v>
      </c>
      <c r="J9" s="17">
        <v>0</v>
      </c>
      <c r="K9" s="17">
        <v>0</v>
      </c>
      <c r="L9" s="17">
        <v>192.6</v>
      </c>
      <c r="M9" s="17">
        <v>390</v>
      </c>
      <c r="N9" s="19">
        <v>0</v>
      </c>
      <c r="O9" s="19">
        <v>0</v>
      </c>
      <c r="P9" s="19">
        <v>155.19999999999999</v>
      </c>
      <c r="Q9" s="19">
        <v>602.79999999999995</v>
      </c>
      <c r="R9" s="26">
        <v>0</v>
      </c>
      <c r="S9" s="26">
        <v>0</v>
      </c>
      <c r="T9" s="26">
        <v>85.5</v>
      </c>
      <c r="U9" s="26">
        <v>407.2</v>
      </c>
      <c r="V9" s="26">
        <v>0</v>
      </c>
      <c r="W9" s="26">
        <v>0</v>
      </c>
      <c r="X9" s="26">
        <v>97.1</v>
      </c>
      <c r="Y9" s="26">
        <v>443.5</v>
      </c>
    </row>
    <row r="10" spans="1:45" s="1" customFormat="1" ht="22.5">
      <c r="A10" s="24" t="s">
        <v>9</v>
      </c>
      <c r="B10" s="17">
        <v>214.93300000000002</v>
      </c>
      <c r="C10" s="17">
        <v>107.90302</v>
      </c>
      <c r="D10" s="17">
        <v>1882.3075800000004</v>
      </c>
      <c r="E10" s="17">
        <v>5000.8903699999992</v>
      </c>
      <c r="F10" s="17">
        <v>340.423</v>
      </c>
      <c r="G10" s="17">
        <v>85.164900000000003</v>
      </c>
      <c r="H10" s="17">
        <v>2412.7500600000003</v>
      </c>
      <c r="I10" s="17">
        <v>5138.5681100000002</v>
      </c>
      <c r="J10" s="17">
        <v>553.77</v>
      </c>
      <c r="K10" s="17">
        <v>145.19999999999999</v>
      </c>
      <c r="L10" s="17">
        <v>2378.5</v>
      </c>
      <c r="M10" s="17">
        <v>4668.8999999999996</v>
      </c>
      <c r="N10" s="19">
        <v>2.081</v>
      </c>
      <c r="O10" s="19">
        <v>10.4</v>
      </c>
      <c r="P10" s="19">
        <v>1928.5</v>
      </c>
      <c r="Q10" s="19">
        <v>5920.9</v>
      </c>
      <c r="R10" s="27">
        <v>0.8</v>
      </c>
      <c r="S10" s="27">
        <v>1.7</v>
      </c>
      <c r="T10" s="27">
        <v>937.9</v>
      </c>
      <c r="U10" s="27">
        <v>3300.9</v>
      </c>
      <c r="V10" s="26">
        <v>0</v>
      </c>
      <c r="W10" s="26">
        <v>0</v>
      </c>
      <c r="X10" s="27">
        <v>1106.5999999999999</v>
      </c>
      <c r="Y10" s="27">
        <v>3213.4</v>
      </c>
    </row>
    <row r="11" spans="1:45" s="6" customFormat="1" ht="45">
      <c r="A11" s="25" t="s">
        <v>6</v>
      </c>
      <c r="B11" s="20"/>
      <c r="C11" s="20">
        <f>C10/C7*100</f>
        <v>75.635426698390134</v>
      </c>
      <c r="D11" s="20"/>
      <c r="E11" s="20"/>
      <c r="F11" s="20"/>
      <c r="G11" s="20">
        <f>G10/G7*100</f>
        <v>100</v>
      </c>
      <c r="H11" s="20"/>
      <c r="I11" s="20"/>
      <c r="J11" s="17"/>
      <c r="K11" s="17">
        <f>K10/K7*100</f>
        <v>100</v>
      </c>
      <c r="L11" s="17"/>
      <c r="M11" s="17"/>
      <c r="N11" s="20"/>
      <c r="O11" s="20">
        <f t="shared" ref="O11" si="2">O10/O7*100</f>
        <v>100</v>
      </c>
      <c r="P11" s="20"/>
      <c r="Q11" s="20"/>
      <c r="R11" s="28"/>
      <c r="S11" s="28">
        <f>S10/S7*100</f>
        <v>100</v>
      </c>
      <c r="T11" s="28"/>
      <c r="U11" s="28"/>
      <c r="V11" s="28"/>
      <c r="W11" s="28">
        <v>0</v>
      </c>
      <c r="X11" s="28"/>
      <c r="Y11" s="28"/>
    </row>
    <row r="12" spans="1:45" s="6" customFormat="1" ht="12" customHeight="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5" s="3" customFormat="1" ht="15.75" customHeight="1">
      <c r="A13" s="15" t="s">
        <v>11</v>
      </c>
      <c r="B13" s="14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5" spans="1:4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7"/>
      <c r="Z15" s="7"/>
      <c r="AA15" s="7"/>
      <c r="AB15" s="7"/>
      <c r="AC15" s="7"/>
      <c r="AD15" s="7"/>
      <c r="AE15" s="7"/>
      <c r="AF15" s="7"/>
      <c r="AG15" s="7"/>
    </row>
  </sheetData>
  <mergeCells count="21">
    <mergeCell ref="H5:I5"/>
    <mergeCell ref="B4:E4"/>
    <mergeCell ref="J4:M4"/>
    <mergeCell ref="J5:K5"/>
    <mergeCell ref="L5:M5"/>
    <mergeCell ref="A2:Y2"/>
    <mergeCell ref="A1:Y1"/>
    <mergeCell ref="R4:U4"/>
    <mergeCell ref="R5:S5"/>
    <mergeCell ref="T5:U5"/>
    <mergeCell ref="V4:Y4"/>
    <mergeCell ref="V5:W5"/>
    <mergeCell ref="X5:Y5"/>
    <mergeCell ref="D5:E5"/>
    <mergeCell ref="B5:C5"/>
    <mergeCell ref="A4:A6"/>
    <mergeCell ref="N4:Q4"/>
    <mergeCell ref="N5:O5"/>
    <mergeCell ref="P5:Q5"/>
    <mergeCell ref="F4:I4"/>
    <mergeCell ref="F5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Ұлытау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2026-09-22T05:59:08Z</dcterms:modified>
</cp:coreProperties>
</file>