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tabRatio="924" activeTab="16"/>
  </bookViews>
  <sheets>
    <sheet name="Cover" sheetId="47" r:id="rId1"/>
    <sheet name=" Conventional" sheetId="69" r:id="rId2"/>
    <sheet name="Content" sheetId="3" r:id="rId3"/>
    <sheet name="1." sheetId="53" r:id="rId4"/>
    <sheet name="2.1" sheetId="54" r:id="rId5"/>
    <sheet name="2.2" sheetId="55" r:id="rId6"/>
    <sheet name="2.3" sheetId="56" r:id="rId7"/>
    <sheet name="2.4" sheetId="57" r:id="rId8"/>
    <sheet name="3" sheetId="58" r:id="rId9"/>
    <sheet name="4" sheetId="60" r:id="rId10"/>
    <sheet name="5" sheetId="61" r:id="rId11"/>
    <sheet name="6" sheetId="62" r:id="rId12"/>
    <sheet name="7" sheetId="64" r:id="rId13"/>
    <sheet name="8" sheetId="65" r:id="rId14"/>
    <sheet name="9" sheetId="66" r:id="rId15"/>
    <sheet name="10" sheetId="67" r:id="rId16"/>
    <sheet name="11" sheetId="68" r:id="rId17"/>
  </sheets>
  <definedNames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2">'7'!$5:$7</definedName>
    <definedName name="_xlnm.Print_Titles" localSheetId="13">'8'!#REF!</definedName>
    <definedName name="_xlnm.Print_Titles" localSheetId="14">'9'!#REF!</definedName>
    <definedName name="_xlnm.Print_Area" localSheetId="3">'1.'!$A$1:$P$24</definedName>
    <definedName name="_xlnm.Print_Area" localSheetId="4">'2.1'!$A$1:$P$12</definedName>
    <definedName name="_xlnm.Print_Area" localSheetId="0">Cover!$A$1:$P$33</definedName>
  </definedNames>
  <calcPr calcId="144525"/>
</workbook>
</file>

<file path=xl/calcChain.xml><?xml version="1.0" encoding="utf-8"?>
<calcChain xmlns="http://schemas.openxmlformats.org/spreadsheetml/2006/main">
  <c r="P11" i="66" l="1"/>
  <c r="M11" i="66"/>
  <c r="J11" i="66"/>
  <c r="D11" i="66"/>
  <c r="P10" i="66"/>
  <c r="M10" i="66"/>
  <c r="J10" i="66"/>
  <c r="D10" i="66"/>
  <c r="P9" i="66"/>
  <c r="M9" i="66"/>
  <c r="P8" i="66"/>
  <c r="M8" i="66"/>
  <c r="J8" i="66"/>
  <c r="D8" i="66"/>
  <c r="P7" i="66"/>
  <c r="M7" i="66"/>
  <c r="J7" i="66"/>
  <c r="D7" i="66"/>
  <c r="P6" i="66"/>
  <c r="M6" i="66"/>
  <c r="J6" i="66"/>
  <c r="D6" i="66"/>
  <c r="P11" i="65"/>
  <c r="M11" i="65"/>
  <c r="J11" i="65"/>
  <c r="P10" i="65"/>
  <c r="M10" i="65"/>
  <c r="J10" i="65"/>
  <c r="P9" i="65"/>
  <c r="M9" i="65"/>
  <c r="J9" i="65"/>
  <c r="P8" i="65"/>
  <c r="M8" i="65"/>
  <c r="J8" i="65"/>
  <c r="P7" i="65"/>
  <c r="M7" i="65"/>
  <c r="J7" i="65"/>
  <c r="P6" i="65"/>
  <c r="M6" i="65"/>
  <c r="J6" i="65"/>
</calcChain>
</file>

<file path=xl/sharedStrings.xml><?xml version="1.0" encoding="utf-8"?>
<sst xmlns="http://schemas.openxmlformats.org/spreadsheetml/2006/main" count="980" uniqueCount="181">
  <si>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</si>
  <si>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</si>
  <si>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</si>
  <si>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</si>
  <si>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</si>
  <si>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</si>
  <si>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</si>
  <si>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</si>
  <si>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</si>
  <si>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</si>
  <si>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</si>
  <si>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2.2</t>
  </si>
  <si>
    <t>2.3</t>
  </si>
  <si>
    <t>2.4</t>
  </si>
  <si>
    <t>2.1</t>
  </si>
  <si>
    <t>Content</t>
  </si>
  <si>
    <t>The main indicators of the development of livestock in all categories of farms</t>
  </si>
  <si>
    <t>Including</t>
  </si>
  <si>
    <t>agricultural enterprises</t>
  </si>
  <si>
    <t>individual entrepreneurs and peasant or farm enterprises</t>
  </si>
  <si>
    <t>households of population</t>
  </si>
  <si>
    <t>Slaughtered on the farm or sold for slaughter of livestock and poultry</t>
  </si>
  <si>
    <t>Slaughtered on the farm or sold for slaughter of livestock and poultry
(in live weight), tons</t>
  </si>
  <si>
    <t>Slaughtered on the farm or sold for slaughter of livestock and poultry
(in carcass weight), tons</t>
  </si>
  <si>
    <t>Cow milk, tons</t>
  </si>
  <si>
    <t>Chicken eggs, thousand pieces</t>
  </si>
  <si>
    <t>Large skins, pieces</t>
  </si>
  <si>
    <t>Small skins, pieces</t>
  </si>
  <si>
    <t>Cattle</t>
  </si>
  <si>
    <t xml:space="preserve">   from it cows</t>
  </si>
  <si>
    <t>Sheeps</t>
  </si>
  <si>
    <t>goats</t>
  </si>
  <si>
    <t>Pigs</t>
  </si>
  <si>
    <t>Horses</t>
  </si>
  <si>
    <t>camels</t>
  </si>
  <si>
    <t>Poultry</t>
  </si>
  <si>
    <t>Camels</t>
  </si>
  <si>
    <t>Goats</t>
  </si>
  <si>
    <t>tons</t>
  </si>
  <si>
    <t>Slaughtered on the farm or sold for slaughter of livestock and poultry (live weight)</t>
  </si>
  <si>
    <t>2.2 Slaughtered on the farm or sold for slaughter of livestock and poultry by all categories of farms (live weight)</t>
  </si>
  <si>
    <t>Livestock and poultry of all types</t>
  </si>
  <si>
    <t>cattle</t>
  </si>
  <si>
    <t>sheeps</t>
  </si>
  <si>
    <t>pigs</t>
  </si>
  <si>
    <t>horses</t>
  </si>
  <si>
    <t>poultry</t>
  </si>
  <si>
    <t>Slaughtered on the farm or sold for slaughter of livestock and poultry (in slaughter weight)</t>
  </si>
  <si>
    <t>2.3 Slaughtered on the farm or sold for slaughter of livestock and poultry (in slaughter weight)</t>
  </si>
  <si>
    <t>2.4 Slaughtered on the farm or sold for slaughter of livestock and poultry by all categories of farms (in slaughter weight)</t>
  </si>
  <si>
    <t>Cow's milk production</t>
  </si>
  <si>
    <t>3. Cow's milk production</t>
  </si>
  <si>
    <t xml:space="preserve">Chicken eggs received </t>
  </si>
  <si>
    <t>4. Chicken eggs received</t>
  </si>
  <si>
    <t>Large skins received</t>
  </si>
  <si>
    <t>pieces</t>
  </si>
  <si>
    <t>Small skins received</t>
  </si>
  <si>
    <t>The number of cattle in the direction of productivity</t>
  </si>
  <si>
    <t xml:space="preserve">  Total</t>
  </si>
  <si>
    <t>Total</t>
  </si>
  <si>
    <t>Average milk yield per dairy cow</t>
  </si>
  <si>
    <t>kilograms</t>
  </si>
  <si>
    <t>Average egg yield per laying hen</t>
  </si>
  <si>
    <t>Continuation</t>
  </si>
  <si>
    <t>heads</t>
  </si>
  <si>
    <t xml:space="preserve"> heads</t>
  </si>
  <si>
    <t xml:space="preserve">Sheeps </t>
  </si>
  <si>
    <t xml:space="preserve">Goats </t>
  </si>
  <si>
    <t xml:space="preserve">Pigs </t>
  </si>
  <si>
    <t xml:space="preserve">Horses  </t>
  </si>
  <si>
    <t xml:space="preserve">Camels  </t>
  </si>
  <si>
    <t xml:space="preserve">Poultry </t>
  </si>
  <si>
    <t>Livestock loss</t>
  </si>
  <si>
    <t>Calves</t>
  </si>
  <si>
    <t>Piglets</t>
  </si>
  <si>
    <t>Lambs</t>
  </si>
  <si>
    <t>Goatling</t>
  </si>
  <si>
    <t>Foals</t>
  </si>
  <si>
    <t>Baby camels</t>
  </si>
  <si>
    <t>2. Slaughtered on the farm or sold for slaughter of livestock and poultry</t>
  </si>
  <si>
    <t>2.1 Slaughtered on the farm or sold for slaughter of livestock and poultry (live weight)</t>
  </si>
  <si>
    <t>Cattle for the milk production</t>
  </si>
  <si>
    <t>Cattle for the beef production</t>
  </si>
  <si>
    <t>Cattle for the beef and milk production</t>
  </si>
  <si>
    <t>Share of dairy and beef cattle in total livestock</t>
  </si>
  <si>
    <t>Share of beef cattle in total livestock</t>
  </si>
  <si>
    <t>Share of dairy cattle in total livestock</t>
  </si>
  <si>
    <t>of which are cows</t>
  </si>
  <si>
    <t>all categories of households</t>
  </si>
  <si>
    <t>Agricultural formations</t>
  </si>
  <si>
    <t>Number of livestock and poultry</t>
  </si>
  <si>
    <t xml:space="preserve">Slaughtered on the farm or sold for slaughter of livestock and poultry (live weight) </t>
  </si>
  <si>
    <t>based on 100 uterus</t>
  </si>
  <si>
    <t>Нouseholds of population</t>
  </si>
  <si>
    <t>Аll categories of households</t>
  </si>
  <si>
    <t xml:space="preserve"> Нouseholds of population</t>
  </si>
  <si>
    <t>1.The main indicators of the development of livestock in all categories of farms</t>
  </si>
  <si>
    <t>All categories of households</t>
  </si>
  <si>
    <t>4.1</t>
  </si>
  <si>
    <t>5. Large skins received</t>
  </si>
  <si>
    <t>6. Small skins received</t>
  </si>
  <si>
    <t>Hatching eggs in agricultural enterprises</t>
  </si>
  <si>
    <t>4.1 Hatching eggs in agricultural enterprises</t>
  </si>
  <si>
    <t xml:space="preserve">thousand pieces </t>
  </si>
  <si>
    <t>Cattle of which are cows</t>
  </si>
  <si>
    <t>2026 in % to 2025</t>
  </si>
  <si>
    <t>3 series. Statistics of agriculture, forestry, hunting and fisheries</t>
  </si>
  <si>
    <t>-</t>
  </si>
  <si>
    <t>x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</si>
  <si>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</si>
  <si>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</si>
  <si>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</si>
  <si>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</si>
  <si>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168, 470, 166, 796</t>
  </si>
  <si>
    <t>Interstate Classifier of Units of Measurement</t>
  </si>
  <si>
    <t>https://stat.gov.kz/ru/classifiers/statistical/20/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</si>
  <si>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</si>
  <si>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</si>
  <si>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</si>
  <si>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</si>
  <si>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</si>
  <si>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</si>
  <si>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</si>
  <si>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</si>
  <si>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</si>
  <si>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</si>
  <si>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</si>
  <si>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</si>
  <si>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</si>
  <si>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</si>
  <si>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</si>
  <si>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</si>
  <si>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https://stat.gov.kz/ru/methodology/18/</t>
  </si>
  <si>
    <t>Obtained offspring from farm animals</t>
  </si>
  <si>
    <t>14340104, 14340105, 143201, 143401, 14340101, 14340102, 143502, 143503, 143504, 14320201, 14320302, 143306, 145404</t>
  </si>
  <si>
    <t xml:space="preserve">Methodology for the formation of statistical indicators for animal husbandry </t>
  </si>
  <si>
    <t>"Livestock status report", Form 24-a, "Production of livestock products by individual entrepreneurs, peasant or farm farms and households" A-008</t>
  </si>
  <si>
    <t>The main indicators of the development of livestock  in the Ulytau region</t>
  </si>
  <si>
    <t>Division of production and environment statistics</t>
  </si>
  <si>
    <t>Isataeva Aigerim Isataevna</t>
  </si>
  <si>
    <t>+7 7102 41-07-60</t>
  </si>
  <si>
    <t>a.isataeva@aspire.gov.kz</t>
  </si>
  <si>
    <t xml:space="preserve"> Ulytau </t>
  </si>
  <si>
    <t>Zhezkazgan C.A.</t>
  </si>
  <si>
    <t>Karazhal C.A.</t>
  </si>
  <si>
    <t>Satbaev C.A.</t>
  </si>
  <si>
    <t>Zhana arka district</t>
  </si>
  <si>
    <t>Ulytau district</t>
  </si>
  <si>
    <t>© Department of the Bureau of National Statistics  Agency for Strategic Planning and Reforms of the Republic of Kazakhstan in Ulytau region</t>
  </si>
  <si>
    <t>100600, Zhezkazgan city, Alashakhan Avenue 19A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</si>
  <si>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</si>
  <si>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</si>
  <si>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</si>
  <si>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</si>
  <si>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</si>
  <si>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</si>
  <si>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</si>
  <si>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</si>
  <si>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</si>
  <si>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 Number of livestock and poultry</t>
  </si>
  <si>
    <t>7.2  Сattle</t>
  </si>
  <si>
    <t>7.3 The number of cattle in the direction of productivity</t>
  </si>
  <si>
    <t>7.4 Sheeps</t>
  </si>
  <si>
    <t>7.5 Goats</t>
  </si>
  <si>
    <t>7.6  Pigs</t>
  </si>
  <si>
    <t>7.7 Horses</t>
  </si>
  <si>
    <t>7.8 Camels</t>
  </si>
  <si>
    <t>7.9 Poultry</t>
  </si>
  <si>
    <t>8. Average milk yield per dairy cow</t>
  </si>
  <si>
    <t>9. Average egg yield per laying hen</t>
  </si>
  <si>
    <t>10. Obtained offspring from farm animals</t>
  </si>
  <si>
    <t>11. Livestock loss</t>
  </si>
  <si>
    <t>Date of publication: 11.09.2026</t>
  </si>
  <si>
    <t>Date of next publication: 13.10.2026</t>
  </si>
  <si>
    <t>January-August 2026</t>
  </si>
  <si>
    <t>Number of livestock and poultry as of September 1, 2026</t>
  </si>
  <si>
    <t>Number of livestock and poultry as of September 1, 2026, heads</t>
  </si>
  <si>
    <t>Production of certain types of livestock products in January-August, 2026</t>
  </si>
  <si>
    <t>7.1. Number of livestock and poultry as of September 1, 2026</t>
  </si>
  <si>
    <t>dated September 11, 2026</t>
  </si>
  <si>
    <t xml:space="preserve">№ 19-09-04-37/416-ВН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</si>
</sst>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  <numFmt numFmtId="170" formatCode="###\ ###\ ###\ ##0.00"/>
    <numFmt numFmtId="171" formatCode="dd\.mm\.yyyy"/>
  </numFmts>
  <fonts count="37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  <font>
      <sz val="12"/>
      <name val="Roboto"/>
      <charset val="204"/>
    </font>
    <font>
      <sz val="14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10"/>
      <color rgb="FF000000"/>
      <name val="Roboto"/>
      <charset val="204"/>
    </font>
    <font>
      <u/>
      <sz val="10"/>
      <color theme="10"/>
      <name val="Roboto"/>
      <charset val="204"/>
    </font>
    <font>
      <sz val="14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20"/>
      <name val="Roboto"/>
      <charset val="204"/>
    </font>
    <font>
      <sz val="8"/>
      <name val="Roboto"/>
      <family val="2"/>
      <charset val="204"/>
    </font>
    <font>
      <sz val="8"/>
      <color theme="1"/>
      <name val="Roboto"/>
      <charset val="204"/>
    </font>
    <font>
      <sz val="11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95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17" fillId="0" borderId="0"/>
    <xf numFmtId="0" fontId="2" fillId="0" borderId="0"/>
    <xf numFmtId="0" fontId="2" fillId="0" borderId="0"/>
    <xf numFmtId="0" fontId="1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6" fillId="0" borderId="0"/>
  </cellStyleXfs>
  <cellXfs count="291">
    <xf numFmtId="0" fontId="0" fillId="0" borderId="0" xfId="0"/>
    <xf numFmtId="0" fontId="1" fillId="0" borderId="0" xfId="182"/>
    <xf numFmtId="0" fontId="1" fillId="0" borderId="0" xfId="182" applyFill="1"/>
    <xf numFmtId="0" fontId="20" fillId="0" borderId="1" xfId="182" applyFont="1" applyBorder="1" applyAlignment="1"/>
    <xf numFmtId="0" fontId="1" fillId="0" borderId="0" xfId="181"/>
    <xf numFmtId="0" fontId="1" fillId="0" borderId="0" xfId="181" applyBorder="1"/>
    <xf numFmtId="0" fontId="1" fillId="0" borderId="0" xfId="184"/>
    <xf numFmtId="0" fontId="3" fillId="0" borderId="0" xfId="0" applyFont="1" applyAlignment="1">
      <alignment horizontal="right" wrapText="1"/>
    </xf>
    <xf numFmtId="169" fontId="3" fillId="0" borderId="0" xfId="0" applyNumberFormat="1" applyFont="1" applyAlignment="1">
      <alignment horizontal="right" wrapText="1"/>
    </xf>
    <xf numFmtId="170" fontId="3" fillId="0" borderId="0" xfId="0" applyNumberFormat="1" applyFont="1" applyAlignment="1">
      <alignment horizontal="right" wrapText="1"/>
    </xf>
    <xf numFmtId="167" fontId="4" fillId="0" borderId="0" xfId="5" applyNumberFormat="1" applyFont="1" applyFill="1" applyAlignment="1">
      <alignment horizontal="right"/>
    </xf>
    <xf numFmtId="168" fontId="5" fillId="0" borderId="0" xfId="0" applyNumberFormat="1" applyFont="1" applyAlignment="1">
      <alignment horizontal="right" wrapText="1"/>
    </xf>
    <xf numFmtId="169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0" fontId="6" fillId="0" borderId="0" xfId="189" applyFont="1"/>
    <xf numFmtId="0" fontId="7" fillId="0" borderId="1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49" fontId="4" fillId="0" borderId="0" xfId="4" applyNumberFormat="1" applyFont="1" applyBorder="1" applyAlignment="1">
      <alignment horizontal="left" wrapText="1" indent="1"/>
    </xf>
    <xf numFmtId="49" fontId="4" fillId="0" borderId="0" xfId="4" applyNumberFormat="1" applyFont="1" applyAlignment="1">
      <alignment horizontal="left" wrapText="1" indent="1"/>
    </xf>
    <xf numFmtId="0" fontId="6" fillId="0" borderId="0" xfId="189" applyFont="1" applyAlignment="1">
      <alignment vertical="center"/>
    </xf>
    <xf numFmtId="0" fontId="4" fillId="0" borderId="0" xfId="189" applyFont="1" applyBorder="1" applyAlignment="1">
      <alignment horizontal="left" wrapText="1" indent="1"/>
    </xf>
    <xf numFmtId="0" fontId="4" fillId="0" borderId="0" xfId="189" applyFont="1" applyBorder="1" applyAlignment="1">
      <alignment horizontal="left" vertical="center" wrapText="1" indent="1"/>
    </xf>
    <xf numFmtId="0" fontId="4" fillId="0" borderId="0" xfId="189" applyFont="1" applyFill="1" applyBorder="1" applyAlignment="1">
      <alignment horizontal="left" wrapText="1" indent="1"/>
    </xf>
    <xf numFmtId="0" fontId="6" fillId="0" borderId="0" xfId="189" applyFont="1" applyFill="1"/>
    <xf numFmtId="0" fontId="4" fillId="0" borderId="1" xfId="189" applyFont="1" applyBorder="1" applyAlignment="1">
      <alignment horizontal="left" wrapText="1" indent="1"/>
    </xf>
    <xf numFmtId="0" fontId="4" fillId="0" borderId="0" xfId="189" applyFont="1"/>
    <xf numFmtId="0" fontId="9" fillId="0" borderId="0" xfId="0" applyFont="1"/>
    <xf numFmtId="0" fontId="6" fillId="0" borderId="0" xfId="0" applyFont="1"/>
    <xf numFmtId="0" fontId="4" fillId="0" borderId="0" xfId="34" applyNumberFormat="1" applyFont="1" applyFill="1" applyBorder="1" applyAlignment="1" applyProtection="1">
      <alignment vertical="top" wrapText="1"/>
    </xf>
    <xf numFmtId="0" fontId="10" fillId="0" borderId="0" xfId="34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34" applyNumberFormat="1" applyFont="1" applyFill="1" applyBorder="1" applyAlignment="1" applyProtection="1"/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22" fillId="0" borderId="0" xfId="1" applyFont="1" applyBorder="1" applyAlignment="1" applyProtection="1">
      <alignment vertical="center" wrapText="1"/>
    </xf>
    <xf numFmtId="0" fontId="9" fillId="0" borderId="0" xfId="0" applyFont="1" applyBorder="1"/>
    <xf numFmtId="0" fontId="9" fillId="0" borderId="0" xfId="173" applyFont="1"/>
    <xf numFmtId="0" fontId="4" fillId="0" borderId="1" xfId="173" applyFont="1" applyBorder="1" applyAlignment="1"/>
    <xf numFmtId="0" fontId="9" fillId="0" borderId="0" xfId="173" applyFont="1" applyBorder="1"/>
    <xf numFmtId="170" fontId="5" fillId="0" borderId="0" xfId="0" applyNumberFormat="1" applyFont="1" applyAlignment="1">
      <alignment horizontal="right" wrapText="1"/>
    </xf>
    <xf numFmtId="0" fontId="9" fillId="0" borderId="0" xfId="182" applyFont="1" applyFill="1"/>
    <xf numFmtId="49" fontId="4" fillId="0" borderId="0" xfId="4" applyNumberFormat="1" applyFont="1" applyFill="1" applyBorder="1" applyAlignment="1">
      <alignment horizontal="left"/>
    </xf>
    <xf numFmtId="0" fontId="9" fillId="0" borderId="0" xfId="182" applyFont="1"/>
    <xf numFmtId="3" fontId="4" fillId="0" borderId="0" xfId="4" applyNumberFormat="1" applyFont="1" applyFill="1" applyAlignment="1">
      <alignment horizontal="right"/>
    </xf>
    <xf numFmtId="0" fontId="4" fillId="0" borderId="1" xfId="175" applyFont="1" applyBorder="1" applyAlignment="1"/>
    <xf numFmtId="0" fontId="4" fillId="0" borderId="0" xfId="0" applyFont="1"/>
    <xf numFmtId="0" fontId="4" fillId="0" borderId="3" xfId="0" applyFont="1" applyBorder="1" applyAlignment="1">
      <alignment horizontal="center" vertical="center" wrapText="1"/>
    </xf>
    <xf numFmtId="167" fontId="4" fillId="0" borderId="0" xfId="4" applyNumberFormat="1" applyFont="1" applyFill="1" applyBorder="1" applyAlignment="1">
      <alignment horizontal="right"/>
    </xf>
    <xf numFmtId="0" fontId="9" fillId="0" borderId="0" xfId="4" applyFont="1"/>
    <xf numFmtId="0" fontId="4" fillId="0" borderId="1" xfId="182" applyFont="1" applyBorder="1" applyAlignment="1"/>
    <xf numFmtId="0" fontId="4" fillId="0" borderId="1" xfId="182" applyFont="1" applyBorder="1" applyAlignment="1">
      <alignment horizontal="right"/>
    </xf>
    <xf numFmtId="0" fontId="9" fillId="0" borderId="0" xfId="185" applyFont="1"/>
    <xf numFmtId="0" fontId="4" fillId="0" borderId="1" xfId="185" applyFont="1" applyBorder="1" applyAlignment="1"/>
    <xf numFmtId="0" fontId="4" fillId="0" borderId="1" xfId="185" applyFont="1" applyBorder="1" applyAlignment="1">
      <alignment horizontal="right"/>
    </xf>
    <xf numFmtId="0" fontId="9" fillId="0" borderId="0" xfId="186" applyFont="1" applyFill="1"/>
    <xf numFmtId="0" fontId="4" fillId="0" borderId="1" xfId="186" applyFont="1" applyFill="1" applyBorder="1" applyAlignment="1"/>
    <xf numFmtId="0" fontId="4" fillId="0" borderId="1" xfId="186" applyFont="1" applyFill="1" applyBorder="1" applyAlignment="1">
      <alignment horizontal="right"/>
    </xf>
    <xf numFmtId="0" fontId="9" fillId="0" borderId="0" xfId="187" applyFont="1"/>
    <xf numFmtId="0" fontId="4" fillId="0" borderId="1" xfId="187" applyFont="1" applyBorder="1" applyAlignment="1"/>
    <xf numFmtId="0" fontId="4" fillId="0" borderId="1" xfId="187" applyFont="1" applyBorder="1" applyAlignment="1">
      <alignment horizontal="right"/>
    </xf>
    <xf numFmtId="0" fontId="9" fillId="0" borderId="0" xfId="188" applyFont="1"/>
    <xf numFmtId="0" fontId="4" fillId="0" borderId="1" xfId="188" applyFont="1" applyBorder="1" applyAlignment="1"/>
    <xf numFmtId="0" fontId="4" fillId="0" borderId="1" xfId="188" applyFont="1" applyBorder="1" applyAlignment="1">
      <alignment horizontal="right"/>
    </xf>
    <xf numFmtId="0" fontId="4" fillId="0" borderId="1" xfId="173" applyFont="1" applyBorder="1" applyAlignment="1">
      <alignment horizontal="right"/>
    </xf>
    <xf numFmtId="0" fontId="4" fillId="0" borderId="0" xfId="0" applyFont="1" applyBorder="1"/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175" applyFont="1" applyBorder="1" applyAlignment="1">
      <alignment horizontal="right"/>
    </xf>
    <xf numFmtId="0" fontId="9" fillId="0" borderId="0" xfId="181" applyFont="1" applyBorder="1"/>
    <xf numFmtId="0" fontId="4" fillId="0" borderId="1" xfId="4" applyFont="1" applyBorder="1" applyAlignment="1">
      <alignment horizontal="right"/>
    </xf>
    <xf numFmtId="0" fontId="9" fillId="0" borderId="0" xfId="181" applyFont="1"/>
    <xf numFmtId="0" fontId="4" fillId="0" borderId="1" xfId="183" applyFont="1" applyBorder="1" applyAlignment="1"/>
    <xf numFmtId="0" fontId="4" fillId="0" borderId="1" xfId="183" applyFont="1" applyBorder="1" applyAlignment="1">
      <alignment horizontal="right"/>
    </xf>
    <xf numFmtId="0" fontId="9" fillId="0" borderId="0" xfId="183" applyFont="1"/>
    <xf numFmtId="0" fontId="4" fillId="0" borderId="0" xfId="183" applyFont="1" applyAlignment="1">
      <alignment horizontal="left" wrapText="1"/>
    </xf>
    <xf numFmtId="0" fontId="4" fillId="0" borderId="0" xfId="183" applyFont="1"/>
    <xf numFmtId="0" fontId="4" fillId="0" borderId="1" xfId="183" applyFont="1" applyBorder="1" applyAlignment="1">
      <alignment horizontal="right" vertical="top"/>
    </xf>
    <xf numFmtId="0" fontId="4" fillId="0" borderId="1" xfId="184" applyFont="1" applyBorder="1" applyAlignment="1"/>
    <xf numFmtId="0" fontId="4" fillId="0" borderId="0" xfId="184" applyFont="1" applyAlignment="1">
      <alignment horizontal="right"/>
    </xf>
    <xf numFmtId="0" fontId="4" fillId="0" borderId="0" xfId="184" applyFont="1"/>
    <xf numFmtId="0" fontId="9" fillId="0" borderId="0" xfId="184" applyFont="1"/>
    <xf numFmtId="0" fontId="4" fillId="0" borderId="0" xfId="184" applyFont="1" applyAlignment="1">
      <alignment horizontal="left" wrapText="1"/>
    </xf>
    <xf numFmtId="166" fontId="9" fillId="0" borderId="0" xfId="173" applyNumberFormat="1" applyFont="1"/>
    <xf numFmtId="0" fontId="5" fillId="0" borderId="0" xfId="0" applyFont="1" applyAlignment="1">
      <alignment horizontal="left"/>
    </xf>
    <xf numFmtId="0" fontId="9" fillId="0" borderId="0" xfId="183" applyFont="1" applyBorder="1"/>
    <xf numFmtId="164" fontId="9" fillId="0" borderId="0" xfId="183" applyNumberFormat="1" applyFont="1"/>
    <xf numFmtId="167" fontId="4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70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/>
    </xf>
    <xf numFmtId="0" fontId="15" fillId="0" borderId="0" xfId="0" applyFont="1" applyAlignment="1">
      <alignment vertical="center"/>
    </xf>
    <xf numFmtId="3" fontId="4" fillId="0" borderId="0" xfId="5" applyNumberFormat="1" applyFont="1" applyFill="1" applyAlignment="1">
      <alignment horizontal="right"/>
    </xf>
    <xf numFmtId="168" fontId="5" fillId="0" borderId="0" xfId="3" applyNumberFormat="1" applyFont="1" applyFill="1" applyAlignment="1">
      <alignment horizontal="right" wrapText="1"/>
    </xf>
    <xf numFmtId="0" fontId="5" fillId="0" borderId="0" xfId="3" applyFont="1" applyFill="1" applyAlignment="1">
      <alignment horizontal="right" wrapText="1"/>
    </xf>
    <xf numFmtId="168" fontId="5" fillId="0" borderId="0" xfId="3" applyNumberFormat="1" applyFont="1" applyFill="1" applyBorder="1" applyAlignment="1">
      <alignment horizontal="right" wrapText="1"/>
    </xf>
    <xf numFmtId="0" fontId="9" fillId="0" borderId="0" xfId="4" applyFont="1" applyBorder="1"/>
    <xf numFmtId="0" fontId="1" fillId="0" borderId="0" xfId="182" applyBorder="1"/>
    <xf numFmtId="0" fontId="6" fillId="0" borderId="0" xfId="189" applyFont="1" applyBorder="1"/>
    <xf numFmtId="0" fontId="9" fillId="0" borderId="0" xfId="185" applyFont="1" applyBorder="1"/>
    <xf numFmtId="0" fontId="9" fillId="0" borderId="0" xfId="186" applyFont="1" applyFill="1" applyBorder="1"/>
    <xf numFmtId="0" fontId="9" fillId="0" borderId="0" xfId="187" applyFont="1" applyBorder="1"/>
    <xf numFmtId="0" fontId="9" fillId="0" borderId="0" xfId="188" applyFont="1" applyBorder="1"/>
    <xf numFmtId="0" fontId="18" fillId="0" borderId="0" xfId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34" applyNumberFormat="1" applyFont="1" applyFill="1" applyBorder="1" applyAlignment="1" applyProtection="1">
      <alignment vertical="top" wrapText="1"/>
    </xf>
    <xf numFmtId="0" fontId="2" fillId="0" borderId="0" xfId="5" applyFont="1" applyFill="1" applyBorder="1"/>
    <xf numFmtId="0" fontId="1" fillId="0" borderId="0" xfId="187" applyFont="1" applyFill="1"/>
    <xf numFmtId="0" fontId="1" fillId="0" borderId="0" xfId="3" applyFont="1" applyFill="1" applyBorder="1"/>
    <xf numFmtId="0" fontId="4" fillId="0" borderId="5" xfId="189" applyFont="1" applyFill="1" applyBorder="1" applyAlignment="1">
      <alignment horizontal="center" vertical="center"/>
    </xf>
    <xf numFmtId="0" fontId="18" fillId="0" borderId="0" xfId="1" quotePrefix="1" applyBorder="1" applyAlignment="1" applyProtection="1">
      <alignment vertical="center" wrapText="1"/>
    </xf>
    <xf numFmtId="169" fontId="5" fillId="0" borderId="0" xfId="0" applyNumberFormat="1" applyFont="1" applyBorder="1" applyAlignment="1">
      <alignment horizontal="right" wrapText="1"/>
    </xf>
    <xf numFmtId="49" fontId="7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4" fillId="0" borderId="1" xfId="5" applyFont="1" applyBorder="1"/>
    <xf numFmtId="0" fontId="1" fillId="0" borderId="0" xfId="184" applyBorder="1"/>
    <xf numFmtId="0" fontId="4" fillId="0" borderId="0" xfId="5" applyFont="1" applyBorder="1" applyAlignment="1"/>
    <xf numFmtId="0" fontId="8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25" fillId="0" borderId="3" xfId="190" applyFont="1" applyBorder="1"/>
    <xf numFmtId="0" fontId="25" fillId="0" borderId="3" xfId="190" applyFont="1" applyBorder="1" applyAlignment="1">
      <alignment wrapText="1"/>
    </xf>
    <xf numFmtId="0" fontId="25" fillId="0" borderId="3" xfId="190" applyFont="1" applyBorder="1" applyAlignment="1">
      <alignment vertical="top"/>
    </xf>
    <xf numFmtId="0" fontId="24" fillId="0" borderId="3" xfId="191" applyFont="1" applyBorder="1" applyAlignment="1">
      <alignment wrapText="1"/>
    </xf>
    <xf numFmtId="0" fontId="24" fillId="0" borderId="3" xfId="192" applyFont="1" applyBorder="1" applyAlignment="1" applyProtection="1">
      <alignment vertical="center" wrapText="1"/>
    </xf>
    <xf numFmtId="0" fontId="29" fillId="0" borderId="0" xfId="34" applyFont="1"/>
    <xf numFmtId="0" fontId="9" fillId="0" borderId="3" xfId="0" applyFont="1" applyBorder="1" applyAlignment="1">
      <alignment wrapText="1"/>
    </xf>
    <xf numFmtId="0" fontId="24" fillId="0" borderId="3" xfId="34" applyFont="1" applyBorder="1" applyAlignment="1">
      <alignment vertical="center" wrapText="1"/>
    </xf>
    <xf numFmtId="49" fontId="24" fillId="0" borderId="3" xfId="34" applyNumberFormat="1" applyFont="1" applyFill="1" applyBorder="1" applyAlignment="1">
      <alignment vertical="center" wrapText="1"/>
    </xf>
    <xf numFmtId="0" fontId="30" fillId="0" borderId="0" xfId="0" applyFont="1"/>
    <xf numFmtId="0" fontId="24" fillId="0" borderId="3" xfId="34" applyFont="1" applyBorder="1" applyAlignment="1">
      <alignment wrapText="1"/>
    </xf>
    <xf numFmtId="0" fontId="24" fillId="0" borderId="3" xfId="34" applyFont="1" applyBorder="1" applyAlignment="1">
      <alignment horizontal="left" wrapText="1"/>
    </xf>
    <xf numFmtId="0" fontId="7" fillId="0" borderId="3" xfId="190" applyFont="1" applyBorder="1"/>
    <xf numFmtId="0" fontId="21" fillId="0" borderId="0" xfId="193" applyFont="1"/>
    <xf numFmtId="0" fontId="21" fillId="0" borderId="0" xfId="193" applyFont="1" applyAlignment="1">
      <alignment horizontal="left" wrapText="1"/>
    </xf>
    <xf numFmtId="49" fontId="18" fillId="0" borderId="3" xfId="1" applyNumberFormat="1" applyFill="1" applyBorder="1" applyAlignment="1" applyProtection="1"/>
    <xf numFmtId="0" fontId="22" fillId="0" borderId="5" xfId="1" applyFont="1" applyFill="1" applyBorder="1" applyAlignment="1" applyProtection="1">
      <alignment wrapText="1"/>
    </xf>
    <xf numFmtId="0" fontId="31" fillId="0" borderId="0" xfId="189" applyFont="1" applyFill="1" applyAlignment="1"/>
    <xf numFmtId="171" fontId="32" fillId="0" borderId="0" xfId="189" applyNumberFormat="1" applyFont="1" applyFill="1" applyBorder="1" applyAlignment="1">
      <alignment horizontal="left"/>
    </xf>
    <xf numFmtId="0" fontId="33" fillId="0" borderId="0" xfId="191" applyFont="1" applyAlignment="1">
      <alignment horizontal="left"/>
    </xf>
    <xf numFmtId="0" fontId="34" fillId="0" borderId="0" xfId="191" applyFont="1" applyAlignment="1">
      <alignment horizontal="left"/>
    </xf>
    <xf numFmtId="167" fontId="4" fillId="0" borderId="0" xfId="5" applyNumberFormat="1" applyFont="1" applyFill="1" applyBorder="1" applyAlignment="1">
      <alignment horizontal="right"/>
    </xf>
    <xf numFmtId="165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Alignment="1">
      <alignment horizontal="right"/>
    </xf>
    <xf numFmtId="164" fontId="4" fillId="0" borderId="0" xfId="5" applyNumberFormat="1" applyFont="1" applyFill="1" applyBorder="1" applyAlignment="1">
      <alignment horizontal="right"/>
    </xf>
    <xf numFmtId="3" fontId="4" fillId="0" borderId="0" xfId="5" applyNumberFormat="1" applyFont="1" applyFill="1" applyBorder="1" applyAlignment="1">
      <alignment horizontal="right"/>
    </xf>
    <xf numFmtId="167" fontId="4" fillId="0" borderId="0" xfId="189" applyNumberFormat="1" applyFont="1" applyFill="1" applyBorder="1"/>
    <xf numFmtId="3" fontId="4" fillId="0" borderId="1" xfId="5" applyNumberFormat="1" applyFont="1" applyFill="1" applyBorder="1" applyAlignment="1">
      <alignment horizontal="right"/>
    </xf>
    <xf numFmtId="167" fontId="4" fillId="0" borderId="1" xfId="5" applyNumberFormat="1" applyFont="1" applyFill="1" applyBorder="1" applyAlignment="1">
      <alignment horizontal="right"/>
    </xf>
    <xf numFmtId="164" fontId="4" fillId="0" borderId="1" xfId="5" applyNumberFormat="1" applyFont="1" applyFill="1" applyBorder="1" applyAlignment="1">
      <alignment horizontal="right"/>
    </xf>
    <xf numFmtId="167" fontId="4" fillId="0" borderId="1" xfId="189" applyNumberFormat="1" applyFont="1" applyFill="1" applyBorder="1"/>
    <xf numFmtId="0" fontId="24" fillId="0" borderId="3" xfId="194" applyFont="1" applyBorder="1" applyAlignment="1">
      <alignment horizontal="left" vertical="top" wrapText="1"/>
    </xf>
    <xf numFmtId="0" fontId="22" fillId="0" borderId="5" xfId="1" applyFont="1" applyBorder="1" applyAlignment="1" applyProtection="1"/>
    <xf numFmtId="0" fontId="24" fillId="0" borderId="5" xfId="190" applyFont="1" applyBorder="1" applyAlignment="1">
      <alignment horizontal="left" vertical="center" wrapText="1"/>
    </xf>
    <xf numFmtId="0" fontId="22" fillId="0" borderId="5" xfId="1" applyFont="1" applyFill="1" applyBorder="1" applyAlignment="1" applyProtection="1"/>
    <xf numFmtId="167" fontId="4" fillId="0" borderId="0" xfId="3" applyNumberFormat="1" applyFont="1" applyFill="1" applyAlignment="1">
      <alignment horizontal="right"/>
    </xf>
    <xf numFmtId="168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8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0" fontId="36" fillId="0" borderId="2" xfId="0" applyFont="1" applyBorder="1" applyAlignment="1">
      <alignment wrapText="1"/>
    </xf>
    <xf numFmtId="0" fontId="5" fillId="0" borderId="0" xfId="0" applyFont="1" applyAlignment="1">
      <alignment vertical="top" wrapText="1"/>
    </xf>
    <xf numFmtId="0" fontId="4" fillId="0" borderId="0" xfId="182" applyFont="1" applyFill="1"/>
    <xf numFmtId="0" fontId="5" fillId="0" borderId="1" xfId="0" applyFont="1" applyBorder="1" applyAlignment="1">
      <alignment vertical="top" wrapText="1"/>
    </xf>
    <xf numFmtId="166" fontId="5" fillId="0" borderId="2" xfId="0" applyNumberFormat="1" applyFont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0" xfId="0" applyNumberFormat="1" applyFont="1" applyAlignment="1">
      <alignment horizontal="right" wrapText="1"/>
    </xf>
    <xf numFmtId="0" fontId="4" fillId="0" borderId="1" xfId="182" applyFont="1" applyFill="1" applyBorder="1"/>
    <xf numFmtId="169" fontId="5" fillId="0" borderId="2" xfId="0" applyNumberFormat="1" applyFont="1" applyBorder="1" applyAlignment="1">
      <alignment horizontal="right" wrapText="1"/>
    </xf>
    <xf numFmtId="0" fontId="5" fillId="0" borderId="2" xfId="0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9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4" fillId="0" borderId="0" xfId="3" applyFont="1" applyFill="1" applyAlignment="1">
      <alignment vertical="top"/>
    </xf>
    <xf numFmtId="167" fontId="4" fillId="0" borderId="0" xfId="5" applyNumberFormat="1" applyFont="1" applyFill="1" applyBorder="1" applyAlignment="1">
      <alignment horizontal="right" vertical="top"/>
    </xf>
    <xf numFmtId="167" fontId="5" fillId="0" borderId="0" xfId="0" applyNumberFormat="1" applyFont="1" applyFill="1" applyBorder="1" applyAlignment="1">
      <alignment horizontal="right" vertical="top" wrapText="1"/>
    </xf>
    <xf numFmtId="167" fontId="4" fillId="0" borderId="0" xfId="5" applyNumberFormat="1" applyFont="1" applyFill="1" applyAlignment="1">
      <alignment horizontal="right" vertical="top"/>
    </xf>
    <xf numFmtId="167" fontId="4" fillId="0" borderId="0" xfId="0" applyNumberFormat="1" applyFont="1" applyFill="1" applyAlignment="1">
      <alignment horizontal="right" vertical="top" wrapText="1"/>
    </xf>
    <xf numFmtId="167" fontId="4" fillId="0" borderId="0" xfId="0" applyNumberFormat="1" applyFont="1" applyFill="1" applyBorder="1" applyAlignment="1">
      <alignment horizontal="right" vertical="top" wrapText="1"/>
    </xf>
    <xf numFmtId="0" fontId="4" fillId="0" borderId="0" xfId="3" applyFont="1" applyFill="1"/>
    <xf numFmtId="167" fontId="5" fillId="0" borderId="0" xfId="0" applyNumberFormat="1" applyFont="1" applyFill="1" applyBorder="1" applyAlignment="1">
      <alignment horizontal="right" wrapText="1"/>
    </xf>
    <xf numFmtId="49" fontId="4" fillId="0" borderId="0" xfId="5" applyNumberFormat="1" applyFont="1" applyFill="1" applyBorder="1" applyAlignment="1">
      <alignment horizontal="left"/>
    </xf>
    <xf numFmtId="0" fontId="4" fillId="0" borderId="0" xfId="3" applyFont="1" applyFill="1" applyAlignment="1"/>
    <xf numFmtId="167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Alignment="1">
      <alignment horizontal="right" wrapText="1"/>
    </xf>
    <xf numFmtId="169" fontId="5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horizontal="right" wrapText="1"/>
    </xf>
    <xf numFmtId="168" fontId="5" fillId="0" borderId="0" xfId="0" applyNumberFormat="1" applyFont="1" applyFill="1" applyBorder="1" applyAlignment="1">
      <alignment horizontal="right" wrapText="1"/>
    </xf>
    <xf numFmtId="0" fontId="4" fillId="0" borderId="0" xfId="3" applyFont="1"/>
    <xf numFmtId="168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8" fontId="5" fillId="0" borderId="2" xfId="0" applyNumberFormat="1" applyFont="1" applyBorder="1" applyAlignment="1">
      <alignment horizontal="right" wrapText="1"/>
    </xf>
    <xf numFmtId="168" fontId="5" fillId="0" borderId="0" xfId="0" applyNumberFormat="1" applyFont="1" applyBorder="1" applyAlignment="1">
      <alignment horizontal="right" wrapText="1"/>
    </xf>
    <xf numFmtId="168" fontId="5" fillId="0" borderId="1" xfId="0" applyNumberFormat="1" applyFont="1" applyBorder="1" applyAlignment="1">
      <alignment horizontal="right" wrapText="1"/>
    </xf>
    <xf numFmtId="168" fontId="5" fillId="0" borderId="2" xfId="0" applyNumberFormat="1" applyFont="1" applyBorder="1" applyAlignment="1">
      <alignment horizontal="right" vertical="center" wrapText="1"/>
    </xf>
    <xf numFmtId="169" fontId="5" fillId="0" borderId="2" xfId="0" applyNumberFormat="1" applyFont="1" applyBorder="1" applyAlignment="1">
      <alignment horizontal="right" vertical="center" wrapText="1"/>
    </xf>
    <xf numFmtId="168" fontId="5" fillId="0" borderId="0" xfId="0" applyNumberFormat="1" applyFont="1" applyBorder="1" applyAlignment="1">
      <alignment horizontal="right" vertical="center" wrapText="1"/>
    </xf>
    <xf numFmtId="169" fontId="5" fillId="0" borderId="0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168" fontId="5" fillId="0" borderId="1" xfId="0" applyNumberFormat="1" applyFont="1" applyBorder="1" applyAlignment="1">
      <alignment horizontal="right" vertical="center" wrapText="1"/>
    </xf>
    <xf numFmtId="16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0" xfId="0" applyFont="1" applyAlignment="1">
      <alignment horizontal="center"/>
    </xf>
    <xf numFmtId="0" fontId="10" fillId="0" borderId="0" xfId="34" applyNumberFormat="1" applyFont="1" applyFill="1" applyBorder="1" applyAlignment="1" applyProtection="1">
      <alignment horizontal="left" vertical="center"/>
    </xf>
    <xf numFmtId="0" fontId="16" fillId="0" borderId="0" xfId="34" applyNumberFormat="1" applyFont="1" applyFill="1" applyBorder="1" applyAlignment="1" applyProtection="1">
      <alignment horizontal="left"/>
    </xf>
    <xf numFmtId="0" fontId="23" fillId="0" borderId="0" xfId="34" applyNumberFormat="1" applyFont="1" applyFill="1" applyBorder="1" applyAlignment="1" applyProtection="1">
      <alignment horizontal="left" vertical="top" wrapText="1"/>
    </xf>
    <xf numFmtId="0" fontId="24" fillId="0" borderId="0" xfId="0" applyFont="1" applyFill="1" applyAlignment="1">
      <alignment horizontal="left" vertical="top" wrapText="1"/>
    </xf>
    <xf numFmtId="0" fontId="11" fillId="0" borderId="0" xfId="34" applyNumberFormat="1" applyFont="1" applyFill="1" applyBorder="1" applyAlignment="1" applyProtection="1">
      <alignment horizontal="left" vertical="center" wrapText="1"/>
    </xf>
    <xf numFmtId="0" fontId="23" fillId="0" borderId="0" xfId="34" applyNumberFormat="1" applyFont="1" applyFill="1" applyBorder="1" applyAlignment="1" applyProtection="1">
      <alignment horizontal="left" vertical="top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top" wrapText="1"/>
    </xf>
    <xf numFmtId="0" fontId="8" fillId="0" borderId="2" xfId="189" applyFont="1" applyBorder="1" applyAlignment="1">
      <alignment horizontal="center" vertical="center" wrapText="1"/>
    </xf>
    <xf numFmtId="0" fontId="8" fillId="0" borderId="0" xfId="189" applyFont="1" applyBorder="1" applyAlignment="1">
      <alignment horizontal="center" vertical="center" wrapText="1"/>
    </xf>
    <xf numFmtId="0" fontId="7" fillId="0" borderId="0" xfId="189" applyFont="1" applyBorder="1" applyAlignment="1">
      <alignment horizontal="center" vertical="center" wrapText="1"/>
    </xf>
    <xf numFmtId="0" fontId="4" fillId="0" borderId="3" xfId="189" applyFont="1" applyBorder="1" applyAlignment="1">
      <alignment horizontal="center" vertical="center" wrapText="1"/>
    </xf>
    <xf numFmtId="0" fontId="4" fillId="0" borderId="4" xfId="189" applyFont="1" applyBorder="1" applyAlignment="1">
      <alignment horizontal="center" vertical="center" wrapText="1"/>
    </xf>
    <xf numFmtId="0" fontId="4" fillId="0" borderId="5" xfId="189" applyFont="1" applyBorder="1" applyAlignment="1">
      <alignment horizontal="center" vertical="center"/>
    </xf>
    <xf numFmtId="0" fontId="4" fillId="0" borderId="6" xfId="189" applyFont="1" applyBorder="1" applyAlignment="1">
      <alignment horizontal="center" vertical="center" wrapText="1"/>
    </xf>
    <xf numFmtId="0" fontId="4" fillId="0" borderId="7" xfId="189" applyFont="1" applyBorder="1" applyAlignment="1">
      <alignment horizontal="center" vertical="center" wrapText="1"/>
    </xf>
    <xf numFmtId="0" fontId="4" fillId="0" borderId="2" xfId="189" applyFont="1" applyBorder="1" applyAlignment="1">
      <alignment horizontal="center" vertical="center" wrapText="1"/>
    </xf>
    <xf numFmtId="0" fontId="4" fillId="0" borderId="8" xfId="189" applyFont="1" applyBorder="1" applyAlignment="1">
      <alignment horizontal="center" vertical="center" wrapText="1"/>
    </xf>
    <xf numFmtId="0" fontId="4" fillId="0" borderId="9" xfId="189" applyFont="1" applyBorder="1" applyAlignment="1">
      <alignment horizontal="center" vertical="center" wrapText="1"/>
    </xf>
    <xf numFmtId="0" fontId="4" fillId="0" borderId="1" xfId="189" applyFont="1" applyBorder="1" applyAlignment="1">
      <alignment horizontal="center" vertical="center" wrapText="1"/>
    </xf>
    <xf numFmtId="0" fontId="4" fillId="0" borderId="10" xfId="189" applyFont="1" applyBorder="1" applyAlignment="1">
      <alignment horizontal="center" vertical="center" wrapText="1"/>
    </xf>
    <xf numFmtId="0" fontId="7" fillId="0" borderId="0" xfId="4" applyFont="1" applyAlignment="1">
      <alignment horizontal="center" vertical="center" wrapText="1"/>
    </xf>
    <xf numFmtId="166" fontId="7" fillId="0" borderId="0" xfId="0" applyNumberFormat="1" applyFont="1" applyFill="1" applyAlignment="1">
      <alignment horizontal="center" vertical="center" wrapText="1"/>
    </xf>
    <xf numFmtId="0" fontId="7" fillId="0" borderId="0" xfId="185" applyFont="1" applyAlignment="1">
      <alignment horizontal="center" vertical="center" wrapText="1"/>
    </xf>
    <xf numFmtId="0" fontId="7" fillId="0" borderId="0" xfId="186" applyFont="1" applyFill="1" applyAlignment="1">
      <alignment horizontal="center" vertical="center" wrapText="1"/>
    </xf>
    <xf numFmtId="0" fontId="7" fillId="0" borderId="0" xfId="187" applyFont="1" applyAlignment="1">
      <alignment horizontal="center" vertical="center" wrapText="1"/>
    </xf>
    <xf numFmtId="0" fontId="7" fillId="0" borderId="0" xfId="188" applyFont="1" applyAlignment="1">
      <alignment horizontal="center" vertical="center" wrapText="1"/>
    </xf>
    <xf numFmtId="0" fontId="7" fillId="0" borderId="0" xfId="173" applyFont="1" applyAlignment="1">
      <alignment horizontal="center" vertical="center" wrapText="1"/>
    </xf>
    <xf numFmtId="166" fontId="7" fillId="0" borderId="0" xfId="174" applyNumberFormat="1" applyFont="1" applyAlignment="1">
      <alignment horizontal="center" vertical="center" wrapText="1"/>
    </xf>
    <xf numFmtId="0" fontId="7" fillId="0" borderId="0" xfId="175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7" fillId="0" borderId="0" xfId="180" applyFont="1" applyAlignment="1">
      <alignment horizontal="center" vertical="center" wrapText="1"/>
    </xf>
    <xf numFmtId="0" fontId="7" fillId="0" borderId="0" xfId="177" applyFont="1" applyAlignment="1">
      <alignment horizontal="center" vertical="center" wrapText="1"/>
    </xf>
    <xf numFmtId="0" fontId="7" fillId="0" borderId="0" xfId="176" applyFont="1" applyAlignment="1">
      <alignment horizontal="center" vertical="center" wrapText="1"/>
    </xf>
    <xf numFmtId="0" fontId="7" fillId="0" borderId="0" xfId="178" applyFont="1" applyAlignment="1">
      <alignment horizontal="center" vertical="center" wrapText="1"/>
    </xf>
    <xf numFmtId="0" fontId="7" fillId="0" borderId="0" xfId="179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7" fillId="0" borderId="0" xfId="181" applyFont="1" applyAlignment="1">
      <alignment horizontal="center" vertical="center" wrapText="1"/>
    </xf>
    <xf numFmtId="0" fontId="4" fillId="0" borderId="5" xfId="183" applyFont="1" applyBorder="1" applyAlignment="1">
      <alignment horizontal="center" vertical="center"/>
    </xf>
    <xf numFmtId="0" fontId="4" fillId="0" borderId="3" xfId="183" applyFont="1" applyBorder="1" applyAlignment="1">
      <alignment horizontal="center" vertical="center" wrapText="1"/>
    </xf>
    <xf numFmtId="0" fontId="4" fillId="0" borderId="3" xfId="183" applyFont="1" applyBorder="1" applyAlignment="1">
      <alignment horizontal="center" vertical="center"/>
    </xf>
    <xf numFmtId="0" fontId="4" fillId="0" borderId="4" xfId="183" applyFont="1" applyBorder="1" applyAlignment="1">
      <alignment horizontal="center" vertical="center"/>
    </xf>
    <xf numFmtId="0" fontId="7" fillId="0" borderId="0" xfId="183" applyFont="1" applyAlignment="1">
      <alignment horizontal="center" vertical="center" wrapText="1"/>
    </xf>
    <xf numFmtId="0" fontId="4" fillId="0" borderId="4" xfId="183" applyFont="1" applyBorder="1" applyAlignment="1">
      <alignment horizontal="center" vertical="center" wrapText="1"/>
    </xf>
    <xf numFmtId="0" fontId="4" fillId="0" borderId="3" xfId="184" applyFont="1" applyBorder="1" applyAlignment="1">
      <alignment horizontal="center" vertical="center" wrapText="1"/>
    </xf>
    <xf numFmtId="0" fontId="4" fillId="0" borderId="4" xfId="184" applyFont="1" applyBorder="1" applyAlignment="1">
      <alignment horizontal="center" vertical="center" wrapText="1"/>
    </xf>
    <xf numFmtId="0" fontId="4" fillId="0" borderId="5" xfId="184" applyFont="1" applyBorder="1" applyAlignment="1">
      <alignment horizontal="center" vertical="center"/>
    </xf>
    <xf numFmtId="0" fontId="4" fillId="0" borderId="3" xfId="184" applyFont="1" applyBorder="1" applyAlignment="1">
      <alignment horizontal="center" vertical="center"/>
    </xf>
    <xf numFmtId="0" fontId="4" fillId="0" borderId="4" xfId="184" applyFont="1" applyBorder="1" applyAlignment="1">
      <alignment horizontal="center" vertical="center"/>
    </xf>
    <xf numFmtId="0" fontId="7" fillId="0" borderId="0" xfId="184" applyFont="1" applyAlignment="1">
      <alignment horizontal="center" vertical="center" wrapText="1"/>
    </xf>
  </cellXfs>
  <cellStyles count="195">
    <cellStyle name="Гиперссылка" xfId="1" builtinId="8"/>
    <cellStyle name="Гиперссылка 2" xfId="192"/>
    <cellStyle name="Обычный" xfId="0" builtinId="0"/>
    <cellStyle name="Обычный 10" xfId="2"/>
    <cellStyle name="Обычный 11" xfId="3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2 2 2 2" xfId="190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3" xfId="124"/>
    <cellStyle name="Обычный 2 3 2" xfId="125"/>
    <cellStyle name="Обычный 2 4" xfId="126"/>
    <cellStyle name="Обычный 2 4 2" xfId="127"/>
    <cellStyle name="Обычный 2 5" xfId="128"/>
    <cellStyle name="Обычный 2 5 2" xfId="129"/>
    <cellStyle name="Обычный 2 6" xfId="130"/>
    <cellStyle name="Обычный 2 7" xfId="131"/>
    <cellStyle name="Обычный 2 8" xfId="132"/>
    <cellStyle name="Обычный 2 9" xfId="133"/>
    <cellStyle name="Обычный 3" xfId="134"/>
    <cellStyle name="Обычный 3 10" xfId="135"/>
    <cellStyle name="Обычный 3 11" xfId="136"/>
    <cellStyle name="Обычный 3 12" xfId="137"/>
    <cellStyle name="Обычный 3 13" xfId="138"/>
    <cellStyle name="Обычный 3 13 2" xfId="139"/>
    <cellStyle name="Обычный 3 13 3" xfId="140"/>
    <cellStyle name="Обычный 3 14" xfId="141"/>
    <cellStyle name="Обычный 3 14 2" xfId="142"/>
    <cellStyle name="Обычный 3 14 3" xfId="143"/>
    <cellStyle name="Обычный 3 15" xfId="144"/>
    <cellStyle name="Обычный 3 2" xfId="145"/>
    <cellStyle name="Обычный 3 2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91"/>
    <cellStyle name="Обычный 4 10" xfId="154"/>
    <cellStyle name="Обычный 4 11" xfId="193"/>
    <cellStyle name="Обычный 4 12" xfId="194"/>
    <cellStyle name="Обычный 4 2" xfId="155"/>
    <cellStyle name="Обычный 4 3" xfId="156"/>
    <cellStyle name="Обычный 4 4" xfId="157"/>
    <cellStyle name="Обычный 4 5" xfId="158"/>
    <cellStyle name="Обычный 4 6" xfId="159"/>
    <cellStyle name="Обычный 4 7" xfId="160"/>
    <cellStyle name="Обычный 4 8" xfId="161"/>
    <cellStyle name="Обычный 4 9" xfId="162"/>
    <cellStyle name="Обычный 4 9 2" xfId="163"/>
    <cellStyle name="Обычный 4 9 3" xfId="164"/>
    <cellStyle name="Обычный 5 2" xfId="165"/>
    <cellStyle name="Обычный 5 3" xfId="166"/>
    <cellStyle name="Обычный 5 4" xfId="167"/>
    <cellStyle name="Обычный 5 5" xfId="168"/>
    <cellStyle name="Обычный 56" xfId="169"/>
    <cellStyle name="Обычный 6 2" xfId="170"/>
    <cellStyle name="Обычный 6 3" xfId="171"/>
    <cellStyle name="Обычный 7 2" xfId="172"/>
    <cellStyle name="Обычный_tabsv10" xfId="173"/>
    <cellStyle name="Обычный_tabsv11" xfId="174"/>
    <cellStyle name="Обычный_tabsv12" xfId="175"/>
    <cellStyle name="Обычный_tabsv13" xfId="176"/>
    <cellStyle name="Обычный_tabsv14" xfId="177"/>
    <cellStyle name="Обычный_tabsv15" xfId="178"/>
    <cellStyle name="Обычный_tabsv16" xfId="179"/>
    <cellStyle name="Обычный_tabsv17" xfId="180"/>
    <cellStyle name="Обычный_tabsv18" xfId="181"/>
    <cellStyle name="Обычный_tabsv2" xfId="182"/>
    <cellStyle name="Обычный_tabsv22" xfId="183"/>
    <cellStyle name="Обычный_tabsv26" xfId="184"/>
    <cellStyle name="Обычный_tabsv3" xfId="185"/>
    <cellStyle name="Обычный_tabsv4" xfId="186"/>
    <cellStyle name="Обычный_tabsv7" xfId="187"/>
    <cellStyle name="Обычный_tabsv8" xfId="188"/>
    <cellStyle name="Обычный_таблицы1" xfId="18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6</xdr:col>
      <xdr:colOff>590550</xdr:colOff>
      <xdr:row>6</xdr:row>
      <xdr:rowOff>114300</xdr:rowOff>
    </xdr:to>
    <xdr:pic>
      <xdr:nvPicPr>
        <xdr:cNvPr id="2385" name="Рисунок 2" descr="C:\Users\a.naurzbekova\Desktop\Хат СП по измен. лого\Приложение\ЛОГО АНГЛ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441960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25</xdr:row>
      <xdr:rowOff>0</xdr:rowOff>
    </xdr:from>
    <xdr:to>
      <xdr:col>0</xdr:col>
      <xdr:colOff>276225</xdr:colOff>
      <xdr:row>25</xdr:row>
      <xdr:rowOff>38100</xdr:rowOff>
    </xdr:to>
    <xdr:sp macro="" textlink="">
      <xdr:nvSpPr>
        <xdr:cNvPr id="2" name="Text Box 5">
          <a:extLst>
            <a:ext uri="{FF2B5EF4-FFF2-40B4-BE49-F238E27FC236}">
              <a16:creationId xmlns="" xmlns:a16="http://schemas.microsoft.com/office/drawing/2014/main" id="{00000000-0008-0000-0F00-00002A000000}"/>
            </a:ext>
          </a:extLst>
        </xdr:cNvPr>
        <xdr:cNvSpPr txBox="1">
          <a:spLocks noChangeArrowheads="1"/>
        </xdr:cNvSpPr>
      </xdr:nvSpPr>
      <xdr:spPr>
        <a:xfrm>
          <a:off x="180975" y="4562475"/>
          <a:ext cx="95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mailto:a.isatae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upload/iblock/adc/07ptowg3f9u3zsh1rq2h6gbmdcmfzqkg/1.doc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zoomScaleNormal="100" workbookViewId="0">
      <selection activeCell="F31" sqref="F31"/>
    </sheetView>
  </sheetViews>
  <sheetFormatPr defaultRowHeight="12.75" x14ac:dyDescent="0.2"/>
  <cols>
    <col min="1" max="7" width="9.5703125" style="28" customWidth="1"/>
    <col min="8" max="8" width="9.140625" style="28"/>
    <col min="9" max="16384" width="9.140625" style="29"/>
  </cols>
  <sheetData>
    <row r="1" spans="1:10" x14ac:dyDescent="0.2">
      <c r="A1" s="217"/>
      <c r="B1" s="217"/>
      <c r="C1" s="217"/>
      <c r="D1" s="217"/>
      <c r="E1" s="217"/>
      <c r="F1" s="217"/>
      <c r="G1" s="217"/>
    </row>
    <row r="2" spans="1:10" ht="15" customHeight="1" x14ac:dyDescent="0.2">
      <c r="A2" s="217"/>
      <c r="B2" s="217"/>
      <c r="C2" s="217"/>
      <c r="D2" s="217"/>
      <c r="E2" s="217"/>
      <c r="F2" s="217"/>
      <c r="G2" s="217"/>
    </row>
    <row r="3" spans="1:10" ht="15" customHeight="1" x14ac:dyDescent="0.2">
      <c r="A3" s="217"/>
      <c r="B3" s="217"/>
      <c r="C3" s="217"/>
      <c r="D3" s="217"/>
      <c r="E3" s="217"/>
      <c r="F3" s="217"/>
      <c r="G3" s="217"/>
    </row>
    <row r="4" spans="1:10" ht="15" customHeight="1" x14ac:dyDescent="0.2">
      <c r="A4" s="217"/>
      <c r="B4" s="217"/>
      <c r="C4" s="217"/>
      <c r="D4" s="217"/>
      <c r="E4" s="217"/>
      <c r="F4" s="217"/>
      <c r="G4" s="217"/>
    </row>
    <row r="5" spans="1:10" ht="15" customHeight="1" x14ac:dyDescent="0.2">
      <c r="A5" s="217"/>
      <c r="B5" s="217"/>
      <c r="C5" s="217"/>
      <c r="D5" s="217"/>
      <c r="E5" s="217"/>
      <c r="F5" s="217"/>
      <c r="G5" s="217"/>
    </row>
    <row r="6" spans="1:10" x14ac:dyDescent="0.2">
      <c r="A6" s="217"/>
      <c r="B6" s="217"/>
      <c r="C6" s="217"/>
      <c r="D6" s="217"/>
      <c r="E6" s="217"/>
      <c r="F6" s="217"/>
      <c r="G6" s="217"/>
    </row>
    <row r="7" spans="1:10" x14ac:dyDescent="0.2">
      <c r="A7" s="217"/>
      <c r="B7" s="217"/>
      <c r="C7" s="217"/>
      <c r="D7" s="217"/>
      <c r="E7" s="217"/>
      <c r="F7" s="217"/>
      <c r="G7" s="217"/>
    </row>
    <row r="8" spans="1:10" x14ac:dyDescent="0.2">
      <c r="A8" s="130"/>
      <c r="B8" s="130"/>
      <c r="C8" s="130"/>
      <c r="D8" s="130"/>
      <c r="E8" s="130"/>
      <c r="F8" s="130"/>
      <c r="G8" s="130"/>
    </row>
    <row r="9" spans="1:10" x14ac:dyDescent="0.2">
      <c r="A9" s="130"/>
      <c r="B9" s="130"/>
      <c r="C9" s="130"/>
      <c r="D9" s="130"/>
      <c r="E9" s="130"/>
      <c r="F9" s="130"/>
      <c r="G9" s="130"/>
    </row>
    <row r="10" spans="1:10" x14ac:dyDescent="0.2">
      <c r="A10" s="30"/>
      <c r="B10" s="30"/>
      <c r="C10" s="30"/>
      <c r="D10" s="30"/>
      <c r="E10" s="30"/>
      <c r="F10" s="30"/>
      <c r="G10" s="30"/>
    </row>
    <row r="11" spans="1:10" ht="21" customHeight="1" x14ac:dyDescent="0.2">
      <c r="A11" s="223" t="s">
        <v>172</v>
      </c>
      <c r="B11" s="223"/>
      <c r="C11" s="223"/>
      <c r="D11" s="223"/>
      <c r="E11" s="223"/>
      <c r="F11" s="115"/>
      <c r="G11" s="32"/>
    </row>
    <row r="12" spans="1:10" ht="21" customHeight="1" x14ac:dyDescent="0.2">
      <c r="A12" s="220" t="s">
        <v>173</v>
      </c>
      <c r="B12" s="221"/>
      <c r="C12" s="221"/>
      <c r="D12" s="221"/>
      <c r="E12" s="221"/>
      <c r="F12" s="32"/>
      <c r="G12" s="32"/>
    </row>
    <row r="13" spans="1:10" ht="15" customHeight="1" x14ac:dyDescent="0.2">
      <c r="A13" s="30"/>
      <c r="B13" s="30"/>
      <c r="C13" s="30"/>
      <c r="D13" s="30"/>
      <c r="E13" s="31"/>
      <c r="F13" s="32"/>
      <c r="G13" s="32"/>
    </row>
    <row r="14" spans="1:10" ht="15" customHeight="1" x14ac:dyDescent="0.2">
      <c r="A14" s="30"/>
      <c r="B14" s="30"/>
      <c r="C14" s="30"/>
      <c r="D14" s="30"/>
      <c r="E14" s="31"/>
      <c r="F14" s="32"/>
      <c r="G14" s="32"/>
    </row>
    <row r="15" spans="1:10" ht="15" customHeight="1" x14ac:dyDescent="0.2">
      <c r="A15" s="30"/>
      <c r="B15" s="30"/>
      <c r="C15" s="30"/>
      <c r="D15" s="30"/>
      <c r="E15" s="31"/>
      <c r="F15" s="32"/>
      <c r="G15" s="32"/>
    </row>
    <row r="16" spans="1:10" ht="17.25" customHeight="1" x14ac:dyDescent="0.2">
      <c r="A16" s="222" t="s">
        <v>137</v>
      </c>
      <c r="B16" s="222"/>
      <c r="C16" s="222"/>
      <c r="D16" s="222"/>
      <c r="E16" s="222"/>
      <c r="F16" s="222"/>
      <c r="G16" s="222"/>
      <c r="H16" s="222"/>
      <c r="I16" s="222"/>
      <c r="J16" s="222"/>
    </row>
    <row r="17" spans="1:10" ht="33.75" customHeight="1" x14ac:dyDescent="0.2">
      <c r="A17" s="222"/>
      <c r="B17" s="222"/>
      <c r="C17" s="222"/>
      <c r="D17" s="222"/>
      <c r="E17" s="222"/>
      <c r="F17" s="222"/>
      <c r="G17" s="222"/>
      <c r="H17" s="222"/>
      <c r="I17" s="222"/>
      <c r="J17" s="222"/>
    </row>
    <row r="18" spans="1:10" ht="15" x14ac:dyDescent="0.25">
      <c r="A18" s="33"/>
      <c r="B18" s="33"/>
      <c r="C18" s="33"/>
      <c r="D18" s="33"/>
      <c r="E18" s="33"/>
      <c r="F18" s="33"/>
      <c r="G18" s="33"/>
    </row>
    <row r="19" spans="1:10" ht="18.75" x14ac:dyDescent="0.3">
      <c r="A19" s="219" t="s">
        <v>174</v>
      </c>
      <c r="B19" s="219"/>
      <c r="C19" s="219"/>
      <c r="D19" s="34"/>
      <c r="E19" s="34"/>
      <c r="F19" s="34"/>
      <c r="G19" s="34"/>
    </row>
    <row r="20" spans="1:10" x14ac:dyDescent="0.2">
      <c r="A20" s="34"/>
      <c r="B20" s="34"/>
      <c r="C20" s="34"/>
      <c r="D20" s="34"/>
      <c r="E20" s="34"/>
      <c r="F20" s="34"/>
      <c r="G20" s="34"/>
    </row>
    <row r="21" spans="1:10" x14ac:dyDescent="0.2">
      <c r="A21" s="34"/>
      <c r="B21" s="34"/>
      <c r="C21" s="34"/>
      <c r="D21" s="34"/>
      <c r="E21" s="34"/>
      <c r="F21" s="34"/>
      <c r="G21" s="34"/>
    </row>
    <row r="22" spans="1:10" x14ac:dyDescent="0.2">
      <c r="A22" s="35"/>
      <c r="B22" s="35"/>
      <c r="C22" s="35"/>
      <c r="D22" s="35"/>
      <c r="E22" s="35"/>
      <c r="F22" s="35"/>
      <c r="G22" s="34"/>
    </row>
    <row r="23" spans="1:10" ht="18.75" customHeight="1" x14ac:dyDescent="0.2">
      <c r="A23" s="218" t="s">
        <v>106</v>
      </c>
      <c r="B23" s="218"/>
      <c r="C23" s="218"/>
      <c r="D23" s="218"/>
      <c r="E23" s="218"/>
      <c r="F23" s="218"/>
      <c r="G23" s="218"/>
      <c r="H23" s="218"/>
      <c r="I23" s="218"/>
    </row>
    <row r="31" spans="1:10" ht="15.75" x14ac:dyDescent="0.2">
      <c r="B31" s="101"/>
    </row>
    <row r="32" spans="1:10" ht="15.75" x14ac:dyDescent="0.2">
      <c r="B32" s="101"/>
    </row>
  </sheetData>
  <mergeCells count="6">
    <mergeCell ref="A1:G7"/>
    <mergeCell ref="A23:I23"/>
    <mergeCell ref="A19:C19"/>
    <mergeCell ref="A12:E12"/>
    <mergeCell ref="A16:J17"/>
    <mergeCell ref="A11:E11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zoomScaleNormal="100" workbookViewId="0">
      <selection activeCell="F31" sqref="F31"/>
    </sheetView>
  </sheetViews>
  <sheetFormatPr defaultRowHeight="12.75" x14ac:dyDescent="0.2"/>
  <cols>
    <col min="1" max="1" width="23.7109375" style="58" customWidth="1"/>
    <col min="2" max="2" width="11.28515625" style="58" customWidth="1"/>
    <col min="3" max="3" width="11" style="58" customWidth="1"/>
    <col min="4" max="4" width="8.85546875" style="58" customWidth="1"/>
    <col min="5" max="6" width="11.140625" style="58" customWidth="1"/>
    <col min="7" max="7" width="9.5703125" style="58" customWidth="1"/>
    <col min="8" max="8" width="9.140625" style="58" customWidth="1"/>
    <col min="9" max="9" width="8.85546875" style="58" customWidth="1"/>
    <col min="10" max="10" width="8" style="58" customWidth="1"/>
    <col min="11" max="12" width="10.85546875" style="58" customWidth="1"/>
    <col min="13" max="13" width="8" style="58" customWidth="1"/>
    <col min="14" max="16384" width="9.140625" style="58"/>
  </cols>
  <sheetData>
    <row r="1" spans="1:26" ht="19.5" customHeight="1" x14ac:dyDescent="0.2">
      <c r="A1" s="242" t="s">
        <v>53</v>
      </c>
      <c r="B1" s="242"/>
      <c r="C1" s="242"/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</row>
    <row r="2" spans="1:26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103</v>
      </c>
    </row>
    <row r="3" spans="1:26" ht="12.6" customHeight="1" x14ac:dyDescent="0.2">
      <c r="A3" s="231"/>
      <c r="B3" s="229" t="s">
        <v>89</v>
      </c>
      <c r="C3" s="229"/>
      <c r="D3" s="229"/>
      <c r="E3" s="230" t="s">
        <v>17</v>
      </c>
      <c r="F3" s="232"/>
      <c r="G3" s="232"/>
      <c r="H3" s="232"/>
      <c r="I3" s="232"/>
      <c r="J3" s="232"/>
      <c r="K3" s="233" t="s">
        <v>93</v>
      </c>
      <c r="L3" s="234"/>
      <c r="M3" s="235"/>
      <c r="N3" s="229" t="s">
        <v>94</v>
      </c>
      <c r="O3" s="229"/>
      <c r="P3" s="230"/>
    </row>
    <row r="4" spans="1:26" ht="27" customHeight="1" x14ac:dyDescent="0.2">
      <c r="A4" s="231"/>
      <c r="B4" s="229"/>
      <c r="C4" s="229"/>
      <c r="D4" s="229"/>
      <c r="E4" s="229" t="s">
        <v>18</v>
      </c>
      <c r="F4" s="229"/>
      <c r="G4" s="229"/>
      <c r="H4" s="229" t="s">
        <v>19</v>
      </c>
      <c r="I4" s="229"/>
      <c r="J4" s="229"/>
      <c r="K4" s="236"/>
      <c r="L4" s="237"/>
      <c r="M4" s="238"/>
      <c r="N4" s="229"/>
      <c r="O4" s="229"/>
      <c r="P4" s="230"/>
    </row>
    <row r="5" spans="1:26" ht="26.25" customHeight="1" x14ac:dyDescent="0.2">
      <c r="A5" s="23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10"/>
    </row>
    <row r="6" spans="1:26" s="44" customFormat="1" x14ac:dyDescent="0.2">
      <c r="A6" s="172" t="s">
        <v>142</v>
      </c>
      <c r="B6" s="181">
        <v>14116.3</v>
      </c>
      <c r="C6" s="181">
        <v>14239</v>
      </c>
      <c r="D6" s="181">
        <v>99.1</v>
      </c>
      <c r="E6" s="181">
        <v>9641</v>
      </c>
      <c r="F6" s="181">
        <v>10791.5</v>
      </c>
      <c r="G6" s="181">
        <v>89.3</v>
      </c>
      <c r="H6" s="181">
        <v>4475.3</v>
      </c>
      <c r="I6" s="181">
        <v>3447.5</v>
      </c>
      <c r="J6" s="181">
        <v>129.80000000000001</v>
      </c>
      <c r="K6" s="181">
        <v>5049.8</v>
      </c>
      <c r="L6" s="181">
        <v>4973.1000000000004</v>
      </c>
      <c r="M6" s="181">
        <v>101.5</v>
      </c>
      <c r="N6" s="181">
        <v>19166.099999999999</v>
      </c>
      <c r="O6" s="181">
        <v>19212.099999999999</v>
      </c>
      <c r="P6" s="181">
        <v>99.8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3" t="s">
        <v>143</v>
      </c>
      <c r="B7" s="121">
        <v>13629.4</v>
      </c>
      <c r="C7" s="121">
        <v>13759.2</v>
      </c>
      <c r="D7" s="121">
        <v>99.1</v>
      </c>
      <c r="E7" s="121">
        <v>9641</v>
      </c>
      <c r="F7" s="121">
        <v>10791.5</v>
      </c>
      <c r="G7" s="121">
        <v>89.3</v>
      </c>
      <c r="H7" s="121">
        <v>3988.4</v>
      </c>
      <c r="I7" s="121">
        <v>2967.7</v>
      </c>
      <c r="J7" s="121">
        <v>134.4</v>
      </c>
      <c r="K7" s="121">
        <v>11.9</v>
      </c>
      <c r="L7" s="121">
        <v>12</v>
      </c>
      <c r="M7" s="121">
        <v>99.2</v>
      </c>
      <c r="N7" s="121">
        <v>13641.3</v>
      </c>
      <c r="O7" s="121">
        <v>13771.2</v>
      </c>
      <c r="P7" s="121">
        <v>99.1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4" t="s">
        <v>144</v>
      </c>
      <c r="B8" s="121">
        <v>21.4</v>
      </c>
      <c r="C8" s="121">
        <v>21.6</v>
      </c>
      <c r="D8" s="121">
        <v>99.1</v>
      </c>
      <c r="E8" s="183" t="s">
        <v>107</v>
      </c>
      <c r="F8" s="183" t="s">
        <v>107</v>
      </c>
      <c r="G8" s="183" t="s">
        <v>107</v>
      </c>
      <c r="H8" s="121">
        <v>21.4</v>
      </c>
      <c r="I8" s="121">
        <v>21.6</v>
      </c>
      <c r="J8" s="121">
        <v>99.1</v>
      </c>
      <c r="K8" s="121">
        <v>277.10000000000002</v>
      </c>
      <c r="L8" s="121">
        <v>273.5</v>
      </c>
      <c r="M8" s="121">
        <v>101.3</v>
      </c>
      <c r="N8" s="121">
        <v>298.5</v>
      </c>
      <c r="O8" s="121">
        <v>295.10000000000002</v>
      </c>
      <c r="P8" s="121">
        <v>101.2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4" t="s">
        <v>145</v>
      </c>
      <c r="B9" s="183" t="s">
        <v>107</v>
      </c>
      <c r="C9" s="183" t="s">
        <v>107</v>
      </c>
      <c r="D9" s="183" t="s">
        <v>107</v>
      </c>
      <c r="E9" s="183" t="s">
        <v>107</v>
      </c>
      <c r="F9" s="183" t="s">
        <v>107</v>
      </c>
      <c r="G9" s="183" t="s">
        <v>107</v>
      </c>
      <c r="H9" s="183" t="s">
        <v>107</v>
      </c>
      <c r="I9" s="183" t="s">
        <v>107</v>
      </c>
      <c r="J9" s="183" t="s">
        <v>107</v>
      </c>
      <c r="K9" s="121">
        <v>675.9</v>
      </c>
      <c r="L9" s="121">
        <v>667.8</v>
      </c>
      <c r="M9" s="121">
        <v>101.2</v>
      </c>
      <c r="N9" s="121">
        <v>675.9</v>
      </c>
      <c r="O9" s="121">
        <v>667.8</v>
      </c>
      <c r="P9" s="121">
        <v>101.2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3" t="s">
        <v>146</v>
      </c>
      <c r="B10" s="121">
        <v>257</v>
      </c>
      <c r="C10" s="121">
        <v>253.5</v>
      </c>
      <c r="D10" s="121">
        <v>101.4</v>
      </c>
      <c r="E10" s="183" t="s">
        <v>107</v>
      </c>
      <c r="F10" s="183" t="s">
        <v>107</v>
      </c>
      <c r="G10" s="183" t="s">
        <v>107</v>
      </c>
      <c r="H10" s="121">
        <v>257</v>
      </c>
      <c r="I10" s="121">
        <v>253.5</v>
      </c>
      <c r="J10" s="121">
        <v>101.4</v>
      </c>
      <c r="K10" s="121">
        <v>3635.6</v>
      </c>
      <c r="L10" s="121">
        <v>3576.5</v>
      </c>
      <c r="M10" s="121">
        <v>101.7</v>
      </c>
      <c r="N10" s="121">
        <v>3892.6</v>
      </c>
      <c r="O10" s="121">
        <v>3830</v>
      </c>
      <c r="P10" s="121">
        <v>101.6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5" t="s">
        <v>147</v>
      </c>
      <c r="B11" s="184">
        <v>208.5</v>
      </c>
      <c r="C11" s="184">
        <v>204.7</v>
      </c>
      <c r="D11" s="184">
        <v>101.9</v>
      </c>
      <c r="E11" s="185" t="s">
        <v>107</v>
      </c>
      <c r="F11" s="185" t="s">
        <v>107</v>
      </c>
      <c r="G11" s="185" t="s">
        <v>107</v>
      </c>
      <c r="H11" s="184">
        <v>208.5</v>
      </c>
      <c r="I11" s="184">
        <v>204.7</v>
      </c>
      <c r="J11" s="184">
        <v>101.9</v>
      </c>
      <c r="K11" s="184">
        <v>449.3</v>
      </c>
      <c r="L11" s="184">
        <v>443.3</v>
      </c>
      <c r="M11" s="184">
        <v>101.4</v>
      </c>
      <c r="N11" s="184">
        <v>657.8</v>
      </c>
      <c r="O11" s="184">
        <v>648</v>
      </c>
      <c r="P11" s="184">
        <v>101.5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B12" s="12"/>
      <c r="C12" s="12"/>
      <c r="D12" s="13"/>
      <c r="E12" s="12"/>
      <c r="F12" s="12"/>
      <c r="G12" s="13"/>
      <c r="H12" s="12"/>
      <c r="I12" s="12"/>
      <c r="J12" s="13"/>
      <c r="K12" s="12"/>
      <c r="L12" s="12"/>
    </row>
    <row r="13" spans="1:26" x14ac:dyDescent="0.2">
      <c r="A13" s="192"/>
      <c r="B13" s="196"/>
      <c r="C13" s="196"/>
      <c r="D13" s="153"/>
      <c r="E13" s="197"/>
      <c r="F13" s="197"/>
      <c r="G13" s="10"/>
      <c r="H13" s="196"/>
      <c r="I13" s="196"/>
      <c r="J13" s="153"/>
      <c r="K13" s="196"/>
      <c r="L13" s="196"/>
      <c r="M13" s="153"/>
      <c r="N13" s="193"/>
      <c r="O13" s="193"/>
      <c r="P13" s="153"/>
    </row>
    <row r="14" spans="1:26" ht="18" customHeight="1" x14ac:dyDescent="0.2">
      <c r="A14" s="242" t="s">
        <v>102</v>
      </c>
      <c r="B14" s="242"/>
      <c r="C14" s="242"/>
      <c r="D14" s="242"/>
      <c r="E14" s="12"/>
      <c r="F14" s="12"/>
      <c r="G14" s="13"/>
      <c r="H14" s="12"/>
      <c r="I14" s="12"/>
      <c r="J14" s="13"/>
      <c r="K14" s="12"/>
      <c r="L14" s="12"/>
    </row>
    <row r="15" spans="1:26" x14ac:dyDescent="0.2">
      <c r="A15" s="59"/>
      <c r="B15" s="59"/>
      <c r="D15" s="60" t="s">
        <v>103</v>
      </c>
      <c r="E15" s="12"/>
      <c r="F15" s="12"/>
      <c r="G15" s="13"/>
      <c r="H15" s="12"/>
      <c r="I15" s="12"/>
      <c r="J15" s="13"/>
      <c r="K15" s="12"/>
      <c r="L15" s="12"/>
    </row>
    <row r="16" spans="1:26" ht="22.5" x14ac:dyDescent="0.2">
      <c r="A16" s="119"/>
      <c r="B16" s="17">
        <v>2026</v>
      </c>
      <c r="C16" s="17">
        <v>2025</v>
      </c>
      <c r="D16" s="18" t="s">
        <v>105</v>
      </c>
      <c r="E16" s="121"/>
      <c r="F16" s="12"/>
      <c r="G16" s="13"/>
      <c r="H16" s="12"/>
      <c r="I16" s="12"/>
      <c r="J16" s="13"/>
      <c r="K16" s="12"/>
      <c r="L16" s="12"/>
    </row>
    <row r="17" spans="1:12" x14ac:dyDescent="0.2">
      <c r="A17" s="172" t="s">
        <v>142</v>
      </c>
      <c r="B17" s="12">
        <v>3180.9</v>
      </c>
      <c r="C17" s="12">
        <v>2579.5</v>
      </c>
      <c r="D17" s="12">
        <v>123.3</v>
      </c>
      <c r="E17" s="12"/>
      <c r="F17" s="12"/>
      <c r="G17" s="13"/>
      <c r="H17" s="12"/>
      <c r="I17" s="12"/>
      <c r="J17" s="13"/>
      <c r="K17" s="12"/>
      <c r="L17" s="12"/>
    </row>
    <row r="18" spans="1:12" x14ac:dyDescent="0.2">
      <c r="A18" s="175" t="s">
        <v>143</v>
      </c>
      <c r="B18" s="184">
        <v>3180.9</v>
      </c>
      <c r="C18" s="184">
        <v>2579.5</v>
      </c>
      <c r="D18" s="184">
        <v>123.3</v>
      </c>
      <c r="E18" s="12"/>
      <c r="F18" s="12"/>
      <c r="G18" s="13"/>
      <c r="H18" s="12"/>
      <c r="I18" s="12"/>
      <c r="J18" s="13"/>
      <c r="K18" s="12"/>
      <c r="L18" s="12"/>
    </row>
    <row r="20" spans="1:12" x14ac:dyDescent="0.2">
      <c r="A20" s="194"/>
      <c r="B20" s="198"/>
      <c r="C20" s="198"/>
      <c r="D20" s="193"/>
    </row>
  </sheetData>
  <mergeCells count="9">
    <mergeCell ref="A14:D14"/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82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zoomScaleNormal="100" workbookViewId="0">
      <selection activeCell="E18" sqref="E18"/>
    </sheetView>
  </sheetViews>
  <sheetFormatPr defaultRowHeight="12.75" x14ac:dyDescent="0.2"/>
  <cols>
    <col min="1" max="1" width="22.7109375" style="61" customWidth="1"/>
    <col min="2" max="2" width="9.5703125" style="61" customWidth="1"/>
    <col min="3" max="3" width="9.42578125" style="61" customWidth="1"/>
    <col min="4" max="4" width="9.7109375" style="61" customWidth="1"/>
    <col min="5" max="5" width="8.28515625" style="61" customWidth="1"/>
    <col min="6" max="6" width="8.7109375" style="61" customWidth="1"/>
    <col min="7" max="7" width="10.42578125" style="61" customWidth="1"/>
    <col min="8" max="9" width="9.140625" style="61" customWidth="1"/>
    <col min="10" max="10" width="10.140625" style="61" customWidth="1"/>
    <col min="11" max="12" width="9.5703125" style="61" customWidth="1"/>
    <col min="13" max="13" width="10.42578125" style="61" customWidth="1"/>
    <col min="14" max="16384" width="9.140625" style="61"/>
  </cols>
  <sheetData>
    <row r="1" spans="1:26" ht="18.75" customHeight="1" x14ac:dyDescent="0.2">
      <c r="A1" s="243" t="s">
        <v>99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</row>
    <row r="2" spans="1:26" x14ac:dyDescent="0.2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P2" s="63" t="s">
        <v>55</v>
      </c>
    </row>
    <row r="3" spans="1:26" ht="13.9" customHeight="1" x14ac:dyDescent="0.2">
      <c r="A3" s="231"/>
      <c r="B3" s="229" t="s">
        <v>89</v>
      </c>
      <c r="C3" s="229"/>
      <c r="D3" s="229"/>
      <c r="E3" s="230" t="s">
        <v>17</v>
      </c>
      <c r="F3" s="232"/>
      <c r="G3" s="232"/>
      <c r="H3" s="232"/>
      <c r="I3" s="232"/>
      <c r="J3" s="232"/>
      <c r="K3" s="233" t="s">
        <v>93</v>
      </c>
      <c r="L3" s="234"/>
      <c r="M3" s="235"/>
      <c r="N3" s="229" t="s">
        <v>94</v>
      </c>
      <c r="O3" s="229"/>
      <c r="P3" s="230"/>
    </row>
    <row r="4" spans="1:26" ht="22.9" customHeight="1" x14ac:dyDescent="0.2">
      <c r="A4" s="231"/>
      <c r="B4" s="229"/>
      <c r="C4" s="229"/>
      <c r="D4" s="229"/>
      <c r="E4" s="229" t="s">
        <v>18</v>
      </c>
      <c r="F4" s="229"/>
      <c r="G4" s="229"/>
      <c r="H4" s="229" t="s">
        <v>19</v>
      </c>
      <c r="I4" s="229"/>
      <c r="J4" s="229"/>
      <c r="K4" s="236"/>
      <c r="L4" s="237"/>
      <c r="M4" s="238"/>
      <c r="N4" s="229"/>
      <c r="O4" s="229"/>
      <c r="P4" s="230"/>
    </row>
    <row r="5" spans="1:26" ht="28.9" customHeight="1" x14ac:dyDescent="0.2">
      <c r="A5" s="23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11"/>
    </row>
    <row r="6" spans="1:26" s="44" customFormat="1" x14ac:dyDescent="0.2">
      <c r="A6" s="172" t="s">
        <v>142</v>
      </c>
      <c r="B6" s="205">
        <v>13443</v>
      </c>
      <c r="C6" s="205">
        <v>13138</v>
      </c>
      <c r="D6" s="181">
        <v>102.3</v>
      </c>
      <c r="E6" s="182" t="s">
        <v>107</v>
      </c>
      <c r="F6" s="205">
        <v>39</v>
      </c>
      <c r="G6" s="182" t="s">
        <v>107</v>
      </c>
      <c r="H6" s="205">
        <v>13443</v>
      </c>
      <c r="I6" s="205">
        <v>13099</v>
      </c>
      <c r="J6" s="181">
        <v>102.6</v>
      </c>
      <c r="K6" s="205">
        <v>24012</v>
      </c>
      <c r="L6" s="205">
        <v>23935</v>
      </c>
      <c r="M6" s="181">
        <v>100.3</v>
      </c>
      <c r="N6" s="205">
        <v>37455</v>
      </c>
      <c r="O6" s="205">
        <v>37073</v>
      </c>
      <c r="P6" s="181">
        <v>101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3" t="s">
        <v>143</v>
      </c>
      <c r="B7" s="206">
        <v>495</v>
      </c>
      <c r="C7" s="206">
        <v>521</v>
      </c>
      <c r="D7" s="121">
        <v>95</v>
      </c>
      <c r="E7" s="183" t="s">
        <v>107</v>
      </c>
      <c r="F7" s="206">
        <v>29</v>
      </c>
      <c r="G7" s="183" t="s">
        <v>107</v>
      </c>
      <c r="H7" s="206">
        <v>495</v>
      </c>
      <c r="I7" s="206">
        <v>492</v>
      </c>
      <c r="J7" s="121">
        <v>100.6</v>
      </c>
      <c r="K7" s="206">
        <v>959</v>
      </c>
      <c r="L7" s="206">
        <v>973</v>
      </c>
      <c r="M7" s="121">
        <v>98.6</v>
      </c>
      <c r="N7" s="206">
        <v>1454</v>
      </c>
      <c r="O7" s="206">
        <v>1494</v>
      </c>
      <c r="P7" s="121">
        <v>97.3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4" t="s">
        <v>144</v>
      </c>
      <c r="B8" s="206">
        <v>291</v>
      </c>
      <c r="C8" s="206">
        <v>303</v>
      </c>
      <c r="D8" s="121">
        <v>96</v>
      </c>
      <c r="E8" s="183" t="s">
        <v>107</v>
      </c>
      <c r="F8" s="206">
        <v>10</v>
      </c>
      <c r="G8" s="183" t="s">
        <v>107</v>
      </c>
      <c r="H8" s="206">
        <v>291</v>
      </c>
      <c r="I8" s="206">
        <v>293</v>
      </c>
      <c r="J8" s="121">
        <v>99.3</v>
      </c>
      <c r="K8" s="206">
        <v>2934</v>
      </c>
      <c r="L8" s="206">
        <v>2912</v>
      </c>
      <c r="M8" s="121">
        <v>100.8</v>
      </c>
      <c r="N8" s="206">
        <v>3225</v>
      </c>
      <c r="O8" s="206">
        <v>3215</v>
      </c>
      <c r="P8" s="121">
        <v>100.3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4" t="s">
        <v>145</v>
      </c>
      <c r="B9" s="206">
        <v>246</v>
      </c>
      <c r="C9" s="206">
        <v>243</v>
      </c>
      <c r="D9" s="121">
        <v>101.2</v>
      </c>
      <c r="E9" s="183" t="s">
        <v>107</v>
      </c>
      <c r="F9" s="183" t="s">
        <v>107</v>
      </c>
      <c r="G9" s="183" t="s">
        <v>107</v>
      </c>
      <c r="H9" s="206">
        <v>246</v>
      </c>
      <c r="I9" s="206">
        <v>243</v>
      </c>
      <c r="J9" s="121">
        <v>101.2</v>
      </c>
      <c r="K9" s="206">
        <v>355</v>
      </c>
      <c r="L9" s="206">
        <v>356</v>
      </c>
      <c r="M9" s="121">
        <v>99.7</v>
      </c>
      <c r="N9" s="206">
        <v>601</v>
      </c>
      <c r="O9" s="206">
        <v>599</v>
      </c>
      <c r="P9" s="121">
        <v>100.3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3" t="s">
        <v>146</v>
      </c>
      <c r="B10" s="206">
        <v>9828</v>
      </c>
      <c r="C10" s="206">
        <v>9702</v>
      </c>
      <c r="D10" s="121">
        <v>101.3</v>
      </c>
      <c r="E10" s="183" t="s">
        <v>107</v>
      </c>
      <c r="F10" s="183" t="s">
        <v>107</v>
      </c>
      <c r="G10" s="183" t="s">
        <v>107</v>
      </c>
      <c r="H10" s="206">
        <v>9828</v>
      </c>
      <c r="I10" s="206">
        <v>9702</v>
      </c>
      <c r="J10" s="121">
        <v>101.3</v>
      </c>
      <c r="K10" s="206">
        <v>17783</v>
      </c>
      <c r="L10" s="206">
        <v>17700</v>
      </c>
      <c r="M10" s="121">
        <v>100.5</v>
      </c>
      <c r="N10" s="206">
        <v>27611</v>
      </c>
      <c r="O10" s="206">
        <v>27402</v>
      </c>
      <c r="P10" s="121">
        <v>100.8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5" t="s">
        <v>147</v>
      </c>
      <c r="B11" s="207">
        <v>2583</v>
      </c>
      <c r="C11" s="207">
        <v>2369</v>
      </c>
      <c r="D11" s="184">
        <v>109</v>
      </c>
      <c r="E11" s="185" t="s">
        <v>107</v>
      </c>
      <c r="F11" s="185" t="s">
        <v>107</v>
      </c>
      <c r="G11" s="185" t="s">
        <v>107</v>
      </c>
      <c r="H11" s="207">
        <v>2583</v>
      </c>
      <c r="I11" s="207">
        <v>2369</v>
      </c>
      <c r="J11" s="184">
        <v>109</v>
      </c>
      <c r="K11" s="207">
        <v>1981</v>
      </c>
      <c r="L11" s="207">
        <v>1994</v>
      </c>
      <c r="M11" s="184">
        <v>99.3</v>
      </c>
      <c r="N11" s="207">
        <v>4564</v>
      </c>
      <c r="O11" s="207">
        <v>4363</v>
      </c>
      <c r="P11" s="184">
        <v>104.6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7"/>
      <c r="O12" s="118"/>
      <c r="P12" s="118"/>
    </row>
    <row r="13" spans="1:26" x14ac:dyDescent="0.2">
      <c r="A13" s="192"/>
      <c r="B13" s="199"/>
      <c r="C13" s="199"/>
      <c r="D13" s="193"/>
      <c r="E13" s="200"/>
      <c r="F13" s="200"/>
      <c r="G13" s="193"/>
      <c r="H13" s="200"/>
      <c r="I13" s="200"/>
      <c r="J13" s="193"/>
      <c r="K13" s="200"/>
      <c r="L13" s="200"/>
      <c r="M13" s="193"/>
      <c r="N13" s="200"/>
      <c r="O13" s="200"/>
      <c r="P13" s="193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D18" sqref="D18"/>
    </sheetView>
  </sheetViews>
  <sheetFormatPr defaultRowHeight="12.75" x14ac:dyDescent="0.2"/>
  <cols>
    <col min="1" max="1" width="21.7109375" style="64" customWidth="1"/>
    <col min="2" max="2" width="9.7109375" style="64" customWidth="1"/>
    <col min="3" max="3" width="9.5703125" style="64" customWidth="1"/>
    <col min="4" max="6" width="8.85546875" style="64" customWidth="1"/>
    <col min="7" max="7" width="10.140625" style="64" customWidth="1"/>
    <col min="8" max="8" width="9.85546875" style="64" customWidth="1"/>
    <col min="9" max="9" width="9.7109375" style="64" customWidth="1"/>
    <col min="10" max="10" width="10.5703125" style="64" customWidth="1"/>
    <col min="11" max="12" width="9.7109375" style="64" customWidth="1"/>
    <col min="13" max="13" width="8.7109375" style="64" customWidth="1"/>
    <col min="14" max="16384" width="9.140625" style="64"/>
  </cols>
  <sheetData>
    <row r="1" spans="1:26" ht="19.5" customHeight="1" x14ac:dyDescent="0.2">
      <c r="A1" s="244" t="s">
        <v>100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</row>
    <row r="2" spans="1:26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P2" s="66" t="s">
        <v>55</v>
      </c>
    </row>
    <row r="3" spans="1:26" ht="16.899999999999999" customHeight="1" x14ac:dyDescent="0.2">
      <c r="A3" s="231"/>
      <c r="B3" s="229" t="s">
        <v>89</v>
      </c>
      <c r="C3" s="229"/>
      <c r="D3" s="229"/>
      <c r="E3" s="230" t="s">
        <v>17</v>
      </c>
      <c r="F3" s="232"/>
      <c r="G3" s="232"/>
      <c r="H3" s="232"/>
      <c r="I3" s="232"/>
      <c r="J3" s="232"/>
      <c r="K3" s="233" t="s">
        <v>93</v>
      </c>
      <c r="L3" s="234"/>
      <c r="M3" s="235"/>
      <c r="N3" s="229" t="s">
        <v>94</v>
      </c>
      <c r="O3" s="229"/>
      <c r="P3" s="230"/>
    </row>
    <row r="4" spans="1:26" ht="24" customHeight="1" x14ac:dyDescent="0.2">
      <c r="A4" s="231"/>
      <c r="B4" s="229"/>
      <c r="C4" s="229"/>
      <c r="D4" s="229"/>
      <c r="E4" s="229" t="s">
        <v>18</v>
      </c>
      <c r="F4" s="229"/>
      <c r="G4" s="229"/>
      <c r="H4" s="229" t="s">
        <v>19</v>
      </c>
      <c r="I4" s="229"/>
      <c r="J4" s="229"/>
      <c r="K4" s="236"/>
      <c r="L4" s="237"/>
      <c r="M4" s="238"/>
      <c r="N4" s="229"/>
      <c r="O4" s="229"/>
      <c r="P4" s="230"/>
    </row>
    <row r="5" spans="1:26" ht="30.6" customHeight="1" x14ac:dyDescent="0.2">
      <c r="A5" s="23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12"/>
    </row>
    <row r="6" spans="1:26" s="44" customFormat="1" x14ac:dyDescent="0.2">
      <c r="A6" s="172" t="s">
        <v>142</v>
      </c>
      <c r="B6" s="205">
        <v>36963</v>
      </c>
      <c r="C6" s="205">
        <v>32946</v>
      </c>
      <c r="D6" s="181">
        <v>112.2</v>
      </c>
      <c r="E6" s="182" t="s">
        <v>107</v>
      </c>
      <c r="F6" s="205">
        <v>75</v>
      </c>
      <c r="G6" s="182" t="s">
        <v>107</v>
      </c>
      <c r="H6" s="205">
        <v>36963</v>
      </c>
      <c r="I6" s="205">
        <v>32871</v>
      </c>
      <c r="J6" s="181">
        <v>112.4</v>
      </c>
      <c r="K6" s="205">
        <v>44419</v>
      </c>
      <c r="L6" s="205">
        <v>44601</v>
      </c>
      <c r="M6" s="181">
        <v>99.6</v>
      </c>
      <c r="N6" s="205">
        <v>81382</v>
      </c>
      <c r="O6" s="205">
        <v>77547</v>
      </c>
      <c r="P6" s="181">
        <v>104.9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3" t="s">
        <v>143</v>
      </c>
      <c r="B7" s="206">
        <v>2322</v>
      </c>
      <c r="C7" s="206">
        <v>2319</v>
      </c>
      <c r="D7" s="121">
        <v>100.1</v>
      </c>
      <c r="E7" s="183" t="s">
        <v>107</v>
      </c>
      <c r="F7" s="183" t="s">
        <v>107</v>
      </c>
      <c r="G7" s="183" t="s">
        <v>107</v>
      </c>
      <c r="H7" s="206">
        <v>2322</v>
      </c>
      <c r="I7" s="206">
        <v>2319</v>
      </c>
      <c r="J7" s="121">
        <v>100.1</v>
      </c>
      <c r="K7" s="206">
        <v>1963</v>
      </c>
      <c r="L7" s="206">
        <v>1974</v>
      </c>
      <c r="M7" s="121">
        <v>99.4</v>
      </c>
      <c r="N7" s="206">
        <v>4285</v>
      </c>
      <c r="O7" s="206">
        <v>4293</v>
      </c>
      <c r="P7" s="121">
        <v>99.8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4" t="s">
        <v>144</v>
      </c>
      <c r="B8" s="206">
        <v>264</v>
      </c>
      <c r="C8" s="206">
        <v>267</v>
      </c>
      <c r="D8" s="121">
        <v>98.9</v>
      </c>
      <c r="E8" s="183" t="s">
        <v>107</v>
      </c>
      <c r="F8" s="183" t="s">
        <v>107</v>
      </c>
      <c r="G8" s="183" t="s">
        <v>107</v>
      </c>
      <c r="H8" s="206">
        <v>264</v>
      </c>
      <c r="I8" s="206">
        <v>267</v>
      </c>
      <c r="J8" s="121">
        <v>98.9</v>
      </c>
      <c r="K8" s="206">
        <v>3613</v>
      </c>
      <c r="L8" s="206">
        <v>3569</v>
      </c>
      <c r="M8" s="121">
        <v>101.2</v>
      </c>
      <c r="N8" s="206">
        <v>3877</v>
      </c>
      <c r="O8" s="206">
        <v>3836</v>
      </c>
      <c r="P8" s="121">
        <v>101.1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4" t="s">
        <v>145</v>
      </c>
      <c r="B9" s="206">
        <v>159</v>
      </c>
      <c r="C9" s="206">
        <v>151</v>
      </c>
      <c r="D9" s="121">
        <v>105.3</v>
      </c>
      <c r="E9" s="183" t="s">
        <v>107</v>
      </c>
      <c r="F9" s="183" t="s">
        <v>107</v>
      </c>
      <c r="G9" s="183" t="s">
        <v>107</v>
      </c>
      <c r="H9" s="206">
        <v>159</v>
      </c>
      <c r="I9" s="206">
        <v>151</v>
      </c>
      <c r="J9" s="121">
        <v>105.3</v>
      </c>
      <c r="K9" s="206">
        <v>531</v>
      </c>
      <c r="L9" s="206">
        <v>536</v>
      </c>
      <c r="M9" s="121">
        <v>99.1</v>
      </c>
      <c r="N9" s="206">
        <v>690</v>
      </c>
      <c r="O9" s="206">
        <v>687</v>
      </c>
      <c r="P9" s="121">
        <v>100.4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3" t="s">
        <v>146</v>
      </c>
      <c r="B10" s="206">
        <v>13128</v>
      </c>
      <c r="C10" s="206">
        <v>12926</v>
      </c>
      <c r="D10" s="121">
        <v>101.6</v>
      </c>
      <c r="E10" s="183" t="s">
        <v>107</v>
      </c>
      <c r="F10" s="206">
        <v>75</v>
      </c>
      <c r="G10" s="183" t="s">
        <v>107</v>
      </c>
      <c r="H10" s="206">
        <v>13128</v>
      </c>
      <c r="I10" s="206">
        <v>12851</v>
      </c>
      <c r="J10" s="121">
        <v>102.2</v>
      </c>
      <c r="K10" s="206">
        <v>16450</v>
      </c>
      <c r="L10" s="206">
        <v>16564</v>
      </c>
      <c r="M10" s="121">
        <v>99.3</v>
      </c>
      <c r="N10" s="206">
        <v>29578</v>
      </c>
      <c r="O10" s="206">
        <v>29490</v>
      </c>
      <c r="P10" s="121">
        <v>100.3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5" t="s">
        <v>147</v>
      </c>
      <c r="B11" s="207">
        <v>21090</v>
      </c>
      <c r="C11" s="207">
        <v>17283</v>
      </c>
      <c r="D11" s="184">
        <v>122</v>
      </c>
      <c r="E11" s="185" t="s">
        <v>107</v>
      </c>
      <c r="F11" s="185" t="s">
        <v>107</v>
      </c>
      <c r="G11" s="185" t="s">
        <v>107</v>
      </c>
      <c r="H11" s="207">
        <v>21090</v>
      </c>
      <c r="I11" s="207">
        <v>17283</v>
      </c>
      <c r="J11" s="184">
        <v>122</v>
      </c>
      <c r="K11" s="207">
        <v>21862</v>
      </c>
      <c r="L11" s="207">
        <v>21958</v>
      </c>
      <c r="M11" s="184">
        <v>99.6</v>
      </c>
      <c r="N11" s="207">
        <v>42952</v>
      </c>
      <c r="O11" s="207">
        <v>39241</v>
      </c>
      <c r="P11" s="184">
        <v>109.5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A12" s="14"/>
      <c r="B12" s="11"/>
      <c r="C12" s="11"/>
      <c r="D12" s="13"/>
      <c r="E12" s="11"/>
      <c r="F12" s="11"/>
      <c r="G12" s="13"/>
      <c r="H12" s="11"/>
      <c r="I12" s="11"/>
      <c r="J12" s="13"/>
      <c r="K12" s="11"/>
      <c r="L12" s="11"/>
    </row>
    <row r="13" spans="1:26" x14ac:dyDescent="0.2">
      <c r="A13" s="14"/>
      <c r="B13" s="11"/>
      <c r="C13" s="11"/>
      <c r="D13" s="13"/>
      <c r="E13" s="11"/>
      <c r="F13" s="11"/>
      <c r="G13" s="13"/>
      <c r="H13" s="11"/>
      <c r="I13" s="11"/>
      <c r="J13" s="13"/>
      <c r="K13" s="11"/>
      <c r="L13" s="11"/>
    </row>
    <row r="14" spans="1:26" x14ac:dyDescent="0.2">
      <c r="A14" s="201"/>
      <c r="B14" s="202"/>
      <c r="C14" s="202"/>
      <c r="D14" s="203"/>
      <c r="E14" s="204"/>
      <c r="F14" s="204"/>
      <c r="G14" s="197"/>
      <c r="H14" s="202"/>
      <c r="I14" s="202"/>
      <c r="J14" s="197"/>
      <c r="K14" s="202"/>
      <c r="L14" s="202"/>
      <c r="M14" s="197"/>
      <c r="N14" s="202"/>
      <c r="O14" s="202"/>
      <c r="P14" s="197"/>
    </row>
    <row r="15" spans="1:26" x14ac:dyDescent="0.2">
      <c r="A15" s="14"/>
      <c r="B15" s="11"/>
      <c r="C15" s="11"/>
      <c r="D15" s="13"/>
      <c r="E15" s="11"/>
      <c r="F15" s="11"/>
      <c r="G15" s="13"/>
      <c r="H15" s="11"/>
      <c r="I15" s="11"/>
      <c r="J15" s="13"/>
      <c r="K15" s="11"/>
      <c r="L15" s="11"/>
    </row>
    <row r="16" spans="1:26" x14ac:dyDescent="0.2">
      <c r="A16" s="14"/>
      <c r="B16" s="11"/>
      <c r="C16" s="11"/>
      <c r="D16" s="13"/>
      <c r="E16" s="11"/>
      <c r="F16" s="11"/>
      <c r="G16" s="13"/>
      <c r="H16" s="11"/>
      <c r="I16" s="11"/>
      <c r="J16" s="13"/>
      <c r="K16" s="11"/>
      <c r="L16" s="11"/>
    </row>
    <row r="17" spans="1:12" x14ac:dyDescent="0.2">
      <c r="A17" s="14"/>
      <c r="B17" s="11"/>
      <c r="C17" s="11"/>
      <c r="D17" s="13"/>
      <c r="E17" s="11"/>
      <c r="F17" s="11"/>
      <c r="G17" s="13"/>
      <c r="H17" s="11"/>
      <c r="I17" s="11"/>
      <c r="J17" s="13"/>
      <c r="K17" s="11"/>
      <c r="L17" s="11"/>
    </row>
    <row r="18" spans="1:12" x14ac:dyDescent="0.2">
      <c r="A18" s="14"/>
      <c r="B18" s="11"/>
      <c r="C18" s="11"/>
      <c r="D18" s="13"/>
      <c r="E18" s="11"/>
      <c r="F18" s="11"/>
      <c r="G18" s="13"/>
      <c r="H18" s="11"/>
      <c r="I18" s="11"/>
      <c r="J18" s="13"/>
      <c r="K18" s="11"/>
      <c r="L18" s="11"/>
    </row>
    <row r="19" spans="1:12" x14ac:dyDescent="0.2">
      <c r="A19" s="14"/>
      <c r="B19" s="11"/>
      <c r="C19" s="11"/>
      <c r="D19" s="13"/>
      <c r="E19" s="11"/>
      <c r="F19" s="11"/>
      <c r="G19" s="13"/>
      <c r="H19" s="11"/>
      <c r="I19" s="11"/>
      <c r="J19" s="13"/>
      <c r="K19" s="11"/>
      <c r="L19" s="11"/>
    </row>
    <row r="20" spans="1:12" x14ac:dyDescent="0.2">
      <c r="A20" s="14"/>
      <c r="B20" s="11"/>
      <c r="C20" s="11"/>
      <c r="D20" s="13"/>
      <c r="E20" s="11"/>
      <c r="F20" s="11"/>
      <c r="G20" s="13"/>
      <c r="H20" s="11"/>
      <c r="I20" s="11"/>
      <c r="J20" s="13"/>
      <c r="K20" s="11"/>
      <c r="L20" s="11"/>
    </row>
    <row r="21" spans="1:12" x14ac:dyDescent="0.2">
      <c r="A21" s="14"/>
      <c r="B21" s="11"/>
      <c r="C21" s="11"/>
      <c r="D21" s="13"/>
      <c r="E21" s="11"/>
      <c r="F21" s="11"/>
      <c r="G21" s="13"/>
      <c r="H21" s="11"/>
      <c r="I21" s="11"/>
      <c r="J21" s="13"/>
      <c r="K21" s="11"/>
      <c r="L21" s="11"/>
    </row>
    <row r="22" spans="1:12" x14ac:dyDescent="0.2">
      <c r="A22" s="14"/>
      <c r="B22" s="11"/>
      <c r="C22" s="11"/>
      <c r="D22" s="13"/>
      <c r="E22" s="11"/>
      <c r="F22" s="11"/>
      <c r="G22" s="13"/>
      <c r="H22" s="11"/>
      <c r="I22" s="11"/>
      <c r="J22" s="13"/>
      <c r="K22" s="11"/>
      <c r="L22" s="11"/>
    </row>
    <row r="23" spans="1:12" x14ac:dyDescent="0.2">
      <c r="A23" s="14"/>
      <c r="B23" s="11"/>
      <c r="C23" s="11"/>
      <c r="D23" s="13"/>
      <c r="E23" s="11"/>
      <c r="F23" s="11"/>
      <c r="G23" s="13"/>
      <c r="H23" s="11"/>
      <c r="I23" s="11"/>
      <c r="J23" s="13"/>
      <c r="K23" s="11"/>
      <c r="L23" s="11"/>
    </row>
    <row r="24" spans="1:12" x14ac:dyDescent="0.2">
      <c r="A24" s="14"/>
      <c r="B24" s="11"/>
      <c r="C24" s="11"/>
      <c r="D24" s="13"/>
      <c r="E24" s="11"/>
      <c r="F24" s="11"/>
      <c r="G24" s="13"/>
      <c r="H24" s="11"/>
      <c r="I24" s="11"/>
      <c r="J24" s="13"/>
      <c r="K24" s="11"/>
      <c r="L24" s="11"/>
    </row>
    <row r="25" spans="1:12" x14ac:dyDescent="0.2">
      <c r="A25" s="14"/>
      <c r="B25" s="11"/>
      <c r="C25" s="11"/>
      <c r="D25" s="13"/>
      <c r="E25" s="13"/>
      <c r="F25" s="13"/>
      <c r="G25" s="13"/>
      <c r="H25" s="11"/>
      <c r="I25" s="11"/>
      <c r="J25" s="13"/>
      <c r="K25" s="11"/>
      <c r="L25" s="11"/>
    </row>
    <row r="26" spans="1:12" x14ac:dyDescent="0.2">
      <c r="A26" s="14"/>
      <c r="B26" s="11"/>
      <c r="C26" s="11"/>
      <c r="D26" s="13"/>
      <c r="E26" s="13"/>
      <c r="F26" s="13"/>
      <c r="G26" s="13"/>
      <c r="H26" s="13"/>
      <c r="I26" s="13"/>
      <c r="J26" s="13"/>
      <c r="K26" s="11"/>
      <c r="L26" s="11"/>
    </row>
    <row r="27" spans="1:12" x14ac:dyDescent="0.2">
      <c r="A27" s="14"/>
      <c r="B27" s="11"/>
      <c r="C27" s="11"/>
      <c r="D27" s="13"/>
      <c r="E27" s="13"/>
      <c r="F27" s="13"/>
      <c r="G27" s="13"/>
      <c r="H27" s="11"/>
      <c r="I27" s="11"/>
      <c r="J27" s="13"/>
      <c r="K27" s="11"/>
      <c r="L27" s="11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9"/>
  <sheetViews>
    <sheetView topLeftCell="A100" zoomScaleNormal="100" workbookViewId="0">
      <selection activeCell="H134" sqref="H134"/>
    </sheetView>
  </sheetViews>
  <sheetFormatPr defaultRowHeight="12.75" x14ac:dyDescent="0.2"/>
  <cols>
    <col min="1" max="1" width="20.85546875" style="40" customWidth="1"/>
    <col min="2" max="2" width="9.42578125" style="40" customWidth="1"/>
    <col min="3" max="3" width="9.7109375" style="40" customWidth="1"/>
    <col min="4" max="4" width="10" style="40" customWidth="1"/>
    <col min="5" max="5" width="9.85546875" style="40" customWidth="1"/>
    <col min="6" max="6" width="9.5703125" style="40" customWidth="1"/>
    <col min="7" max="7" width="10.85546875" style="40" customWidth="1"/>
    <col min="8" max="9" width="9.5703125" style="40" customWidth="1"/>
    <col min="10" max="10" width="9.140625" style="40" customWidth="1"/>
    <col min="11" max="12" width="9.85546875" style="40" customWidth="1"/>
    <col min="13" max="13" width="9.42578125" style="40" customWidth="1"/>
    <col min="14" max="16" width="9.140625" style="40"/>
    <col min="17" max="17" width="9.140625" style="40" customWidth="1"/>
    <col min="18" max="16384" width="9.140625" style="40"/>
  </cols>
  <sheetData>
    <row r="1" spans="1:26" ht="22.5" customHeight="1" x14ac:dyDescent="0.2">
      <c r="A1" s="245" t="s">
        <v>159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  <c r="N1" s="245"/>
      <c r="O1" s="245"/>
      <c r="P1" s="245"/>
    </row>
    <row r="2" spans="1:26" ht="21" customHeight="1" x14ac:dyDescent="0.2">
      <c r="A2" s="245" t="s">
        <v>178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</row>
    <row r="3" spans="1:26" ht="18" customHeight="1" x14ac:dyDescent="0.2">
      <c r="A3" s="245" t="s">
        <v>160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</row>
    <row r="4" spans="1:26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P4" s="67" t="s">
        <v>64</v>
      </c>
    </row>
    <row r="5" spans="1:26" ht="23.25" customHeight="1" x14ac:dyDescent="0.2">
      <c r="A5" s="231"/>
      <c r="B5" s="229" t="s">
        <v>89</v>
      </c>
      <c r="C5" s="229"/>
      <c r="D5" s="229"/>
      <c r="E5" s="230" t="s">
        <v>17</v>
      </c>
      <c r="F5" s="232"/>
      <c r="G5" s="232"/>
      <c r="H5" s="232"/>
      <c r="I5" s="232"/>
      <c r="J5" s="232"/>
      <c r="K5" s="233" t="s">
        <v>93</v>
      </c>
      <c r="L5" s="234"/>
      <c r="M5" s="235"/>
      <c r="N5" s="229" t="s">
        <v>94</v>
      </c>
      <c r="O5" s="229"/>
      <c r="P5" s="230"/>
    </row>
    <row r="6" spans="1:26" ht="24" customHeight="1" x14ac:dyDescent="0.2">
      <c r="A6" s="231"/>
      <c r="B6" s="229"/>
      <c r="C6" s="229"/>
      <c r="D6" s="229"/>
      <c r="E6" s="229" t="s">
        <v>18</v>
      </c>
      <c r="F6" s="229"/>
      <c r="G6" s="229"/>
      <c r="H6" s="229" t="s">
        <v>19</v>
      </c>
      <c r="I6" s="229"/>
      <c r="J6" s="229"/>
      <c r="K6" s="236"/>
      <c r="L6" s="237"/>
      <c r="M6" s="238"/>
      <c r="N6" s="229"/>
      <c r="O6" s="229"/>
      <c r="P6" s="230"/>
    </row>
    <row r="7" spans="1:26" ht="31.15" customHeight="1" x14ac:dyDescent="0.2">
      <c r="A7" s="231"/>
      <c r="B7" s="17">
        <v>2026</v>
      </c>
      <c r="C7" s="17">
        <v>2025</v>
      </c>
      <c r="D7" s="17" t="s">
        <v>105</v>
      </c>
      <c r="E7" s="17">
        <v>2026</v>
      </c>
      <c r="F7" s="17">
        <v>2025</v>
      </c>
      <c r="G7" s="17" t="s">
        <v>105</v>
      </c>
      <c r="H7" s="17">
        <v>2026</v>
      </c>
      <c r="I7" s="17">
        <v>2025</v>
      </c>
      <c r="J7" s="17" t="s">
        <v>105</v>
      </c>
      <c r="K7" s="17">
        <v>2026</v>
      </c>
      <c r="L7" s="17">
        <v>2025</v>
      </c>
      <c r="M7" s="17" t="s">
        <v>105</v>
      </c>
      <c r="N7" s="17">
        <v>2026</v>
      </c>
      <c r="O7" s="17">
        <v>2025</v>
      </c>
      <c r="P7" s="18" t="s">
        <v>105</v>
      </c>
      <c r="Q7" s="42"/>
    </row>
    <row r="8" spans="1:26" s="44" customFormat="1" x14ac:dyDescent="0.2">
      <c r="A8" s="172" t="s">
        <v>142</v>
      </c>
      <c r="B8" s="205">
        <v>110992</v>
      </c>
      <c r="C8" s="205">
        <v>106701</v>
      </c>
      <c r="D8" s="181">
        <v>104</v>
      </c>
      <c r="E8" s="205">
        <v>7281</v>
      </c>
      <c r="F8" s="205">
        <v>1402</v>
      </c>
      <c r="G8" s="181">
        <v>519.29999999999995</v>
      </c>
      <c r="H8" s="205">
        <v>103711</v>
      </c>
      <c r="I8" s="205">
        <v>105299</v>
      </c>
      <c r="J8" s="181">
        <v>98.5</v>
      </c>
      <c r="K8" s="205">
        <v>48921</v>
      </c>
      <c r="L8" s="205">
        <v>46530</v>
      </c>
      <c r="M8" s="181">
        <v>105.1</v>
      </c>
      <c r="N8" s="205">
        <v>159913</v>
      </c>
      <c r="O8" s="205">
        <v>153231</v>
      </c>
      <c r="P8" s="181">
        <v>104.4</v>
      </c>
      <c r="Q8" s="94"/>
      <c r="R8" s="99"/>
      <c r="S8" s="99"/>
      <c r="T8" s="94"/>
      <c r="U8" s="99"/>
      <c r="V8" s="99"/>
      <c r="W8" s="94"/>
      <c r="X8" s="99"/>
      <c r="Y8" s="99"/>
      <c r="Z8" s="94"/>
    </row>
    <row r="9" spans="1:26" s="44" customFormat="1" x14ac:dyDescent="0.2">
      <c r="A9" s="173" t="s">
        <v>143</v>
      </c>
      <c r="B9" s="206">
        <v>7719</v>
      </c>
      <c r="C9" s="206">
        <v>6975</v>
      </c>
      <c r="D9" s="121">
        <v>110.7</v>
      </c>
      <c r="E9" s="206">
        <v>475</v>
      </c>
      <c r="F9" s="206">
        <v>391</v>
      </c>
      <c r="G9" s="121">
        <v>121.5</v>
      </c>
      <c r="H9" s="206">
        <v>7244</v>
      </c>
      <c r="I9" s="206">
        <v>6584</v>
      </c>
      <c r="J9" s="121">
        <v>110</v>
      </c>
      <c r="K9" s="206">
        <v>3539</v>
      </c>
      <c r="L9" s="206">
        <v>3721</v>
      </c>
      <c r="M9" s="121">
        <v>95.1</v>
      </c>
      <c r="N9" s="206">
        <v>11258</v>
      </c>
      <c r="O9" s="206">
        <v>10696</v>
      </c>
      <c r="P9" s="121">
        <v>105.3</v>
      </c>
      <c r="Q9" s="94"/>
      <c r="R9" s="99"/>
      <c r="S9" s="99"/>
      <c r="T9" s="94"/>
      <c r="U9" s="99"/>
      <c r="V9" s="99"/>
      <c r="W9" s="94"/>
      <c r="X9" s="99"/>
      <c r="Y9" s="99"/>
      <c r="Z9" s="94"/>
    </row>
    <row r="10" spans="1:26" s="44" customFormat="1" x14ac:dyDescent="0.2">
      <c r="A10" s="174" t="s">
        <v>144</v>
      </c>
      <c r="B10" s="206">
        <v>1460</v>
      </c>
      <c r="C10" s="206">
        <v>1759</v>
      </c>
      <c r="D10" s="121">
        <v>83</v>
      </c>
      <c r="E10" s="206">
        <v>196</v>
      </c>
      <c r="F10" s="206">
        <v>6</v>
      </c>
      <c r="G10" s="121">
        <v>3266.7</v>
      </c>
      <c r="H10" s="206">
        <v>1264</v>
      </c>
      <c r="I10" s="206">
        <v>1753</v>
      </c>
      <c r="J10" s="121">
        <v>72.099999999999994</v>
      </c>
      <c r="K10" s="206">
        <v>9426</v>
      </c>
      <c r="L10" s="206">
        <v>7828</v>
      </c>
      <c r="M10" s="121">
        <v>120.4</v>
      </c>
      <c r="N10" s="206">
        <v>10886</v>
      </c>
      <c r="O10" s="206">
        <v>9587</v>
      </c>
      <c r="P10" s="121">
        <v>113.5</v>
      </c>
      <c r="Q10" s="94"/>
      <c r="R10" s="99"/>
      <c r="S10" s="99"/>
      <c r="T10" s="94"/>
      <c r="U10" s="99"/>
      <c r="V10" s="99"/>
      <c r="W10" s="94"/>
      <c r="X10" s="99"/>
      <c r="Y10" s="99"/>
      <c r="Z10" s="94"/>
    </row>
    <row r="11" spans="1:26" s="44" customFormat="1" x14ac:dyDescent="0.2">
      <c r="A11" s="174" t="s">
        <v>145</v>
      </c>
      <c r="B11" s="206">
        <v>1664</v>
      </c>
      <c r="C11" s="206">
        <v>1388</v>
      </c>
      <c r="D11" s="121">
        <v>119.9</v>
      </c>
      <c r="E11" s="183" t="s">
        <v>107</v>
      </c>
      <c r="F11" s="183" t="s">
        <v>107</v>
      </c>
      <c r="G11" s="183" t="s">
        <v>107</v>
      </c>
      <c r="H11" s="206">
        <v>1664</v>
      </c>
      <c r="I11" s="206">
        <v>1388</v>
      </c>
      <c r="J11" s="121">
        <v>119.9</v>
      </c>
      <c r="K11" s="206">
        <v>976</v>
      </c>
      <c r="L11" s="206">
        <v>944</v>
      </c>
      <c r="M11" s="121">
        <v>103.4</v>
      </c>
      <c r="N11" s="206">
        <v>2640</v>
      </c>
      <c r="O11" s="206">
        <v>2332</v>
      </c>
      <c r="P11" s="121">
        <v>113.2</v>
      </c>
      <c r="Q11" s="94"/>
      <c r="R11" s="99"/>
      <c r="S11" s="99"/>
      <c r="T11" s="94"/>
      <c r="U11" s="99"/>
      <c r="V11" s="99"/>
      <c r="W11" s="94"/>
      <c r="X11" s="99"/>
      <c r="Y11" s="99"/>
      <c r="Z11" s="94"/>
    </row>
    <row r="12" spans="1:26" s="44" customFormat="1" x14ac:dyDescent="0.2">
      <c r="A12" s="173" t="s">
        <v>146</v>
      </c>
      <c r="B12" s="206">
        <v>50979</v>
      </c>
      <c r="C12" s="206">
        <v>45989</v>
      </c>
      <c r="D12" s="121">
        <v>110.9</v>
      </c>
      <c r="E12" s="206">
        <v>6594</v>
      </c>
      <c r="F12" s="206">
        <v>980</v>
      </c>
      <c r="G12" s="121">
        <v>672.9</v>
      </c>
      <c r="H12" s="206">
        <v>44385</v>
      </c>
      <c r="I12" s="206">
        <v>45009</v>
      </c>
      <c r="J12" s="121">
        <v>98.6</v>
      </c>
      <c r="K12" s="206">
        <v>23403</v>
      </c>
      <c r="L12" s="206">
        <v>22527</v>
      </c>
      <c r="M12" s="121">
        <v>103.9</v>
      </c>
      <c r="N12" s="206">
        <v>74382</v>
      </c>
      <c r="O12" s="206">
        <v>68516</v>
      </c>
      <c r="P12" s="121">
        <v>108.6</v>
      </c>
      <c r="Q12" s="94"/>
      <c r="R12" s="99"/>
      <c r="S12" s="99"/>
      <c r="T12" s="94"/>
      <c r="U12" s="99"/>
      <c r="V12" s="99"/>
      <c r="W12" s="94"/>
      <c r="X12" s="99"/>
      <c r="Y12" s="99"/>
      <c r="Z12" s="94"/>
    </row>
    <row r="13" spans="1:26" s="44" customFormat="1" x14ac:dyDescent="0.2">
      <c r="A13" s="175" t="s">
        <v>147</v>
      </c>
      <c r="B13" s="207">
        <v>49170</v>
      </c>
      <c r="C13" s="207">
        <v>50590</v>
      </c>
      <c r="D13" s="184">
        <v>97.2</v>
      </c>
      <c r="E13" s="207">
        <v>16</v>
      </c>
      <c r="F13" s="207">
        <v>25</v>
      </c>
      <c r="G13" s="184">
        <v>64</v>
      </c>
      <c r="H13" s="207">
        <v>49154</v>
      </c>
      <c r="I13" s="207">
        <v>50565</v>
      </c>
      <c r="J13" s="184">
        <v>97.2</v>
      </c>
      <c r="K13" s="207">
        <v>11577</v>
      </c>
      <c r="L13" s="207">
        <v>11510</v>
      </c>
      <c r="M13" s="184">
        <v>100.6</v>
      </c>
      <c r="N13" s="207">
        <v>60747</v>
      </c>
      <c r="O13" s="207">
        <v>62100</v>
      </c>
      <c r="P13" s="184">
        <v>97.8</v>
      </c>
      <c r="Q13" s="94"/>
      <c r="R13" s="99"/>
      <c r="S13" s="99"/>
      <c r="T13" s="94"/>
      <c r="U13" s="99"/>
      <c r="V13" s="99"/>
      <c r="W13" s="94"/>
      <c r="X13" s="99"/>
      <c r="Y13" s="99"/>
      <c r="Z13" s="94"/>
    </row>
    <row r="14" spans="1:26" s="46" customFormat="1" x14ac:dyDescent="0.2">
      <c r="A14" s="45"/>
      <c r="B14" s="51"/>
      <c r="C14" s="51"/>
      <c r="D14" s="51"/>
      <c r="E14" s="91"/>
      <c r="F14" s="51"/>
      <c r="G14" s="51"/>
      <c r="H14" s="92"/>
      <c r="I14" s="51"/>
      <c r="J14" s="51"/>
      <c r="K14" s="47"/>
      <c r="L14" s="47"/>
      <c r="M14" s="51"/>
      <c r="O14" s="99"/>
      <c r="P14" s="99"/>
      <c r="Q14" s="94"/>
      <c r="R14" s="99"/>
      <c r="S14" s="99"/>
      <c r="T14" s="94"/>
      <c r="U14" s="99"/>
      <c r="V14" s="99"/>
      <c r="W14" s="94"/>
      <c r="X14" s="99"/>
      <c r="Y14" s="99"/>
      <c r="Z14" s="94"/>
    </row>
    <row r="15" spans="1:26" x14ac:dyDescent="0.2">
      <c r="A15" s="246" t="s">
        <v>87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</row>
    <row r="16" spans="1:26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P16" s="67" t="s">
        <v>64</v>
      </c>
    </row>
    <row r="17" spans="1:28" ht="12.75" customHeight="1" x14ac:dyDescent="0.2">
      <c r="A17" s="231"/>
      <c r="B17" s="229" t="s">
        <v>89</v>
      </c>
      <c r="C17" s="229"/>
      <c r="D17" s="229"/>
      <c r="E17" s="230" t="s">
        <v>17</v>
      </c>
      <c r="F17" s="232"/>
      <c r="G17" s="232"/>
      <c r="H17" s="232"/>
      <c r="I17" s="232"/>
      <c r="J17" s="232"/>
      <c r="K17" s="233" t="s">
        <v>20</v>
      </c>
      <c r="L17" s="234"/>
      <c r="M17" s="235"/>
      <c r="N17" s="229" t="s">
        <v>88</v>
      </c>
      <c r="O17" s="229"/>
      <c r="P17" s="230"/>
    </row>
    <row r="18" spans="1:28" ht="32.25" customHeight="1" x14ac:dyDescent="0.2">
      <c r="A18" s="231"/>
      <c r="B18" s="229"/>
      <c r="C18" s="229"/>
      <c r="D18" s="229"/>
      <c r="E18" s="229" t="s">
        <v>18</v>
      </c>
      <c r="F18" s="229"/>
      <c r="G18" s="229"/>
      <c r="H18" s="229" t="s">
        <v>19</v>
      </c>
      <c r="I18" s="229"/>
      <c r="J18" s="229"/>
      <c r="K18" s="236"/>
      <c r="L18" s="237"/>
      <c r="M18" s="238"/>
      <c r="N18" s="229"/>
      <c r="O18" s="229"/>
      <c r="P18" s="230"/>
    </row>
    <row r="19" spans="1:28" ht="22.5" x14ac:dyDescent="0.2">
      <c r="A19" s="231"/>
      <c r="B19" s="17">
        <v>2026</v>
      </c>
      <c r="C19" s="17">
        <v>2025</v>
      </c>
      <c r="D19" s="17" t="s">
        <v>105</v>
      </c>
      <c r="E19" s="17">
        <v>2026</v>
      </c>
      <c r="F19" s="17">
        <v>2025</v>
      </c>
      <c r="G19" s="17" t="s">
        <v>105</v>
      </c>
      <c r="H19" s="17">
        <v>2026</v>
      </c>
      <c r="I19" s="17">
        <v>2025</v>
      </c>
      <c r="J19" s="17" t="s">
        <v>105</v>
      </c>
      <c r="K19" s="17">
        <v>2026</v>
      </c>
      <c r="L19" s="17">
        <v>2025</v>
      </c>
      <c r="M19" s="17" t="s">
        <v>105</v>
      </c>
      <c r="N19" s="17">
        <v>2026</v>
      </c>
      <c r="O19" s="17">
        <v>2025</v>
      </c>
      <c r="P19" s="18" t="s">
        <v>105</v>
      </c>
    </row>
    <row r="20" spans="1:28" s="44" customFormat="1" x14ac:dyDescent="0.2">
      <c r="A20" s="172" t="s">
        <v>142</v>
      </c>
      <c r="B20" s="205">
        <v>69550</v>
      </c>
      <c r="C20" s="205">
        <v>68857</v>
      </c>
      <c r="D20" s="181">
        <v>101</v>
      </c>
      <c r="E20" s="205">
        <v>3328</v>
      </c>
      <c r="F20" s="205">
        <v>446</v>
      </c>
      <c r="G20" s="181">
        <v>746.2</v>
      </c>
      <c r="H20" s="205">
        <v>66222</v>
      </c>
      <c r="I20" s="205">
        <v>68411</v>
      </c>
      <c r="J20" s="181">
        <v>96.8</v>
      </c>
      <c r="K20" s="205">
        <v>32375</v>
      </c>
      <c r="L20" s="205">
        <v>31184</v>
      </c>
      <c r="M20" s="181">
        <v>103.8</v>
      </c>
      <c r="N20" s="205">
        <v>101925</v>
      </c>
      <c r="O20" s="205">
        <v>100041</v>
      </c>
      <c r="P20" s="181">
        <v>101.9</v>
      </c>
      <c r="Q20" s="94"/>
      <c r="R20" s="99"/>
      <c r="S20" s="99"/>
      <c r="T20" s="94"/>
      <c r="U20" s="99"/>
      <c r="V20" s="99"/>
      <c r="W20" s="94"/>
      <c r="X20" s="99"/>
      <c r="Y20" s="99"/>
      <c r="Z20" s="94"/>
    </row>
    <row r="21" spans="1:28" s="44" customFormat="1" x14ac:dyDescent="0.2">
      <c r="A21" s="173" t="s">
        <v>143</v>
      </c>
      <c r="B21" s="206">
        <v>4444</v>
      </c>
      <c r="C21" s="206">
        <v>3878</v>
      </c>
      <c r="D21" s="121">
        <v>114.6</v>
      </c>
      <c r="E21" s="206">
        <v>430</v>
      </c>
      <c r="F21" s="206">
        <v>28</v>
      </c>
      <c r="G21" s="121">
        <v>1535.7</v>
      </c>
      <c r="H21" s="206">
        <v>4014</v>
      </c>
      <c r="I21" s="206">
        <v>3850</v>
      </c>
      <c r="J21" s="121">
        <v>104.3</v>
      </c>
      <c r="K21" s="206">
        <v>2033</v>
      </c>
      <c r="L21" s="206">
        <v>2159</v>
      </c>
      <c r="M21" s="121">
        <v>94.2</v>
      </c>
      <c r="N21" s="206">
        <v>6477</v>
      </c>
      <c r="O21" s="206">
        <v>6037</v>
      </c>
      <c r="P21" s="121">
        <v>107.3</v>
      </c>
      <c r="Q21" s="94"/>
      <c r="R21" s="99"/>
      <c r="S21" s="99"/>
      <c r="T21" s="94"/>
      <c r="U21" s="99"/>
      <c r="V21" s="99"/>
      <c r="W21" s="94"/>
      <c r="X21" s="99"/>
      <c r="Y21" s="99"/>
      <c r="Z21" s="94"/>
    </row>
    <row r="22" spans="1:28" s="44" customFormat="1" x14ac:dyDescent="0.2">
      <c r="A22" s="174" t="s">
        <v>144</v>
      </c>
      <c r="B22" s="206">
        <v>1031</v>
      </c>
      <c r="C22" s="206">
        <v>1129</v>
      </c>
      <c r="D22" s="121">
        <v>91.3</v>
      </c>
      <c r="E22" s="206">
        <v>163</v>
      </c>
      <c r="F22" s="206">
        <v>3</v>
      </c>
      <c r="G22" s="121">
        <v>5433.3</v>
      </c>
      <c r="H22" s="206">
        <v>868</v>
      </c>
      <c r="I22" s="206">
        <v>1126</v>
      </c>
      <c r="J22" s="121">
        <v>77.099999999999994</v>
      </c>
      <c r="K22" s="206">
        <v>6200</v>
      </c>
      <c r="L22" s="206">
        <v>5112</v>
      </c>
      <c r="M22" s="121">
        <v>121.3</v>
      </c>
      <c r="N22" s="206">
        <v>7231</v>
      </c>
      <c r="O22" s="206">
        <v>6241</v>
      </c>
      <c r="P22" s="121">
        <v>115.9</v>
      </c>
      <c r="Q22" s="94"/>
      <c r="R22" s="99"/>
      <c r="S22" s="99"/>
      <c r="T22" s="94"/>
      <c r="U22" s="99"/>
      <c r="V22" s="99"/>
      <c r="W22" s="94"/>
      <c r="X22" s="99"/>
      <c r="Y22" s="99"/>
      <c r="Z22" s="94"/>
    </row>
    <row r="23" spans="1:28" s="44" customFormat="1" x14ac:dyDescent="0.2">
      <c r="A23" s="174" t="s">
        <v>145</v>
      </c>
      <c r="B23" s="206">
        <v>1063</v>
      </c>
      <c r="C23" s="206">
        <v>827</v>
      </c>
      <c r="D23" s="121">
        <v>128.5</v>
      </c>
      <c r="E23" s="183" t="s">
        <v>107</v>
      </c>
      <c r="F23" s="183" t="s">
        <v>107</v>
      </c>
      <c r="G23" s="183" t="s">
        <v>107</v>
      </c>
      <c r="H23" s="206">
        <v>1063</v>
      </c>
      <c r="I23" s="206">
        <v>827</v>
      </c>
      <c r="J23" s="121">
        <v>128.5</v>
      </c>
      <c r="K23" s="206">
        <v>800</v>
      </c>
      <c r="L23" s="206">
        <v>776</v>
      </c>
      <c r="M23" s="121">
        <v>103.1</v>
      </c>
      <c r="N23" s="206">
        <v>1863</v>
      </c>
      <c r="O23" s="206">
        <v>1603</v>
      </c>
      <c r="P23" s="121">
        <v>116.2</v>
      </c>
      <c r="Q23" s="94"/>
      <c r="R23" s="99"/>
      <c r="S23" s="99"/>
      <c r="T23" s="94"/>
      <c r="U23" s="99"/>
      <c r="V23" s="99"/>
      <c r="W23" s="94"/>
      <c r="X23" s="99"/>
      <c r="Y23" s="99"/>
      <c r="Z23" s="94"/>
    </row>
    <row r="24" spans="1:28" s="44" customFormat="1" x14ac:dyDescent="0.2">
      <c r="A24" s="173" t="s">
        <v>146</v>
      </c>
      <c r="B24" s="206">
        <v>30899</v>
      </c>
      <c r="C24" s="206">
        <v>29543</v>
      </c>
      <c r="D24" s="121">
        <v>104.6</v>
      </c>
      <c r="E24" s="206">
        <v>2719</v>
      </c>
      <c r="F24" s="206">
        <v>390</v>
      </c>
      <c r="G24" s="121">
        <v>697.2</v>
      </c>
      <c r="H24" s="206">
        <v>28180</v>
      </c>
      <c r="I24" s="206">
        <v>29153</v>
      </c>
      <c r="J24" s="121">
        <v>96.7</v>
      </c>
      <c r="K24" s="206">
        <v>15263</v>
      </c>
      <c r="L24" s="206">
        <v>15246</v>
      </c>
      <c r="M24" s="121">
        <v>100.1</v>
      </c>
      <c r="N24" s="206">
        <v>46162</v>
      </c>
      <c r="O24" s="206">
        <v>44789</v>
      </c>
      <c r="P24" s="121">
        <v>103.1</v>
      </c>
      <c r="Q24" s="94"/>
      <c r="R24" s="99"/>
      <c r="S24" s="99"/>
      <c r="T24" s="94"/>
      <c r="U24" s="99"/>
      <c r="V24" s="99"/>
      <c r="W24" s="94"/>
      <c r="X24" s="99"/>
      <c r="Y24" s="99"/>
      <c r="Z24" s="94"/>
    </row>
    <row r="25" spans="1:28" s="44" customFormat="1" x14ac:dyDescent="0.2">
      <c r="A25" s="175" t="s">
        <v>147</v>
      </c>
      <c r="B25" s="207">
        <v>32113</v>
      </c>
      <c r="C25" s="207">
        <v>33480</v>
      </c>
      <c r="D25" s="184">
        <v>95.9</v>
      </c>
      <c r="E25" s="207">
        <v>16</v>
      </c>
      <c r="F25" s="207">
        <v>25</v>
      </c>
      <c r="G25" s="184">
        <v>64</v>
      </c>
      <c r="H25" s="207">
        <v>32097</v>
      </c>
      <c r="I25" s="207">
        <v>33455</v>
      </c>
      <c r="J25" s="184">
        <v>95.9</v>
      </c>
      <c r="K25" s="207">
        <v>8079</v>
      </c>
      <c r="L25" s="207">
        <v>7891</v>
      </c>
      <c r="M25" s="184">
        <v>102.4</v>
      </c>
      <c r="N25" s="207">
        <v>40192</v>
      </c>
      <c r="O25" s="207">
        <v>41371</v>
      </c>
      <c r="P25" s="184">
        <v>97.2</v>
      </c>
      <c r="Q25" s="94"/>
      <c r="R25" s="99"/>
      <c r="S25" s="99"/>
      <c r="T25" s="94"/>
      <c r="U25" s="99"/>
      <c r="V25" s="99"/>
      <c r="W25" s="94"/>
      <c r="X25" s="99"/>
      <c r="Y25" s="99"/>
      <c r="Z25" s="94"/>
    </row>
    <row r="27" spans="1:28" ht="12.75" customHeight="1" x14ac:dyDescent="0.2">
      <c r="A27" s="276" t="s">
        <v>161</v>
      </c>
      <c r="B27" s="276"/>
      <c r="C27" s="276"/>
      <c r="D27" s="276"/>
      <c r="E27" s="276"/>
      <c r="F27" s="276"/>
      <c r="G27" s="276"/>
      <c r="H27" s="276"/>
      <c r="I27" s="276"/>
      <c r="J27" s="276"/>
      <c r="K27" s="276"/>
      <c r="L27" s="276"/>
      <c r="M27" s="276"/>
      <c r="N27" s="276"/>
      <c r="O27" s="276"/>
      <c r="P27" s="276"/>
      <c r="Q27" s="276"/>
      <c r="R27" s="276"/>
      <c r="S27" s="276"/>
      <c r="T27" s="114"/>
      <c r="U27" s="114"/>
      <c r="V27" s="114"/>
      <c r="W27" s="114"/>
      <c r="X27" s="114"/>
      <c r="Y27" s="114"/>
      <c r="Z27" s="114"/>
      <c r="AA27" s="114"/>
      <c r="AB27" s="114"/>
    </row>
    <row r="28" spans="1:28" x14ac:dyDescent="0.2">
      <c r="A28" s="68"/>
      <c r="B28" s="49"/>
      <c r="C28" s="49"/>
      <c r="D28" s="49"/>
      <c r="E28" s="69"/>
      <c r="F28" s="69"/>
      <c r="G28" s="49"/>
      <c r="H28" s="69"/>
      <c r="I28" s="69"/>
      <c r="J28" s="49"/>
      <c r="K28" s="69"/>
      <c r="L28" s="69"/>
      <c r="M28" s="49"/>
      <c r="N28" s="49"/>
      <c r="O28" s="49"/>
      <c r="P28" s="28"/>
      <c r="Q28" s="69"/>
      <c r="R28" s="69"/>
      <c r="S28" s="70" t="s">
        <v>65</v>
      </c>
    </row>
    <row r="29" spans="1:28" ht="12.75" customHeight="1" x14ac:dyDescent="0.2">
      <c r="A29" s="257"/>
      <c r="B29" s="260" t="s">
        <v>89</v>
      </c>
      <c r="C29" s="261"/>
      <c r="D29" s="261"/>
      <c r="E29" s="261"/>
      <c r="F29" s="261"/>
      <c r="G29" s="261"/>
      <c r="H29" s="261"/>
      <c r="I29" s="261"/>
      <c r="J29" s="262"/>
      <c r="K29" s="248" t="s">
        <v>17</v>
      </c>
      <c r="L29" s="249"/>
      <c r="M29" s="249"/>
      <c r="N29" s="249"/>
      <c r="O29" s="249"/>
      <c r="P29" s="249"/>
      <c r="Q29" s="249"/>
      <c r="R29" s="249"/>
      <c r="S29" s="249"/>
      <c r="T29" s="42"/>
    </row>
    <row r="30" spans="1:28" ht="12.75" customHeight="1" x14ac:dyDescent="0.2">
      <c r="A30" s="258"/>
      <c r="B30" s="263"/>
      <c r="C30" s="264"/>
      <c r="D30" s="264"/>
      <c r="E30" s="264"/>
      <c r="F30" s="264"/>
      <c r="G30" s="264"/>
      <c r="H30" s="264"/>
      <c r="I30" s="264"/>
      <c r="J30" s="265"/>
      <c r="K30" s="248" t="s">
        <v>18</v>
      </c>
      <c r="L30" s="249"/>
      <c r="M30" s="249"/>
      <c r="N30" s="249"/>
      <c r="O30" s="249"/>
      <c r="P30" s="249"/>
      <c r="Q30" s="249"/>
      <c r="R30" s="249"/>
      <c r="S30" s="249"/>
      <c r="T30" s="42"/>
    </row>
    <row r="31" spans="1:28" ht="27.75" customHeight="1" x14ac:dyDescent="0.2">
      <c r="A31" s="258"/>
      <c r="B31" s="248" t="s">
        <v>81</v>
      </c>
      <c r="C31" s="271"/>
      <c r="D31" s="255" t="s">
        <v>86</v>
      </c>
      <c r="E31" s="248" t="s">
        <v>82</v>
      </c>
      <c r="F31" s="254"/>
      <c r="G31" s="255" t="s">
        <v>85</v>
      </c>
      <c r="H31" s="272" t="s">
        <v>83</v>
      </c>
      <c r="I31" s="272"/>
      <c r="J31" s="272" t="s">
        <v>84</v>
      </c>
      <c r="K31" s="252" t="s">
        <v>81</v>
      </c>
      <c r="L31" s="273"/>
      <c r="M31" s="250" t="s">
        <v>86</v>
      </c>
      <c r="N31" s="252" t="s">
        <v>82</v>
      </c>
      <c r="O31" s="253"/>
      <c r="P31" s="274" t="s">
        <v>85</v>
      </c>
      <c r="Q31" s="272" t="s">
        <v>83</v>
      </c>
      <c r="R31" s="272"/>
      <c r="S31" s="252" t="s">
        <v>84</v>
      </c>
    </row>
    <row r="32" spans="1:28" ht="37.5" customHeight="1" x14ac:dyDescent="0.2">
      <c r="A32" s="259"/>
      <c r="B32" s="50" t="s">
        <v>59</v>
      </c>
      <c r="C32" s="50" t="s">
        <v>87</v>
      </c>
      <c r="D32" s="256"/>
      <c r="E32" s="50" t="s">
        <v>59</v>
      </c>
      <c r="F32" s="50" t="s">
        <v>87</v>
      </c>
      <c r="G32" s="256"/>
      <c r="H32" s="71" t="s">
        <v>59</v>
      </c>
      <c r="I32" s="71" t="s">
        <v>87</v>
      </c>
      <c r="J32" s="272"/>
      <c r="K32" s="71" t="s">
        <v>59</v>
      </c>
      <c r="L32" s="71" t="s">
        <v>87</v>
      </c>
      <c r="M32" s="251"/>
      <c r="N32" s="71" t="s">
        <v>59</v>
      </c>
      <c r="O32" s="71" t="s">
        <v>87</v>
      </c>
      <c r="P32" s="275"/>
      <c r="Q32" s="71" t="s">
        <v>59</v>
      </c>
      <c r="R32" s="71" t="s">
        <v>87</v>
      </c>
      <c r="S32" s="252"/>
    </row>
    <row r="33" spans="1:28" x14ac:dyDescent="0.2">
      <c r="A33" s="172" t="s">
        <v>142</v>
      </c>
      <c r="B33" s="205">
        <v>64568</v>
      </c>
      <c r="C33" s="205">
        <v>40353</v>
      </c>
      <c r="D33" s="181">
        <v>58.2</v>
      </c>
      <c r="E33" s="205">
        <v>19929</v>
      </c>
      <c r="F33" s="205">
        <v>12588</v>
      </c>
      <c r="G33" s="181">
        <v>18</v>
      </c>
      <c r="H33" s="205">
        <v>26495</v>
      </c>
      <c r="I33" s="205">
        <v>16609</v>
      </c>
      <c r="J33" s="181">
        <v>23.9</v>
      </c>
      <c r="K33" s="205">
        <v>1052</v>
      </c>
      <c r="L33" s="205">
        <v>432</v>
      </c>
      <c r="M33" s="181">
        <v>14.4</v>
      </c>
      <c r="N33" s="205">
        <v>6091</v>
      </c>
      <c r="O33" s="205">
        <v>2758</v>
      </c>
      <c r="P33" s="181">
        <v>83.7</v>
      </c>
      <c r="Q33" s="205">
        <v>138</v>
      </c>
      <c r="R33" s="205">
        <v>138</v>
      </c>
      <c r="S33" s="181">
        <v>1.9</v>
      </c>
    </row>
    <row r="34" spans="1:28" x14ac:dyDescent="0.2">
      <c r="A34" s="173" t="s">
        <v>143</v>
      </c>
      <c r="B34" s="206">
        <v>7428</v>
      </c>
      <c r="C34" s="206">
        <v>4153</v>
      </c>
      <c r="D34" s="121">
        <v>96.2</v>
      </c>
      <c r="E34" s="206">
        <v>153</v>
      </c>
      <c r="F34" s="206">
        <v>153</v>
      </c>
      <c r="G34" s="121">
        <v>2</v>
      </c>
      <c r="H34" s="206">
        <v>138</v>
      </c>
      <c r="I34" s="206">
        <v>138</v>
      </c>
      <c r="J34" s="121">
        <v>1.8</v>
      </c>
      <c r="K34" s="206">
        <v>184</v>
      </c>
      <c r="L34" s="206">
        <v>139</v>
      </c>
      <c r="M34" s="121">
        <v>38.700000000000003</v>
      </c>
      <c r="N34" s="206">
        <v>153</v>
      </c>
      <c r="O34" s="206">
        <v>153</v>
      </c>
      <c r="P34" s="121">
        <v>32.200000000000003</v>
      </c>
      <c r="Q34" s="206">
        <v>138</v>
      </c>
      <c r="R34" s="206">
        <v>138</v>
      </c>
      <c r="S34" s="121">
        <v>29.1</v>
      </c>
    </row>
    <row r="35" spans="1:28" x14ac:dyDescent="0.2">
      <c r="A35" s="174" t="s">
        <v>144</v>
      </c>
      <c r="B35" s="206">
        <v>451</v>
      </c>
      <c r="C35" s="206">
        <v>375</v>
      </c>
      <c r="D35" s="121">
        <v>30.9</v>
      </c>
      <c r="E35" s="206">
        <v>1009</v>
      </c>
      <c r="F35" s="206">
        <v>656</v>
      </c>
      <c r="G35" s="121">
        <v>69.099999999999994</v>
      </c>
      <c r="H35" s="183" t="s">
        <v>107</v>
      </c>
      <c r="I35" s="183" t="s">
        <v>107</v>
      </c>
      <c r="J35" s="183" t="s">
        <v>107</v>
      </c>
      <c r="K35" s="183" t="s">
        <v>108</v>
      </c>
      <c r="L35" s="183" t="s">
        <v>108</v>
      </c>
      <c r="M35" s="121">
        <v>3.1</v>
      </c>
      <c r="N35" s="206">
        <v>190</v>
      </c>
      <c r="O35" s="206">
        <v>160</v>
      </c>
      <c r="P35" s="121">
        <v>96.9</v>
      </c>
      <c r="Q35" s="183" t="s">
        <v>107</v>
      </c>
      <c r="R35" s="183" t="s">
        <v>107</v>
      </c>
      <c r="S35" s="183" t="s">
        <v>107</v>
      </c>
    </row>
    <row r="36" spans="1:28" x14ac:dyDescent="0.2">
      <c r="A36" s="174" t="s">
        <v>145</v>
      </c>
      <c r="B36" s="206">
        <v>825</v>
      </c>
      <c r="C36" s="206">
        <v>539</v>
      </c>
      <c r="D36" s="121">
        <v>49.6</v>
      </c>
      <c r="E36" s="206">
        <v>489</v>
      </c>
      <c r="F36" s="206">
        <v>320</v>
      </c>
      <c r="G36" s="121">
        <v>29.4</v>
      </c>
      <c r="H36" s="206">
        <v>350</v>
      </c>
      <c r="I36" s="206">
        <v>204</v>
      </c>
      <c r="J36" s="121">
        <v>21</v>
      </c>
      <c r="K36" s="183" t="s">
        <v>107</v>
      </c>
      <c r="L36" s="183" t="s">
        <v>107</v>
      </c>
      <c r="M36" s="183" t="s">
        <v>107</v>
      </c>
      <c r="N36" s="183" t="s">
        <v>107</v>
      </c>
      <c r="O36" s="183" t="s">
        <v>107</v>
      </c>
      <c r="P36" s="183" t="s">
        <v>107</v>
      </c>
      <c r="Q36" s="183" t="s">
        <v>107</v>
      </c>
      <c r="R36" s="183" t="s">
        <v>107</v>
      </c>
      <c r="S36" s="183" t="s">
        <v>107</v>
      </c>
    </row>
    <row r="37" spans="1:28" x14ac:dyDescent="0.2">
      <c r="A37" s="173" t="s">
        <v>146</v>
      </c>
      <c r="B37" s="206">
        <v>31991</v>
      </c>
      <c r="C37" s="206">
        <v>19655</v>
      </c>
      <c r="D37" s="121">
        <v>62.8</v>
      </c>
      <c r="E37" s="206">
        <v>12983</v>
      </c>
      <c r="F37" s="206">
        <v>7008</v>
      </c>
      <c r="G37" s="121">
        <v>25.5</v>
      </c>
      <c r="H37" s="206">
        <v>6005</v>
      </c>
      <c r="I37" s="206">
        <v>4236</v>
      </c>
      <c r="J37" s="121">
        <v>11.8</v>
      </c>
      <c r="K37" s="206">
        <v>862</v>
      </c>
      <c r="L37" s="206">
        <v>290</v>
      </c>
      <c r="M37" s="121">
        <v>13.1</v>
      </c>
      <c r="N37" s="206">
        <v>5732</v>
      </c>
      <c r="O37" s="206">
        <v>2429</v>
      </c>
      <c r="P37" s="121">
        <v>86.9</v>
      </c>
      <c r="Q37" s="183" t="s">
        <v>107</v>
      </c>
      <c r="R37" s="183" t="s">
        <v>107</v>
      </c>
      <c r="S37" s="183" t="s">
        <v>107</v>
      </c>
    </row>
    <row r="38" spans="1:28" x14ac:dyDescent="0.2">
      <c r="A38" s="175" t="s">
        <v>147</v>
      </c>
      <c r="B38" s="207">
        <v>23873</v>
      </c>
      <c r="C38" s="207">
        <v>15631</v>
      </c>
      <c r="D38" s="184">
        <v>48.6</v>
      </c>
      <c r="E38" s="207">
        <v>5295</v>
      </c>
      <c r="F38" s="207">
        <v>4451</v>
      </c>
      <c r="G38" s="184">
        <v>10.8</v>
      </c>
      <c r="H38" s="207">
        <v>20002</v>
      </c>
      <c r="I38" s="207">
        <v>12031</v>
      </c>
      <c r="J38" s="184">
        <v>40.700000000000003</v>
      </c>
      <c r="K38" s="185" t="s">
        <v>107</v>
      </c>
      <c r="L38" s="185" t="s">
        <v>107</v>
      </c>
      <c r="M38" s="185" t="s">
        <v>107</v>
      </c>
      <c r="N38" s="207">
        <v>16</v>
      </c>
      <c r="O38" s="207">
        <v>16</v>
      </c>
      <c r="P38" s="184">
        <v>100</v>
      </c>
      <c r="Q38" s="185" t="s">
        <v>107</v>
      </c>
      <c r="R38" s="185" t="s">
        <v>107</v>
      </c>
      <c r="S38" s="185" t="s">
        <v>107</v>
      </c>
    </row>
    <row r="39" spans="1:28" x14ac:dyDescent="0.2">
      <c r="A39" s="45"/>
    </row>
    <row r="40" spans="1:28" x14ac:dyDescent="0.2">
      <c r="A40" s="42"/>
      <c r="B40" s="98"/>
      <c r="C40" s="98"/>
      <c r="D40" s="96"/>
      <c r="E40" s="98"/>
      <c r="F40" s="95"/>
      <c r="G40" s="96"/>
      <c r="H40" s="98"/>
      <c r="I40" s="95"/>
      <c r="J40" s="96"/>
      <c r="K40" s="98"/>
      <c r="L40" s="98"/>
      <c r="M40" s="96"/>
      <c r="N40" s="98"/>
      <c r="O40" s="95"/>
      <c r="P40" s="96"/>
      <c r="Q40" s="95"/>
      <c r="R40" s="95"/>
      <c r="S40" s="96"/>
      <c r="T40" s="98"/>
      <c r="U40" s="98"/>
      <c r="V40" s="96"/>
      <c r="W40" s="98"/>
      <c r="X40" s="95"/>
      <c r="Y40" s="96"/>
      <c r="Z40" s="95"/>
      <c r="AA40" s="95"/>
      <c r="AB40" s="95"/>
    </row>
    <row r="41" spans="1:28" ht="12.75" customHeight="1" x14ac:dyDescent="0.2">
      <c r="A41" s="257"/>
      <c r="B41" s="248" t="s">
        <v>17</v>
      </c>
      <c r="C41" s="249"/>
      <c r="D41" s="249"/>
      <c r="E41" s="249"/>
      <c r="F41" s="249"/>
      <c r="G41" s="249"/>
      <c r="H41" s="249"/>
      <c r="I41" s="249"/>
      <c r="J41" s="249"/>
      <c r="K41" s="260" t="s">
        <v>20</v>
      </c>
      <c r="L41" s="261"/>
      <c r="M41" s="261"/>
      <c r="N41" s="261"/>
      <c r="O41" s="261"/>
      <c r="P41" s="261"/>
      <c r="Q41" s="261"/>
      <c r="R41" s="261"/>
      <c r="S41" s="261"/>
    </row>
    <row r="42" spans="1:28" ht="12.75" customHeight="1" x14ac:dyDescent="0.2">
      <c r="A42" s="258"/>
      <c r="B42" s="248" t="s">
        <v>19</v>
      </c>
      <c r="C42" s="249"/>
      <c r="D42" s="249"/>
      <c r="E42" s="249"/>
      <c r="F42" s="249"/>
      <c r="G42" s="249"/>
      <c r="H42" s="249"/>
      <c r="I42" s="249"/>
      <c r="J42" s="249"/>
      <c r="K42" s="263"/>
      <c r="L42" s="264"/>
      <c r="M42" s="264"/>
      <c r="N42" s="264"/>
      <c r="O42" s="264"/>
      <c r="P42" s="264"/>
      <c r="Q42" s="264"/>
      <c r="R42" s="264"/>
      <c r="S42" s="264"/>
    </row>
    <row r="43" spans="1:28" ht="27.75" customHeight="1" x14ac:dyDescent="0.2">
      <c r="A43" s="258"/>
      <c r="B43" s="248" t="s">
        <v>81</v>
      </c>
      <c r="C43" s="271"/>
      <c r="D43" s="255" t="s">
        <v>86</v>
      </c>
      <c r="E43" s="248" t="s">
        <v>82</v>
      </c>
      <c r="F43" s="254"/>
      <c r="G43" s="255" t="s">
        <v>85</v>
      </c>
      <c r="H43" s="272" t="s">
        <v>83</v>
      </c>
      <c r="I43" s="272"/>
      <c r="J43" s="252" t="s">
        <v>84</v>
      </c>
      <c r="K43" s="248" t="s">
        <v>81</v>
      </c>
      <c r="L43" s="271"/>
      <c r="M43" s="255" t="s">
        <v>86</v>
      </c>
      <c r="N43" s="248" t="s">
        <v>82</v>
      </c>
      <c r="O43" s="254"/>
      <c r="P43" s="255" t="s">
        <v>85</v>
      </c>
      <c r="Q43" s="272" t="s">
        <v>83</v>
      </c>
      <c r="R43" s="272"/>
      <c r="S43" s="252" t="s">
        <v>84</v>
      </c>
    </row>
    <row r="44" spans="1:28" ht="37.5" customHeight="1" x14ac:dyDescent="0.2">
      <c r="A44" s="259"/>
      <c r="B44" s="50" t="s">
        <v>59</v>
      </c>
      <c r="C44" s="50" t="s">
        <v>87</v>
      </c>
      <c r="D44" s="256"/>
      <c r="E44" s="50" t="s">
        <v>59</v>
      </c>
      <c r="F44" s="50" t="s">
        <v>87</v>
      </c>
      <c r="G44" s="256"/>
      <c r="H44" s="71" t="s">
        <v>59</v>
      </c>
      <c r="I44" s="71" t="s">
        <v>87</v>
      </c>
      <c r="J44" s="252"/>
      <c r="K44" s="50" t="s">
        <v>59</v>
      </c>
      <c r="L44" s="50" t="s">
        <v>87</v>
      </c>
      <c r="M44" s="256"/>
      <c r="N44" s="50" t="s">
        <v>59</v>
      </c>
      <c r="O44" s="50" t="s">
        <v>87</v>
      </c>
      <c r="P44" s="256"/>
      <c r="Q44" s="71" t="s">
        <v>59</v>
      </c>
      <c r="R44" s="71" t="s">
        <v>87</v>
      </c>
      <c r="S44" s="252"/>
    </row>
    <row r="45" spans="1:28" x14ac:dyDescent="0.2">
      <c r="A45" s="172" t="s">
        <v>142</v>
      </c>
      <c r="B45" s="205">
        <v>63516</v>
      </c>
      <c r="C45" s="205">
        <v>39921</v>
      </c>
      <c r="D45" s="181">
        <v>61.2</v>
      </c>
      <c r="E45" s="205">
        <v>13838</v>
      </c>
      <c r="F45" s="205">
        <v>9830</v>
      </c>
      <c r="G45" s="181">
        <v>13.3</v>
      </c>
      <c r="H45" s="205">
        <v>26357</v>
      </c>
      <c r="I45" s="205">
        <v>16471</v>
      </c>
      <c r="J45" s="181">
        <v>25.4</v>
      </c>
      <c r="K45" s="205">
        <v>39426</v>
      </c>
      <c r="L45" s="205">
        <v>26383</v>
      </c>
      <c r="M45" s="181">
        <v>80.599999999999994</v>
      </c>
      <c r="N45" s="205">
        <v>3790</v>
      </c>
      <c r="O45" s="205">
        <v>2229</v>
      </c>
      <c r="P45" s="181">
        <v>7.7</v>
      </c>
      <c r="Q45" s="205">
        <v>5705</v>
      </c>
      <c r="R45" s="205">
        <v>3763</v>
      </c>
      <c r="S45" s="181">
        <v>11.7</v>
      </c>
    </row>
    <row r="46" spans="1:28" x14ac:dyDescent="0.2">
      <c r="A46" s="173" t="s">
        <v>143</v>
      </c>
      <c r="B46" s="206">
        <v>7244</v>
      </c>
      <c r="C46" s="206">
        <v>4014</v>
      </c>
      <c r="D46" s="121">
        <v>100</v>
      </c>
      <c r="E46" s="183" t="s">
        <v>107</v>
      </c>
      <c r="F46" s="183" t="s">
        <v>107</v>
      </c>
      <c r="G46" s="183" t="s">
        <v>107</v>
      </c>
      <c r="H46" s="183" t="s">
        <v>107</v>
      </c>
      <c r="I46" s="183" t="s">
        <v>107</v>
      </c>
      <c r="J46" s="183" t="s">
        <v>107</v>
      </c>
      <c r="K46" s="206">
        <v>3257</v>
      </c>
      <c r="L46" s="206">
        <v>1822</v>
      </c>
      <c r="M46" s="121">
        <v>92</v>
      </c>
      <c r="N46" s="183" t="s">
        <v>107</v>
      </c>
      <c r="O46" s="183" t="s">
        <v>107</v>
      </c>
      <c r="P46" s="183" t="s">
        <v>107</v>
      </c>
      <c r="Q46" s="206">
        <v>282</v>
      </c>
      <c r="R46" s="206">
        <v>211</v>
      </c>
      <c r="S46" s="121">
        <v>8</v>
      </c>
    </row>
    <row r="47" spans="1:28" x14ac:dyDescent="0.2">
      <c r="A47" s="174" t="s">
        <v>144</v>
      </c>
      <c r="B47" s="206">
        <v>445</v>
      </c>
      <c r="C47" s="206">
        <v>372</v>
      </c>
      <c r="D47" s="121">
        <v>35.200000000000003</v>
      </c>
      <c r="E47" s="206">
        <v>819</v>
      </c>
      <c r="F47" s="206">
        <v>496</v>
      </c>
      <c r="G47" s="121">
        <v>64.8</v>
      </c>
      <c r="H47" s="183" t="s">
        <v>107</v>
      </c>
      <c r="I47" s="183" t="s">
        <v>107</v>
      </c>
      <c r="J47" s="183" t="s">
        <v>107</v>
      </c>
      <c r="K47" s="206">
        <v>5918</v>
      </c>
      <c r="L47" s="206">
        <v>4200</v>
      </c>
      <c r="M47" s="121">
        <v>62.8</v>
      </c>
      <c r="N47" s="206">
        <v>3508</v>
      </c>
      <c r="O47" s="206">
        <v>2000</v>
      </c>
      <c r="P47" s="121">
        <v>37.200000000000003</v>
      </c>
      <c r="Q47" s="183" t="s">
        <v>107</v>
      </c>
      <c r="R47" s="183" t="s">
        <v>107</v>
      </c>
      <c r="S47" s="183" t="s">
        <v>107</v>
      </c>
    </row>
    <row r="48" spans="1:28" x14ac:dyDescent="0.2">
      <c r="A48" s="174" t="s">
        <v>145</v>
      </c>
      <c r="B48" s="206">
        <v>825</v>
      </c>
      <c r="C48" s="206">
        <v>539</v>
      </c>
      <c r="D48" s="121">
        <v>49.6</v>
      </c>
      <c r="E48" s="206">
        <v>489</v>
      </c>
      <c r="F48" s="206">
        <v>320</v>
      </c>
      <c r="G48" s="121">
        <v>29.4</v>
      </c>
      <c r="H48" s="206">
        <v>350</v>
      </c>
      <c r="I48" s="206">
        <v>204</v>
      </c>
      <c r="J48" s="121">
        <v>21</v>
      </c>
      <c r="K48" s="206">
        <v>976</v>
      </c>
      <c r="L48" s="206">
        <v>800</v>
      </c>
      <c r="M48" s="121">
        <v>100</v>
      </c>
      <c r="N48" s="183" t="s">
        <v>107</v>
      </c>
      <c r="O48" s="183" t="s">
        <v>107</v>
      </c>
      <c r="P48" s="183" t="s">
        <v>107</v>
      </c>
      <c r="Q48" s="183" t="s">
        <v>107</v>
      </c>
      <c r="R48" s="183" t="s">
        <v>107</v>
      </c>
      <c r="S48" s="183" t="s">
        <v>107</v>
      </c>
    </row>
    <row r="49" spans="1:19" x14ac:dyDescent="0.2">
      <c r="A49" s="173" t="s">
        <v>146</v>
      </c>
      <c r="B49" s="206">
        <v>31129</v>
      </c>
      <c r="C49" s="206">
        <v>19365</v>
      </c>
      <c r="D49" s="121">
        <v>70.099999999999994</v>
      </c>
      <c r="E49" s="206">
        <v>7251</v>
      </c>
      <c r="F49" s="206">
        <v>4579</v>
      </c>
      <c r="G49" s="121">
        <v>16.3</v>
      </c>
      <c r="H49" s="206">
        <v>6005</v>
      </c>
      <c r="I49" s="206">
        <v>4236</v>
      </c>
      <c r="J49" s="121">
        <v>13.5</v>
      </c>
      <c r="K49" s="206">
        <v>20946</v>
      </c>
      <c r="L49" s="206">
        <v>13356</v>
      </c>
      <c r="M49" s="121">
        <v>89.5</v>
      </c>
      <c r="N49" s="206">
        <v>60</v>
      </c>
      <c r="O49" s="206">
        <v>42</v>
      </c>
      <c r="P49" s="121">
        <v>0.3</v>
      </c>
      <c r="Q49" s="206">
        <v>2397</v>
      </c>
      <c r="R49" s="206">
        <v>1865</v>
      </c>
      <c r="S49" s="121">
        <v>10.199999999999999</v>
      </c>
    </row>
    <row r="50" spans="1:19" x14ac:dyDescent="0.2">
      <c r="A50" s="175" t="s">
        <v>147</v>
      </c>
      <c r="B50" s="207">
        <v>23873</v>
      </c>
      <c r="C50" s="207">
        <v>15631</v>
      </c>
      <c r="D50" s="184">
        <v>48.6</v>
      </c>
      <c r="E50" s="207">
        <v>5279</v>
      </c>
      <c r="F50" s="207">
        <v>4435</v>
      </c>
      <c r="G50" s="184">
        <v>10.7</v>
      </c>
      <c r="H50" s="207">
        <v>20002</v>
      </c>
      <c r="I50" s="207">
        <v>12031</v>
      </c>
      <c r="J50" s="184">
        <v>40.700000000000003</v>
      </c>
      <c r="K50" s="207">
        <v>8329</v>
      </c>
      <c r="L50" s="207">
        <v>6205</v>
      </c>
      <c r="M50" s="184">
        <v>71.900000000000006</v>
      </c>
      <c r="N50" s="207">
        <v>222</v>
      </c>
      <c r="O50" s="207">
        <v>187</v>
      </c>
      <c r="P50" s="184">
        <v>1.9</v>
      </c>
      <c r="Q50" s="207">
        <v>3026</v>
      </c>
      <c r="R50" s="207">
        <v>1687</v>
      </c>
      <c r="S50" s="184">
        <v>26.1</v>
      </c>
    </row>
    <row r="51" spans="1:19" x14ac:dyDescent="0.2">
      <c r="A51" s="45"/>
    </row>
    <row r="52" spans="1:19" x14ac:dyDescent="0.2">
      <c r="A52" s="45"/>
    </row>
    <row r="53" spans="1:19" ht="12.75" customHeight="1" x14ac:dyDescent="0.2">
      <c r="A53" s="257"/>
      <c r="B53" s="277" t="s">
        <v>97</v>
      </c>
      <c r="C53" s="277"/>
      <c r="D53" s="277"/>
      <c r="E53" s="277"/>
      <c r="F53" s="277"/>
      <c r="G53" s="277"/>
      <c r="H53" s="277"/>
      <c r="I53" s="277"/>
      <c r="J53" s="248"/>
      <c r="K53" s="42"/>
    </row>
    <row r="54" spans="1:19" ht="12.75" customHeight="1" x14ac:dyDescent="0.2">
      <c r="A54" s="258"/>
      <c r="B54" s="277"/>
      <c r="C54" s="277"/>
      <c r="D54" s="277"/>
      <c r="E54" s="277"/>
      <c r="F54" s="277"/>
      <c r="G54" s="277"/>
      <c r="H54" s="277"/>
      <c r="I54" s="277"/>
      <c r="J54" s="248"/>
      <c r="K54" s="42"/>
    </row>
    <row r="55" spans="1:19" ht="22.5" customHeight="1" x14ac:dyDescent="0.2">
      <c r="A55" s="258"/>
      <c r="B55" s="252" t="s">
        <v>81</v>
      </c>
      <c r="C55" s="273"/>
      <c r="D55" s="250" t="s">
        <v>86</v>
      </c>
      <c r="E55" s="252" t="s">
        <v>82</v>
      </c>
      <c r="F55" s="253"/>
      <c r="G55" s="274" t="s">
        <v>85</v>
      </c>
      <c r="H55" s="272" t="s">
        <v>83</v>
      </c>
      <c r="I55" s="272"/>
      <c r="J55" s="252" t="s">
        <v>84</v>
      </c>
    </row>
    <row r="56" spans="1:19" ht="22.5" x14ac:dyDescent="0.2">
      <c r="A56" s="259"/>
      <c r="B56" s="71" t="s">
        <v>59</v>
      </c>
      <c r="C56" s="71" t="s">
        <v>87</v>
      </c>
      <c r="D56" s="251"/>
      <c r="E56" s="71" t="s">
        <v>59</v>
      </c>
      <c r="F56" s="71" t="s">
        <v>87</v>
      </c>
      <c r="G56" s="275"/>
      <c r="H56" s="71" t="s">
        <v>59</v>
      </c>
      <c r="I56" s="71" t="s">
        <v>87</v>
      </c>
      <c r="J56" s="252"/>
    </row>
    <row r="57" spans="1:19" x14ac:dyDescent="0.2">
      <c r="A57" s="172" t="s">
        <v>142</v>
      </c>
      <c r="B57" s="205">
        <v>103994</v>
      </c>
      <c r="C57" s="205">
        <v>66736</v>
      </c>
      <c r="D57" s="181">
        <v>65</v>
      </c>
      <c r="E57" s="205">
        <v>23719</v>
      </c>
      <c r="F57" s="205">
        <v>14817</v>
      </c>
      <c r="G57" s="181">
        <v>14.8</v>
      </c>
      <c r="H57" s="205">
        <v>32200</v>
      </c>
      <c r="I57" s="205">
        <v>20372</v>
      </c>
      <c r="J57" s="181">
        <v>20.100000000000001</v>
      </c>
    </row>
    <row r="58" spans="1:19" x14ac:dyDescent="0.2">
      <c r="A58" s="173" t="s">
        <v>143</v>
      </c>
      <c r="B58" s="206">
        <v>10685</v>
      </c>
      <c r="C58" s="206">
        <v>5975</v>
      </c>
      <c r="D58" s="121">
        <v>94.9</v>
      </c>
      <c r="E58" s="206">
        <v>153</v>
      </c>
      <c r="F58" s="206">
        <v>153</v>
      </c>
      <c r="G58" s="121">
        <v>1.4</v>
      </c>
      <c r="H58" s="206">
        <v>420</v>
      </c>
      <c r="I58" s="206">
        <v>349</v>
      </c>
      <c r="J58" s="121">
        <v>3.7</v>
      </c>
    </row>
    <row r="59" spans="1:19" x14ac:dyDescent="0.2">
      <c r="A59" s="174" t="s">
        <v>144</v>
      </c>
      <c r="B59" s="206">
        <v>6369</v>
      </c>
      <c r="C59" s="206">
        <v>4575</v>
      </c>
      <c r="D59" s="121">
        <v>58.5</v>
      </c>
      <c r="E59" s="206">
        <v>4517</v>
      </c>
      <c r="F59" s="206">
        <v>2656</v>
      </c>
      <c r="G59" s="121">
        <v>41.5</v>
      </c>
      <c r="H59" s="183" t="s">
        <v>107</v>
      </c>
      <c r="I59" s="183" t="s">
        <v>107</v>
      </c>
      <c r="J59" s="183" t="s">
        <v>107</v>
      </c>
    </row>
    <row r="60" spans="1:19" x14ac:dyDescent="0.2">
      <c r="A60" s="174" t="s">
        <v>145</v>
      </c>
      <c r="B60" s="206">
        <v>1801</v>
      </c>
      <c r="C60" s="206">
        <v>1339</v>
      </c>
      <c r="D60" s="121">
        <v>68.2</v>
      </c>
      <c r="E60" s="206">
        <v>489</v>
      </c>
      <c r="F60" s="206">
        <v>320</v>
      </c>
      <c r="G60" s="121">
        <v>18.5</v>
      </c>
      <c r="H60" s="206">
        <v>350</v>
      </c>
      <c r="I60" s="206">
        <v>204</v>
      </c>
      <c r="J60" s="121">
        <v>13.3</v>
      </c>
    </row>
    <row r="61" spans="1:19" x14ac:dyDescent="0.2">
      <c r="A61" s="173" t="s">
        <v>146</v>
      </c>
      <c r="B61" s="206">
        <v>52937</v>
      </c>
      <c r="C61" s="206">
        <v>33011</v>
      </c>
      <c r="D61" s="121">
        <v>71.2</v>
      </c>
      <c r="E61" s="206">
        <v>13043</v>
      </c>
      <c r="F61" s="206">
        <v>7050</v>
      </c>
      <c r="G61" s="121">
        <v>17.5</v>
      </c>
      <c r="H61" s="206">
        <v>8402</v>
      </c>
      <c r="I61" s="206">
        <v>6101</v>
      </c>
      <c r="J61" s="121">
        <v>11.3</v>
      </c>
    </row>
    <row r="62" spans="1:19" x14ac:dyDescent="0.2">
      <c r="A62" s="175" t="s">
        <v>147</v>
      </c>
      <c r="B62" s="207">
        <v>32202</v>
      </c>
      <c r="C62" s="207">
        <v>21836</v>
      </c>
      <c r="D62" s="184">
        <v>53</v>
      </c>
      <c r="E62" s="207">
        <v>5517</v>
      </c>
      <c r="F62" s="207">
        <v>4638</v>
      </c>
      <c r="G62" s="184">
        <v>9.1</v>
      </c>
      <c r="H62" s="207">
        <v>23028</v>
      </c>
      <c r="I62" s="207">
        <v>13718</v>
      </c>
      <c r="J62" s="184">
        <v>37.9</v>
      </c>
    </row>
    <row r="63" spans="1:19" x14ac:dyDescent="0.2">
      <c r="A63" s="45"/>
    </row>
    <row r="64" spans="1:19" x14ac:dyDescent="0.2">
      <c r="A64" s="247" t="s">
        <v>162</v>
      </c>
      <c r="B64" s="247"/>
      <c r="C64" s="247"/>
      <c r="D64" s="247"/>
      <c r="E64" s="247"/>
      <c r="F64" s="247"/>
      <c r="G64" s="247"/>
      <c r="H64" s="247"/>
      <c r="I64" s="247"/>
      <c r="J64" s="247"/>
      <c r="K64" s="247"/>
      <c r="L64" s="247"/>
      <c r="M64" s="247"/>
      <c r="N64" s="247"/>
      <c r="O64" s="247"/>
      <c r="P64" s="247"/>
    </row>
    <row r="65" spans="1:26" x14ac:dyDescent="0.2">
      <c r="A65" s="48"/>
      <c r="B65" s="48"/>
      <c r="C65" s="48"/>
      <c r="D65" s="48"/>
      <c r="E65" s="48"/>
      <c r="F65" s="48"/>
      <c r="G65" s="48"/>
      <c r="H65" s="48"/>
      <c r="I65" s="48"/>
      <c r="J65" s="48"/>
      <c r="K65" s="48"/>
      <c r="L65" s="48"/>
      <c r="P65" s="72" t="s">
        <v>64</v>
      </c>
    </row>
    <row r="66" spans="1:26" ht="12.75" customHeight="1" x14ac:dyDescent="0.2">
      <c r="A66" s="231"/>
      <c r="B66" s="229" t="s">
        <v>89</v>
      </c>
      <c r="C66" s="229"/>
      <c r="D66" s="229"/>
      <c r="E66" s="230" t="s">
        <v>17</v>
      </c>
      <c r="F66" s="232"/>
      <c r="G66" s="232"/>
      <c r="H66" s="232"/>
      <c r="I66" s="232"/>
      <c r="J66" s="232"/>
      <c r="K66" s="233" t="s">
        <v>20</v>
      </c>
      <c r="L66" s="234"/>
      <c r="M66" s="235"/>
      <c r="N66" s="229" t="s">
        <v>88</v>
      </c>
      <c r="O66" s="229"/>
      <c r="P66" s="230"/>
    </row>
    <row r="67" spans="1:26" ht="25.5" customHeight="1" x14ac:dyDescent="0.2">
      <c r="A67" s="231"/>
      <c r="B67" s="229"/>
      <c r="C67" s="229"/>
      <c r="D67" s="229"/>
      <c r="E67" s="229" t="s">
        <v>18</v>
      </c>
      <c r="F67" s="229"/>
      <c r="G67" s="229"/>
      <c r="H67" s="229" t="s">
        <v>19</v>
      </c>
      <c r="I67" s="229"/>
      <c r="J67" s="229"/>
      <c r="K67" s="236"/>
      <c r="L67" s="237"/>
      <c r="M67" s="238"/>
      <c r="N67" s="229"/>
      <c r="O67" s="229"/>
      <c r="P67" s="230"/>
    </row>
    <row r="68" spans="1:26" ht="22.5" x14ac:dyDescent="0.2">
      <c r="A68" s="231"/>
      <c r="B68" s="17">
        <v>2026</v>
      </c>
      <c r="C68" s="17">
        <v>2025</v>
      </c>
      <c r="D68" s="17" t="s">
        <v>105</v>
      </c>
      <c r="E68" s="17">
        <v>2026</v>
      </c>
      <c r="F68" s="17">
        <v>2025</v>
      </c>
      <c r="G68" s="17" t="s">
        <v>105</v>
      </c>
      <c r="H68" s="17">
        <v>2026</v>
      </c>
      <c r="I68" s="17">
        <v>2025</v>
      </c>
      <c r="J68" s="17" t="s">
        <v>105</v>
      </c>
      <c r="K68" s="17">
        <v>2026</v>
      </c>
      <c r="L68" s="17">
        <v>2025</v>
      </c>
      <c r="M68" s="17" t="s">
        <v>105</v>
      </c>
      <c r="N68" s="17">
        <v>2026</v>
      </c>
      <c r="O68" s="17">
        <v>2025</v>
      </c>
      <c r="P68" s="18" t="s">
        <v>105</v>
      </c>
    </row>
    <row r="69" spans="1:26" s="44" customFormat="1" x14ac:dyDescent="0.2">
      <c r="A69" s="172" t="s">
        <v>142</v>
      </c>
      <c r="B69" s="205">
        <v>187212</v>
      </c>
      <c r="C69" s="205">
        <v>168460</v>
      </c>
      <c r="D69" s="181">
        <v>111.1</v>
      </c>
      <c r="E69" s="205">
        <v>23188</v>
      </c>
      <c r="F69" s="205">
        <v>5612</v>
      </c>
      <c r="G69" s="181">
        <v>413.2</v>
      </c>
      <c r="H69" s="205">
        <v>164024</v>
      </c>
      <c r="I69" s="205">
        <v>162848</v>
      </c>
      <c r="J69" s="181">
        <v>100.7</v>
      </c>
      <c r="K69" s="205">
        <v>47383</v>
      </c>
      <c r="L69" s="205">
        <v>51623</v>
      </c>
      <c r="M69" s="181">
        <v>91.8</v>
      </c>
      <c r="N69" s="205">
        <v>234595</v>
      </c>
      <c r="O69" s="205">
        <v>220083</v>
      </c>
      <c r="P69" s="181">
        <v>106.6</v>
      </c>
      <c r="Q69" s="94"/>
      <c r="R69" s="99"/>
      <c r="S69" s="99"/>
      <c r="T69" s="94"/>
      <c r="U69" s="99"/>
      <c r="V69" s="99"/>
      <c r="W69" s="94"/>
      <c r="X69" s="99"/>
      <c r="Y69" s="99"/>
      <c r="Z69" s="94"/>
    </row>
    <row r="70" spans="1:26" s="44" customFormat="1" x14ac:dyDescent="0.2">
      <c r="A70" s="173" t="s">
        <v>143</v>
      </c>
      <c r="B70" s="206">
        <v>18961</v>
      </c>
      <c r="C70" s="206">
        <v>15217</v>
      </c>
      <c r="D70" s="121">
        <v>124.6</v>
      </c>
      <c r="E70" s="206">
        <v>52</v>
      </c>
      <c r="F70" s="206">
        <v>52</v>
      </c>
      <c r="G70" s="121">
        <v>100</v>
      </c>
      <c r="H70" s="206">
        <v>18909</v>
      </c>
      <c r="I70" s="206">
        <v>15165</v>
      </c>
      <c r="J70" s="121">
        <v>124.7</v>
      </c>
      <c r="K70" s="206">
        <v>3299</v>
      </c>
      <c r="L70" s="206">
        <v>3624</v>
      </c>
      <c r="M70" s="121">
        <v>91</v>
      </c>
      <c r="N70" s="206">
        <v>22260</v>
      </c>
      <c r="O70" s="206">
        <v>18841</v>
      </c>
      <c r="P70" s="121">
        <v>118.1</v>
      </c>
      <c r="Q70" s="94"/>
      <c r="R70" s="99"/>
      <c r="S70" s="99"/>
      <c r="T70" s="94"/>
      <c r="U70" s="99"/>
      <c r="V70" s="99"/>
      <c r="W70" s="94"/>
      <c r="X70" s="99"/>
      <c r="Y70" s="99"/>
      <c r="Z70" s="94"/>
    </row>
    <row r="71" spans="1:26" s="44" customFormat="1" x14ac:dyDescent="0.2">
      <c r="A71" s="174" t="s">
        <v>144</v>
      </c>
      <c r="B71" s="206">
        <v>1175</v>
      </c>
      <c r="C71" s="206">
        <v>1064</v>
      </c>
      <c r="D71" s="121">
        <v>110.4</v>
      </c>
      <c r="E71" s="206">
        <v>146</v>
      </c>
      <c r="F71" s="183" t="s">
        <v>107</v>
      </c>
      <c r="G71" s="183" t="s">
        <v>107</v>
      </c>
      <c r="H71" s="206">
        <v>1029</v>
      </c>
      <c r="I71" s="206">
        <v>1064</v>
      </c>
      <c r="J71" s="121">
        <v>96.7</v>
      </c>
      <c r="K71" s="206">
        <v>6863</v>
      </c>
      <c r="L71" s="206">
        <v>6149</v>
      </c>
      <c r="M71" s="121">
        <v>111.6</v>
      </c>
      <c r="N71" s="206">
        <v>8038</v>
      </c>
      <c r="O71" s="206">
        <v>7213</v>
      </c>
      <c r="P71" s="121">
        <v>111.4</v>
      </c>
      <c r="Q71" s="94"/>
      <c r="R71" s="99"/>
      <c r="S71" s="99"/>
      <c r="T71" s="94"/>
      <c r="U71" s="99"/>
      <c r="V71" s="99"/>
      <c r="W71" s="94"/>
      <c r="X71" s="99"/>
      <c r="Y71" s="99"/>
      <c r="Z71" s="94"/>
    </row>
    <row r="72" spans="1:26" s="44" customFormat="1" x14ac:dyDescent="0.2">
      <c r="A72" s="174" t="s">
        <v>145</v>
      </c>
      <c r="B72" s="206">
        <v>2250</v>
      </c>
      <c r="C72" s="206">
        <v>2245</v>
      </c>
      <c r="D72" s="121">
        <v>100.2</v>
      </c>
      <c r="E72" s="183" t="s">
        <v>107</v>
      </c>
      <c r="F72" s="183" t="s">
        <v>107</v>
      </c>
      <c r="G72" s="183" t="s">
        <v>107</v>
      </c>
      <c r="H72" s="206">
        <v>2250</v>
      </c>
      <c r="I72" s="206">
        <v>2245</v>
      </c>
      <c r="J72" s="121">
        <v>100.2</v>
      </c>
      <c r="K72" s="206">
        <v>1386</v>
      </c>
      <c r="L72" s="206">
        <v>1377</v>
      </c>
      <c r="M72" s="121">
        <v>100.7</v>
      </c>
      <c r="N72" s="206">
        <v>3636</v>
      </c>
      <c r="O72" s="206">
        <v>3622</v>
      </c>
      <c r="P72" s="121">
        <v>100.4</v>
      </c>
      <c r="Q72" s="94"/>
      <c r="R72" s="99"/>
      <c r="S72" s="99"/>
      <c r="T72" s="94"/>
      <c r="U72" s="99"/>
      <c r="V72" s="99"/>
      <c r="W72" s="94"/>
      <c r="X72" s="99"/>
      <c r="Y72" s="99"/>
      <c r="Z72" s="94"/>
    </row>
    <row r="73" spans="1:26" s="44" customFormat="1" x14ac:dyDescent="0.2">
      <c r="A73" s="173" t="s">
        <v>146</v>
      </c>
      <c r="B73" s="206">
        <v>96185</v>
      </c>
      <c r="C73" s="206">
        <v>78413</v>
      </c>
      <c r="D73" s="121">
        <v>122.7</v>
      </c>
      <c r="E73" s="206">
        <v>19912</v>
      </c>
      <c r="F73" s="206">
        <v>2507</v>
      </c>
      <c r="G73" s="121">
        <v>794.3</v>
      </c>
      <c r="H73" s="206">
        <v>76273</v>
      </c>
      <c r="I73" s="206">
        <v>75906</v>
      </c>
      <c r="J73" s="121">
        <v>100.5</v>
      </c>
      <c r="K73" s="206">
        <v>24788</v>
      </c>
      <c r="L73" s="206">
        <v>29164</v>
      </c>
      <c r="M73" s="121">
        <v>85</v>
      </c>
      <c r="N73" s="206">
        <v>120973</v>
      </c>
      <c r="O73" s="206">
        <v>107577</v>
      </c>
      <c r="P73" s="121">
        <v>112.5</v>
      </c>
      <c r="Q73" s="94"/>
      <c r="R73" s="99"/>
      <c r="S73" s="99"/>
      <c r="T73" s="94"/>
      <c r="U73" s="99"/>
      <c r="V73" s="99"/>
      <c r="W73" s="94"/>
      <c r="X73" s="99"/>
      <c r="Y73" s="99"/>
      <c r="Z73" s="94"/>
    </row>
    <row r="74" spans="1:26" s="44" customFormat="1" x14ac:dyDescent="0.2">
      <c r="A74" s="175" t="s">
        <v>147</v>
      </c>
      <c r="B74" s="207">
        <v>68641</v>
      </c>
      <c r="C74" s="207">
        <v>71521</v>
      </c>
      <c r="D74" s="184">
        <v>96</v>
      </c>
      <c r="E74" s="207">
        <v>3078</v>
      </c>
      <c r="F74" s="185" t="s">
        <v>108</v>
      </c>
      <c r="G74" s="184">
        <v>100.8</v>
      </c>
      <c r="H74" s="207">
        <v>65563</v>
      </c>
      <c r="I74" s="207">
        <v>68468</v>
      </c>
      <c r="J74" s="184">
        <v>95.8</v>
      </c>
      <c r="K74" s="207">
        <v>11047</v>
      </c>
      <c r="L74" s="207">
        <v>11309</v>
      </c>
      <c r="M74" s="184">
        <v>97.7</v>
      </c>
      <c r="N74" s="207">
        <v>79688</v>
      </c>
      <c r="O74" s="207">
        <v>82830</v>
      </c>
      <c r="P74" s="184">
        <v>96.2</v>
      </c>
      <c r="Q74" s="94"/>
      <c r="R74" s="99"/>
      <c r="S74" s="99"/>
      <c r="T74" s="94"/>
      <c r="U74" s="99"/>
      <c r="V74" s="99"/>
      <c r="W74" s="94"/>
      <c r="X74" s="99"/>
      <c r="Y74" s="99"/>
      <c r="Z74" s="94"/>
    </row>
    <row r="76" spans="1:26" x14ac:dyDescent="0.2">
      <c r="A76" s="268" t="s">
        <v>163</v>
      </c>
      <c r="B76" s="268"/>
      <c r="C76" s="268"/>
      <c r="D76" s="268"/>
      <c r="E76" s="268"/>
      <c r="F76" s="268"/>
      <c r="G76" s="268"/>
      <c r="H76" s="268"/>
      <c r="I76" s="268"/>
      <c r="J76" s="268"/>
      <c r="K76" s="268"/>
      <c r="L76" s="268"/>
      <c r="M76" s="268"/>
      <c r="N76" s="268"/>
      <c r="O76" s="268"/>
      <c r="P76" s="268"/>
    </row>
    <row r="77" spans="1:26" x14ac:dyDescent="0.2">
      <c r="A77" s="48"/>
      <c r="B77" s="48"/>
      <c r="C77" s="48"/>
      <c r="D77" s="48"/>
      <c r="E77" s="48"/>
      <c r="F77" s="48"/>
      <c r="G77" s="48"/>
      <c r="H77" s="48"/>
      <c r="I77" s="48"/>
      <c r="J77" s="48"/>
      <c r="K77" s="48"/>
      <c r="L77" s="48"/>
      <c r="P77" s="72" t="s">
        <v>64</v>
      </c>
    </row>
    <row r="78" spans="1:26" ht="12.75" customHeight="1" x14ac:dyDescent="0.2">
      <c r="A78" s="231"/>
      <c r="B78" s="229" t="s">
        <v>89</v>
      </c>
      <c r="C78" s="229"/>
      <c r="D78" s="229"/>
      <c r="E78" s="230" t="s">
        <v>17</v>
      </c>
      <c r="F78" s="232"/>
      <c r="G78" s="232"/>
      <c r="H78" s="232"/>
      <c r="I78" s="232"/>
      <c r="J78" s="232"/>
      <c r="K78" s="233" t="s">
        <v>20</v>
      </c>
      <c r="L78" s="234"/>
      <c r="M78" s="235"/>
      <c r="N78" s="229" t="s">
        <v>88</v>
      </c>
      <c r="O78" s="229"/>
      <c r="P78" s="230"/>
    </row>
    <row r="79" spans="1:26" ht="32.25" customHeight="1" x14ac:dyDescent="0.2">
      <c r="A79" s="231"/>
      <c r="B79" s="229"/>
      <c r="C79" s="229"/>
      <c r="D79" s="229"/>
      <c r="E79" s="229" t="s">
        <v>18</v>
      </c>
      <c r="F79" s="229"/>
      <c r="G79" s="229"/>
      <c r="H79" s="229" t="s">
        <v>19</v>
      </c>
      <c r="I79" s="229"/>
      <c r="J79" s="229"/>
      <c r="K79" s="236"/>
      <c r="L79" s="237"/>
      <c r="M79" s="238"/>
      <c r="N79" s="229"/>
      <c r="O79" s="229"/>
      <c r="P79" s="230"/>
    </row>
    <row r="80" spans="1:26" ht="22.5" x14ac:dyDescent="0.2">
      <c r="A80" s="231"/>
      <c r="B80" s="17">
        <v>2026</v>
      </c>
      <c r="C80" s="17">
        <v>2025</v>
      </c>
      <c r="D80" s="17" t="s">
        <v>105</v>
      </c>
      <c r="E80" s="17">
        <v>2026</v>
      </c>
      <c r="F80" s="17">
        <v>2025</v>
      </c>
      <c r="G80" s="17" t="s">
        <v>105</v>
      </c>
      <c r="H80" s="17">
        <v>2026</v>
      </c>
      <c r="I80" s="17">
        <v>2025</v>
      </c>
      <c r="J80" s="17" t="s">
        <v>105</v>
      </c>
      <c r="K80" s="17">
        <v>2026</v>
      </c>
      <c r="L80" s="17">
        <v>2025</v>
      </c>
      <c r="M80" s="17" t="s">
        <v>105</v>
      </c>
      <c r="N80" s="17">
        <v>2026</v>
      </c>
      <c r="O80" s="17">
        <v>2025</v>
      </c>
      <c r="P80" s="18" t="s">
        <v>105</v>
      </c>
    </row>
    <row r="81" spans="1:26" s="44" customFormat="1" x14ac:dyDescent="0.2">
      <c r="A81" s="172" t="s">
        <v>142</v>
      </c>
      <c r="B81" s="205">
        <v>24411</v>
      </c>
      <c r="C81" s="205">
        <v>22486</v>
      </c>
      <c r="D81" s="181">
        <v>108.6</v>
      </c>
      <c r="E81" s="205">
        <v>44</v>
      </c>
      <c r="F81" s="205">
        <v>64</v>
      </c>
      <c r="G81" s="181">
        <v>68.8</v>
      </c>
      <c r="H81" s="205">
        <v>24367</v>
      </c>
      <c r="I81" s="205">
        <v>22422</v>
      </c>
      <c r="J81" s="181">
        <v>108.7</v>
      </c>
      <c r="K81" s="205">
        <v>18778</v>
      </c>
      <c r="L81" s="205">
        <v>19110</v>
      </c>
      <c r="M81" s="181">
        <v>98.3</v>
      </c>
      <c r="N81" s="205">
        <v>43189</v>
      </c>
      <c r="O81" s="205">
        <v>41596</v>
      </c>
      <c r="P81" s="181">
        <v>103.8</v>
      </c>
      <c r="Q81" s="94"/>
      <c r="R81" s="99"/>
      <c r="S81" s="99"/>
      <c r="T81" s="94"/>
      <c r="U81" s="99"/>
      <c r="V81" s="99"/>
      <c r="W81" s="94"/>
      <c r="X81" s="99"/>
      <c r="Y81" s="99"/>
      <c r="Z81" s="94"/>
    </row>
    <row r="82" spans="1:26" s="44" customFormat="1" x14ac:dyDescent="0.2">
      <c r="A82" s="173" t="s">
        <v>143</v>
      </c>
      <c r="B82" s="206">
        <v>2476</v>
      </c>
      <c r="C82" s="206">
        <v>2277</v>
      </c>
      <c r="D82" s="121">
        <v>108.7</v>
      </c>
      <c r="E82" s="206">
        <v>44</v>
      </c>
      <c r="F82" s="206">
        <v>44</v>
      </c>
      <c r="G82" s="121">
        <v>100</v>
      </c>
      <c r="H82" s="206">
        <v>2432</v>
      </c>
      <c r="I82" s="206">
        <v>2233</v>
      </c>
      <c r="J82" s="121">
        <v>108.9</v>
      </c>
      <c r="K82" s="206">
        <v>1655</v>
      </c>
      <c r="L82" s="206">
        <v>1863</v>
      </c>
      <c r="M82" s="121">
        <v>88.8</v>
      </c>
      <c r="N82" s="206">
        <v>4131</v>
      </c>
      <c r="O82" s="206">
        <v>4140</v>
      </c>
      <c r="P82" s="121">
        <v>99.8</v>
      </c>
      <c r="Q82" s="94"/>
      <c r="R82" s="99"/>
      <c r="S82" s="99"/>
      <c r="T82" s="94"/>
      <c r="U82" s="99"/>
      <c r="V82" s="99"/>
      <c r="W82" s="94"/>
      <c r="X82" s="99"/>
      <c r="Y82" s="99"/>
      <c r="Z82" s="94"/>
    </row>
    <row r="83" spans="1:26" s="44" customFormat="1" x14ac:dyDescent="0.2">
      <c r="A83" s="174" t="s">
        <v>144</v>
      </c>
      <c r="B83" s="206">
        <v>207</v>
      </c>
      <c r="C83" s="206">
        <v>266</v>
      </c>
      <c r="D83" s="121">
        <v>77.8</v>
      </c>
      <c r="E83" s="183" t="s">
        <v>107</v>
      </c>
      <c r="F83" s="183" t="s">
        <v>107</v>
      </c>
      <c r="G83" s="183" t="s">
        <v>107</v>
      </c>
      <c r="H83" s="206">
        <v>207</v>
      </c>
      <c r="I83" s="206">
        <v>266</v>
      </c>
      <c r="J83" s="121">
        <v>77.8</v>
      </c>
      <c r="K83" s="206">
        <v>2784</v>
      </c>
      <c r="L83" s="206">
        <v>2185</v>
      </c>
      <c r="M83" s="121">
        <v>127.4</v>
      </c>
      <c r="N83" s="206">
        <v>2991</v>
      </c>
      <c r="O83" s="206">
        <v>2451</v>
      </c>
      <c r="P83" s="121">
        <v>122</v>
      </c>
      <c r="Q83" s="94"/>
      <c r="R83" s="99"/>
      <c r="S83" s="99"/>
      <c r="T83" s="94"/>
      <c r="U83" s="99"/>
      <c r="V83" s="99"/>
      <c r="W83" s="94"/>
      <c r="X83" s="99"/>
      <c r="Y83" s="99"/>
      <c r="Z83" s="94"/>
    </row>
    <row r="84" spans="1:26" s="44" customFormat="1" x14ac:dyDescent="0.2">
      <c r="A84" s="174" t="s">
        <v>145</v>
      </c>
      <c r="B84" s="206">
        <v>431</v>
      </c>
      <c r="C84" s="206">
        <v>496</v>
      </c>
      <c r="D84" s="121">
        <v>86.9</v>
      </c>
      <c r="E84" s="183" t="s">
        <v>107</v>
      </c>
      <c r="F84" s="183" t="s">
        <v>107</v>
      </c>
      <c r="G84" s="183" t="s">
        <v>107</v>
      </c>
      <c r="H84" s="206">
        <v>431</v>
      </c>
      <c r="I84" s="206">
        <v>496</v>
      </c>
      <c r="J84" s="121">
        <v>86.9</v>
      </c>
      <c r="K84" s="206">
        <v>767</v>
      </c>
      <c r="L84" s="206">
        <v>482</v>
      </c>
      <c r="M84" s="121">
        <v>159.1</v>
      </c>
      <c r="N84" s="206">
        <v>1198</v>
      </c>
      <c r="O84" s="206">
        <v>978</v>
      </c>
      <c r="P84" s="121">
        <v>122.5</v>
      </c>
      <c r="Q84" s="94"/>
      <c r="R84" s="99"/>
      <c r="S84" s="99"/>
      <c r="T84" s="94"/>
      <c r="U84" s="99"/>
      <c r="V84" s="99"/>
      <c r="W84" s="94"/>
      <c r="X84" s="99"/>
      <c r="Y84" s="99"/>
      <c r="Z84" s="94"/>
    </row>
    <row r="85" spans="1:26" s="44" customFormat="1" x14ac:dyDescent="0.2">
      <c r="A85" s="173" t="s">
        <v>146</v>
      </c>
      <c r="B85" s="206">
        <v>9726</v>
      </c>
      <c r="C85" s="206">
        <v>7300</v>
      </c>
      <c r="D85" s="121">
        <v>133.19999999999999</v>
      </c>
      <c r="E85" s="183" t="s">
        <v>107</v>
      </c>
      <c r="F85" s="206">
        <v>20</v>
      </c>
      <c r="G85" s="183" t="s">
        <v>107</v>
      </c>
      <c r="H85" s="206">
        <v>9726</v>
      </c>
      <c r="I85" s="206">
        <v>7280</v>
      </c>
      <c r="J85" s="121">
        <v>133.6</v>
      </c>
      <c r="K85" s="206">
        <v>8701</v>
      </c>
      <c r="L85" s="206">
        <v>9540</v>
      </c>
      <c r="M85" s="121">
        <v>91.2</v>
      </c>
      <c r="N85" s="206">
        <v>18427</v>
      </c>
      <c r="O85" s="206">
        <v>16840</v>
      </c>
      <c r="P85" s="121">
        <v>109.4</v>
      </c>
      <c r="Q85" s="94"/>
      <c r="R85" s="99"/>
      <c r="S85" s="99"/>
      <c r="T85" s="94"/>
      <c r="U85" s="99"/>
      <c r="V85" s="99"/>
      <c r="W85" s="94"/>
      <c r="X85" s="99"/>
      <c r="Y85" s="99"/>
      <c r="Z85" s="94"/>
    </row>
    <row r="86" spans="1:26" s="44" customFormat="1" x14ac:dyDescent="0.2">
      <c r="A86" s="175" t="s">
        <v>147</v>
      </c>
      <c r="B86" s="207">
        <v>11571</v>
      </c>
      <c r="C86" s="207">
        <v>12147</v>
      </c>
      <c r="D86" s="184">
        <v>95.3</v>
      </c>
      <c r="E86" s="185" t="s">
        <v>107</v>
      </c>
      <c r="F86" s="185" t="s">
        <v>107</v>
      </c>
      <c r="G86" s="185" t="s">
        <v>107</v>
      </c>
      <c r="H86" s="207">
        <v>11571</v>
      </c>
      <c r="I86" s="207">
        <v>12147</v>
      </c>
      <c r="J86" s="184">
        <v>95.3</v>
      </c>
      <c r="K86" s="207">
        <v>4871</v>
      </c>
      <c r="L86" s="207">
        <v>5040</v>
      </c>
      <c r="M86" s="184">
        <v>96.6</v>
      </c>
      <c r="N86" s="207">
        <v>16442</v>
      </c>
      <c r="O86" s="207">
        <v>17187</v>
      </c>
      <c r="P86" s="184">
        <v>95.7</v>
      </c>
      <c r="Q86" s="94"/>
      <c r="R86" s="99"/>
      <c r="S86" s="99"/>
      <c r="T86" s="94"/>
      <c r="U86" s="99"/>
      <c r="V86" s="99"/>
      <c r="W86" s="94"/>
      <c r="X86" s="99"/>
      <c r="Y86" s="99"/>
      <c r="Z86" s="94"/>
    </row>
    <row r="88" spans="1:26" x14ac:dyDescent="0.2">
      <c r="A88" s="267" t="s">
        <v>164</v>
      </c>
      <c r="B88" s="267"/>
      <c r="C88" s="267"/>
      <c r="D88" s="267"/>
      <c r="E88" s="267"/>
      <c r="F88" s="267"/>
      <c r="G88" s="267"/>
      <c r="H88" s="267"/>
      <c r="I88" s="267"/>
      <c r="J88" s="267"/>
      <c r="K88" s="267"/>
      <c r="L88" s="267"/>
      <c r="M88" s="267"/>
      <c r="N88" s="267"/>
      <c r="O88" s="267"/>
      <c r="P88" s="267"/>
    </row>
    <row r="89" spans="1:26" x14ac:dyDescent="0.2">
      <c r="A89" s="48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P89" s="72" t="s">
        <v>64</v>
      </c>
    </row>
    <row r="90" spans="1:26" ht="12.75" customHeight="1" x14ac:dyDescent="0.2">
      <c r="A90" s="231"/>
      <c r="B90" s="229" t="s">
        <v>89</v>
      </c>
      <c r="C90" s="229"/>
      <c r="D90" s="229"/>
      <c r="E90" s="230" t="s">
        <v>17</v>
      </c>
      <c r="F90" s="232"/>
      <c r="G90" s="232"/>
      <c r="H90" s="232"/>
      <c r="I90" s="232"/>
      <c r="J90" s="232"/>
      <c r="K90" s="233" t="s">
        <v>20</v>
      </c>
      <c r="L90" s="234"/>
      <c r="M90" s="235"/>
      <c r="N90" s="229" t="s">
        <v>88</v>
      </c>
      <c r="O90" s="229"/>
      <c r="P90" s="230"/>
    </row>
    <row r="91" spans="1:26" ht="25.5" customHeight="1" x14ac:dyDescent="0.2">
      <c r="A91" s="231"/>
      <c r="B91" s="229"/>
      <c r="C91" s="229"/>
      <c r="D91" s="229"/>
      <c r="E91" s="229" t="s">
        <v>18</v>
      </c>
      <c r="F91" s="229"/>
      <c r="G91" s="229"/>
      <c r="H91" s="229" t="s">
        <v>19</v>
      </c>
      <c r="I91" s="229"/>
      <c r="J91" s="229"/>
      <c r="K91" s="236"/>
      <c r="L91" s="237"/>
      <c r="M91" s="238"/>
      <c r="N91" s="229"/>
      <c r="O91" s="229"/>
      <c r="P91" s="230"/>
    </row>
    <row r="92" spans="1:26" ht="22.5" x14ac:dyDescent="0.2">
      <c r="A92" s="231"/>
      <c r="B92" s="17">
        <v>2026</v>
      </c>
      <c r="C92" s="17">
        <v>2025</v>
      </c>
      <c r="D92" s="17" t="s">
        <v>105</v>
      </c>
      <c r="E92" s="17">
        <v>2026</v>
      </c>
      <c r="F92" s="17">
        <v>2025</v>
      </c>
      <c r="G92" s="17" t="s">
        <v>105</v>
      </c>
      <c r="H92" s="17">
        <v>2026</v>
      </c>
      <c r="I92" s="17">
        <v>2025</v>
      </c>
      <c r="J92" s="17" t="s">
        <v>105</v>
      </c>
      <c r="K92" s="17">
        <v>2026</v>
      </c>
      <c r="L92" s="17">
        <v>2025</v>
      </c>
      <c r="M92" s="17" t="s">
        <v>105</v>
      </c>
      <c r="N92" s="17">
        <v>2026</v>
      </c>
      <c r="O92" s="17">
        <v>2025</v>
      </c>
      <c r="P92" s="18" t="s">
        <v>105</v>
      </c>
    </row>
    <row r="93" spans="1:26" s="44" customFormat="1" x14ac:dyDescent="0.2">
      <c r="A93" s="172" t="s">
        <v>142</v>
      </c>
      <c r="B93" s="182" t="s">
        <v>107</v>
      </c>
      <c r="C93" s="205">
        <v>18</v>
      </c>
      <c r="D93" s="182" t="s">
        <v>107</v>
      </c>
      <c r="E93" s="182" t="s">
        <v>107</v>
      </c>
      <c r="F93" s="182" t="s">
        <v>107</v>
      </c>
      <c r="G93" s="182" t="s">
        <v>107</v>
      </c>
      <c r="H93" s="182" t="s">
        <v>107</v>
      </c>
      <c r="I93" s="205">
        <v>18</v>
      </c>
      <c r="J93" s="182" t="s">
        <v>107</v>
      </c>
      <c r="K93" s="205">
        <v>447</v>
      </c>
      <c r="L93" s="205">
        <v>283</v>
      </c>
      <c r="M93" s="181">
        <v>158</v>
      </c>
      <c r="N93" s="205">
        <v>447</v>
      </c>
      <c r="O93" s="205">
        <v>301</v>
      </c>
      <c r="P93" s="181">
        <v>148.5</v>
      </c>
      <c r="Q93" s="94"/>
      <c r="R93" s="99"/>
      <c r="S93" s="99"/>
      <c r="T93" s="94"/>
      <c r="U93" s="99"/>
      <c r="V93" s="99"/>
      <c r="W93" s="94"/>
      <c r="X93" s="99"/>
      <c r="Y93" s="99"/>
      <c r="Z93" s="94"/>
    </row>
    <row r="94" spans="1:26" s="44" customFormat="1" x14ac:dyDescent="0.2">
      <c r="A94" s="173" t="s">
        <v>143</v>
      </c>
      <c r="B94" s="183" t="s">
        <v>107</v>
      </c>
      <c r="C94" s="183" t="s">
        <v>107</v>
      </c>
      <c r="D94" s="183" t="s">
        <v>107</v>
      </c>
      <c r="E94" s="183" t="s">
        <v>107</v>
      </c>
      <c r="F94" s="183" t="s">
        <v>107</v>
      </c>
      <c r="G94" s="183" t="s">
        <v>107</v>
      </c>
      <c r="H94" s="183" t="s">
        <v>107</v>
      </c>
      <c r="I94" s="183" t="s">
        <v>107</v>
      </c>
      <c r="J94" s="183" t="s">
        <v>107</v>
      </c>
      <c r="K94" s="206">
        <v>337</v>
      </c>
      <c r="L94" s="206">
        <v>173</v>
      </c>
      <c r="M94" s="121">
        <v>194.8</v>
      </c>
      <c r="N94" s="206">
        <v>337</v>
      </c>
      <c r="O94" s="206">
        <v>173</v>
      </c>
      <c r="P94" s="121">
        <v>194.8</v>
      </c>
      <c r="Q94" s="94"/>
      <c r="R94" s="99"/>
      <c r="S94" s="99"/>
      <c r="T94" s="94"/>
      <c r="U94" s="99"/>
      <c r="V94" s="99"/>
      <c r="W94" s="94"/>
      <c r="X94" s="99"/>
      <c r="Y94" s="99"/>
      <c r="Z94" s="94"/>
    </row>
    <row r="95" spans="1:26" s="44" customFormat="1" x14ac:dyDescent="0.2">
      <c r="A95" s="174" t="s">
        <v>144</v>
      </c>
      <c r="B95" s="183" t="s">
        <v>107</v>
      </c>
      <c r="C95" s="183" t="s">
        <v>107</v>
      </c>
      <c r="D95" s="183" t="s">
        <v>107</v>
      </c>
      <c r="E95" s="183" t="s">
        <v>107</v>
      </c>
      <c r="F95" s="183" t="s">
        <v>107</v>
      </c>
      <c r="G95" s="183" t="s">
        <v>107</v>
      </c>
      <c r="H95" s="183" t="s">
        <v>107</v>
      </c>
      <c r="I95" s="183" t="s">
        <v>107</v>
      </c>
      <c r="J95" s="183" t="s">
        <v>107</v>
      </c>
      <c r="K95" s="206">
        <v>74</v>
      </c>
      <c r="L95" s="206">
        <v>72</v>
      </c>
      <c r="M95" s="121">
        <v>102.8</v>
      </c>
      <c r="N95" s="206">
        <v>74</v>
      </c>
      <c r="O95" s="206">
        <v>72</v>
      </c>
      <c r="P95" s="121">
        <v>102.8</v>
      </c>
      <c r="Q95" s="94"/>
      <c r="R95" s="99"/>
      <c r="S95" s="99"/>
      <c r="T95" s="94"/>
      <c r="U95" s="99"/>
      <c r="V95" s="99"/>
      <c r="W95" s="94"/>
      <c r="X95" s="99"/>
      <c r="Y95" s="99"/>
      <c r="Z95" s="94"/>
    </row>
    <row r="96" spans="1:26" s="44" customFormat="1" x14ac:dyDescent="0.2">
      <c r="A96" s="174" t="s">
        <v>145</v>
      </c>
      <c r="B96" s="183" t="s">
        <v>107</v>
      </c>
      <c r="C96" s="206">
        <v>18</v>
      </c>
      <c r="D96" s="183" t="s">
        <v>107</v>
      </c>
      <c r="E96" s="183" t="s">
        <v>107</v>
      </c>
      <c r="F96" s="183" t="s">
        <v>107</v>
      </c>
      <c r="G96" s="183" t="s">
        <v>107</v>
      </c>
      <c r="H96" s="183" t="s">
        <v>107</v>
      </c>
      <c r="I96" s="206">
        <v>18</v>
      </c>
      <c r="J96" s="183" t="s">
        <v>107</v>
      </c>
      <c r="K96" s="206">
        <v>35</v>
      </c>
      <c r="L96" s="206">
        <v>37</v>
      </c>
      <c r="M96" s="121">
        <v>94.6</v>
      </c>
      <c r="N96" s="206">
        <v>35</v>
      </c>
      <c r="O96" s="206">
        <v>55</v>
      </c>
      <c r="P96" s="121">
        <v>63.6</v>
      </c>
      <c r="Q96" s="94"/>
      <c r="R96" s="99"/>
      <c r="S96" s="99"/>
      <c r="T96" s="94"/>
      <c r="U96" s="99"/>
      <c r="V96" s="99"/>
      <c r="W96" s="94"/>
      <c r="X96" s="99"/>
      <c r="Y96" s="99"/>
      <c r="Z96" s="94"/>
    </row>
    <row r="97" spans="1:26" s="44" customFormat="1" x14ac:dyDescent="0.2">
      <c r="A97" s="175" t="s">
        <v>146</v>
      </c>
      <c r="B97" s="185" t="s">
        <v>107</v>
      </c>
      <c r="C97" s="185" t="s">
        <v>107</v>
      </c>
      <c r="D97" s="185" t="s">
        <v>107</v>
      </c>
      <c r="E97" s="185" t="s">
        <v>107</v>
      </c>
      <c r="F97" s="185" t="s">
        <v>107</v>
      </c>
      <c r="G97" s="185" t="s">
        <v>107</v>
      </c>
      <c r="H97" s="185" t="s">
        <v>107</v>
      </c>
      <c r="I97" s="185" t="s">
        <v>107</v>
      </c>
      <c r="J97" s="185" t="s">
        <v>107</v>
      </c>
      <c r="K97" s="207">
        <v>1</v>
      </c>
      <c r="L97" s="207">
        <v>1</v>
      </c>
      <c r="M97" s="184">
        <v>100</v>
      </c>
      <c r="N97" s="207">
        <v>1</v>
      </c>
      <c r="O97" s="207">
        <v>1</v>
      </c>
      <c r="P97" s="184">
        <v>100</v>
      </c>
      <c r="Q97" s="94"/>
      <c r="R97" s="99"/>
      <c r="S97" s="99"/>
      <c r="T97" s="94"/>
      <c r="U97" s="99"/>
      <c r="V97" s="99"/>
      <c r="W97" s="94"/>
      <c r="X97" s="99"/>
      <c r="Y97" s="99"/>
      <c r="Z97" s="94"/>
    </row>
    <row r="99" spans="1:26" x14ac:dyDescent="0.2">
      <c r="A99" s="269" t="s">
        <v>165</v>
      </c>
      <c r="B99" s="269"/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  <c r="N99" s="269"/>
      <c r="O99" s="269"/>
      <c r="P99" s="269"/>
    </row>
    <row r="100" spans="1:26" x14ac:dyDescent="0.2">
      <c r="A100" s="48"/>
      <c r="B100" s="48"/>
      <c r="C100" s="48"/>
      <c r="D100" s="48"/>
      <c r="E100" s="48"/>
      <c r="F100" s="48"/>
      <c r="G100" s="48"/>
      <c r="H100" s="48"/>
      <c r="I100" s="48"/>
      <c r="J100" s="48"/>
      <c r="K100" s="48"/>
      <c r="L100" s="48"/>
      <c r="P100" s="72" t="s">
        <v>64</v>
      </c>
    </row>
    <row r="101" spans="1:26" ht="12.75" customHeight="1" x14ac:dyDescent="0.2">
      <c r="A101" s="231"/>
      <c r="B101" s="229" t="s">
        <v>89</v>
      </c>
      <c r="C101" s="229"/>
      <c r="D101" s="229"/>
      <c r="E101" s="230" t="s">
        <v>17</v>
      </c>
      <c r="F101" s="232"/>
      <c r="G101" s="232"/>
      <c r="H101" s="232"/>
      <c r="I101" s="232"/>
      <c r="J101" s="232"/>
      <c r="K101" s="233" t="s">
        <v>20</v>
      </c>
      <c r="L101" s="234"/>
      <c r="M101" s="235"/>
      <c r="N101" s="229" t="s">
        <v>88</v>
      </c>
      <c r="O101" s="229"/>
      <c r="P101" s="230"/>
    </row>
    <row r="102" spans="1:26" ht="27" customHeight="1" x14ac:dyDescent="0.2">
      <c r="A102" s="231"/>
      <c r="B102" s="229"/>
      <c r="C102" s="229"/>
      <c r="D102" s="229"/>
      <c r="E102" s="229" t="s">
        <v>18</v>
      </c>
      <c r="F102" s="229"/>
      <c r="G102" s="229"/>
      <c r="H102" s="229" t="s">
        <v>19</v>
      </c>
      <c r="I102" s="229"/>
      <c r="J102" s="229"/>
      <c r="K102" s="236"/>
      <c r="L102" s="237"/>
      <c r="M102" s="238"/>
      <c r="N102" s="229"/>
      <c r="O102" s="229"/>
      <c r="P102" s="230"/>
    </row>
    <row r="103" spans="1:26" ht="22.5" x14ac:dyDescent="0.2">
      <c r="A103" s="231"/>
      <c r="B103" s="17">
        <v>2026</v>
      </c>
      <c r="C103" s="17">
        <v>2025</v>
      </c>
      <c r="D103" s="17" t="s">
        <v>105</v>
      </c>
      <c r="E103" s="17">
        <v>2026</v>
      </c>
      <c r="F103" s="17">
        <v>2025</v>
      </c>
      <c r="G103" s="17" t="s">
        <v>105</v>
      </c>
      <c r="H103" s="17">
        <v>2026</v>
      </c>
      <c r="I103" s="17">
        <v>2025</v>
      </c>
      <c r="J103" s="17" t="s">
        <v>105</v>
      </c>
      <c r="K103" s="17">
        <v>2026</v>
      </c>
      <c r="L103" s="17">
        <v>2025</v>
      </c>
      <c r="M103" s="17" t="s">
        <v>105</v>
      </c>
      <c r="N103" s="17">
        <v>2026</v>
      </c>
      <c r="O103" s="17">
        <v>2025</v>
      </c>
      <c r="P103" s="18" t="s">
        <v>105</v>
      </c>
    </row>
    <row r="104" spans="1:26" s="44" customFormat="1" x14ac:dyDescent="0.2">
      <c r="A104" s="172" t="s">
        <v>142</v>
      </c>
      <c r="B104" s="205">
        <v>145559</v>
      </c>
      <c r="C104" s="205">
        <v>140314</v>
      </c>
      <c r="D104" s="181">
        <v>103.7</v>
      </c>
      <c r="E104" s="205">
        <v>6053</v>
      </c>
      <c r="F104" s="205">
        <v>4960</v>
      </c>
      <c r="G104" s="181">
        <v>122</v>
      </c>
      <c r="H104" s="205">
        <v>139506</v>
      </c>
      <c r="I104" s="205">
        <v>135354</v>
      </c>
      <c r="J104" s="181">
        <v>103.1</v>
      </c>
      <c r="K104" s="205">
        <v>51643</v>
      </c>
      <c r="L104" s="205">
        <v>47818</v>
      </c>
      <c r="M104" s="181">
        <v>108</v>
      </c>
      <c r="N104" s="205">
        <v>197202</v>
      </c>
      <c r="O104" s="205">
        <v>188132</v>
      </c>
      <c r="P104" s="181">
        <v>104.8</v>
      </c>
      <c r="Q104" s="94"/>
      <c r="R104" s="99"/>
      <c r="S104" s="99"/>
      <c r="T104" s="94"/>
      <c r="U104" s="99"/>
      <c r="V104" s="99"/>
      <c r="W104" s="94"/>
      <c r="X104" s="99"/>
      <c r="Y104" s="99"/>
      <c r="Z104" s="94"/>
    </row>
    <row r="105" spans="1:26" s="44" customFormat="1" x14ac:dyDescent="0.2">
      <c r="A105" s="173" t="s">
        <v>143</v>
      </c>
      <c r="B105" s="206">
        <v>11108</v>
      </c>
      <c r="C105" s="206">
        <v>12314</v>
      </c>
      <c r="D105" s="121">
        <v>90.2</v>
      </c>
      <c r="E105" s="206">
        <v>421</v>
      </c>
      <c r="F105" s="206">
        <v>533</v>
      </c>
      <c r="G105" s="121">
        <v>79</v>
      </c>
      <c r="H105" s="206">
        <v>10687</v>
      </c>
      <c r="I105" s="206">
        <v>11781</v>
      </c>
      <c r="J105" s="121">
        <v>90.7</v>
      </c>
      <c r="K105" s="206">
        <v>3894</v>
      </c>
      <c r="L105" s="206">
        <v>3870</v>
      </c>
      <c r="M105" s="121">
        <v>100.6</v>
      </c>
      <c r="N105" s="206">
        <v>15002</v>
      </c>
      <c r="O105" s="206">
        <v>16184</v>
      </c>
      <c r="P105" s="121">
        <v>92.7</v>
      </c>
      <c r="Q105" s="94"/>
      <c r="R105" s="99"/>
      <c r="S105" s="99"/>
      <c r="T105" s="94"/>
      <c r="U105" s="99"/>
      <c r="V105" s="99"/>
      <c r="W105" s="94"/>
      <c r="X105" s="99"/>
      <c r="Y105" s="99"/>
      <c r="Z105" s="94"/>
    </row>
    <row r="106" spans="1:26" s="44" customFormat="1" x14ac:dyDescent="0.2">
      <c r="A106" s="174" t="s">
        <v>144</v>
      </c>
      <c r="B106" s="206">
        <v>2208</v>
      </c>
      <c r="C106" s="206">
        <v>2463</v>
      </c>
      <c r="D106" s="121">
        <v>89.6</v>
      </c>
      <c r="E106" s="206">
        <v>156</v>
      </c>
      <c r="F106" s="206">
        <v>97</v>
      </c>
      <c r="G106" s="121">
        <v>160.80000000000001</v>
      </c>
      <c r="H106" s="206">
        <v>2052</v>
      </c>
      <c r="I106" s="206">
        <v>2366</v>
      </c>
      <c r="J106" s="121">
        <v>86.7</v>
      </c>
      <c r="K106" s="206">
        <v>8021</v>
      </c>
      <c r="L106" s="206">
        <v>7458</v>
      </c>
      <c r="M106" s="121">
        <v>107.5</v>
      </c>
      <c r="N106" s="206">
        <v>10229</v>
      </c>
      <c r="O106" s="206">
        <v>9921</v>
      </c>
      <c r="P106" s="121">
        <v>103.1</v>
      </c>
      <c r="Q106" s="94"/>
      <c r="R106" s="99"/>
      <c r="S106" s="99"/>
      <c r="T106" s="94"/>
      <c r="U106" s="99"/>
      <c r="V106" s="99"/>
      <c r="W106" s="94"/>
      <c r="X106" s="99"/>
      <c r="Y106" s="99"/>
      <c r="Z106" s="94"/>
    </row>
    <row r="107" spans="1:26" s="44" customFormat="1" x14ac:dyDescent="0.2">
      <c r="A107" s="174" t="s">
        <v>145</v>
      </c>
      <c r="B107" s="206">
        <v>1385</v>
      </c>
      <c r="C107" s="206">
        <v>1265</v>
      </c>
      <c r="D107" s="121">
        <v>109.5</v>
      </c>
      <c r="E107" s="183" t="s">
        <v>107</v>
      </c>
      <c r="F107" s="183" t="s">
        <v>107</v>
      </c>
      <c r="G107" s="183" t="s">
        <v>107</v>
      </c>
      <c r="H107" s="206">
        <v>1385</v>
      </c>
      <c r="I107" s="206">
        <v>1265</v>
      </c>
      <c r="J107" s="121">
        <v>109.5</v>
      </c>
      <c r="K107" s="206">
        <v>489</v>
      </c>
      <c r="L107" s="206">
        <v>339</v>
      </c>
      <c r="M107" s="121">
        <v>144.19999999999999</v>
      </c>
      <c r="N107" s="206">
        <v>1874</v>
      </c>
      <c r="O107" s="206">
        <v>1604</v>
      </c>
      <c r="P107" s="121">
        <v>116.8</v>
      </c>
      <c r="Q107" s="94"/>
      <c r="R107" s="99"/>
      <c r="S107" s="99"/>
      <c r="T107" s="94"/>
      <c r="U107" s="99"/>
      <c r="V107" s="99"/>
      <c r="W107" s="94"/>
      <c r="X107" s="99"/>
      <c r="Y107" s="99"/>
      <c r="Z107" s="94"/>
    </row>
    <row r="108" spans="1:26" s="44" customFormat="1" x14ac:dyDescent="0.2">
      <c r="A108" s="173" t="s">
        <v>146</v>
      </c>
      <c r="B108" s="206">
        <v>74590</v>
      </c>
      <c r="C108" s="206">
        <v>71110</v>
      </c>
      <c r="D108" s="121">
        <v>104.9</v>
      </c>
      <c r="E108" s="206">
        <v>2922</v>
      </c>
      <c r="F108" s="206">
        <v>2671</v>
      </c>
      <c r="G108" s="121">
        <v>109.4</v>
      </c>
      <c r="H108" s="206">
        <v>71668</v>
      </c>
      <c r="I108" s="206">
        <v>68439</v>
      </c>
      <c r="J108" s="121">
        <v>104.7</v>
      </c>
      <c r="K108" s="206">
        <v>26542</v>
      </c>
      <c r="L108" s="206">
        <v>25047</v>
      </c>
      <c r="M108" s="121">
        <v>106</v>
      </c>
      <c r="N108" s="206">
        <v>101132</v>
      </c>
      <c r="O108" s="206">
        <v>96157</v>
      </c>
      <c r="P108" s="121">
        <v>105.2</v>
      </c>
      <c r="Q108" s="94"/>
      <c r="R108" s="99"/>
      <c r="S108" s="99"/>
      <c r="T108" s="94"/>
      <c r="U108" s="99"/>
      <c r="V108" s="99"/>
      <c r="W108" s="94"/>
      <c r="X108" s="99"/>
      <c r="Y108" s="99"/>
      <c r="Z108" s="94"/>
    </row>
    <row r="109" spans="1:26" s="44" customFormat="1" x14ac:dyDescent="0.2">
      <c r="A109" s="175" t="s">
        <v>147</v>
      </c>
      <c r="B109" s="207">
        <v>56268</v>
      </c>
      <c r="C109" s="207">
        <v>53162</v>
      </c>
      <c r="D109" s="184">
        <v>105.8</v>
      </c>
      <c r="E109" s="207">
        <v>2554</v>
      </c>
      <c r="F109" s="207">
        <v>1659</v>
      </c>
      <c r="G109" s="184">
        <v>153.9</v>
      </c>
      <c r="H109" s="207">
        <v>53714</v>
      </c>
      <c r="I109" s="207">
        <v>51503</v>
      </c>
      <c r="J109" s="184">
        <v>104.3</v>
      </c>
      <c r="K109" s="207">
        <v>12697</v>
      </c>
      <c r="L109" s="207">
        <v>11104</v>
      </c>
      <c r="M109" s="184">
        <v>114.3</v>
      </c>
      <c r="N109" s="207">
        <v>68965</v>
      </c>
      <c r="O109" s="207">
        <v>64266</v>
      </c>
      <c r="P109" s="184">
        <v>107.3</v>
      </c>
      <c r="Q109" s="94"/>
      <c r="R109" s="99"/>
      <c r="S109" s="99"/>
      <c r="T109" s="94"/>
      <c r="U109" s="99"/>
      <c r="V109" s="99"/>
      <c r="W109" s="94"/>
      <c r="X109" s="99"/>
      <c r="Y109" s="99"/>
      <c r="Z109" s="94"/>
    </row>
    <row r="111" spans="1:26" x14ac:dyDescent="0.2">
      <c r="A111" s="270" t="s">
        <v>166</v>
      </c>
      <c r="B111" s="270"/>
      <c r="C111" s="270"/>
      <c r="D111" s="270"/>
      <c r="E111" s="270"/>
      <c r="F111" s="270"/>
      <c r="G111" s="270"/>
      <c r="H111" s="270"/>
      <c r="I111" s="270"/>
      <c r="J111" s="270"/>
      <c r="K111" s="270"/>
      <c r="L111" s="270"/>
      <c r="M111" s="270"/>
      <c r="N111" s="270"/>
      <c r="O111" s="270"/>
      <c r="P111" s="270"/>
    </row>
    <row r="112" spans="1:26" x14ac:dyDescent="0.2">
      <c r="A112" s="48"/>
      <c r="B112" s="48"/>
      <c r="C112" s="48"/>
      <c r="D112" s="48"/>
      <c r="E112" s="48"/>
      <c r="F112" s="48"/>
      <c r="G112" s="48"/>
      <c r="H112" s="48"/>
      <c r="I112" s="48"/>
      <c r="J112" s="48"/>
      <c r="K112" s="48"/>
      <c r="L112" s="48"/>
      <c r="P112" s="72" t="s">
        <v>64</v>
      </c>
    </row>
    <row r="113" spans="1:26" ht="12.75" customHeight="1" x14ac:dyDescent="0.2">
      <c r="A113" s="231"/>
      <c r="B113" s="229" t="s">
        <v>89</v>
      </c>
      <c r="C113" s="229"/>
      <c r="D113" s="229"/>
      <c r="E113" s="230" t="s">
        <v>17</v>
      </c>
      <c r="F113" s="232"/>
      <c r="G113" s="232"/>
      <c r="H113" s="232"/>
      <c r="I113" s="232"/>
      <c r="J113" s="232"/>
      <c r="K113" s="233" t="s">
        <v>20</v>
      </c>
      <c r="L113" s="234"/>
      <c r="M113" s="235"/>
      <c r="N113" s="229" t="s">
        <v>88</v>
      </c>
      <c r="O113" s="229"/>
      <c r="P113" s="230"/>
    </row>
    <row r="114" spans="1:26" ht="32.25" customHeight="1" x14ac:dyDescent="0.2">
      <c r="A114" s="231"/>
      <c r="B114" s="229"/>
      <c r="C114" s="229"/>
      <c r="D114" s="229"/>
      <c r="E114" s="229" t="s">
        <v>18</v>
      </c>
      <c r="F114" s="229"/>
      <c r="G114" s="229"/>
      <c r="H114" s="229" t="s">
        <v>19</v>
      </c>
      <c r="I114" s="229"/>
      <c r="J114" s="229"/>
      <c r="K114" s="236"/>
      <c r="L114" s="237"/>
      <c r="M114" s="238"/>
      <c r="N114" s="229"/>
      <c r="O114" s="229"/>
      <c r="P114" s="230"/>
    </row>
    <row r="115" spans="1:26" ht="22.5" x14ac:dyDescent="0.2">
      <c r="A115" s="231"/>
      <c r="B115" s="17">
        <v>2026</v>
      </c>
      <c r="C115" s="17">
        <v>2025</v>
      </c>
      <c r="D115" s="17" t="s">
        <v>105</v>
      </c>
      <c r="E115" s="17">
        <v>2026</v>
      </c>
      <c r="F115" s="17">
        <v>2025</v>
      </c>
      <c r="G115" s="17" t="s">
        <v>105</v>
      </c>
      <c r="H115" s="17">
        <v>2026</v>
      </c>
      <c r="I115" s="17">
        <v>2025</v>
      </c>
      <c r="J115" s="17" t="s">
        <v>105</v>
      </c>
      <c r="K115" s="17">
        <v>2026</v>
      </c>
      <c r="L115" s="17">
        <v>2025</v>
      </c>
      <c r="M115" s="17" t="s">
        <v>105</v>
      </c>
      <c r="N115" s="17">
        <v>2026</v>
      </c>
      <c r="O115" s="17">
        <v>2025</v>
      </c>
      <c r="P115" s="18" t="s">
        <v>105</v>
      </c>
    </row>
    <row r="116" spans="1:26" s="44" customFormat="1" x14ac:dyDescent="0.2">
      <c r="A116" s="172" t="s">
        <v>142</v>
      </c>
      <c r="B116" s="205">
        <v>596</v>
      </c>
      <c r="C116" s="205">
        <v>547</v>
      </c>
      <c r="D116" s="181">
        <v>109</v>
      </c>
      <c r="E116" s="182" t="s">
        <v>107</v>
      </c>
      <c r="F116" s="182" t="s">
        <v>107</v>
      </c>
      <c r="G116" s="182" t="s">
        <v>107</v>
      </c>
      <c r="H116" s="205">
        <v>596</v>
      </c>
      <c r="I116" s="205">
        <v>547</v>
      </c>
      <c r="J116" s="181">
        <v>109</v>
      </c>
      <c r="K116" s="205">
        <v>34</v>
      </c>
      <c r="L116" s="205">
        <v>37</v>
      </c>
      <c r="M116" s="181">
        <v>91.9</v>
      </c>
      <c r="N116" s="205">
        <v>630</v>
      </c>
      <c r="O116" s="205">
        <v>584</v>
      </c>
      <c r="P116" s="181">
        <v>107.9</v>
      </c>
      <c r="Q116" s="94"/>
      <c r="R116" s="99"/>
      <c r="S116" s="99"/>
      <c r="T116" s="94"/>
      <c r="U116" s="99"/>
      <c r="V116" s="99"/>
      <c r="W116" s="94"/>
      <c r="X116" s="99"/>
      <c r="Y116" s="99"/>
      <c r="Z116" s="94"/>
    </row>
    <row r="117" spans="1:26" s="44" customFormat="1" x14ac:dyDescent="0.2">
      <c r="A117" s="173" t="s">
        <v>143</v>
      </c>
      <c r="B117" s="206">
        <v>67</v>
      </c>
      <c r="C117" s="206">
        <v>65</v>
      </c>
      <c r="D117" s="121">
        <v>103.1</v>
      </c>
      <c r="E117" s="183" t="s">
        <v>107</v>
      </c>
      <c r="F117" s="183" t="s">
        <v>107</v>
      </c>
      <c r="G117" s="183" t="s">
        <v>107</v>
      </c>
      <c r="H117" s="206">
        <v>67</v>
      </c>
      <c r="I117" s="206">
        <v>65</v>
      </c>
      <c r="J117" s="121">
        <v>103.1</v>
      </c>
      <c r="K117" s="183" t="s">
        <v>107</v>
      </c>
      <c r="L117" s="183" t="s">
        <v>107</v>
      </c>
      <c r="M117" s="183" t="s">
        <v>107</v>
      </c>
      <c r="N117" s="206">
        <v>67</v>
      </c>
      <c r="O117" s="206">
        <v>65</v>
      </c>
      <c r="P117" s="121">
        <v>103.1</v>
      </c>
      <c r="Q117" s="94"/>
      <c r="R117" s="99"/>
      <c r="S117" s="99"/>
      <c r="T117" s="94"/>
      <c r="U117" s="99"/>
      <c r="V117" s="99"/>
      <c r="W117" s="94"/>
      <c r="X117" s="99"/>
      <c r="Y117" s="99"/>
      <c r="Z117" s="94"/>
    </row>
    <row r="118" spans="1:26" s="44" customFormat="1" x14ac:dyDescent="0.2">
      <c r="A118" s="173" t="s">
        <v>146</v>
      </c>
      <c r="B118" s="206">
        <v>234</v>
      </c>
      <c r="C118" s="206">
        <v>219</v>
      </c>
      <c r="D118" s="121">
        <v>106.8</v>
      </c>
      <c r="E118" s="183" t="s">
        <v>107</v>
      </c>
      <c r="F118" s="183" t="s">
        <v>107</v>
      </c>
      <c r="G118" s="183" t="s">
        <v>107</v>
      </c>
      <c r="H118" s="206">
        <v>234</v>
      </c>
      <c r="I118" s="206">
        <v>219</v>
      </c>
      <c r="J118" s="121">
        <v>106.8</v>
      </c>
      <c r="K118" s="206">
        <v>5</v>
      </c>
      <c r="L118" s="206">
        <v>5</v>
      </c>
      <c r="M118" s="121">
        <v>100</v>
      </c>
      <c r="N118" s="206">
        <v>239</v>
      </c>
      <c r="O118" s="206">
        <v>224</v>
      </c>
      <c r="P118" s="121">
        <v>106.7</v>
      </c>
      <c r="Q118" s="94"/>
      <c r="R118" s="99"/>
      <c r="S118" s="99"/>
      <c r="T118" s="94"/>
      <c r="U118" s="99"/>
      <c r="V118" s="99"/>
      <c r="W118" s="94"/>
      <c r="X118" s="99"/>
      <c r="Y118" s="99"/>
      <c r="Z118" s="94"/>
    </row>
    <row r="119" spans="1:26" s="44" customFormat="1" x14ac:dyDescent="0.2">
      <c r="A119" s="175" t="s">
        <v>147</v>
      </c>
      <c r="B119" s="207">
        <v>295</v>
      </c>
      <c r="C119" s="207">
        <v>263</v>
      </c>
      <c r="D119" s="184">
        <v>112.2</v>
      </c>
      <c r="E119" s="185" t="s">
        <v>107</v>
      </c>
      <c r="F119" s="185" t="s">
        <v>107</v>
      </c>
      <c r="G119" s="185" t="s">
        <v>107</v>
      </c>
      <c r="H119" s="207">
        <v>295</v>
      </c>
      <c r="I119" s="207">
        <v>263</v>
      </c>
      <c r="J119" s="184">
        <v>112.2</v>
      </c>
      <c r="K119" s="207">
        <v>29</v>
      </c>
      <c r="L119" s="207">
        <v>32</v>
      </c>
      <c r="M119" s="184">
        <v>90.6</v>
      </c>
      <c r="N119" s="207">
        <v>324</v>
      </c>
      <c r="O119" s="207">
        <v>295</v>
      </c>
      <c r="P119" s="184">
        <v>109.8</v>
      </c>
      <c r="Q119" s="94"/>
      <c r="R119" s="99"/>
      <c r="S119" s="99"/>
      <c r="T119" s="94"/>
      <c r="U119" s="99"/>
      <c r="V119" s="99"/>
      <c r="W119" s="94"/>
      <c r="X119" s="99"/>
      <c r="Y119" s="99"/>
      <c r="Z119" s="94"/>
    </row>
    <row r="120" spans="1:26" s="46" customFormat="1" x14ac:dyDescent="0.2">
      <c r="A120" s="45"/>
      <c r="B120" s="10"/>
      <c r="C120" s="102"/>
      <c r="D120" s="10"/>
      <c r="E120" s="44"/>
      <c r="F120" s="103"/>
      <c r="G120" s="10"/>
      <c r="H120" s="44"/>
      <c r="I120" s="104"/>
      <c r="J120" s="10"/>
      <c r="K120" s="44"/>
      <c r="L120" s="103"/>
      <c r="M120" s="10"/>
      <c r="N120" s="10"/>
      <c r="O120" s="105"/>
      <c r="P120" s="10"/>
      <c r="Q120" s="94"/>
      <c r="R120" s="99"/>
      <c r="S120" s="99"/>
      <c r="T120" s="94"/>
      <c r="U120" s="93"/>
      <c r="V120" s="93"/>
      <c r="W120" s="93"/>
      <c r="X120" s="99"/>
      <c r="Y120" s="99"/>
      <c r="Z120" s="94"/>
    </row>
    <row r="121" spans="1:26" x14ac:dyDescent="0.2">
      <c r="A121" s="266" t="s">
        <v>167</v>
      </c>
      <c r="B121" s="266"/>
      <c r="C121" s="266"/>
      <c r="D121" s="266"/>
      <c r="E121" s="266"/>
      <c r="F121" s="266"/>
      <c r="G121" s="266"/>
      <c r="H121" s="266"/>
      <c r="I121" s="266"/>
      <c r="J121" s="266"/>
      <c r="K121" s="266"/>
      <c r="L121" s="266"/>
      <c r="M121" s="266"/>
      <c r="N121" s="266"/>
      <c r="O121" s="266"/>
      <c r="P121" s="266"/>
    </row>
    <row r="122" spans="1:26" x14ac:dyDescent="0.2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P122" s="72" t="s">
        <v>64</v>
      </c>
    </row>
    <row r="123" spans="1:26" ht="12.75" customHeight="1" x14ac:dyDescent="0.2">
      <c r="A123" s="231"/>
      <c r="B123" s="229" t="s">
        <v>89</v>
      </c>
      <c r="C123" s="229"/>
      <c r="D123" s="229"/>
      <c r="E123" s="230" t="s">
        <v>17</v>
      </c>
      <c r="F123" s="232"/>
      <c r="G123" s="232"/>
      <c r="H123" s="232"/>
      <c r="I123" s="232"/>
      <c r="J123" s="232"/>
      <c r="K123" s="233" t="s">
        <v>20</v>
      </c>
      <c r="L123" s="234"/>
      <c r="M123" s="235"/>
      <c r="N123" s="229" t="s">
        <v>88</v>
      </c>
      <c r="O123" s="229"/>
      <c r="P123" s="230"/>
    </row>
    <row r="124" spans="1:26" ht="33.75" customHeight="1" x14ac:dyDescent="0.2">
      <c r="A124" s="231"/>
      <c r="B124" s="229"/>
      <c r="C124" s="229"/>
      <c r="D124" s="229"/>
      <c r="E124" s="229" t="s">
        <v>18</v>
      </c>
      <c r="F124" s="229"/>
      <c r="G124" s="229"/>
      <c r="H124" s="229" t="s">
        <v>19</v>
      </c>
      <c r="I124" s="229"/>
      <c r="J124" s="229"/>
      <c r="K124" s="236"/>
      <c r="L124" s="237"/>
      <c r="M124" s="238"/>
      <c r="N124" s="229"/>
      <c r="O124" s="229"/>
      <c r="P124" s="230"/>
    </row>
    <row r="125" spans="1:26" ht="22.5" x14ac:dyDescent="0.2">
      <c r="A125" s="231"/>
      <c r="B125" s="17">
        <v>2026</v>
      </c>
      <c r="C125" s="17">
        <v>2025</v>
      </c>
      <c r="D125" s="17" t="s">
        <v>105</v>
      </c>
      <c r="E125" s="17">
        <v>2026</v>
      </c>
      <c r="F125" s="17">
        <v>2025</v>
      </c>
      <c r="G125" s="17" t="s">
        <v>105</v>
      </c>
      <c r="H125" s="17">
        <v>2026</v>
      </c>
      <c r="I125" s="17">
        <v>2025</v>
      </c>
      <c r="J125" s="17" t="s">
        <v>105</v>
      </c>
      <c r="K125" s="17">
        <v>2026</v>
      </c>
      <c r="L125" s="17">
        <v>2025</v>
      </c>
      <c r="M125" s="17" t="s">
        <v>105</v>
      </c>
      <c r="N125" s="17">
        <v>2026</v>
      </c>
      <c r="O125" s="17">
        <v>2025</v>
      </c>
      <c r="P125" s="18" t="s">
        <v>105</v>
      </c>
      <c r="Q125" s="42"/>
    </row>
    <row r="126" spans="1:26" s="44" customFormat="1" x14ac:dyDescent="0.2">
      <c r="A126" s="172" t="s">
        <v>142</v>
      </c>
      <c r="B126" s="205">
        <v>158677</v>
      </c>
      <c r="C126" s="205">
        <v>127028</v>
      </c>
      <c r="D126" s="181">
        <v>124.9</v>
      </c>
      <c r="E126" s="205">
        <v>64858</v>
      </c>
      <c r="F126" s="205">
        <v>93499</v>
      </c>
      <c r="G126" s="181">
        <v>69.400000000000006</v>
      </c>
      <c r="H126" s="205">
        <v>93819</v>
      </c>
      <c r="I126" s="205">
        <v>33529</v>
      </c>
      <c r="J126" s="181">
        <v>279.8</v>
      </c>
      <c r="K126" s="205">
        <v>27408</v>
      </c>
      <c r="L126" s="205">
        <v>25806</v>
      </c>
      <c r="M126" s="181">
        <v>106.2</v>
      </c>
      <c r="N126" s="205">
        <v>186085</v>
      </c>
      <c r="O126" s="205">
        <v>152834</v>
      </c>
      <c r="P126" s="181">
        <v>121.8</v>
      </c>
      <c r="Q126" s="94"/>
      <c r="R126" s="99"/>
      <c r="S126" s="99"/>
      <c r="T126" s="94"/>
      <c r="U126" s="99"/>
      <c r="V126" s="99"/>
      <c r="W126" s="94"/>
      <c r="X126" s="99"/>
      <c r="Y126" s="99"/>
      <c r="Z126" s="94"/>
    </row>
    <row r="127" spans="1:26" s="44" customFormat="1" x14ac:dyDescent="0.2">
      <c r="A127" s="173" t="s">
        <v>143</v>
      </c>
      <c r="B127" s="206">
        <v>155096</v>
      </c>
      <c r="C127" s="206">
        <v>123737</v>
      </c>
      <c r="D127" s="121">
        <v>125.3</v>
      </c>
      <c r="E127" s="206">
        <v>64858</v>
      </c>
      <c r="F127" s="206">
        <v>93499</v>
      </c>
      <c r="G127" s="121">
        <v>69.400000000000006</v>
      </c>
      <c r="H127" s="206">
        <v>90238</v>
      </c>
      <c r="I127" s="206">
        <v>30238</v>
      </c>
      <c r="J127" s="121">
        <v>298.39999999999998</v>
      </c>
      <c r="K127" s="206">
        <v>1871</v>
      </c>
      <c r="L127" s="206">
        <v>405</v>
      </c>
      <c r="M127" s="121">
        <v>462</v>
      </c>
      <c r="N127" s="206">
        <v>156967</v>
      </c>
      <c r="O127" s="206">
        <v>124142</v>
      </c>
      <c r="P127" s="121">
        <v>126.4</v>
      </c>
      <c r="Q127" s="94"/>
      <c r="R127" s="99"/>
      <c r="S127" s="99"/>
      <c r="T127" s="94"/>
      <c r="U127" s="99"/>
      <c r="V127" s="99"/>
      <c r="W127" s="94"/>
      <c r="X127" s="99"/>
      <c r="Y127" s="99"/>
      <c r="Z127" s="94"/>
    </row>
    <row r="128" spans="1:26" s="44" customFormat="1" x14ac:dyDescent="0.2">
      <c r="A128" s="174" t="s">
        <v>144</v>
      </c>
      <c r="B128" s="206">
        <v>226</v>
      </c>
      <c r="C128" s="206">
        <v>234</v>
      </c>
      <c r="D128" s="121">
        <v>96.6</v>
      </c>
      <c r="E128" s="183" t="s">
        <v>107</v>
      </c>
      <c r="F128" s="183" t="s">
        <v>107</v>
      </c>
      <c r="G128" s="183" t="s">
        <v>107</v>
      </c>
      <c r="H128" s="206">
        <v>226</v>
      </c>
      <c r="I128" s="206">
        <v>234</v>
      </c>
      <c r="J128" s="121">
        <v>96.6</v>
      </c>
      <c r="K128" s="206">
        <v>3639</v>
      </c>
      <c r="L128" s="206">
        <v>3587</v>
      </c>
      <c r="M128" s="121">
        <v>101.4</v>
      </c>
      <c r="N128" s="206">
        <v>3865</v>
      </c>
      <c r="O128" s="206">
        <v>3821</v>
      </c>
      <c r="P128" s="121">
        <v>101.2</v>
      </c>
      <c r="Q128" s="94"/>
      <c r="R128" s="99"/>
      <c r="S128" s="99"/>
      <c r="T128" s="94"/>
      <c r="U128" s="99"/>
      <c r="V128" s="99"/>
      <c r="W128" s="94"/>
      <c r="X128" s="99"/>
      <c r="Y128" s="99"/>
      <c r="Z128" s="94"/>
    </row>
    <row r="129" spans="1:26" s="44" customFormat="1" x14ac:dyDescent="0.2">
      <c r="A129" s="174" t="s">
        <v>145</v>
      </c>
      <c r="B129" s="183" t="s">
        <v>107</v>
      </c>
      <c r="C129" s="183" t="s">
        <v>107</v>
      </c>
      <c r="D129" s="183" t="s">
        <v>107</v>
      </c>
      <c r="E129" s="183" t="s">
        <v>107</v>
      </c>
      <c r="F129" s="183" t="s">
        <v>107</v>
      </c>
      <c r="G129" s="183" t="s">
        <v>107</v>
      </c>
      <c r="H129" s="183" t="s">
        <v>107</v>
      </c>
      <c r="I129" s="183" t="s">
        <v>107</v>
      </c>
      <c r="J129" s="183" t="s">
        <v>107</v>
      </c>
      <c r="K129" s="206">
        <v>8514</v>
      </c>
      <c r="L129" s="206">
        <v>8514</v>
      </c>
      <c r="M129" s="121">
        <v>100</v>
      </c>
      <c r="N129" s="206">
        <v>8514</v>
      </c>
      <c r="O129" s="206">
        <v>8514</v>
      </c>
      <c r="P129" s="121">
        <v>100</v>
      </c>
      <c r="Q129" s="94"/>
      <c r="R129" s="99"/>
      <c r="S129" s="99"/>
      <c r="T129" s="94"/>
      <c r="U129" s="99"/>
      <c r="V129" s="99"/>
      <c r="W129" s="94"/>
      <c r="X129" s="99"/>
      <c r="Y129" s="99"/>
      <c r="Z129" s="94"/>
    </row>
    <row r="130" spans="1:26" s="44" customFormat="1" x14ac:dyDescent="0.2">
      <c r="A130" s="173" t="s">
        <v>146</v>
      </c>
      <c r="B130" s="206">
        <v>1542</v>
      </c>
      <c r="C130" s="206">
        <v>1534</v>
      </c>
      <c r="D130" s="121">
        <v>100.5</v>
      </c>
      <c r="E130" s="183" t="s">
        <v>107</v>
      </c>
      <c r="F130" s="183" t="s">
        <v>107</v>
      </c>
      <c r="G130" s="183" t="s">
        <v>107</v>
      </c>
      <c r="H130" s="206">
        <v>1542</v>
      </c>
      <c r="I130" s="206">
        <v>1534</v>
      </c>
      <c r="J130" s="121">
        <v>100.5</v>
      </c>
      <c r="K130" s="206">
        <v>11439</v>
      </c>
      <c r="L130" s="206">
        <v>11445</v>
      </c>
      <c r="M130" s="121">
        <v>99.9</v>
      </c>
      <c r="N130" s="206">
        <v>12981</v>
      </c>
      <c r="O130" s="206">
        <v>12979</v>
      </c>
      <c r="P130" s="121">
        <v>100</v>
      </c>
      <c r="Q130" s="94"/>
      <c r="R130" s="99"/>
      <c r="S130" s="99"/>
      <c r="T130" s="94"/>
      <c r="U130" s="99"/>
      <c r="V130" s="99"/>
      <c r="W130" s="94"/>
      <c r="X130" s="99"/>
      <c r="Y130" s="99"/>
      <c r="Z130" s="94"/>
    </row>
    <row r="131" spans="1:26" s="44" customFormat="1" x14ac:dyDescent="0.2">
      <c r="A131" s="175" t="s">
        <v>147</v>
      </c>
      <c r="B131" s="207">
        <v>1813</v>
      </c>
      <c r="C131" s="207">
        <v>1523</v>
      </c>
      <c r="D131" s="184">
        <v>119</v>
      </c>
      <c r="E131" s="185" t="s">
        <v>107</v>
      </c>
      <c r="F131" s="185" t="s">
        <v>107</v>
      </c>
      <c r="G131" s="185" t="s">
        <v>107</v>
      </c>
      <c r="H131" s="207">
        <v>1813</v>
      </c>
      <c r="I131" s="207">
        <v>1523</v>
      </c>
      <c r="J131" s="184">
        <v>119</v>
      </c>
      <c r="K131" s="207">
        <v>1945</v>
      </c>
      <c r="L131" s="207">
        <v>1855</v>
      </c>
      <c r="M131" s="184">
        <v>104.9</v>
      </c>
      <c r="N131" s="207">
        <v>3758</v>
      </c>
      <c r="O131" s="207">
        <v>3378</v>
      </c>
      <c r="P131" s="184">
        <v>111.2</v>
      </c>
      <c r="Q131" s="94"/>
      <c r="R131" s="99"/>
      <c r="S131" s="99"/>
      <c r="T131" s="94"/>
      <c r="U131" s="99"/>
      <c r="V131" s="99"/>
      <c r="W131" s="94"/>
      <c r="X131" s="99"/>
      <c r="Y131" s="99"/>
      <c r="Z131" s="94"/>
    </row>
    <row r="139" spans="1:26" x14ac:dyDescent="0.2">
      <c r="G139" s="87"/>
    </row>
  </sheetData>
  <mergeCells count="107">
    <mergeCell ref="A53:A56"/>
    <mergeCell ref="B53:J54"/>
    <mergeCell ref="B55:C55"/>
    <mergeCell ref="D55:D56"/>
    <mergeCell ref="E55:F55"/>
    <mergeCell ref="G55:G56"/>
    <mergeCell ref="H55:I55"/>
    <mergeCell ref="J55:J56"/>
    <mergeCell ref="N43:O43"/>
    <mergeCell ref="J43:J44"/>
    <mergeCell ref="K43:L43"/>
    <mergeCell ref="M43:M44"/>
    <mergeCell ref="A41:A44"/>
    <mergeCell ref="B41:J41"/>
    <mergeCell ref="K41:S42"/>
    <mergeCell ref="B42:J42"/>
    <mergeCell ref="B43:C43"/>
    <mergeCell ref="D43:D44"/>
    <mergeCell ref="E43:F43"/>
    <mergeCell ref="G43:G44"/>
    <mergeCell ref="H43:I43"/>
    <mergeCell ref="P43:P44"/>
    <mergeCell ref="Q43:R43"/>
    <mergeCell ref="S43:S44"/>
    <mergeCell ref="B31:C31"/>
    <mergeCell ref="D31:D32"/>
    <mergeCell ref="H31:I31"/>
    <mergeCell ref="J31:J32"/>
    <mergeCell ref="K31:L31"/>
    <mergeCell ref="P31:P32"/>
    <mergeCell ref="Q31:R31"/>
    <mergeCell ref="S31:S32"/>
    <mergeCell ref="A27:S27"/>
    <mergeCell ref="A76:P76"/>
    <mergeCell ref="N101:P102"/>
    <mergeCell ref="E102:G102"/>
    <mergeCell ref="A123:A125"/>
    <mergeCell ref="A90:A92"/>
    <mergeCell ref="N123:P124"/>
    <mergeCell ref="A101:A103"/>
    <mergeCell ref="B101:D102"/>
    <mergeCell ref="A113:A115"/>
    <mergeCell ref="B113:D114"/>
    <mergeCell ref="E114:G114"/>
    <mergeCell ref="A99:P99"/>
    <mergeCell ref="A111:P111"/>
    <mergeCell ref="E113:J113"/>
    <mergeCell ref="K113:M114"/>
    <mergeCell ref="N113:P114"/>
    <mergeCell ref="B90:D91"/>
    <mergeCell ref="E91:G91"/>
    <mergeCell ref="B123:D124"/>
    <mergeCell ref="E124:G124"/>
    <mergeCell ref="H124:J124"/>
    <mergeCell ref="E123:J123"/>
    <mergeCell ref="K123:M124"/>
    <mergeCell ref="B78:D79"/>
    <mergeCell ref="E79:G79"/>
    <mergeCell ref="H79:J79"/>
    <mergeCell ref="H114:J114"/>
    <mergeCell ref="A121:P121"/>
    <mergeCell ref="H102:J102"/>
    <mergeCell ref="N90:P91"/>
    <mergeCell ref="E78:J78"/>
    <mergeCell ref="K78:M79"/>
    <mergeCell ref="N78:P79"/>
    <mergeCell ref="E90:J90"/>
    <mergeCell ref="K90:M91"/>
    <mergeCell ref="K101:M102"/>
    <mergeCell ref="A78:A80"/>
    <mergeCell ref="H91:J91"/>
    <mergeCell ref="E101:J101"/>
    <mergeCell ref="A88:P88"/>
    <mergeCell ref="A15:P15"/>
    <mergeCell ref="A17:A19"/>
    <mergeCell ref="B17:D18"/>
    <mergeCell ref="E18:G18"/>
    <mergeCell ref="H18:J18"/>
    <mergeCell ref="E17:J17"/>
    <mergeCell ref="K17:M18"/>
    <mergeCell ref="N17:P18"/>
    <mergeCell ref="N66:P67"/>
    <mergeCell ref="A64:P64"/>
    <mergeCell ref="E66:J66"/>
    <mergeCell ref="K66:M67"/>
    <mergeCell ref="K29:S29"/>
    <mergeCell ref="M31:M32"/>
    <mergeCell ref="N31:O31"/>
    <mergeCell ref="A66:A68"/>
    <mergeCell ref="E31:F31"/>
    <mergeCell ref="G31:G32"/>
    <mergeCell ref="B66:D67"/>
    <mergeCell ref="E67:G67"/>
    <mergeCell ref="H67:J67"/>
    <mergeCell ref="A29:A32"/>
    <mergeCell ref="B29:J30"/>
    <mergeCell ref="K30:S30"/>
    <mergeCell ref="A1:P1"/>
    <mergeCell ref="A2:P2"/>
    <mergeCell ref="A5:A7"/>
    <mergeCell ref="B5:D6"/>
    <mergeCell ref="E6:G6"/>
    <mergeCell ref="H6:J6"/>
    <mergeCell ref="E5:J5"/>
    <mergeCell ref="K5:M6"/>
    <mergeCell ref="N5:P6"/>
    <mergeCell ref="A3:P3"/>
  </mergeCells>
  <pageMargins left="0.59055118110236227" right="0.59055118110236227" top="0.59055118110236227" bottom="0.59055118110236227" header="0" footer="0.39370078740157483"/>
  <pageSetup paperSize="9" scale="67" firstPageNumber="22" orientation="landscape" useFirstPageNumber="1" r:id="rId1"/>
  <headerFooter alignWithMargins="0">
    <oddFooter>&amp;R&amp;"-,полужирный"&amp;8&amp;P</oddFooter>
  </headerFooter>
  <rowBreaks count="9" manualBreakCount="9">
    <brk id="14" max="16383" man="1"/>
    <brk id="26" max="16383" man="1"/>
    <brk id="39" max="16383" man="1"/>
    <brk id="63" max="16383" man="1"/>
    <brk id="75" max="16383" man="1"/>
    <brk id="87" max="16383" man="1"/>
    <brk id="98" max="16383" man="1"/>
    <brk id="110" max="16383" man="1"/>
    <brk id="120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2"/>
  <sheetViews>
    <sheetView zoomScaleNormal="100" workbookViewId="0">
      <selection activeCell="B6" sqref="B6:P11"/>
    </sheetView>
  </sheetViews>
  <sheetFormatPr defaultRowHeight="12.75" x14ac:dyDescent="0.2"/>
  <cols>
    <col min="1" max="1" width="23.140625" style="4" customWidth="1"/>
    <col min="2" max="4" width="11.7109375" style="4" customWidth="1"/>
    <col min="5" max="5" width="11.7109375" style="5" customWidth="1"/>
    <col min="6" max="16" width="11.7109375" style="4" customWidth="1"/>
    <col min="17" max="16384" width="9.140625" style="4"/>
  </cols>
  <sheetData>
    <row r="1" spans="1:256" ht="21" customHeight="1" x14ac:dyDescent="0.2">
      <c r="A1" s="278" t="s">
        <v>168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256" x14ac:dyDescent="0.2">
      <c r="A2" s="124"/>
      <c r="B2" s="126"/>
      <c r="C2" s="126"/>
      <c r="D2" s="126"/>
      <c r="E2" s="126"/>
      <c r="F2" s="126"/>
      <c r="G2" s="126"/>
      <c r="H2" s="126"/>
      <c r="I2" s="126"/>
      <c r="J2" s="126"/>
      <c r="K2" s="73"/>
      <c r="L2" s="73"/>
      <c r="M2" s="73"/>
      <c r="N2" s="73"/>
      <c r="O2" s="73"/>
      <c r="P2" s="74" t="s">
        <v>61</v>
      </c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  <c r="FK2" s="75"/>
      <c r="FL2" s="75"/>
      <c r="FM2" s="75"/>
      <c r="FN2" s="75"/>
      <c r="FO2" s="75"/>
      <c r="FP2" s="75"/>
      <c r="FQ2" s="75"/>
      <c r="FR2" s="75"/>
      <c r="FS2" s="75"/>
      <c r="FT2" s="75"/>
      <c r="FU2" s="75"/>
      <c r="FV2" s="75"/>
      <c r="FW2" s="75"/>
      <c r="FX2" s="75"/>
      <c r="FY2" s="75"/>
      <c r="FZ2" s="75"/>
      <c r="GA2" s="75"/>
      <c r="GB2" s="75"/>
      <c r="GC2" s="75"/>
      <c r="GD2" s="75"/>
      <c r="GE2" s="75"/>
      <c r="GF2" s="75"/>
      <c r="GG2" s="75"/>
      <c r="GH2" s="75"/>
      <c r="GI2" s="75"/>
      <c r="GJ2" s="75"/>
      <c r="GK2" s="75"/>
      <c r="GL2" s="75"/>
      <c r="GM2" s="75"/>
      <c r="GN2" s="75"/>
      <c r="GO2" s="75"/>
      <c r="GP2" s="75"/>
      <c r="GQ2" s="75"/>
      <c r="GR2" s="75"/>
      <c r="GS2" s="75"/>
      <c r="GT2" s="75"/>
      <c r="GU2" s="75"/>
      <c r="GV2" s="75"/>
      <c r="GW2" s="75"/>
      <c r="GX2" s="75"/>
      <c r="GY2" s="75"/>
      <c r="GZ2" s="75"/>
      <c r="HA2" s="75"/>
      <c r="HB2" s="75"/>
      <c r="HC2" s="75"/>
      <c r="HD2" s="75"/>
      <c r="HE2" s="75"/>
      <c r="HF2" s="75"/>
      <c r="HG2" s="75"/>
      <c r="HH2" s="75"/>
      <c r="HI2" s="75"/>
      <c r="HJ2" s="75"/>
      <c r="HK2" s="75"/>
      <c r="HL2" s="75"/>
      <c r="HM2" s="75"/>
      <c r="HN2" s="75"/>
      <c r="HO2" s="75"/>
      <c r="HP2" s="75"/>
      <c r="HQ2" s="75"/>
      <c r="HR2" s="75"/>
      <c r="HS2" s="75"/>
      <c r="HT2" s="75"/>
      <c r="HU2" s="75"/>
      <c r="HV2" s="75"/>
      <c r="HW2" s="75"/>
      <c r="HX2" s="75"/>
      <c r="HY2" s="75"/>
      <c r="HZ2" s="75"/>
      <c r="IA2" s="75"/>
      <c r="IB2" s="75"/>
      <c r="IC2" s="75"/>
      <c r="ID2" s="75"/>
      <c r="IE2" s="75"/>
      <c r="IF2" s="75"/>
      <c r="IG2" s="75"/>
      <c r="IH2" s="75"/>
      <c r="II2" s="75"/>
      <c r="IJ2" s="75"/>
      <c r="IK2" s="75"/>
      <c r="IL2" s="75"/>
      <c r="IM2" s="75"/>
      <c r="IN2" s="75"/>
      <c r="IO2" s="75"/>
      <c r="IP2" s="75"/>
      <c r="IQ2" s="75"/>
      <c r="IR2" s="75"/>
      <c r="IS2" s="75"/>
      <c r="IT2" s="75"/>
      <c r="IU2" s="75"/>
      <c r="IV2" s="75"/>
    </row>
    <row r="3" spans="1:256" x14ac:dyDescent="0.2">
      <c r="A3" s="271"/>
      <c r="B3" s="260" t="s">
        <v>89</v>
      </c>
      <c r="C3" s="261"/>
      <c r="D3" s="262"/>
      <c r="E3" s="248" t="s">
        <v>17</v>
      </c>
      <c r="F3" s="249"/>
      <c r="G3" s="249"/>
      <c r="H3" s="249"/>
      <c r="I3" s="249"/>
      <c r="J3" s="271"/>
      <c r="K3" s="260" t="s">
        <v>95</v>
      </c>
      <c r="L3" s="261"/>
      <c r="M3" s="262"/>
      <c r="N3" s="260" t="s">
        <v>94</v>
      </c>
      <c r="O3" s="261"/>
      <c r="P3" s="261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 x14ac:dyDescent="0.2">
      <c r="A4" s="271"/>
      <c r="B4" s="263"/>
      <c r="C4" s="264"/>
      <c r="D4" s="265"/>
      <c r="E4" s="248" t="s">
        <v>18</v>
      </c>
      <c r="F4" s="249"/>
      <c r="G4" s="271"/>
      <c r="H4" s="248" t="s">
        <v>19</v>
      </c>
      <c r="I4" s="249"/>
      <c r="J4" s="271"/>
      <c r="K4" s="263"/>
      <c r="L4" s="264"/>
      <c r="M4" s="265"/>
      <c r="N4" s="263"/>
      <c r="O4" s="264"/>
      <c r="P4" s="264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2.5" x14ac:dyDescent="0.2">
      <c r="A5" s="27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 x14ac:dyDescent="0.2">
      <c r="A6" s="172" t="s">
        <v>142</v>
      </c>
      <c r="B6" s="205">
        <v>1534</v>
      </c>
      <c r="C6" s="205">
        <v>1565</v>
      </c>
      <c r="D6" s="181">
        <v>98.1</v>
      </c>
      <c r="E6" s="205">
        <v>28</v>
      </c>
      <c r="F6" s="182" t="s">
        <v>107</v>
      </c>
      <c r="G6" s="182" t="s">
        <v>107</v>
      </c>
      <c r="H6" s="205">
        <v>1535</v>
      </c>
      <c r="I6" s="205">
        <v>1565</v>
      </c>
      <c r="J6" s="121">
        <f>H6/I6*100</f>
        <v>98.08306709265176</v>
      </c>
      <c r="K6" s="205">
        <v>1583</v>
      </c>
      <c r="L6" s="205">
        <v>1533</v>
      </c>
      <c r="M6" s="121">
        <f>K6/L6*100</f>
        <v>103.26157860404437</v>
      </c>
      <c r="N6" s="205">
        <v>1545</v>
      </c>
      <c r="O6" s="205">
        <v>1564</v>
      </c>
      <c r="P6" s="121">
        <f>N6/O6*100</f>
        <v>98.785166240409211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 x14ac:dyDescent="0.2">
      <c r="A7" s="173" t="s">
        <v>143</v>
      </c>
      <c r="B7" s="206">
        <v>967</v>
      </c>
      <c r="C7" s="206">
        <v>947</v>
      </c>
      <c r="D7" s="121">
        <v>102.2</v>
      </c>
      <c r="E7" s="206">
        <v>28</v>
      </c>
      <c r="F7" s="183" t="s">
        <v>107</v>
      </c>
      <c r="G7" s="183" t="s">
        <v>107</v>
      </c>
      <c r="H7" s="206">
        <v>968</v>
      </c>
      <c r="I7" s="206">
        <v>947</v>
      </c>
      <c r="J7" s="121">
        <f t="shared" ref="J7:J11" si="0">H7/I7*100</f>
        <v>102.21752903907075</v>
      </c>
      <c r="K7" s="206">
        <v>910</v>
      </c>
      <c r="L7" s="206">
        <v>914</v>
      </c>
      <c r="M7" s="121">
        <f t="shared" ref="M7:M11" si="1">K7/L7*100</f>
        <v>99.562363238512035</v>
      </c>
      <c r="N7" s="206">
        <v>932</v>
      </c>
      <c r="O7" s="206">
        <v>923</v>
      </c>
      <c r="P7" s="121">
        <f t="shared" ref="P7:P11" si="2">N7/O7*100</f>
        <v>100.97508125677139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 x14ac:dyDescent="0.2">
      <c r="A8" s="174" t="s">
        <v>144</v>
      </c>
      <c r="B8" s="206">
        <v>2851</v>
      </c>
      <c r="C8" s="206">
        <v>2864</v>
      </c>
      <c r="D8" s="121">
        <v>99.6</v>
      </c>
      <c r="E8" s="183" t="s">
        <v>107</v>
      </c>
      <c r="F8" s="183" t="s">
        <v>107</v>
      </c>
      <c r="G8" s="183" t="s">
        <v>107</v>
      </c>
      <c r="H8" s="206">
        <v>2851</v>
      </c>
      <c r="I8" s="206">
        <v>2864</v>
      </c>
      <c r="J8" s="121">
        <f t="shared" si="0"/>
        <v>99.546089385474858</v>
      </c>
      <c r="K8" s="206">
        <v>1158</v>
      </c>
      <c r="L8" s="206">
        <v>1141</v>
      </c>
      <c r="M8" s="121">
        <f t="shared" si="1"/>
        <v>101.48992112182296</v>
      </c>
      <c r="N8" s="206">
        <v>1491</v>
      </c>
      <c r="O8" s="206">
        <v>1484</v>
      </c>
      <c r="P8" s="121">
        <f t="shared" si="2"/>
        <v>100.47169811320755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 x14ac:dyDescent="0.2">
      <c r="A9" s="174" t="s">
        <v>145</v>
      </c>
      <c r="B9" s="206">
        <v>1446</v>
      </c>
      <c r="C9" s="206">
        <v>1430</v>
      </c>
      <c r="D9" s="121">
        <v>101.1</v>
      </c>
      <c r="E9" s="183" t="s">
        <v>107</v>
      </c>
      <c r="F9" s="183" t="s">
        <v>107</v>
      </c>
      <c r="G9" s="183" t="s">
        <v>107</v>
      </c>
      <c r="H9" s="206">
        <v>1446</v>
      </c>
      <c r="I9" s="206">
        <v>1430</v>
      </c>
      <c r="J9" s="121">
        <f t="shared" si="0"/>
        <v>101.11888111888112</v>
      </c>
      <c r="K9" s="206">
        <v>1206</v>
      </c>
      <c r="L9" s="206">
        <v>1186</v>
      </c>
      <c r="M9" s="121">
        <f t="shared" si="1"/>
        <v>101.68634064080943</v>
      </c>
      <c r="N9" s="206">
        <v>1326</v>
      </c>
      <c r="O9" s="206">
        <v>1308</v>
      </c>
      <c r="P9" s="121">
        <f t="shared" si="2"/>
        <v>101.37614678899082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 x14ac:dyDescent="0.2">
      <c r="A10" s="173" t="s">
        <v>146</v>
      </c>
      <c r="B10" s="206">
        <v>1817</v>
      </c>
      <c r="C10" s="206">
        <v>1826</v>
      </c>
      <c r="D10" s="121">
        <v>99.5</v>
      </c>
      <c r="E10" s="183" t="s">
        <v>107</v>
      </c>
      <c r="F10" s="183" t="s">
        <v>107</v>
      </c>
      <c r="G10" s="183" t="s">
        <v>107</v>
      </c>
      <c r="H10" s="206">
        <v>1817</v>
      </c>
      <c r="I10" s="206">
        <v>1826</v>
      </c>
      <c r="J10" s="121">
        <f t="shared" si="0"/>
        <v>99.507119386637456</v>
      </c>
      <c r="K10" s="206">
        <v>2703</v>
      </c>
      <c r="L10" s="206">
        <v>2671</v>
      </c>
      <c r="M10" s="121">
        <f t="shared" si="1"/>
        <v>101.19805316360913</v>
      </c>
      <c r="N10" s="206">
        <v>1893</v>
      </c>
      <c r="O10" s="206">
        <v>1949</v>
      </c>
      <c r="P10" s="121">
        <f t="shared" si="2"/>
        <v>97.126731657260137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 x14ac:dyDescent="0.2">
      <c r="A11" s="175" t="s">
        <v>147</v>
      </c>
      <c r="B11" s="207">
        <v>1223</v>
      </c>
      <c r="C11" s="207">
        <v>1228</v>
      </c>
      <c r="D11" s="184">
        <v>99.7</v>
      </c>
      <c r="E11" s="185" t="s">
        <v>107</v>
      </c>
      <c r="F11" s="185" t="s">
        <v>107</v>
      </c>
      <c r="G11" s="185" t="s">
        <v>107</v>
      </c>
      <c r="H11" s="207">
        <v>1223</v>
      </c>
      <c r="I11" s="207">
        <v>1228</v>
      </c>
      <c r="J11" s="184">
        <f t="shared" si="0"/>
        <v>99.592833876221505</v>
      </c>
      <c r="K11" s="207">
        <v>613</v>
      </c>
      <c r="L11" s="207">
        <v>648</v>
      </c>
      <c r="M11" s="184">
        <f t="shared" si="1"/>
        <v>94.598765432098759</v>
      </c>
      <c r="N11" s="207">
        <v>1193</v>
      </c>
      <c r="O11" s="207">
        <v>1166</v>
      </c>
      <c r="P11" s="184">
        <f t="shared" si="2"/>
        <v>102.3156089193825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  <row r="12" spans="1:256" x14ac:dyDescent="0.2">
      <c r="D12" s="91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1"/>
  <sheetViews>
    <sheetView zoomScaleNormal="100" workbookViewId="0">
      <selection activeCell="E22" sqref="E22"/>
    </sheetView>
  </sheetViews>
  <sheetFormatPr defaultRowHeight="12.75" x14ac:dyDescent="0.2"/>
  <cols>
    <col min="1" max="1" width="23.7109375" style="4" customWidth="1"/>
    <col min="2" max="4" width="12.7109375" style="4" customWidth="1"/>
    <col min="5" max="5" width="12.7109375" style="5" customWidth="1"/>
    <col min="6" max="16" width="12.7109375" style="4" customWidth="1"/>
    <col min="17" max="16384" width="9.140625" style="4"/>
  </cols>
  <sheetData>
    <row r="1" spans="1:256" ht="23.25" customHeight="1" x14ac:dyDescent="0.2">
      <c r="A1" s="278" t="s">
        <v>169</v>
      </c>
      <c r="B1" s="278"/>
      <c r="C1" s="278"/>
      <c r="D1" s="278"/>
      <c r="E1" s="278"/>
      <c r="F1" s="278"/>
      <c r="G1" s="278"/>
      <c r="H1" s="278"/>
      <c r="I1" s="278"/>
      <c r="J1" s="278"/>
      <c r="K1" s="278"/>
      <c r="L1" s="278"/>
      <c r="M1" s="278"/>
      <c r="N1" s="278"/>
      <c r="O1" s="278"/>
      <c r="P1" s="278"/>
    </row>
    <row r="2" spans="1:256" x14ac:dyDescent="0.2">
      <c r="P2" s="74" t="s">
        <v>55</v>
      </c>
    </row>
    <row r="3" spans="1:256" x14ac:dyDescent="0.2">
      <c r="A3" s="271"/>
      <c r="B3" s="260" t="s">
        <v>89</v>
      </c>
      <c r="C3" s="261"/>
      <c r="D3" s="262"/>
      <c r="E3" s="248" t="s">
        <v>17</v>
      </c>
      <c r="F3" s="249"/>
      <c r="G3" s="249"/>
      <c r="H3" s="249"/>
      <c r="I3" s="249"/>
      <c r="J3" s="271"/>
      <c r="K3" s="260" t="s">
        <v>95</v>
      </c>
      <c r="L3" s="261"/>
      <c r="M3" s="262"/>
      <c r="N3" s="260" t="s">
        <v>94</v>
      </c>
      <c r="O3" s="261"/>
      <c r="P3" s="261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5"/>
      <c r="CN3" s="75"/>
      <c r="CO3" s="75"/>
      <c r="CP3" s="75"/>
      <c r="CQ3" s="75"/>
      <c r="CR3" s="75"/>
      <c r="CS3" s="75"/>
      <c r="CT3" s="75"/>
      <c r="CU3" s="75"/>
      <c r="CV3" s="75"/>
      <c r="CW3" s="75"/>
      <c r="CX3" s="75"/>
      <c r="CY3" s="75"/>
      <c r="CZ3" s="75"/>
      <c r="DA3" s="75"/>
      <c r="DB3" s="75"/>
      <c r="DC3" s="75"/>
      <c r="DD3" s="75"/>
      <c r="DE3" s="75"/>
      <c r="DF3" s="75"/>
      <c r="DG3" s="75"/>
      <c r="DH3" s="75"/>
      <c r="DI3" s="75"/>
      <c r="DJ3" s="75"/>
      <c r="DK3" s="75"/>
      <c r="DL3" s="75"/>
      <c r="DM3" s="75"/>
      <c r="DN3" s="75"/>
      <c r="DO3" s="75"/>
      <c r="DP3" s="75"/>
      <c r="DQ3" s="75"/>
      <c r="DR3" s="75"/>
      <c r="DS3" s="75"/>
      <c r="DT3" s="75"/>
      <c r="DU3" s="75"/>
      <c r="DV3" s="75"/>
      <c r="DW3" s="75"/>
      <c r="DX3" s="75"/>
      <c r="DY3" s="75"/>
      <c r="DZ3" s="75"/>
      <c r="EA3" s="75"/>
      <c r="EB3" s="75"/>
      <c r="EC3" s="75"/>
      <c r="ED3" s="75"/>
      <c r="EE3" s="75"/>
      <c r="EF3" s="75"/>
      <c r="EG3" s="75"/>
      <c r="EH3" s="75"/>
      <c r="EI3" s="75"/>
      <c r="EJ3" s="75"/>
      <c r="EK3" s="75"/>
      <c r="EL3" s="75"/>
      <c r="EM3" s="75"/>
      <c r="EN3" s="75"/>
      <c r="EO3" s="75"/>
      <c r="EP3" s="75"/>
      <c r="EQ3" s="75"/>
      <c r="ER3" s="75"/>
      <c r="ES3" s="75"/>
      <c r="ET3" s="75"/>
      <c r="EU3" s="75"/>
      <c r="EV3" s="75"/>
      <c r="EW3" s="75"/>
      <c r="EX3" s="75"/>
      <c r="EY3" s="75"/>
      <c r="EZ3" s="75"/>
      <c r="FA3" s="75"/>
      <c r="FB3" s="75"/>
      <c r="FC3" s="75"/>
      <c r="FD3" s="75"/>
      <c r="FE3" s="75"/>
      <c r="FF3" s="75"/>
      <c r="FG3" s="75"/>
      <c r="FH3" s="75"/>
      <c r="FI3" s="75"/>
      <c r="FJ3" s="75"/>
      <c r="FK3" s="75"/>
      <c r="FL3" s="75"/>
      <c r="FM3" s="75"/>
      <c r="FN3" s="75"/>
      <c r="FO3" s="75"/>
      <c r="FP3" s="75"/>
      <c r="FQ3" s="75"/>
      <c r="FR3" s="75"/>
      <c r="FS3" s="75"/>
      <c r="FT3" s="75"/>
      <c r="FU3" s="75"/>
      <c r="FV3" s="75"/>
      <c r="FW3" s="75"/>
      <c r="FX3" s="75"/>
      <c r="FY3" s="75"/>
      <c r="FZ3" s="75"/>
      <c r="GA3" s="75"/>
      <c r="GB3" s="75"/>
      <c r="GC3" s="75"/>
      <c r="GD3" s="75"/>
      <c r="GE3" s="75"/>
      <c r="GF3" s="75"/>
      <c r="GG3" s="75"/>
      <c r="GH3" s="75"/>
      <c r="GI3" s="75"/>
      <c r="GJ3" s="75"/>
      <c r="GK3" s="75"/>
      <c r="GL3" s="75"/>
      <c r="GM3" s="75"/>
      <c r="GN3" s="75"/>
      <c r="GO3" s="75"/>
      <c r="GP3" s="75"/>
      <c r="GQ3" s="75"/>
      <c r="GR3" s="75"/>
      <c r="GS3" s="75"/>
      <c r="GT3" s="75"/>
      <c r="GU3" s="75"/>
      <c r="GV3" s="75"/>
      <c r="GW3" s="75"/>
      <c r="GX3" s="75"/>
      <c r="GY3" s="75"/>
      <c r="GZ3" s="75"/>
      <c r="HA3" s="75"/>
      <c r="HB3" s="75"/>
      <c r="HC3" s="75"/>
      <c r="HD3" s="75"/>
      <c r="HE3" s="75"/>
      <c r="HF3" s="75"/>
      <c r="HG3" s="75"/>
      <c r="HH3" s="75"/>
      <c r="HI3" s="75"/>
      <c r="HJ3" s="75"/>
      <c r="HK3" s="75"/>
      <c r="HL3" s="75"/>
      <c r="HM3" s="75"/>
      <c r="HN3" s="75"/>
      <c r="HO3" s="75"/>
      <c r="HP3" s="75"/>
      <c r="HQ3" s="75"/>
      <c r="HR3" s="75"/>
      <c r="HS3" s="75"/>
      <c r="HT3" s="75"/>
      <c r="HU3" s="75"/>
      <c r="HV3" s="75"/>
      <c r="HW3" s="75"/>
      <c r="HX3" s="75"/>
      <c r="HY3" s="75"/>
      <c r="HZ3" s="75"/>
      <c r="IA3" s="75"/>
      <c r="IB3" s="75"/>
      <c r="IC3" s="75"/>
      <c r="ID3" s="75"/>
      <c r="IE3" s="75"/>
      <c r="IF3" s="75"/>
      <c r="IG3" s="75"/>
      <c r="IH3" s="75"/>
      <c r="II3" s="75"/>
      <c r="IJ3" s="75"/>
      <c r="IK3" s="75"/>
      <c r="IL3" s="75"/>
      <c r="IM3" s="75"/>
      <c r="IN3" s="75"/>
      <c r="IO3" s="75"/>
      <c r="IP3" s="75"/>
      <c r="IQ3" s="75"/>
      <c r="IR3" s="75"/>
      <c r="IS3" s="75"/>
      <c r="IT3" s="75"/>
      <c r="IU3" s="75"/>
      <c r="IV3" s="75"/>
    </row>
    <row r="4" spans="1:256" ht="24.75" customHeight="1" x14ac:dyDescent="0.2">
      <c r="A4" s="271"/>
      <c r="B4" s="263"/>
      <c r="C4" s="264"/>
      <c r="D4" s="265"/>
      <c r="E4" s="248" t="s">
        <v>18</v>
      </c>
      <c r="F4" s="249"/>
      <c r="G4" s="271"/>
      <c r="H4" s="248" t="s">
        <v>19</v>
      </c>
      <c r="I4" s="249"/>
      <c r="J4" s="271"/>
      <c r="K4" s="263"/>
      <c r="L4" s="264"/>
      <c r="M4" s="265"/>
      <c r="N4" s="263"/>
      <c r="O4" s="264"/>
      <c r="P4" s="264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5"/>
      <c r="BD4" s="75"/>
      <c r="BE4" s="75"/>
      <c r="BF4" s="75"/>
      <c r="BG4" s="75"/>
      <c r="BH4" s="75"/>
      <c r="BI4" s="75"/>
      <c r="BJ4" s="75"/>
      <c r="BK4" s="75"/>
      <c r="BL4" s="75"/>
      <c r="BM4" s="75"/>
      <c r="BN4" s="75"/>
      <c r="BO4" s="75"/>
      <c r="BP4" s="75"/>
      <c r="BQ4" s="75"/>
      <c r="BR4" s="75"/>
      <c r="BS4" s="75"/>
      <c r="BT4" s="75"/>
      <c r="BU4" s="75"/>
      <c r="BV4" s="75"/>
      <c r="BW4" s="75"/>
      <c r="BX4" s="75"/>
      <c r="BY4" s="75"/>
      <c r="BZ4" s="75"/>
      <c r="CA4" s="75"/>
      <c r="CB4" s="75"/>
      <c r="CC4" s="75"/>
      <c r="CD4" s="75"/>
      <c r="CE4" s="75"/>
      <c r="CF4" s="75"/>
      <c r="CG4" s="75"/>
      <c r="CH4" s="75"/>
      <c r="CI4" s="75"/>
      <c r="CJ4" s="75"/>
      <c r="CK4" s="75"/>
      <c r="CL4" s="75"/>
      <c r="CM4" s="75"/>
      <c r="CN4" s="75"/>
      <c r="CO4" s="75"/>
      <c r="CP4" s="75"/>
      <c r="CQ4" s="75"/>
      <c r="CR4" s="75"/>
      <c r="CS4" s="75"/>
      <c r="CT4" s="75"/>
      <c r="CU4" s="75"/>
      <c r="CV4" s="75"/>
      <c r="CW4" s="75"/>
      <c r="CX4" s="75"/>
      <c r="CY4" s="75"/>
      <c r="CZ4" s="75"/>
      <c r="DA4" s="75"/>
      <c r="DB4" s="75"/>
      <c r="DC4" s="75"/>
      <c r="DD4" s="75"/>
      <c r="DE4" s="75"/>
      <c r="DF4" s="75"/>
      <c r="DG4" s="75"/>
      <c r="DH4" s="75"/>
      <c r="DI4" s="75"/>
      <c r="DJ4" s="75"/>
      <c r="DK4" s="75"/>
      <c r="DL4" s="75"/>
      <c r="DM4" s="75"/>
      <c r="DN4" s="75"/>
      <c r="DO4" s="75"/>
      <c r="DP4" s="75"/>
      <c r="DQ4" s="75"/>
      <c r="DR4" s="75"/>
      <c r="DS4" s="75"/>
      <c r="DT4" s="75"/>
      <c r="DU4" s="75"/>
      <c r="DV4" s="75"/>
      <c r="DW4" s="75"/>
      <c r="DX4" s="75"/>
      <c r="DY4" s="75"/>
      <c r="DZ4" s="75"/>
      <c r="EA4" s="75"/>
      <c r="EB4" s="75"/>
      <c r="EC4" s="75"/>
      <c r="ED4" s="75"/>
      <c r="EE4" s="75"/>
      <c r="EF4" s="75"/>
      <c r="EG4" s="75"/>
      <c r="EH4" s="75"/>
      <c r="EI4" s="75"/>
      <c r="EJ4" s="75"/>
      <c r="EK4" s="75"/>
      <c r="EL4" s="75"/>
      <c r="EM4" s="75"/>
      <c r="EN4" s="75"/>
      <c r="EO4" s="75"/>
      <c r="EP4" s="75"/>
      <c r="EQ4" s="75"/>
      <c r="ER4" s="75"/>
      <c r="ES4" s="75"/>
      <c r="ET4" s="75"/>
      <c r="EU4" s="75"/>
      <c r="EV4" s="75"/>
      <c r="EW4" s="75"/>
      <c r="EX4" s="75"/>
      <c r="EY4" s="75"/>
      <c r="EZ4" s="75"/>
      <c r="FA4" s="75"/>
      <c r="FB4" s="75"/>
      <c r="FC4" s="75"/>
      <c r="FD4" s="75"/>
      <c r="FE4" s="75"/>
      <c r="FF4" s="75"/>
      <c r="FG4" s="75"/>
      <c r="FH4" s="75"/>
      <c r="FI4" s="75"/>
      <c r="FJ4" s="75"/>
      <c r="FK4" s="75"/>
      <c r="FL4" s="75"/>
      <c r="FM4" s="75"/>
      <c r="FN4" s="75"/>
      <c r="FO4" s="75"/>
      <c r="FP4" s="75"/>
      <c r="FQ4" s="75"/>
      <c r="FR4" s="75"/>
      <c r="FS4" s="75"/>
      <c r="FT4" s="75"/>
      <c r="FU4" s="75"/>
      <c r="FV4" s="75"/>
      <c r="FW4" s="75"/>
      <c r="FX4" s="75"/>
      <c r="FY4" s="75"/>
      <c r="FZ4" s="75"/>
      <c r="GA4" s="75"/>
      <c r="GB4" s="75"/>
      <c r="GC4" s="75"/>
      <c r="GD4" s="75"/>
      <c r="GE4" s="75"/>
      <c r="GF4" s="75"/>
      <c r="GG4" s="75"/>
      <c r="GH4" s="75"/>
      <c r="GI4" s="75"/>
      <c r="GJ4" s="75"/>
      <c r="GK4" s="75"/>
      <c r="GL4" s="75"/>
      <c r="GM4" s="75"/>
      <c r="GN4" s="75"/>
      <c r="GO4" s="75"/>
      <c r="GP4" s="75"/>
      <c r="GQ4" s="75"/>
      <c r="GR4" s="75"/>
      <c r="GS4" s="75"/>
      <c r="GT4" s="75"/>
      <c r="GU4" s="75"/>
      <c r="GV4" s="75"/>
      <c r="GW4" s="75"/>
      <c r="GX4" s="75"/>
      <c r="GY4" s="75"/>
      <c r="GZ4" s="75"/>
      <c r="HA4" s="75"/>
      <c r="HB4" s="75"/>
      <c r="HC4" s="75"/>
      <c r="HD4" s="75"/>
      <c r="HE4" s="75"/>
      <c r="HF4" s="75"/>
      <c r="HG4" s="75"/>
      <c r="HH4" s="75"/>
      <c r="HI4" s="75"/>
      <c r="HJ4" s="75"/>
      <c r="HK4" s="75"/>
      <c r="HL4" s="75"/>
      <c r="HM4" s="75"/>
      <c r="HN4" s="75"/>
      <c r="HO4" s="75"/>
      <c r="HP4" s="75"/>
      <c r="HQ4" s="75"/>
      <c r="HR4" s="75"/>
      <c r="HS4" s="75"/>
      <c r="HT4" s="75"/>
      <c r="HU4" s="75"/>
      <c r="HV4" s="75"/>
      <c r="HW4" s="75"/>
      <c r="HX4" s="75"/>
      <c r="HY4" s="75"/>
      <c r="HZ4" s="75"/>
      <c r="IA4" s="75"/>
      <c r="IB4" s="75"/>
      <c r="IC4" s="75"/>
      <c r="ID4" s="75"/>
      <c r="IE4" s="75"/>
      <c r="IF4" s="75"/>
      <c r="IG4" s="75"/>
      <c r="IH4" s="75"/>
      <c r="II4" s="75"/>
      <c r="IJ4" s="75"/>
      <c r="IK4" s="75"/>
      <c r="IL4" s="75"/>
      <c r="IM4" s="75"/>
      <c r="IN4" s="75"/>
      <c r="IO4" s="75"/>
      <c r="IP4" s="75"/>
      <c r="IQ4" s="75"/>
      <c r="IR4" s="75"/>
      <c r="IS4" s="75"/>
      <c r="IT4" s="75"/>
      <c r="IU4" s="75"/>
      <c r="IV4" s="75"/>
    </row>
    <row r="5" spans="1:256" ht="22.5" x14ac:dyDescent="0.2">
      <c r="A5" s="27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73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75"/>
      <c r="CN5" s="75"/>
      <c r="CO5" s="75"/>
      <c r="CP5" s="75"/>
      <c r="CQ5" s="75"/>
      <c r="CR5" s="75"/>
      <c r="CS5" s="75"/>
      <c r="CT5" s="75"/>
      <c r="CU5" s="75"/>
      <c r="CV5" s="75"/>
      <c r="CW5" s="75"/>
      <c r="CX5" s="75"/>
      <c r="CY5" s="75"/>
      <c r="CZ5" s="75"/>
      <c r="DA5" s="75"/>
      <c r="DB5" s="75"/>
      <c r="DC5" s="75"/>
      <c r="DD5" s="75"/>
      <c r="DE5" s="75"/>
      <c r="DF5" s="75"/>
      <c r="DG5" s="75"/>
      <c r="DH5" s="75"/>
      <c r="DI5" s="75"/>
      <c r="DJ5" s="75"/>
      <c r="DK5" s="75"/>
      <c r="DL5" s="75"/>
      <c r="DM5" s="75"/>
      <c r="DN5" s="75"/>
      <c r="DO5" s="75"/>
      <c r="DP5" s="75"/>
      <c r="DQ5" s="75"/>
      <c r="DR5" s="75"/>
      <c r="DS5" s="75"/>
      <c r="DT5" s="75"/>
      <c r="DU5" s="75"/>
      <c r="DV5" s="75"/>
      <c r="DW5" s="75"/>
      <c r="DX5" s="75"/>
      <c r="DY5" s="75"/>
      <c r="DZ5" s="75"/>
      <c r="EA5" s="75"/>
      <c r="EB5" s="75"/>
      <c r="EC5" s="75"/>
      <c r="ED5" s="75"/>
      <c r="EE5" s="75"/>
      <c r="EF5" s="75"/>
      <c r="EG5" s="75"/>
      <c r="EH5" s="75"/>
      <c r="EI5" s="75"/>
      <c r="EJ5" s="75"/>
      <c r="EK5" s="75"/>
      <c r="EL5" s="75"/>
      <c r="EM5" s="75"/>
      <c r="EN5" s="75"/>
      <c r="EO5" s="75"/>
      <c r="EP5" s="75"/>
      <c r="EQ5" s="75"/>
      <c r="ER5" s="75"/>
      <c r="ES5" s="75"/>
      <c r="ET5" s="75"/>
      <c r="EU5" s="75"/>
      <c r="EV5" s="75"/>
      <c r="EW5" s="75"/>
      <c r="EX5" s="75"/>
      <c r="EY5" s="75"/>
      <c r="EZ5" s="75"/>
      <c r="FA5" s="75"/>
      <c r="FB5" s="75"/>
      <c r="FC5" s="75"/>
      <c r="FD5" s="75"/>
      <c r="FE5" s="75"/>
      <c r="FF5" s="75"/>
      <c r="FG5" s="75"/>
      <c r="FH5" s="75"/>
      <c r="FI5" s="75"/>
      <c r="FJ5" s="75"/>
      <c r="FK5" s="75"/>
      <c r="FL5" s="75"/>
      <c r="FM5" s="75"/>
      <c r="FN5" s="75"/>
      <c r="FO5" s="75"/>
      <c r="FP5" s="75"/>
      <c r="FQ5" s="75"/>
      <c r="FR5" s="75"/>
      <c r="FS5" s="75"/>
      <c r="FT5" s="75"/>
      <c r="FU5" s="75"/>
      <c r="FV5" s="75"/>
      <c r="FW5" s="75"/>
      <c r="FX5" s="75"/>
      <c r="FY5" s="75"/>
      <c r="FZ5" s="75"/>
      <c r="GA5" s="75"/>
      <c r="GB5" s="75"/>
      <c r="GC5" s="75"/>
      <c r="GD5" s="75"/>
      <c r="GE5" s="75"/>
      <c r="GF5" s="75"/>
      <c r="GG5" s="75"/>
      <c r="GH5" s="75"/>
      <c r="GI5" s="75"/>
      <c r="GJ5" s="75"/>
      <c r="GK5" s="75"/>
      <c r="GL5" s="75"/>
      <c r="GM5" s="75"/>
      <c r="GN5" s="75"/>
      <c r="GO5" s="75"/>
      <c r="GP5" s="75"/>
      <c r="GQ5" s="75"/>
      <c r="GR5" s="75"/>
      <c r="GS5" s="75"/>
      <c r="GT5" s="75"/>
      <c r="GU5" s="75"/>
      <c r="GV5" s="75"/>
      <c r="GW5" s="75"/>
      <c r="GX5" s="75"/>
      <c r="GY5" s="75"/>
      <c r="GZ5" s="75"/>
      <c r="HA5" s="75"/>
      <c r="HB5" s="75"/>
      <c r="HC5" s="75"/>
      <c r="HD5" s="75"/>
      <c r="HE5" s="75"/>
      <c r="HF5" s="75"/>
      <c r="HG5" s="75"/>
      <c r="HH5" s="75"/>
      <c r="HI5" s="75"/>
      <c r="HJ5" s="75"/>
      <c r="HK5" s="75"/>
      <c r="HL5" s="75"/>
      <c r="HM5" s="75"/>
      <c r="HN5" s="75"/>
      <c r="HO5" s="75"/>
      <c r="HP5" s="75"/>
      <c r="HQ5" s="75"/>
      <c r="HR5" s="75"/>
      <c r="HS5" s="75"/>
      <c r="HT5" s="75"/>
      <c r="HU5" s="75"/>
      <c r="HV5" s="75"/>
      <c r="HW5" s="75"/>
      <c r="HX5" s="75"/>
      <c r="HY5" s="75"/>
      <c r="HZ5" s="75"/>
      <c r="IA5" s="75"/>
      <c r="IB5" s="75"/>
      <c r="IC5" s="75"/>
      <c r="ID5" s="75"/>
      <c r="IE5" s="75"/>
      <c r="IF5" s="75"/>
      <c r="IG5" s="75"/>
      <c r="IH5" s="75"/>
      <c r="II5" s="75"/>
      <c r="IJ5" s="75"/>
      <c r="IK5" s="75"/>
      <c r="IL5" s="75"/>
      <c r="IM5" s="75"/>
      <c r="IN5" s="75"/>
      <c r="IO5" s="75"/>
      <c r="IP5" s="75"/>
      <c r="IQ5" s="75"/>
      <c r="IR5" s="75"/>
      <c r="IS5" s="75"/>
      <c r="IT5" s="75"/>
      <c r="IU5" s="75"/>
      <c r="IV5" s="75"/>
    </row>
    <row r="6" spans="1:256" x14ac:dyDescent="0.2">
      <c r="A6" s="172" t="s">
        <v>142</v>
      </c>
      <c r="B6" s="206">
        <v>228</v>
      </c>
      <c r="C6" s="206">
        <v>217</v>
      </c>
      <c r="D6" s="181">
        <f>B6/C6*100</f>
        <v>105.06912442396312</v>
      </c>
      <c r="E6" s="206">
        <v>208</v>
      </c>
      <c r="F6" s="206">
        <v>208</v>
      </c>
      <c r="G6" s="121">
        <v>100</v>
      </c>
      <c r="H6" s="206">
        <v>208</v>
      </c>
      <c r="I6" s="206">
        <v>198</v>
      </c>
      <c r="J6" s="181">
        <f>H6/I6*100</f>
        <v>105.05050505050507</v>
      </c>
      <c r="K6" s="206">
        <v>111</v>
      </c>
      <c r="L6" s="206">
        <v>111</v>
      </c>
      <c r="M6" s="181">
        <f>K6/L6*100</f>
        <v>100</v>
      </c>
      <c r="N6" s="206">
        <v>173</v>
      </c>
      <c r="O6" s="206">
        <v>169</v>
      </c>
      <c r="P6" s="181">
        <f>N6/O6*100</f>
        <v>102.36686390532543</v>
      </c>
      <c r="Q6" s="75"/>
      <c r="R6" s="97"/>
      <c r="S6" s="97"/>
      <c r="T6" s="97"/>
      <c r="U6" s="97"/>
      <c r="V6" s="97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  <c r="AJ6" s="75"/>
      <c r="AK6" s="75"/>
      <c r="AL6" s="75"/>
      <c r="AM6" s="75"/>
      <c r="AN6" s="75"/>
      <c r="AO6" s="75"/>
      <c r="AP6" s="75"/>
      <c r="AQ6" s="75"/>
      <c r="AR6" s="75"/>
      <c r="AS6" s="75"/>
      <c r="AT6" s="75"/>
      <c r="AU6" s="75"/>
      <c r="AV6" s="75"/>
      <c r="AW6" s="75"/>
      <c r="AX6" s="75"/>
      <c r="AY6" s="75"/>
      <c r="AZ6" s="75"/>
      <c r="BA6" s="75"/>
      <c r="BB6" s="75"/>
      <c r="BC6" s="75"/>
      <c r="BD6" s="75"/>
      <c r="BE6" s="75"/>
      <c r="BF6" s="75"/>
      <c r="BG6" s="75"/>
      <c r="BH6" s="75"/>
      <c r="BI6" s="75"/>
      <c r="BJ6" s="75"/>
      <c r="BK6" s="75"/>
      <c r="BL6" s="75"/>
      <c r="BM6" s="75"/>
      <c r="BN6" s="75"/>
      <c r="BO6" s="75"/>
      <c r="BP6" s="75"/>
      <c r="BQ6" s="75"/>
      <c r="BR6" s="75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75"/>
      <c r="CG6" s="75"/>
      <c r="CH6" s="75"/>
      <c r="CI6" s="75"/>
      <c r="CJ6" s="75"/>
      <c r="CK6" s="75"/>
      <c r="CL6" s="75"/>
      <c r="CM6" s="75"/>
      <c r="CN6" s="75"/>
      <c r="CO6" s="75"/>
      <c r="CP6" s="75"/>
      <c r="CQ6" s="75"/>
      <c r="CR6" s="75"/>
      <c r="CS6" s="75"/>
      <c r="CT6" s="75"/>
      <c r="CU6" s="75"/>
      <c r="CV6" s="75"/>
      <c r="CW6" s="75"/>
      <c r="CX6" s="75"/>
      <c r="CY6" s="75"/>
      <c r="CZ6" s="75"/>
      <c r="DA6" s="75"/>
      <c r="DB6" s="75"/>
      <c r="DC6" s="75"/>
      <c r="DD6" s="75"/>
      <c r="DE6" s="75"/>
      <c r="DF6" s="75"/>
      <c r="DG6" s="75"/>
      <c r="DH6" s="75"/>
      <c r="DI6" s="75"/>
      <c r="DJ6" s="75"/>
      <c r="DK6" s="75"/>
      <c r="DL6" s="75"/>
      <c r="DM6" s="75"/>
      <c r="DN6" s="75"/>
      <c r="DO6" s="75"/>
      <c r="DP6" s="75"/>
      <c r="DQ6" s="75"/>
      <c r="DR6" s="75"/>
      <c r="DS6" s="75"/>
      <c r="DT6" s="75"/>
      <c r="DU6" s="75"/>
      <c r="DV6" s="75"/>
      <c r="DW6" s="75"/>
      <c r="DX6" s="75"/>
      <c r="DY6" s="75"/>
      <c r="DZ6" s="75"/>
      <c r="EA6" s="75"/>
      <c r="EB6" s="75"/>
      <c r="EC6" s="75"/>
      <c r="ED6" s="75"/>
      <c r="EE6" s="75"/>
      <c r="EF6" s="75"/>
      <c r="EG6" s="75"/>
      <c r="EH6" s="75"/>
      <c r="EI6" s="75"/>
      <c r="EJ6" s="75"/>
      <c r="EK6" s="75"/>
      <c r="EL6" s="75"/>
      <c r="EM6" s="75"/>
      <c r="EN6" s="75"/>
      <c r="EO6" s="75"/>
      <c r="EP6" s="75"/>
      <c r="EQ6" s="75"/>
      <c r="ER6" s="75"/>
      <c r="ES6" s="75"/>
      <c r="ET6" s="75"/>
      <c r="EU6" s="75"/>
      <c r="EV6" s="75"/>
      <c r="EW6" s="75"/>
      <c r="EX6" s="75"/>
      <c r="EY6" s="75"/>
      <c r="EZ6" s="75"/>
      <c r="FA6" s="75"/>
      <c r="FB6" s="75"/>
      <c r="FC6" s="75"/>
      <c r="FD6" s="75"/>
      <c r="FE6" s="75"/>
      <c r="FF6" s="75"/>
      <c r="FG6" s="75"/>
      <c r="FH6" s="75"/>
      <c r="FI6" s="75"/>
      <c r="FJ6" s="75"/>
      <c r="FK6" s="75"/>
      <c r="FL6" s="75"/>
      <c r="FM6" s="75"/>
      <c r="FN6" s="75"/>
      <c r="FO6" s="75"/>
      <c r="FP6" s="75"/>
      <c r="FQ6" s="75"/>
      <c r="FR6" s="75"/>
      <c r="FS6" s="75"/>
      <c r="FT6" s="75"/>
      <c r="FU6" s="75"/>
      <c r="FV6" s="75"/>
      <c r="FW6" s="75"/>
      <c r="FX6" s="75"/>
      <c r="FY6" s="75"/>
      <c r="FZ6" s="75"/>
      <c r="GA6" s="75"/>
      <c r="GB6" s="75"/>
      <c r="GC6" s="75"/>
      <c r="GD6" s="75"/>
      <c r="GE6" s="75"/>
      <c r="GF6" s="75"/>
      <c r="GG6" s="75"/>
      <c r="GH6" s="75"/>
      <c r="GI6" s="75"/>
      <c r="GJ6" s="75"/>
      <c r="GK6" s="75"/>
      <c r="GL6" s="75"/>
      <c r="GM6" s="75"/>
      <c r="GN6" s="75"/>
      <c r="GO6" s="75"/>
      <c r="GP6" s="75"/>
      <c r="GQ6" s="75"/>
      <c r="GR6" s="75"/>
      <c r="GS6" s="75"/>
      <c r="GT6" s="75"/>
      <c r="GU6" s="75"/>
      <c r="GV6" s="75"/>
      <c r="GW6" s="75"/>
      <c r="GX6" s="75"/>
      <c r="GY6" s="75"/>
      <c r="GZ6" s="75"/>
      <c r="HA6" s="75"/>
      <c r="HB6" s="75"/>
      <c r="HC6" s="75"/>
      <c r="HD6" s="75"/>
      <c r="HE6" s="75"/>
      <c r="HF6" s="75"/>
      <c r="HG6" s="75"/>
      <c r="HH6" s="75"/>
      <c r="HI6" s="75"/>
      <c r="HJ6" s="75"/>
      <c r="HK6" s="75"/>
      <c r="HL6" s="75"/>
      <c r="HM6" s="75"/>
      <c r="HN6" s="75"/>
      <c r="HO6" s="75"/>
      <c r="HP6" s="75"/>
      <c r="HQ6" s="75"/>
      <c r="HR6" s="75"/>
      <c r="HS6" s="75"/>
      <c r="HT6" s="75"/>
      <c r="HU6" s="75"/>
      <c r="HV6" s="75"/>
      <c r="HW6" s="75"/>
      <c r="HX6" s="75"/>
      <c r="HY6" s="75"/>
      <c r="HZ6" s="75"/>
      <c r="IA6" s="75"/>
      <c r="IB6" s="75"/>
      <c r="IC6" s="75"/>
      <c r="ID6" s="75"/>
      <c r="IE6" s="75"/>
      <c r="IF6" s="75"/>
      <c r="IG6" s="75"/>
      <c r="IH6" s="75"/>
      <c r="II6" s="75"/>
      <c r="IJ6" s="75"/>
      <c r="IK6" s="75"/>
      <c r="IL6" s="75"/>
      <c r="IM6" s="75"/>
      <c r="IN6" s="75"/>
      <c r="IO6" s="75"/>
      <c r="IP6" s="75"/>
      <c r="IQ6" s="75"/>
      <c r="IR6" s="75"/>
      <c r="IS6" s="75"/>
      <c r="IT6" s="75"/>
      <c r="IU6" s="75"/>
      <c r="IV6" s="75"/>
    </row>
    <row r="7" spans="1:256" x14ac:dyDescent="0.2">
      <c r="A7" s="173" t="s">
        <v>143</v>
      </c>
      <c r="B7" s="206">
        <v>234</v>
      </c>
      <c r="C7" s="206">
        <v>222</v>
      </c>
      <c r="D7" s="121">
        <f t="shared" ref="D7:D11" si="0">B7/C7*100</f>
        <v>105.40540540540539</v>
      </c>
      <c r="E7" s="206">
        <v>208</v>
      </c>
      <c r="F7" s="206">
        <v>208</v>
      </c>
      <c r="G7" s="121">
        <v>100</v>
      </c>
      <c r="H7" s="206">
        <v>224</v>
      </c>
      <c r="I7" s="206">
        <v>220</v>
      </c>
      <c r="J7" s="121">
        <f t="shared" ref="J7:J11" si="1">H7/I7*100</f>
        <v>101.81818181818181</v>
      </c>
      <c r="K7" s="206">
        <v>55</v>
      </c>
      <c r="L7" s="206">
        <v>56</v>
      </c>
      <c r="M7" s="121">
        <f t="shared" ref="M7:M11" si="2">K7/L7*100</f>
        <v>98.214285714285708</v>
      </c>
      <c r="N7" s="206">
        <v>234</v>
      </c>
      <c r="O7" s="206">
        <v>222</v>
      </c>
      <c r="P7" s="121">
        <f t="shared" ref="P7:P11" si="3">N7/O7*100</f>
        <v>105.40540540540539</v>
      </c>
      <c r="Q7" s="75"/>
      <c r="R7" s="97"/>
      <c r="S7" s="97"/>
      <c r="T7" s="97"/>
      <c r="U7" s="97"/>
      <c r="V7" s="97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  <c r="EJ7" s="75"/>
      <c r="EK7" s="75"/>
      <c r="EL7" s="75"/>
      <c r="EM7" s="75"/>
      <c r="EN7" s="75"/>
      <c r="EO7" s="75"/>
      <c r="EP7" s="75"/>
      <c r="EQ7" s="75"/>
      <c r="ER7" s="75"/>
      <c r="ES7" s="75"/>
      <c r="ET7" s="75"/>
      <c r="EU7" s="75"/>
      <c r="EV7" s="75"/>
      <c r="EW7" s="75"/>
      <c r="EX7" s="75"/>
      <c r="EY7" s="75"/>
      <c r="EZ7" s="75"/>
      <c r="FA7" s="75"/>
      <c r="FB7" s="75"/>
      <c r="FC7" s="75"/>
      <c r="FD7" s="75"/>
      <c r="FE7" s="75"/>
      <c r="FF7" s="75"/>
      <c r="FG7" s="75"/>
      <c r="FH7" s="75"/>
      <c r="FI7" s="75"/>
      <c r="FJ7" s="75"/>
      <c r="FK7" s="75"/>
      <c r="FL7" s="75"/>
      <c r="FM7" s="75"/>
      <c r="FN7" s="75"/>
      <c r="FO7" s="75"/>
      <c r="FP7" s="75"/>
      <c r="FQ7" s="75"/>
      <c r="FR7" s="75"/>
      <c r="FS7" s="75"/>
      <c r="FT7" s="75"/>
      <c r="FU7" s="75"/>
      <c r="FV7" s="75"/>
      <c r="FW7" s="75"/>
      <c r="FX7" s="75"/>
      <c r="FY7" s="75"/>
      <c r="FZ7" s="75"/>
      <c r="GA7" s="75"/>
      <c r="GB7" s="75"/>
      <c r="GC7" s="75"/>
      <c r="GD7" s="75"/>
      <c r="GE7" s="75"/>
      <c r="GF7" s="75"/>
      <c r="GG7" s="75"/>
      <c r="GH7" s="75"/>
      <c r="GI7" s="75"/>
      <c r="GJ7" s="75"/>
      <c r="GK7" s="75"/>
      <c r="GL7" s="75"/>
      <c r="GM7" s="75"/>
      <c r="GN7" s="75"/>
      <c r="GO7" s="75"/>
      <c r="GP7" s="75"/>
      <c r="GQ7" s="75"/>
      <c r="GR7" s="75"/>
      <c r="GS7" s="75"/>
      <c r="GT7" s="75"/>
      <c r="GU7" s="75"/>
      <c r="GV7" s="75"/>
      <c r="GW7" s="75"/>
      <c r="GX7" s="75"/>
      <c r="GY7" s="75"/>
      <c r="GZ7" s="75"/>
      <c r="HA7" s="75"/>
      <c r="HB7" s="75"/>
      <c r="HC7" s="75"/>
      <c r="HD7" s="75"/>
      <c r="HE7" s="75"/>
      <c r="HF7" s="75"/>
      <c r="HG7" s="75"/>
      <c r="HH7" s="75"/>
      <c r="HI7" s="75"/>
      <c r="HJ7" s="75"/>
      <c r="HK7" s="75"/>
      <c r="HL7" s="75"/>
      <c r="HM7" s="75"/>
      <c r="HN7" s="75"/>
      <c r="HO7" s="75"/>
      <c r="HP7" s="75"/>
      <c r="HQ7" s="75"/>
      <c r="HR7" s="75"/>
      <c r="HS7" s="75"/>
      <c r="HT7" s="75"/>
      <c r="HU7" s="75"/>
      <c r="HV7" s="75"/>
      <c r="HW7" s="75"/>
      <c r="HX7" s="75"/>
      <c r="HY7" s="75"/>
      <c r="HZ7" s="75"/>
      <c r="IA7" s="75"/>
      <c r="IB7" s="75"/>
      <c r="IC7" s="75"/>
      <c r="ID7" s="75"/>
      <c r="IE7" s="75"/>
      <c r="IF7" s="75"/>
      <c r="IG7" s="75"/>
      <c r="IH7" s="75"/>
      <c r="II7" s="75"/>
      <c r="IJ7" s="75"/>
      <c r="IK7" s="75"/>
      <c r="IL7" s="75"/>
      <c r="IM7" s="75"/>
      <c r="IN7" s="75"/>
      <c r="IO7" s="75"/>
      <c r="IP7" s="75"/>
      <c r="IQ7" s="75"/>
      <c r="IR7" s="75"/>
      <c r="IS7" s="75"/>
      <c r="IT7" s="75"/>
      <c r="IU7" s="75"/>
      <c r="IV7" s="75"/>
    </row>
    <row r="8" spans="1:256" x14ac:dyDescent="0.2">
      <c r="A8" s="174" t="s">
        <v>144</v>
      </c>
      <c r="B8" s="206">
        <v>124</v>
      </c>
      <c r="C8" s="206">
        <v>124</v>
      </c>
      <c r="D8" s="121">
        <f t="shared" si="0"/>
        <v>100</v>
      </c>
      <c r="E8" s="183" t="s">
        <v>107</v>
      </c>
      <c r="F8" s="183" t="s">
        <v>107</v>
      </c>
      <c r="G8" s="183" t="s">
        <v>107</v>
      </c>
      <c r="H8" s="206">
        <v>124</v>
      </c>
      <c r="I8" s="206">
        <v>124</v>
      </c>
      <c r="J8" s="121">
        <f t="shared" si="1"/>
        <v>100</v>
      </c>
      <c r="K8" s="206">
        <v>1671</v>
      </c>
      <c r="L8" s="206">
        <v>1657</v>
      </c>
      <c r="M8" s="121">
        <f t="shared" si="2"/>
        <v>100.84490042245019</v>
      </c>
      <c r="N8" s="206">
        <v>681</v>
      </c>
      <c r="O8" s="206">
        <v>493</v>
      </c>
      <c r="P8" s="121">
        <f t="shared" si="3"/>
        <v>138.13387423935092</v>
      </c>
      <c r="Q8" s="75"/>
      <c r="R8" s="97"/>
      <c r="S8" s="97"/>
      <c r="T8" s="97"/>
      <c r="U8" s="97"/>
      <c r="V8" s="97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  <c r="AU8" s="75"/>
      <c r="AV8" s="75"/>
      <c r="AW8" s="75"/>
      <c r="AX8" s="75"/>
      <c r="AY8" s="75"/>
      <c r="AZ8" s="75"/>
      <c r="BA8" s="75"/>
      <c r="BB8" s="75"/>
      <c r="BC8" s="75"/>
      <c r="BD8" s="75"/>
      <c r="BE8" s="75"/>
      <c r="BF8" s="75"/>
      <c r="BG8" s="75"/>
      <c r="BH8" s="75"/>
      <c r="BI8" s="75"/>
      <c r="BJ8" s="75"/>
      <c r="BK8" s="75"/>
      <c r="BL8" s="75"/>
      <c r="BM8" s="75"/>
      <c r="BN8" s="75"/>
      <c r="BO8" s="75"/>
      <c r="BP8" s="75"/>
      <c r="BQ8" s="75"/>
      <c r="BR8" s="75"/>
      <c r="BS8" s="75"/>
      <c r="BT8" s="75"/>
      <c r="BU8" s="75"/>
      <c r="BV8" s="75"/>
      <c r="BW8" s="75"/>
      <c r="BX8" s="75"/>
      <c r="BY8" s="75"/>
      <c r="BZ8" s="75"/>
      <c r="CA8" s="75"/>
      <c r="CB8" s="75"/>
      <c r="CC8" s="75"/>
      <c r="CD8" s="75"/>
      <c r="CE8" s="75"/>
      <c r="CF8" s="75"/>
      <c r="CG8" s="75"/>
      <c r="CH8" s="75"/>
      <c r="CI8" s="75"/>
      <c r="CJ8" s="75"/>
      <c r="CK8" s="75"/>
      <c r="CL8" s="75"/>
      <c r="CM8" s="75"/>
      <c r="CN8" s="75"/>
      <c r="CO8" s="75"/>
      <c r="CP8" s="75"/>
      <c r="CQ8" s="75"/>
      <c r="CR8" s="75"/>
      <c r="CS8" s="75"/>
      <c r="CT8" s="75"/>
      <c r="CU8" s="75"/>
      <c r="CV8" s="75"/>
      <c r="CW8" s="75"/>
      <c r="CX8" s="75"/>
      <c r="CY8" s="75"/>
      <c r="CZ8" s="75"/>
      <c r="DA8" s="75"/>
      <c r="DB8" s="75"/>
      <c r="DC8" s="75"/>
      <c r="DD8" s="75"/>
      <c r="DE8" s="75"/>
      <c r="DF8" s="75"/>
      <c r="DG8" s="75"/>
      <c r="DH8" s="75"/>
      <c r="DI8" s="75"/>
      <c r="DJ8" s="75"/>
      <c r="DK8" s="75"/>
      <c r="DL8" s="75"/>
      <c r="DM8" s="75"/>
      <c r="DN8" s="75"/>
      <c r="DO8" s="75"/>
      <c r="DP8" s="75"/>
      <c r="DQ8" s="75"/>
      <c r="DR8" s="75"/>
      <c r="DS8" s="75"/>
      <c r="DT8" s="75"/>
      <c r="DU8" s="75"/>
      <c r="DV8" s="75"/>
      <c r="DW8" s="75"/>
      <c r="DX8" s="75"/>
      <c r="DY8" s="75"/>
      <c r="DZ8" s="75"/>
      <c r="EA8" s="75"/>
      <c r="EB8" s="75"/>
      <c r="EC8" s="75"/>
      <c r="ED8" s="75"/>
      <c r="EE8" s="75"/>
      <c r="EF8" s="75"/>
      <c r="EG8" s="75"/>
      <c r="EH8" s="75"/>
      <c r="EI8" s="75"/>
      <c r="EJ8" s="75"/>
      <c r="EK8" s="75"/>
      <c r="EL8" s="75"/>
      <c r="EM8" s="75"/>
      <c r="EN8" s="75"/>
      <c r="EO8" s="75"/>
      <c r="EP8" s="75"/>
      <c r="EQ8" s="75"/>
      <c r="ER8" s="75"/>
      <c r="ES8" s="75"/>
      <c r="ET8" s="75"/>
      <c r="EU8" s="75"/>
      <c r="EV8" s="75"/>
      <c r="EW8" s="75"/>
      <c r="EX8" s="75"/>
      <c r="EY8" s="75"/>
      <c r="EZ8" s="75"/>
      <c r="FA8" s="75"/>
      <c r="FB8" s="75"/>
      <c r="FC8" s="75"/>
      <c r="FD8" s="75"/>
      <c r="FE8" s="75"/>
      <c r="FF8" s="75"/>
      <c r="FG8" s="75"/>
      <c r="FH8" s="75"/>
      <c r="FI8" s="75"/>
      <c r="FJ8" s="75"/>
      <c r="FK8" s="75"/>
      <c r="FL8" s="75"/>
      <c r="FM8" s="75"/>
      <c r="FN8" s="75"/>
      <c r="FO8" s="75"/>
      <c r="FP8" s="75"/>
      <c r="FQ8" s="75"/>
      <c r="FR8" s="75"/>
      <c r="FS8" s="75"/>
      <c r="FT8" s="75"/>
      <c r="FU8" s="75"/>
      <c r="FV8" s="75"/>
      <c r="FW8" s="75"/>
      <c r="FX8" s="75"/>
      <c r="FY8" s="75"/>
      <c r="FZ8" s="75"/>
      <c r="GA8" s="75"/>
      <c r="GB8" s="75"/>
      <c r="GC8" s="75"/>
      <c r="GD8" s="75"/>
      <c r="GE8" s="75"/>
      <c r="GF8" s="75"/>
      <c r="GG8" s="75"/>
      <c r="GH8" s="75"/>
      <c r="GI8" s="75"/>
      <c r="GJ8" s="75"/>
      <c r="GK8" s="75"/>
      <c r="GL8" s="75"/>
      <c r="GM8" s="75"/>
      <c r="GN8" s="75"/>
      <c r="GO8" s="75"/>
      <c r="GP8" s="75"/>
      <c r="GQ8" s="75"/>
      <c r="GR8" s="75"/>
      <c r="GS8" s="75"/>
      <c r="GT8" s="75"/>
      <c r="GU8" s="75"/>
      <c r="GV8" s="75"/>
      <c r="GW8" s="75"/>
      <c r="GX8" s="75"/>
      <c r="GY8" s="75"/>
      <c r="GZ8" s="75"/>
      <c r="HA8" s="75"/>
      <c r="HB8" s="75"/>
      <c r="HC8" s="75"/>
      <c r="HD8" s="75"/>
      <c r="HE8" s="75"/>
      <c r="HF8" s="75"/>
      <c r="HG8" s="75"/>
      <c r="HH8" s="75"/>
      <c r="HI8" s="75"/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5"/>
      <c r="IF8" s="75"/>
      <c r="IG8" s="75"/>
      <c r="IH8" s="75"/>
      <c r="II8" s="75"/>
      <c r="IJ8" s="75"/>
      <c r="IK8" s="75"/>
      <c r="IL8" s="75"/>
      <c r="IM8" s="75"/>
      <c r="IN8" s="75"/>
      <c r="IO8" s="75"/>
      <c r="IP8" s="75"/>
      <c r="IQ8" s="75"/>
      <c r="IR8" s="75"/>
      <c r="IS8" s="75"/>
      <c r="IT8" s="75"/>
      <c r="IU8" s="75"/>
      <c r="IV8" s="75"/>
    </row>
    <row r="9" spans="1:256" x14ac:dyDescent="0.2">
      <c r="A9" s="174" t="s">
        <v>145</v>
      </c>
      <c r="B9" s="183" t="s">
        <v>107</v>
      </c>
      <c r="C9" s="183" t="s">
        <v>107</v>
      </c>
      <c r="D9" s="121" t="s">
        <v>107</v>
      </c>
      <c r="E9" s="183" t="s">
        <v>107</v>
      </c>
      <c r="F9" s="183" t="s">
        <v>107</v>
      </c>
      <c r="G9" s="183" t="s">
        <v>107</v>
      </c>
      <c r="H9" s="183" t="s">
        <v>107</v>
      </c>
      <c r="I9" s="183" t="s">
        <v>107</v>
      </c>
      <c r="J9" s="121" t="s">
        <v>107</v>
      </c>
      <c r="K9" s="206">
        <v>99</v>
      </c>
      <c r="L9" s="206">
        <v>98</v>
      </c>
      <c r="M9" s="121">
        <f t="shared" si="2"/>
        <v>101.0204081632653</v>
      </c>
      <c r="N9" s="206">
        <v>99</v>
      </c>
      <c r="O9" s="206">
        <v>98</v>
      </c>
      <c r="P9" s="121">
        <f t="shared" si="3"/>
        <v>101.0204081632653</v>
      </c>
      <c r="Q9" s="75"/>
      <c r="R9" s="97"/>
      <c r="S9" s="97"/>
      <c r="T9" s="97"/>
      <c r="U9" s="97"/>
      <c r="V9" s="97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  <c r="AU9" s="75"/>
      <c r="AV9" s="75"/>
      <c r="AW9" s="75"/>
      <c r="AX9" s="75"/>
      <c r="AY9" s="75"/>
      <c r="AZ9" s="75"/>
      <c r="BA9" s="75"/>
      <c r="BB9" s="75"/>
      <c r="BC9" s="75"/>
      <c r="BD9" s="75"/>
      <c r="BE9" s="75"/>
      <c r="BF9" s="75"/>
      <c r="BG9" s="75"/>
      <c r="BH9" s="75"/>
      <c r="BI9" s="75"/>
      <c r="BJ9" s="75"/>
      <c r="BK9" s="75"/>
      <c r="BL9" s="75"/>
      <c r="BM9" s="75"/>
      <c r="BN9" s="75"/>
      <c r="BO9" s="75"/>
      <c r="BP9" s="75"/>
      <c r="BQ9" s="75"/>
      <c r="BR9" s="75"/>
      <c r="BS9" s="75"/>
      <c r="BT9" s="75"/>
      <c r="BU9" s="75"/>
      <c r="BV9" s="75"/>
      <c r="BW9" s="75"/>
      <c r="BX9" s="75"/>
      <c r="BY9" s="75"/>
      <c r="BZ9" s="75"/>
      <c r="CA9" s="75"/>
      <c r="CB9" s="75"/>
      <c r="CC9" s="75"/>
      <c r="CD9" s="75"/>
      <c r="CE9" s="75"/>
      <c r="CF9" s="75"/>
      <c r="CG9" s="75"/>
      <c r="CH9" s="75"/>
      <c r="CI9" s="75"/>
      <c r="CJ9" s="75"/>
      <c r="CK9" s="75"/>
      <c r="CL9" s="75"/>
      <c r="CM9" s="75"/>
      <c r="CN9" s="75"/>
      <c r="CO9" s="75"/>
      <c r="CP9" s="75"/>
      <c r="CQ9" s="75"/>
      <c r="CR9" s="75"/>
      <c r="CS9" s="75"/>
      <c r="CT9" s="75"/>
      <c r="CU9" s="75"/>
      <c r="CV9" s="75"/>
      <c r="CW9" s="75"/>
      <c r="CX9" s="75"/>
      <c r="CY9" s="75"/>
      <c r="CZ9" s="75"/>
      <c r="DA9" s="75"/>
      <c r="DB9" s="75"/>
      <c r="DC9" s="75"/>
      <c r="DD9" s="75"/>
      <c r="DE9" s="75"/>
      <c r="DF9" s="75"/>
      <c r="DG9" s="75"/>
      <c r="DH9" s="75"/>
      <c r="DI9" s="75"/>
      <c r="DJ9" s="75"/>
      <c r="DK9" s="75"/>
      <c r="DL9" s="75"/>
      <c r="DM9" s="75"/>
      <c r="DN9" s="75"/>
      <c r="DO9" s="75"/>
      <c r="DP9" s="75"/>
      <c r="DQ9" s="75"/>
      <c r="DR9" s="75"/>
      <c r="DS9" s="75"/>
      <c r="DT9" s="75"/>
      <c r="DU9" s="75"/>
      <c r="DV9" s="75"/>
      <c r="DW9" s="75"/>
      <c r="DX9" s="75"/>
      <c r="DY9" s="75"/>
      <c r="DZ9" s="75"/>
      <c r="EA9" s="75"/>
      <c r="EB9" s="75"/>
      <c r="EC9" s="75"/>
      <c r="ED9" s="75"/>
      <c r="EE9" s="75"/>
      <c r="EF9" s="75"/>
      <c r="EG9" s="75"/>
      <c r="EH9" s="75"/>
      <c r="EI9" s="75"/>
      <c r="EJ9" s="75"/>
      <c r="EK9" s="75"/>
      <c r="EL9" s="75"/>
      <c r="EM9" s="75"/>
      <c r="EN9" s="75"/>
      <c r="EO9" s="75"/>
      <c r="EP9" s="75"/>
      <c r="EQ9" s="75"/>
      <c r="ER9" s="75"/>
      <c r="ES9" s="75"/>
      <c r="ET9" s="75"/>
      <c r="EU9" s="75"/>
      <c r="EV9" s="75"/>
      <c r="EW9" s="75"/>
      <c r="EX9" s="75"/>
      <c r="EY9" s="75"/>
      <c r="EZ9" s="75"/>
      <c r="FA9" s="75"/>
      <c r="FB9" s="75"/>
      <c r="FC9" s="75"/>
      <c r="FD9" s="75"/>
      <c r="FE9" s="75"/>
      <c r="FF9" s="75"/>
      <c r="FG9" s="75"/>
      <c r="FH9" s="75"/>
      <c r="FI9" s="75"/>
      <c r="FJ9" s="75"/>
      <c r="FK9" s="75"/>
      <c r="FL9" s="75"/>
      <c r="FM9" s="75"/>
      <c r="FN9" s="75"/>
      <c r="FO9" s="75"/>
      <c r="FP9" s="75"/>
      <c r="FQ9" s="75"/>
      <c r="FR9" s="75"/>
      <c r="FS9" s="75"/>
      <c r="FT9" s="75"/>
      <c r="FU9" s="75"/>
      <c r="FV9" s="75"/>
      <c r="FW9" s="75"/>
      <c r="FX9" s="75"/>
      <c r="FY9" s="75"/>
      <c r="FZ9" s="75"/>
      <c r="GA9" s="75"/>
      <c r="GB9" s="75"/>
      <c r="GC9" s="75"/>
      <c r="GD9" s="75"/>
      <c r="GE9" s="75"/>
      <c r="GF9" s="75"/>
      <c r="GG9" s="75"/>
      <c r="GH9" s="75"/>
      <c r="GI9" s="75"/>
      <c r="GJ9" s="75"/>
      <c r="GK9" s="75"/>
      <c r="GL9" s="75"/>
      <c r="GM9" s="75"/>
      <c r="GN9" s="75"/>
      <c r="GO9" s="75"/>
      <c r="GP9" s="75"/>
      <c r="GQ9" s="75"/>
      <c r="GR9" s="75"/>
      <c r="GS9" s="75"/>
      <c r="GT9" s="75"/>
      <c r="GU9" s="75"/>
      <c r="GV9" s="75"/>
      <c r="GW9" s="75"/>
      <c r="GX9" s="75"/>
      <c r="GY9" s="75"/>
      <c r="GZ9" s="75"/>
      <c r="HA9" s="75"/>
      <c r="HB9" s="75"/>
      <c r="HC9" s="75"/>
      <c r="HD9" s="75"/>
      <c r="HE9" s="75"/>
      <c r="HF9" s="75"/>
      <c r="HG9" s="75"/>
      <c r="HH9" s="75"/>
      <c r="HI9" s="75"/>
      <c r="HJ9" s="75"/>
      <c r="HK9" s="75"/>
      <c r="HL9" s="75"/>
      <c r="HM9" s="75"/>
      <c r="HN9" s="75"/>
      <c r="HO9" s="75"/>
      <c r="HP9" s="75"/>
      <c r="HQ9" s="75"/>
      <c r="HR9" s="75"/>
      <c r="HS9" s="75"/>
      <c r="HT9" s="75"/>
      <c r="HU9" s="75"/>
      <c r="HV9" s="75"/>
      <c r="HW9" s="75"/>
      <c r="HX9" s="75"/>
      <c r="HY9" s="75"/>
      <c r="HZ9" s="75"/>
      <c r="IA9" s="75"/>
      <c r="IB9" s="75"/>
      <c r="IC9" s="75"/>
      <c r="ID9" s="75"/>
      <c r="IE9" s="75"/>
      <c r="IF9" s="75"/>
      <c r="IG9" s="75"/>
      <c r="IH9" s="75"/>
      <c r="II9" s="75"/>
      <c r="IJ9" s="75"/>
      <c r="IK9" s="75"/>
      <c r="IL9" s="75"/>
      <c r="IM9" s="75"/>
      <c r="IN9" s="75"/>
      <c r="IO9" s="75"/>
      <c r="IP9" s="75"/>
      <c r="IQ9" s="75"/>
      <c r="IR9" s="75"/>
      <c r="IS9" s="75"/>
      <c r="IT9" s="75"/>
      <c r="IU9" s="75"/>
      <c r="IV9" s="75"/>
    </row>
    <row r="10" spans="1:256" x14ac:dyDescent="0.2">
      <c r="A10" s="173" t="s">
        <v>146</v>
      </c>
      <c r="B10" s="206">
        <v>174</v>
      </c>
      <c r="C10" s="206">
        <v>172</v>
      </c>
      <c r="D10" s="121">
        <f t="shared" si="0"/>
        <v>101.16279069767442</v>
      </c>
      <c r="E10" s="183" t="s">
        <v>107</v>
      </c>
      <c r="F10" s="183" t="s">
        <v>107</v>
      </c>
      <c r="G10" s="183" t="s">
        <v>107</v>
      </c>
      <c r="H10" s="206">
        <v>174</v>
      </c>
      <c r="I10" s="206">
        <v>172</v>
      </c>
      <c r="J10" s="121">
        <f t="shared" si="1"/>
        <v>101.16279069767442</v>
      </c>
      <c r="K10" s="206">
        <v>115</v>
      </c>
      <c r="L10" s="206">
        <v>114</v>
      </c>
      <c r="M10" s="121">
        <f t="shared" si="2"/>
        <v>100.87719298245614</v>
      </c>
      <c r="N10" s="206">
        <v>118</v>
      </c>
      <c r="O10" s="206">
        <v>117</v>
      </c>
      <c r="P10" s="121">
        <f t="shared" si="3"/>
        <v>100.85470085470085</v>
      </c>
      <c r="Q10" s="75"/>
      <c r="R10" s="97"/>
      <c r="S10" s="97"/>
      <c r="T10" s="97"/>
      <c r="U10" s="97"/>
      <c r="V10" s="97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  <c r="AX10" s="75"/>
      <c r="AY10" s="75"/>
      <c r="AZ10" s="75"/>
      <c r="BA10" s="75"/>
      <c r="BB10" s="75"/>
      <c r="BC10" s="75"/>
      <c r="BD10" s="75"/>
      <c r="BE10" s="75"/>
      <c r="BF10" s="75"/>
      <c r="BG10" s="75"/>
      <c r="BH10" s="75"/>
      <c r="BI10" s="75"/>
      <c r="BJ10" s="75"/>
      <c r="BK10" s="75"/>
      <c r="BL10" s="75"/>
      <c r="BM10" s="75"/>
      <c r="BN10" s="75"/>
      <c r="BO10" s="75"/>
      <c r="BP10" s="75"/>
      <c r="BQ10" s="75"/>
      <c r="BR10" s="75"/>
      <c r="BS10" s="75"/>
      <c r="BT10" s="75"/>
      <c r="BU10" s="75"/>
      <c r="BV10" s="75"/>
      <c r="BW10" s="75"/>
      <c r="BX10" s="75"/>
      <c r="BY10" s="75"/>
      <c r="BZ10" s="75"/>
      <c r="CA10" s="75"/>
      <c r="CB10" s="75"/>
      <c r="CC10" s="75"/>
      <c r="CD10" s="75"/>
      <c r="CE10" s="75"/>
      <c r="CF10" s="75"/>
      <c r="CG10" s="75"/>
      <c r="CH10" s="75"/>
      <c r="CI10" s="75"/>
      <c r="CJ10" s="75"/>
      <c r="CK10" s="75"/>
      <c r="CL10" s="75"/>
      <c r="CM10" s="75"/>
      <c r="CN10" s="75"/>
      <c r="CO10" s="75"/>
      <c r="CP10" s="75"/>
      <c r="CQ10" s="75"/>
      <c r="CR10" s="75"/>
      <c r="CS10" s="75"/>
      <c r="CT10" s="75"/>
      <c r="CU10" s="75"/>
      <c r="CV10" s="75"/>
      <c r="CW10" s="75"/>
      <c r="CX10" s="75"/>
      <c r="CY10" s="75"/>
      <c r="CZ10" s="75"/>
      <c r="DA10" s="75"/>
      <c r="DB10" s="75"/>
      <c r="DC10" s="75"/>
      <c r="DD10" s="75"/>
      <c r="DE10" s="75"/>
      <c r="DF10" s="75"/>
      <c r="DG10" s="75"/>
      <c r="DH10" s="75"/>
      <c r="DI10" s="75"/>
      <c r="DJ10" s="75"/>
      <c r="DK10" s="75"/>
      <c r="DL10" s="75"/>
      <c r="DM10" s="75"/>
      <c r="DN10" s="75"/>
      <c r="DO10" s="75"/>
      <c r="DP10" s="75"/>
      <c r="DQ10" s="75"/>
      <c r="DR10" s="75"/>
      <c r="DS10" s="75"/>
      <c r="DT10" s="75"/>
      <c r="DU10" s="75"/>
      <c r="DV10" s="75"/>
      <c r="DW10" s="75"/>
      <c r="DX10" s="75"/>
      <c r="DY10" s="75"/>
      <c r="DZ10" s="75"/>
      <c r="EA10" s="75"/>
      <c r="EB10" s="75"/>
      <c r="EC10" s="75"/>
      <c r="ED10" s="75"/>
      <c r="EE10" s="75"/>
      <c r="EF10" s="75"/>
      <c r="EG10" s="75"/>
      <c r="EH10" s="75"/>
      <c r="EI10" s="75"/>
      <c r="EJ10" s="75"/>
      <c r="EK10" s="75"/>
      <c r="EL10" s="75"/>
      <c r="EM10" s="75"/>
      <c r="EN10" s="75"/>
      <c r="EO10" s="75"/>
      <c r="EP10" s="75"/>
      <c r="EQ10" s="75"/>
      <c r="ER10" s="75"/>
      <c r="ES10" s="75"/>
      <c r="ET10" s="75"/>
      <c r="EU10" s="75"/>
      <c r="EV10" s="75"/>
      <c r="EW10" s="75"/>
      <c r="EX10" s="75"/>
      <c r="EY10" s="75"/>
      <c r="EZ10" s="75"/>
      <c r="FA10" s="75"/>
      <c r="FB10" s="75"/>
      <c r="FC10" s="75"/>
      <c r="FD10" s="75"/>
      <c r="FE10" s="75"/>
      <c r="FF10" s="75"/>
      <c r="FG10" s="75"/>
      <c r="FH10" s="75"/>
      <c r="FI10" s="75"/>
      <c r="FJ10" s="75"/>
      <c r="FK10" s="75"/>
      <c r="FL10" s="75"/>
      <c r="FM10" s="75"/>
      <c r="FN10" s="75"/>
      <c r="FO10" s="75"/>
      <c r="FP10" s="75"/>
      <c r="FQ10" s="75"/>
      <c r="FR10" s="75"/>
      <c r="FS10" s="75"/>
      <c r="FT10" s="75"/>
      <c r="FU10" s="75"/>
      <c r="FV10" s="75"/>
      <c r="FW10" s="75"/>
      <c r="FX10" s="75"/>
      <c r="FY10" s="75"/>
      <c r="FZ10" s="75"/>
      <c r="GA10" s="75"/>
      <c r="GB10" s="75"/>
      <c r="GC10" s="75"/>
      <c r="GD10" s="75"/>
      <c r="GE10" s="75"/>
      <c r="GF10" s="75"/>
      <c r="GG10" s="75"/>
      <c r="GH10" s="75"/>
      <c r="GI10" s="75"/>
      <c r="GJ10" s="75"/>
      <c r="GK10" s="75"/>
      <c r="GL10" s="75"/>
      <c r="GM10" s="75"/>
      <c r="GN10" s="75"/>
      <c r="GO10" s="75"/>
      <c r="GP10" s="75"/>
      <c r="GQ10" s="75"/>
      <c r="GR10" s="75"/>
      <c r="GS10" s="75"/>
      <c r="GT10" s="75"/>
      <c r="GU10" s="75"/>
      <c r="GV10" s="75"/>
      <c r="GW10" s="75"/>
      <c r="GX10" s="75"/>
      <c r="GY10" s="75"/>
      <c r="GZ10" s="75"/>
      <c r="HA10" s="75"/>
      <c r="HB10" s="75"/>
      <c r="HC10" s="75"/>
      <c r="HD10" s="75"/>
      <c r="HE10" s="75"/>
      <c r="HF10" s="75"/>
      <c r="HG10" s="75"/>
      <c r="HH10" s="75"/>
      <c r="HI10" s="75"/>
      <c r="HJ10" s="75"/>
      <c r="HK10" s="75"/>
      <c r="HL10" s="75"/>
      <c r="HM10" s="75"/>
      <c r="HN10" s="75"/>
      <c r="HO10" s="75"/>
      <c r="HP10" s="75"/>
      <c r="HQ10" s="75"/>
      <c r="HR10" s="75"/>
      <c r="HS10" s="75"/>
      <c r="HT10" s="75"/>
      <c r="HU10" s="75"/>
      <c r="HV10" s="75"/>
      <c r="HW10" s="75"/>
      <c r="HX10" s="75"/>
      <c r="HY10" s="75"/>
      <c r="HZ10" s="75"/>
      <c r="IA10" s="75"/>
      <c r="IB10" s="75"/>
      <c r="IC10" s="75"/>
      <c r="ID10" s="75"/>
      <c r="IE10" s="75"/>
      <c r="IF10" s="75"/>
      <c r="IG10" s="75"/>
      <c r="IH10" s="75"/>
      <c r="II10" s="75"/>
      <c r="IJ10" s="75"/>
      <c r="IK10" s="75"/>
      <c r="IL10" s="75"/>
      <c r="IM10" s="75"/>
      <c r="IN10" s="75"/>
      <c r="IO10" s="75"/>
      <c r="IP10" s="75"/>
      <c r="IQ10" s="75"/>
      <c r="IR10" s="75"/>
      <c r="IS10" s="75"/>
      <c r="IT10" s="75"/>
      <c r="IU10" s="75"/>
      <c r="IV10" s="75"/>
    </row>
    <row r="11" spans="1:256" x14ac:dyDescent="0.2">
      <c r="A11" s="175" t="s">
        <v>147</v>
      </c>
      <c r="B11" s="207">
        <v>125</v>
      </c>
      <c r="C11" s="207">
        <v>124</v>
      </c>
      <c r="D11" s="184">
        <f t="shared" si="0"/>
        <v>100.80645161290323</v>
      </c>
      <c r="E11" s="185" t="s">
        <v>107</v>
      </c>
      <c r="F11" s="185" t="s">
        <v>107</v>
      </c>
      <c r="G11" s="185" t="s">
        <v>107</v>
      </c>
      <c r="H11" s="207">
        <v>125</v>
      </c>
      <c r="I11" s="207">
        <v>124</v>
      </c>
      <c r="J11" s="184">
        <f t="shared" si="1"/>
        <v>100.80645161290323</v>
      </c>
      <c r="K11" s="207">
        <v>214</v>
      </c>
      <c r="L11" s="207">
        <v>211</v>
      </c>
      <c r="M11" s="184">
        <f t="shared" si="2"/>
        <v>101.4218009478673</v>
      </c>
      <c r="N11" s="207">
        <v>142</v>
      </c>
      <c r="O11" s="207">
        <v>140</v>
      </c>
      <c r="P11" s="184">
        <f t="shared" si="3"/>
        <v>101.42857142857142</v>
      </c>
      <c r="Q11" s="75"/>
      <c r="R11" s="97"/>
      <c r="S11" s="97"/>
      <c r="T11" s="97"/>
      <c r="U11" s="97"/>
      <c r="V11" s="97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75"/>
      <c r="AT11" s="75"/>
      <c r="AU11" s="75"/>
      <c r="AV11" s="75"/>
      <c r="AW11" s="75"/>
      <c r="AX11" s="75"/>
      <c r="AY11" s="75"/>
      <c r="AZ11" s="75"/>
      <c r="BA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75"/>
      <c r="BM11" s="75"/>
      <c r="BN11" s="75"/>
      <c r="BO11" s="75"/>
      <c r="BP11" s="75"/>
      <c r="BQ11" s="75"/>
      <c r="BR11" s="75"/>
      <c r="BS11" s="75"/>
      <c r="BT11" s="75"/>
      <c r="BU11" s="75"/>
      <c r="BV11" s="75"/>
      <c r="BW11" s="75"/>
      <c r="BX11" s="75"/>
      <c r="BY11" s="75"/>
      <c r="BZ11" s="75"/>
      <c r="CA11" s="75"/>
      <c r="CB11" s="75"/>
      <c r="CC11" s="75"/>
      <c r="CD11" s="75"/>
      <c r="CE11" s="75"/>
      <c r="CF11" s="75"/>
      <c r="CG11" s="75"/>
      <c r="CH11" s="75"/>
      <c r="CI11" s="75"/>
      <c r="CJ11" s="75"/>
      <c r="CK11" s="75"/>
      <c r="CL11" s="75"/>
      <c r="CM11" s="75"/>
      <c r="CN11" s="75"/>
      <c r="CO11" s="75"/>
      <c r="CP11" s="75"/>
      <c r="CQ11" s="75"/>
      <c r="CR11" s="75"/>
      <c r="CS11" s="75"/>
      <c r="CT11" s="75"/>
      <c r="CU11" s="75"/>
      <c r="CV11" s="75"/>
      <c r="CW11" s="75"/>
      <c r="CX11" s="75"/>
      <c r="CY11" s="75"/>
      <c r="CZ11" s="75"/>
      <c r="DA11" s="75"/>
      <c r="DB11" s="75"/>
      <c r="DC11" s="75"/>
      <c r="DD11" s="75"/>
      <c r="DE11" s="75"/>
      <c r="DF11" s="75"/>
      <c r="DG11" s="75"/>
      <c r="DH11" s="75"/>
      <c r="DI11" s="75"/>
      <c r="DJ11" s="75"/>
      <c r="DK11" s="75"/>
      <c r="DL11" s="75"/>
      <c r="DM11" s="75"/>
      <c r="DN11" s="75"/>
      <c r="DO11" s="75"/>
      <c r="DP11" s="75"/>
      <c r="DQ11" s="75"/>
      <c r="DR11" s="75"/>
      <c r="DS11" s="75"/>
      <c r="DT11" s="75"/>
      <c r="DU11" s="75"/>
      <c r="DV11" s="75"/>
      <c r="DW11" s="75"/>
      <c r="DX11" s="75"/>
      <c r="DY11" s="75"/>
      <c r="DZ11" s="75"/>
      <c r="EA11" s="75"/>
      <c r="EB11" s="75"/>
      <c r="EC11" s="75"/>
      <c r="ED11" s="75"/>
      <c r="EE11" s="75"/>
      <c r="EF11" s="75"/>
      <c r="EG11" s="75"/>
      <c r="EH11" s="75"/>
      <c r="EI11" s="75"/>
      <c r="EJ11" s="75"/>
      <c r="EK11" s="75"/>
      <c r="EL11" s="75"/>
      <c r="EM11" s="75"/>
      <c r="EN11" s="75"/>
      <c r="EO11" s="75"/>
      <c r="EP11" s="75"/>
      <c r="EQ11" s="75"/>
      <c r="ER11" s="75"/>
      <c r="ES11" s="75"/>
      <c r="ET11" s="75"/>
      <c r="EU11" s="75"/>
      <c r="EV11" s="75"/>
      <c r="EW11" s="75"/>
      <c r="EX11" s="75"/>
      <c r="EY11" s="75"/>
      <c r="EZ11" s="75"/>
      <c r="FA11" s="75"/>
      <c r="FB11" s="75"/>
      <c r="FC11" s="75"/>
      <c r="FD11" s="75"/>
      <c r="FE11" s="75"/>
      <c r="FF11" s="75"/>
      <c r="FG11" s="75"/>
      <c r="FH11" s="75"/>
      <c r="FI11" s="75"/>
      <c r="FJ11" s="75"/>
      <c r="FK11" s="75"/>
      <c r="FL11" s="75"/>
      <c r="FM11" s="75"/>
      <c r="FN11" s="75"/>
      <c r="FO11" s="75"/>
      <c r="FP11" s="75"/>
      <c r="FQ11" s="75"/>
      <c r="FR11" s="75"/>
      <c r="FS11" s="75"/>
      <c r="FT11" s="75"/>
      <c r="FU11" s="75"/>
      <c r="FV11" s="75"/>
      <c r="FW11" s="75"/>
      <c r="FX11" s="75"/>
      <c r="FY11" s="75"/>
      <c r="FZ11" s="75"/>
      <c r="GA11" s="75"/>
      <c r="GB11" s="75"/>
      <c r="GC11" s="75"/>
      <c r="GD11" s="75"/>
      <c r="GE11" s="75"/>
      <c r="GF11" s="75"/>
      <c r="GG11" s="75"/>
      <c r="GH11" s="75"/>
      <c r="GI11" s="75"/>
      <c r="GJ11" s="75"/>
      <c r="GK11" s="75"/>
      <c r="GL11" s="75"/>
      <c r="GM11" s="75"/>
      <c r="GN11" s="75"/>
      <c r="GO11" s="75"/>
      <c r="GP11" s="75"/>
      <c r="GQ11" s="75"/>
      <c r="GR11" s="75"/>
      <c r="GS11" s="75"/>
      <c r="GT11" s="75"/>
      <c r="GU11" s="75"/>
      <c r="GV11" s="75"/>
      <c r="GW11" s="75"/>
      <c r="GX11" s="75"/>
      <c r="GY11" s="75"/>
      <c r="GZ11" s="75"/>
      <c r="HA11" s="75"/>
      <c r="HB11" s="75"/>
      <c r="HC11" s="75"/>
      <c r="HD11" s="75"/>
      <c r="HE11" s="75"/>
      <c r="HF11" s="75"/>
      <c r="HG11" s="75"/>
      <c r="HH11" s="75"/>
      <c r="HI11" s="75"/>
      <c r="HJ11" s="75"/>
      <c r="HK11" s="75"/>
      <c r="HL11" s="75"/>
      <c r="HM11" s="75"/>
      <c r="HN11" s="75"/>
      <c r="HO11" s="75"/>
      <c r="HP11" s="75"/>
      <c r="HQ11" s="75"/>
      <c r="HR11" s="75"/>
      <c r="HS11" s="75"/>
      <c r="HT11" s="75"/>
      <c r="HU11" s="75"/>
      <c r="HV11" s="75"/>
      <c r="HW11" s="75"/>
      <c r="HX11" s="75"/>
      <c r="HY11" s="75"/>
      <c r="HZ11" s="75"/>
      <c r="IA11" s="75"/>
      <c r="IB11" s="75"/>
      <c r="IC11" s="75"/>
      <c r="ID11" s="75"/>
      <c r="IE11" s="75"/>
      <c r="IF11" s="75"/>
      <c r="IG11" s="75"/>
      <c r="IH11" s="75"/>
      <c r="II11" s="75"/>
      <c r="IJ11" s="75"/>
      <c r="IK11" s="75"/>
      <c r="IL11" s="75"/>
      <c r="IM11" s="75"/>
      <c r="IN11" s="75"/>
      <c r="IO11" s="75"/>
      <c r="IP11" s="75"/>
      <c r="IQ11" s="75"/>
      <c r="IR11" s="75"/>
      <c r="IS11" s="75"/>
      <c r="IT11" s="75"/>
      <c r="IU11" s="75"/>
      <c r="IV11" s="75"/>
    </row>
  </sheetData>
  <mergeCells count="8">
    <mergeCell ref="A1:P1"/>
    <mergeCell ref="A3:A5"/>
    <mergeCell ref="B3:D4"/>
    <mergeCell ref="E3:J3"/>
    <mergeCell ref="K3:M4"/>
    <mergeCell ref="N3:P4"/>
    <mergeCell ref="E4:G4"/>
    <mergeCell ref="H4:J4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Normal="100" workbookViewId="0">
      <selection activeCell="B14" sqref="B14:F14"/>
    </sheetView>
  </sheetViews>
  <sheetFormatPr defaultRowHeight="12.75" x14ac:dyDescent="0.2"/>
  <cols>
    <col min="1" max="1" width="20" style="78" customWidth="1"/>
    <col min="2" max="2" width="10.42578125" style="78" customWidth="1"/>
    <col min="3" max="4" width="9.85546875" style="78" customWidth="1"/>
    <col min="5" max="5" width="9.7109375" style="78" customWidth="1"/>
    <col min="6" max="6" width="10.28515625" style="78" customWidth="1"/>
    <col min="7" max="7" width="11" style="78" customWidth="1"/>
    <col min="8" max="16384" width="9.140625" style="78"/>
  </cols>
  <sheetData>
    <row r="1" spans="1:15" ht="22.5" customHeight="1" x14ac:dyDescent="0.2">
      <c r="A1" s="283" t="s">
        <v>170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</row>
    <row r="2" spans="1:15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7" t="s">
        <v>64</v>
      </c>
    </row>
    <row r="3" spans="1:15" ht="14.45" customHeight="1" x14ac:dyDescent="0.2">
      <c r="A3" s="279"/>
      <c r="B3" s="280" t="s">
        <v>73</v>
      </c>
      <c r="C3" s="280"/>
      <c r="D3" s="281"/>
      <c r="E3" s="281"/>
      <c r="F3" s="281"/>
      <c r="G3" s="280" t="s">
        <v>74</v>
      </c>
      <c r="H3" s="280"/>
      <c r="I3" s="281"/>
      <c r="J3" s="281"/>
      <c r="K3" s="282"/>
    </row>
    <row r="4" spans="1:15" ht="16.899999999999999" customHeight="1" x14ac:dyDescent="0.2">
      <c r="A4" s="279"/>
      <c r="B4" s="280" t="s">
        <v>59</v>
      </c>
      <c r="C4" s="280"/>
      <c r="D4" s="280"/>
      <c r="E4" s="280" t="s">
        <v>92</v>
      </c>
      <c r="F4" s="280"/>
      <c r="G4" s="280" t="s">
        <v>59</v>
      </c>
      <c r="H4" s="280"/>
      <c r="I4" s="280"/>
      <c r="J4" s="280" t="s">
        <v>92</v>
      </c>
      <c r="K4" s="284"/>
    </row>
    <row r="5" spans="1:15" ht="29.45" customHeight="1" x14ac:dyDescent="0.2">
      <c r="A5" s="279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>
        <v>2026</v>
      </c>
      <c r="H5" s="17">
        <v>2025</v>
      </c>
      <c r="I5" s="17" t="s">
        <v>105</v>
      </c>
      <c r="J5" s="17">
        <v>2026</v>
      </c>
      <c r="K5" s="18">
        <v>2025</v>
      </c>
      <c r="L5" s="89"/>
    </row>
    <row r="6" spans="1:15" ht="12.75" customHeight="1" x14ac:dyDescent="0.2">
      <c r="A6" s="172" t="s">
        <v>142</v>
      </c>
      <c r="B6" s="208">
        <v>59784</v>
      </c>
      <c r="C6" s="208">
        <v>64364</v>
      </c>
      <c r="D6" s="209">
        <v>92.9</v>
      </c>
      <c r="E6" s="208">
        <v>73</v>
      </c>
      <c r="F6" s="208">
        <v>84</v>
      </c>
      <c r="G6" s="208">
        <v>179</v>
      </c>
      <c r="H6" s="208">
        <v>206</v>
      </c>
      <c r="I6" s="209">
        <v>86.9</v>
      </c>
      <c r="J6" s="208">
        <v>115</v>
      </c>
      <c r="K6" s="208">
        <v>88</v>
      </c>
      <c r="L6" s="88"/>
      <c r="M6" s="127"/>
      <c r="N6" s="90"/>
      <c r="O6" s="90"/>
    </row>
    <row r="7" spans="1:15" ht="12.75" customHeight="1" x14ac:dyDescent="0.2">
      <c r="A7" s="173" t="s">
        <v>143</v>
      </c>
      <c r="B7" s="210">
        <v>2621</v>
      </c>
      <c r="C7" s="210">
        <v>3216</v>
      </c>
      <c r="D7" s="211">
        <v>81.5</v>
      </c>
      <c r="E7" s="210">
        <v>44</v>
      </c>
      <c r="F7" s="210">
        <v>47</v>
      </c>
      <c r="G7" s="210">
        <v>83</v>
      </c>
      <c r="H7" s="210">
        <v>67</v>
      </c>
      <c r="I7" s="211">
        <v>123.9</v>
      </c>
      <c r="J7" s="210">
        <v>146</v>
      </c>
      <c r="K7" s="210">
        <v>182</v>
      </c>
      <c r="L7" s="88"/>
      <c r="M7" s="100"/>
      <c r="N7" s="90"/>
      <c r="O7" s="90"/>
    </row>
    <row r="8" spans="1:15" ht="12.75" customHeight="1" x14ac:dyDescent="0.2">
      <c r="A8" s="174" t="s">
        <v>144</v>
      </c>
      <c r="B8" s="210">
        <v>814</v>
      </c>
      <c r="C8" s="210">
        <v>1095</v>
      </c>
      <c r="D8" s="211">
        <v>74.3</v>
      </c>
      <c r="E8" s="210">
        <v>25</v>
      </c>
      <c r="F8" s="210">
        <v>180</v>
      </c>
      <c r="G8" s="210">
        <v>76</v>
      </c>
      <c r="H8" s="210">
        <v>88</v>
      </c>
      <c r="I8" s="211">
        <v>86.4</v>
      </c>
      <c r="J8" s="210">
        <v>245</v>
      </c>
      <c r="K8" s="210">
        <v>338</v>
      </c>
      <c r="L8" s="88"/>
      <c r="M8" s="100"/>
      <c r="N8" s="90"/>
      <c r="O8" s="90"/>
    </row>
    <row r="9" spans="1:15" ht="12.75" customHeight="1" x14ac:dyDescent="0.2">
      <c r="A9" s="174" t="s">
        <v>145</v>
      </c>
      <c r="B9" s="210">
        <v>1122</v>
      </c>
      <c r="C9" s="210">
        <v>1178</v>
      </c>
      <c r="D9" s="211">
        <v>95.2</v>
      </c>
      <c r="E9" s="210">
        <v>17</v>
      </c>
      <c r="F9" s="210">
        <v>18</v>
      </c>
      <c r="G9" s="210">
        <v>20</v>
      </c>
      <c r="H9" s="210">
        <v>51</v>
      </c>
      <c r="I9" s="211">
        <v>39.200000000000003</v>
      </c>
      <c r="J9" s="210">
        <v>29</v>
      </c>
      <c r="K9" s="210">
        <v>29</v>
      </c>
      <c r="L9" s="88"/>
      <c r="M9" s="100"/>
      <c r="N9" s="90"/>
      <c r="O9" s="90"/>
    </row>
    <row r="10" spans="1:15" ht="12.75" customHeight="1" x14ac:dyDescent="0.2">
      <c r="A10" s="173" t="s">
        <v>146</v>
      </c>
      <c r="B10" s="210">
        <v>21666</v>
      </c>
      <c r="C10" s="210">
        <v>24964</v>
      </c>
      <c r="D10" s="211">
        <v>86.8</v>
      </c>
      <c r="E10" s="210">
        <v>55</v>
      </c>
      <c r="F10" s="210">
        <v>61</v>
      </c>
      <c r="G10" s="212" t="s">
        <v>107</v>
      </c>
      <c r="H10" s="212" t="s">
        <v>107</v>
      </c>
      <c r="I10" s="212" t="s">
        <v>107</v>
      </c>
      <c r="J10" s="212" t="s">
        <v>107</v>
      </c>
      <c r="K10" s="212" t="s">
        <v>107</v>
      </c>
      <c r="L10" s="88"/>
      <c r="M10" s="100"/>
      <c r="N10" s="90"/>
      <c r="O10" s="90"/>
    </row>
    <row r="11" spans="1:15" ht="12.75" customHeight="1" x14ac:dyDescent="0.2">
      <c r="A11" s="175" t="s">
        <v>147</v>
      </c>
      <c r="B11" s="213">
        <v>33561</v>
      </c>
      <c r="C11" s="213">
        <v>33911</v>
      </c>
      <c r="D11" s="214">
        <v>99</v>
      </c>
      <c r="E11" s="213">
        <v>126</v>
      </c>
      <c r="F11" s="213">
        <v>167</v>
      </c>
      <c r="G11" s="215" t="s">
        <v>107</v>
      </c>
      <c r="H11" s="215" t="s">
        <v>107</v>
      </c>
      <c r="I11" s="215" t="s">
        <v>107</v>
      </c>
      <c r="J11" s="215" t="s">
        <v>107</v>
      </c>
      <c r="K11" s="215" t="s">
        <v>107</v>
      </c>
      <c r="L11" s="88"/>
      <c r="M11" s="100"/>
      <c r="N11" s="90"/>
      <c r="O11" s="90"/>
    </row>
    <row r="12" spans="1:15" x14ac:dyDescent="0.2">
      <c r="L12" s="89"/>
    </row>
    <row r="13" spans="1:15" ht="12.75" customHeight="1" x14ac:dyDescent="0.2">
      <c r="A13" s="79"/>
      <c r="B13" s="77"/>
      <c r="C13" s="77"/>
      <c r="D13" s="76"/>
      <c r="E13" s="76"/>
      <c r="F13" s="76"/>
      <c r="G13" s="80"/>
      <c r="H13" s="80"/>
      <c r="I13" s="80"/>
      <c r="J13" s="80"/>
      <c r="K13" s="81" t="s">
        <v>63</v>
      </c>
    </row>
    <row r="14" spans="1:15" x14ac:dyDescent="0.2">
      <c r="A14" s="279"/>
      <c r="B14" s="280" t="s">
        <v>75</v>
      </c>
      <c r="C14" s="280"/>
      <c r="D14" s="281"/>
      <c r="E14" s="281"/>
      <c r="F14" s="281"/>
      <c r="G14" s="280" t="s">
        <v>76</v>
      </c>
      <c r="H14" s="280"/>
      <c r="I14" s="281"/>
      <c r="J14" s="281"/>
      <c r="K14" s="282"/>
    </row>
    <row r="15" spans="1:15" ht="12.75" customHeight="1" x14ac:dyDescent="0.2">
      <c r="A15" s="279"/>
      <c r="B15" s="280" t="s">
        <v>59</v>
      </c>
      <c r="C15" s="280"/>
      <c r="D15" s="280"/>
      <c r="E15" s="280" t="s">
        <v>92</v>
      </c>
      <c r="F15" s="280"/>
      <c r="G15" s="280" t="s">
        <v>58</v>
      </c>
      <c r="H15" s="280"/>
      <c r="I15" s="280"/>
      <c r="J15" s="280" t="s">
        <v>92</v>
      </c>
      <c r="K15" s="284"/>
    </row>
    <row r="16" spans="1:15" ht="29.25" customHeight="1" x14ac:dyDescent="0.2">
      <c r="A16" s="279"/>
      <c r="B16" s="17">
        <v>2026</v>
      </c>
      <c r="C16" s="17">
        <v>2025</v>
      </c>
      <c r="D16" s="17" t="s">
        <v>105</v>
      </c>
      <c r="E16" s="17">
        <v>2026</v>
      </c>
      <c r="F16" s="17">
        <v>2025</v>
      </c>
      <c r="G16" s="17">
        <v>2026</v>
      </c>
      <c r="H16" s="17">
        <v>2025</v>
      </c>
      <c r="I16" s="17" t="s">
        <v>105</v>
      </c>
      <c r="J16" s="17">
        <v>2026</v>
      </c>
      <c r="K16" s="18">
        <v>2025</v>
      </c>
      <c r="L16" s="89"/>
    </row>
    <row r="17" spans="1:13" ht="12.75" customHeight="1" x14ac:dyDescent="0.2">
      <c r="A17" s="172" t="s">
        <v>142</v>
      </c>
      <c r="B17" s="208">
        <v>73256</v>
      </c>
      <c r="C17" s="208">
        <v>81625</v>
      </c>
      <c r="D17" s="209">
        <v>89.7</v>
      </c>
      <c r="E17" s="208">
        <v>57</v>
      </c>
      <c r="F17" s="208">
        <v>57</v>
      </c>
      <c r="G17" s="208">
        <v>11132</v>
      </c>
      <c r="H17" s="208">
        <v>12738</v>
      </c>
      <c r="I17" s="209">
        <v>87.4</v>
      </c>
      <c r="J17" s="208">
        <v>39</v>
      </c>
      <c r="K17" s="208">
        <v>48</v>
      </c>
      <c r="M17" s="129"/>
    </row>
    <row r="18" spans="1:13" x14ac:dyDescent="0.2">
      <c r="A18" s="173" t="s">
        <v>143</v>
      </c>
      <c r="B18" s="210">
        <v>4945</v>
      </c>
      <c r="C18" s="210">
        <v>5888</v>
      </c>
      <c r="D18" s="211">
        <v>84</v>
      </c>
      <c r="E18" s="210">
        <v>63</v>
      </c>
      <c r="F18" s="210">
        <v>64</v>
      </c>
      <c r="G18" s="210">
        <v>1004</v>
      </c>
      <c r="H18" s="210">
        <v>1285</v>
      </c>
      <c r="I18" s="211">
        <v>78.099999999999994</v>
      </c>
      <c r="J18" s="210">
        <v>51</v>
      </c>
      <c r="K18" s="210">
        <v>60</v>
      </c>
      <c r="M18" s="128"/>
    </row>
    <row r="19" spans="1:13" x14ac:dyDescent="0.2">
      <c r="A19" s="174" t="s">
        <v>144</v>
      </c>
      <c r="B19" s="210">
        <v>3864</v>
      </c>
      <c r="C19" s="210">
        <v>3169</v>
      </c>
      <c r="D19" s="211">
        <v>121.9</v>
      </c>
      <c r="E19" s="210">
        <v>81</v>
      </c>
      <c r="F19" s="210">
        <v>81</v>
      </c>
      <c r="G19" s="210">
        <v>1321</v>
      </c>
      <c r="H19" s="210">
        <v>994</v>
      </c>
      <c r="I19" s="211">
        <v>132.9</v>
      </c>
      <c r="J19" s="210">
        <v>96</v>
      </c>
      <c r="K19" s="210">
        <v>95</v>
      </c>
      <c r="M19" s="128"/>
    </row>
    <row r="20" spans="1:13" x14ac:dyDescent="0.2">
      <c r="A20" s="174" t="s">
        <v>145</v>
      </c>
      <c r="B20" s="210">
        <v>991</v>
      </c>
      <c r="C20" s="210">
        <v>1234</v>
      </c>
      <c r="D20" s="211">
        <v>80.3</v>
      </c>
      <c r="E20" s="210">
        <v>70</v>
      </c>
      <c r="F20" s="210">
        <v>70</v>
      </c>
      <c r="G20" s="210">
        <v>334</v>
      </c>
      <c r="H20" s="210">
        <v>366</v>
      </c>
      <c r="I20" s="211">
        <v>91.3</v>
      </c>
      <c r="J20" s="210">
        <v>72</v>
      </c>
      <c r="K20" s="210">
        <v>76</v>
      </c>
      <c r="M20" s="128"/>
    </row>
    <row r="21" spans="1:13" x14ac:dyDescent="0.2">
      <c r="A21" s="173" t="s">
        <v>146</v>
      </c>
      <c r="B21" s="210">
        <v>53633</v>
      </c>
      <c r="C21" s="210">
        <v>62584</v>
      </c>
      <c r="D21" s="211">
        <v>85.7</v>
      </c>
      <c r="E21" s="210">
        <v>91</v>
      </c>
      <c r="F21" s="210">
        <v>96</v>
      </c>
      <c r="G21" s="210">
        <v>4675</v>
      </c>
      <c r="H21" s="210">
        <v>6293</v>
      </c>
      <c r="I21" s="211">
        <v>74.3</v>
      </c>
      <c r="J21" s="210">
        <v>90</v>
      </c>
      <c r="K21" s="210">
        <v>81</v>
      </c>
      <c r="M21" s="128"/>
    </row>
    <row r="22" spans="1:13" x14ac:dyDescent="0.2">
      <c r="A22" s="175" t="s">
        <v>147</v>
      </c>
      <c r="B22" s="213">
        <v>9823</v>
      </c>
      <c r="C22" s="213">
        <v>8750</v>
      </c>
      <c r="D22" s="214">
        <v>112.3</v>
      </c>
      <c r="E22" s="213">
        <v>18</v>
      </c>
      <c r="F22" s="213">
        <v>14</v>
      </c>
      <c r="G22" s="213">
        <v>3798</v>
      </c>
      <c r="H22" s="213">
        <v>3800</v>
      </c>
      <c r="I22" s="214">
        <v>99.9</v>
      </c>
      <c r="J22" s="213">
        <v>20</v>
      </c>
      <c r="K22" s="213">
        <v>27</v>
      </c>
      <c r="M22" s="128"/>
    </row>
    <row r="24" spans="1:13" ht="12.75" customHeight="1" x14ac:dyDescent="0.2">
      <c r="A24" s="79"/>
      <c r="B24" s="76"/>
      <c r="C24" s="76"/>
      <c r="D24" s="76"/>
      <c r="E24" s="76"/>
      <c r="F24" s="76"/>
      <c r="G24" s="80"/>
      <c r="H24" s="80"/>
      <c r="I24" s="80"/>
      <c r="J24" s="80"/>
      <c r="K24" s="77" t="s">
        <v>63</v>
      </c>
    </row>
    <row r="25" spans="1:13" ht="12.75" customHeight="1" x14ac:dyDescent="0.2">
      <c r="A25" s="279"/>
      <c r="B25" s="280" t="s">
        <v>77</v>
      </c>
      <c r="C25" s="280"/>
      <c r="D25" s="281"/>
      <c r="E25" s="281"/>
      <c r="F25" s="281"/>
      <c r="G25" s="280" t="s">
        <v>78</v>
      </c>
      <c r="H25" s="280"/>
      <c r="I25" s="281"/>
      <c r="J25" s="281"/>
      <c r="K25" s="282"/>
    </row>
    <row r="26" spans="1:13" ht="12.75" customHeight="1" x14ac:dyDescent="0.2">
      <c r="A26" s="279"/>
      <c r="B26" s="280" t="s">
        <v>59</v>
      </c>
      <c r="C26" s="280"/>
      <c r="D26" s="280"/>
      <c r="E26" s="280" t="s">
        <v>92</v>
      </c>
      <c r="F26" s="280"/>
      <c r="G26" s="280" t="s">
        <v>59</v>
      </c>
      <c r="H26" s="280"/>
      <c r="I26" s="280"/>
      <c r="J26" s="280" t="s">
        <v>92</v>
      </c>
      <c r="K26" s="284"/>
    </row>
    <row r="27" spans="1:13" ht="29.25" customHeight="1" x14ac:dyDescent="0.2">
      <c r="A27" s="279"/>
      <c r="B27" s="17">
        <v>2026</v>
      </c>
      <c r="C27" s="17">
        <v>2025</v>
      </c>
      <c r="D27" s="17" t="s">
        <v>105</v>
      </c>
      <c r="E27" s="17">
        <v>2026</v>
      </c>
      <c r="F27" s="17">
        <v>2025</v>
      </c>
      <c r="G27" s="17">
        <v>2026</v>
      </c>
      <c r="H27" s="17">
        <v>2025</v>
      </c>
      <c r="I27" s="17" t="s">
        <v>105</v>
      </c>
      <c r="J27" s="17">
        <v>2026</v>
      </c>
      <c r="K27" s="18">
        <v>2025</v>
      </c>
      <c r="L27" s="89"/>
    </row>
    <row r="28" spans="1:13" ht="12.75" customHeight="1" x14ac:dyDescent="0.2">
      <c r="A28" s="172" t="s">
        <v>142</v>
      </c>
      <c r="B28" s="208">
        <v>19185</v>
      </c>
      <c r="C28" s="208">
        <v>19033</v>
      </c>
      <c r="D28" s="209">
        <v>100.8</v>
      </c>
      <c r="E28" s="208">
        <v>19</v>
      </c>
      <c r="F28" s="208">
        <v>19</v>
      </c>
      <c r="G28" s="216" t="s">
        <v>107</v>
      </c>
      <c r="H28" s="216" t="s">
        <v>107</v>
      </c>
      <c r="I28" s="216" t="s">
        <v>107</v>
      </c>
      <c r="J28" s="216" t="s">
        <v>107</v>
      </c>
      <c r="K28" s="216" t="s">
        <v>107</v>
      </c>
      <c r="L28" s="88"/>
      <c r="M28" s="129"/>
    </row>
    <row r="29" spans="1:13" x14ac:dyDescent="0.2">
      <c r="A29" s="173" t="s">
        <v>143</v>
      </c>
      <c r="B29" s="210">
        <v>4653</v>
      </c>
      <c r="C29" s="210">
        <v>5251</v>
      </c>
      <c r="D29" s="211">
        <v>88.6</v>
      </c>
      <c r="E29" s="210">
        <v>66</v>
      </c>
      <c r="F29" s="210">
        <v>63</v>
      </c>
      <c r="G29" s="212" t="s">
        <v>107</v>
      </c>
      <c r="H29" s="212" t="s">
        <v>107</v>
      </c>
      <c r="I29" s="212" t="s">
        <v>107</v>
      </c>
      <c r="J29" s="212" t="s">
        <v>107</v>
      </c>
      <c r="K29" s="212" t="s">
        <v>107</v>
      </c>
      <c r="L29" s="88"/>
      <c r="M29" s="128"/>
    </row>
    <row r="30" spans="1:13" x14ac:dyDescent="0.2">
      <c r="A30" s="174" t="s">
        <v>144</v>
      </c>
      <c r="B30" s="210">
        <v>3996</v>
      </c>
      <c r="C30" s="210">
        <v>3013</v>
      </c>
      <c r="D30" s="211">
        <v>132.6</v>
      </c>
      <c r="E30" s="210">
        <v>72</v>
      </c>
      <c r="F30" s="210">
        <v>73</v>
      </c>
      <c r="G30" s="212" t="s">
        <v>107</v>
      </c>
      <c r="H30" s="212" t="s">
        <v>107</v>
      </c>
      <c r="I30" s="212" t="s">
        <v>107</v>
      </c>
      <c r="J30" s="212" t="s">
        <v>107</v>
      </c>
      <c r="K30" s="212" t="s">
        <v>107</v>
      </c>
      <c r="L30" s="88"/>
      <c r="M30" s="128"/>
    </row>
    <row r="31" spans="1:13" x14ac:dyDescent="0.2">
      <c r="A31" s="174" t="s">
        <v>145</v>
      </c>
      <c r="B31" s="210">
        <v>572</v>
      </c>
      <c r="C31" s="210">
        <v>647</v>
      </c>
      <c r="D31" s="211">
        <v>88.4</v>
      </c>
      <c r="E31" s="210">
        <v>62</v>
      </c>
      <c r="F31" s="210">
        <v>62</v>
      </c>
      <c r="G31" s="212" t="s">
        <v>107</v>
      </c>
      <c r="H31" s="212" t="s">
        <v>107</v>
      </c>
      <c r="I31" s="212" t="s">
        <v>107</v>
      </c>
      <c r="J31" s="212" t="s">
        <v>107</v>
      </c>
      <c r="K31" s="212" t="s">
        <v>107</v>
      </c>
      <c r="L31" s="88"/>
      <c r="M31" s="128"/>
    </row>
    <row r="32" spans="1:13" x14ac:dyDescent="0.2">
      <c r="A32" s="175" t="s">
        <v>146</v>
      </c>
      <c r="B32" s="213">
        <v>9964</v>
      </c>
      <c r="C32" s="213">
        <v>10122</v>
      </c>
      <c r="D32" s="214">
        <v>98.4</v>
      </c>
      <c r="E32" s="213">
        <v>20</v>
      </c>
      <c r="F32" s="213">
        <v>19</v>
      </c>
      <c r="G32" s="215" t="s">
        <v>107</v>
      </c>
      <c r="H32" s="215" t="s">
        <v>107</v>
      </c>
      <c r="I32" s="215" t="s">
        <v>107</v>
      </c>
      <c r="J32" s="215" t="s">
        <v>107</v>
      </c>
      <c r="K32" s="215" t="s">
        <v>107</v>
      </c>
      <c r="L32" s="88"/>
      <c r="M32" s="128"/>
    </row>
    <row r="33" spans="12:12" x14ac:dyDescent="0.2">
      <c r="L33" s="89"/>
    </row>
  </sheetData>
  <mergeCells count="22">
    <mergeCell ref="A1:K1"/>
    <mergeCell ref="A25:A27"/>
    <mergeCell ref="B25:F25"/>
    <mergeCell ref="G25:K25"/>
    <mergeCell ref="B26:D26"/>
    <mergeCell ref="E26:F26"/>
    <mergeCell ref="B4:D4"/>
    <mergeCell ref="E4:F4"/>
    <mergeCell ref="B15:D15"/>
    <mergeCell ref="E15:F15"/>
    <mergeCell ref="G26:I26"/>
    <mergeCell ref="J26:K26"/>
    <mergeCell ref="G15:I15"/>
    <mergeCell ref="J15:K15"/>
    <mergeCell ref="G4:I4"/>
    <mergeCell ref="J4:K4"/>
    <mergeCell ref="A3:A5"/>
    <mergeCell ref="B3:F3"/>
    <mergeCell ref="G3:K3"/>
    <mergeCell ref="A14:A16"/>
    <mergeCell ref="B14:F14"/>
    <mergeCell ref="G14:K14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12" max="16383" man="1"/>
    <brk id="2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Normal="100" workbookViewId="0">
      <selection activeCell="B36" sqref="B36"/>
    </sheetView>
  </sheetViews>
  <sheetFormatPr defaultRowHeight="12.75" x14ac:dyDescent="0.2"/>
  <cols>
    <col min="1" max="1" width="25.5703125" style="6" customWidth="1"/>
    <col min="2" max="7" width="16.5703125" style="6" customWidth="1"/>
    <col min="8" max="16384" width="9.140625" style="6"/>
  </cols>
  <sheetData>
    <row r="1" spans="1:9" ht="19.5" customHeight="1" x14ac:dyDescent="0.2">
      <c r="A1" s="290" t="s">
        <v>171</v>
      </c>
      <c r="B1" s="290"/>
      <c r="C1" s="290"/>
      <c r="D1" s="290"/>
      <c r="E1" s="290"/>
      <c r="F1" s="290"/>
      <c r="G1" s="290"/>
    </row>
    <row r="2" spans="1:9" ht="12" customHeight="1" x14ac:dyDescent="0.2">
      <c r="A2" s="82"/>
      <c r="B2" s="82"/>
      <c r="C2" s="82"/>
      <c r="D2" s="82"/>
      <c r="E2" s="84"/>
      <c r="F2" s="84"/>
      <c r="G2" s="83" t="s">
        <v>64</v>
      </c>
    </row>
    <row r="3" spans="1:9" ht="15" customHeight="1" x14ac:dyDescent="0.2">
      <c r="A3" s="287"/>
      <c r="B3" s="285" t="s">
        <v>28</v>
      </c>
      <c r="C3" s="285"/>
      <c r="D3" s="285"/>
      <c r="E3" s="285" t="s">
        <v>30</v>
      </c>
      <c r="F3" s="285"/>
      <c r="G3" s="286"/>
    </row>
    <row r="4" spans="1:9" ht="12.6" customHeight="1" x14ac:dyDescent="0.2">
      <c r="A4" s="287"/>
      <c r="B4" s="285" t="s">
        <v>58</v>
      </c>
      <c r="C4" s="285"/>
      <c r="D4" s="285"/>
      <c r="E4" s="285" t="s">
        <v>59</v>
      </c>
      <c r="F4" s="285"/>
      <c r="G4" s="286"/>
    </row>
    <row r="5" spans="1:9" ht="27" customHeight="1" x14ac:dyDescent="0.2">
      <c r="A5" s="287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8" t="s">
        <v>105</v>
      </c>
    </row>
    <row r="6" spans="1:9" x14ac:dyDescent="0.2">
      <c r="A6" s="172" t="s">
        <v>142</v>
      </c>
      <c r="B6" s="169" t="s">
        <v>107</v>
      </c>
      <c r="C6" s="169" t="s">
        <v>107</v>
      </c>
      <c r="D6" s="169" t="s">
        <v>107</v>
      </c>
      <c r="E6" s="168">
        <v>13</v>
      </c>
      <c r="F6" s="169" t="s">
        <v>107</v>
      </c>
      <c r="G6" s="169" t="s">
        <v>107</v>
      </c>
    </row>
    <row r="7" spans="1:9" x14ac:dyDescent="0.2">
      <c r="A7" s="180" t="s">
        <v>144</v>
      </c>
      <c r="B7" s="171" t="s">
        <v>107</v>
      </c>
      <c r="C7" s="171" t="s">
        <v>107</v>
      </c>
      <c r="D7" s="171" t="s">
        <v>107</v>
      </c>
      <c r="E7" s="170">
        <v>13</v>
      </c>
      <c r="F7" s="171" t="s">
        <v>107</v>
      </c>
      <c r="G7" s="171" t="s">
        <v>107</v>
      </c>
    </row>
    <row r="8" spans="1:9" x14ac:dyDescent="0.2">
      <c r="A8" s="85"/>
      <c r="B8" s="97"/>
      <c r="C8" s="97"/>
      <c r="D8" s="94"/>
      <c r="E8" s="94"/>
      <c r="F8" s="97"/>
      <c r="G8" s="97"/>
    </row>
    <row r="9" spans="1:9" x14ac:dyDescent="0.2">
      <c r="A9" s="86"/>
      <c r="B9" s="82"/>
      <c r="C9" s="82"/>
      <c r="D9" s="82"/>
      <c r="E9" s="84"/>
      <c r="F9" s="84"/>
      <c r="G9" s="83" t="s">
        <v>63</v>
      </c>
    </row>
    <row r="10" spans="1:9" x14ac:dyDescent="0.2">
      <c r="A10" s="287"/>
      <c r="B10" s="285" t="s">
        <v>37</v>
      </c>
      <c r="C10" s="285"/>
      <c r="D10" s="288"/>
      <c r="E10" s="285" t="s">
        <v>32</v>
      </c>
      <c r="F10" s="285"/>
      <c r="G10" s="289"/>
      <c r="H10" s="125"/>
      <c r="I10" s="125"/>
    </row>
    <row r="11" spans="1:9" ht="12.75" customHeight="1" x14ac:dyDescent="0.2">
      <c r="A11" s="287"/>
      <c r="B11" s="285" t="s">
        <v>58</v>
      </c>
      <c r="C11" s="285"/>
      <c r="D11" s="285"/>
      <c r="E11" s="285" t="s">
        <v>59</v>
      </c>
      <c r="F11" s="285"/>
      <c r="G11" s="286"/>
      <c r="H11" s="125"/>
      <c r="I11" s="125"/>
    </row>
    <row r="12" spans="1:9" x14ac:dyDescent="0.2">
      <c r="A12" s="287"/>
      <c r="B12" s="17">
        <v>2026</v>
      </c>
      <c r="C12" s="17">
        <v>2025</v>
      </c>
      <c r="D12" s="17" t="s">
        <v>105</v>
      </c>
      <c r="E12" s="17">
        <v>2026</v>
      </c>
      <c r="F12" s="17">
        <v>2025</v>
      </c>
      <c r="G12" s="18" t="s">
        <v>105</v>
      </c>
      <c r="H12" s="125"/>
      <c r="I12" s="125"/>
    </row>
    <row r="13" spans="1:9" x14ac:dyDescent="0.2">
      <c r="A13" s="85"/>
      <c r="B13" s="85"/>
      <c r="C13" s="85"/>
      <c r="D13" s="85"/>
      <c r="E13" s="85"/>
      <c r="F13" s="85"/>
      <c r="G13" s="85"/>
    </row>
    <row r="14" spans="1:9" x14ac:dyDescent="0.2">
      <c r="A14" s="86"/>
      <c r="B14" s="82"/>
      <c r="C14" s="82"/>
      <c r="D14" s="82"/>
      <c r="E14" s="84"/>
      <c r="F14" s="84"/>
      <c r="G14" s="83" t="s">
        <v>63</v>
      </c>
    </row>
    <row r="15" spans="1:9" x14ac:dyDescent="0.2">
      <c r="A15" s="287"/>
      <c r="B15" s="285" t="s">
        <v>45</v>
      </c>
      <c r="C15" s="285"/>
      <c r="D15" s="288"/>
      <c r="E15" s="285" t="s">
        <v>34</v>
      </c>
      <c r="F15" s="285"/>
      <c r="G15" s="289"/>
    </row>
    <row r="16" spans="1:9" ht="12.75" customHeight="1" x14ac:dyDescent="0.2">
      <c r="A16" s="287"/>
      <c r="B16" s="285" t="s">
        <v>58</v>
      </c>
      <c r="C16" s="285"/>
      <c r="D16" s="285"/>
      <c r="E16" s="285" t="s">
        <v>59</v>
      </c>
      <c r="F16" s="285"/>
      <c r="G16" s="286"/>
    </row>
    <row r="17" spans="1:9" x14ac:dyDescent="0.2">
      <c r="A17" s="287"/>
      <c r="B17" s="17">
        <v>2026</v>
      </c>
      <c r="C17" s="17">
        <v>2025</v>
      </c>
      <c r="D17" s="17" t="s">
        <v>105</v>
      </c>
      <c r="E17" s="17">
        <v>2026</v>
      </c>
      <c r="F17" s="17">
        <v>2025</v>
      </c>
      <c r="G17" s="18" t="s">
        <v>105</v>
      </c>
      <c r="H17" s="125"/>
      <c r="I17" s="125"/>
    </row>
    <row r="18" spans="1:9" x14ac:dyDescent="0.2">
      <c r="A18" s="172" t="s">
        <v>142</v>
      </c>
      <c r="B18" s="205">
        <v>2</v>
      </c>
      <c r="C18" s="205">
        <v>149</v>
      </c>
      <c r="D18" s="181">
        <v>1.3</v>
      </c>
      <c r="E18" s="13" t="s">
        <v>107</v>
      </c>
      <c r="F18" s="13" t="s">
        <v>107</v>
      </c>
      <c r="G18" s="13" t="s">
        <v>107</v>
      </c>
      <c r="H18" s="129"/>
      <c r="I18" s="125"/>
    </row>
    <row r="19" spans="1:9" x14ac:dyDescent="0.2">
      <c r="A19" s="174" t="s">
        <v>144</v>
      </c>
      <c r="B19" s="206">
        <v>2</v>
      </c>
      <c r="C19" s="206">
        <v>5</v>
      </c>
      <c r="D19" s="121">
        <v>40</v>
      </c>
      <c r="E19" s="183" t="s">
        <v>107</v>
      </c>
      <c r="F19" s="183" t="s">
        <v>107</v>
      </c>
      <c r="G19" s="183" t="s">
        <v>107</v>
      </c>
      <c r="H19" s="128"/>
      <c r="I19" s="125"/>
    </row>
    <row r="20" spans="1:9" x14ac:dyDescent="0.2">
      <c r="A20" s="175" t="s">
        <v>146</v>
      </c>
      <c r="B20" s="185" t="s">
        <v>107</v>
      </c>
      <c r="C20" s="207">
        <v>144</v>
      </c>
      <c r="D20" s="185" t="s">
        <v>107</v>
      </c>
      <c r="E20" s="185" t="s">
        <v>107</v>
      </c>
      <c r="F20" s="185" t="s">
        <v>107</v>
      </c>
      <c r="G20" s="185" t="s">
        <v>107</v>
      </c>
      <c r="H20" s="128"/>
      <c r="I20" s="125"/>
    </row>
    <row r="21" spans="1:9" x14ac:dyDescent="0.2">
      <c r="H21" s="125"/>
      <c r="I21" s="125"/>
    </row>
    <row r="24" spans="1:9" x14ac:dyDescent="0.2">
      <c r="A24" s="149" t="s">
        <v>180</v>
      </c>
    </row>
    <row r="25" spans="1:9" x14ac:dyDescent="0.2">
      <c r="A25" s="150" t="s">
        <v>179</v>
      </c>
    </row>
    <row r="26" spans="1:9" ht="15" x14ac:dyDescent="0.25">
      <c r="A26" s="151"/>
    </row>
    <row r="27" spans="1:9" x14ac:dyDescent="0.2">
      <c r="A27" s="152" t="s">
        <v>148</v>
      </c>
    </row>
  </sheetData>
  <mergeCells count="16">
    <mergeCell ref="A1:G1"/>
    <mergeCell ref="A3:A5"/>
    <mergeCell ref="B3:D3"/>
    <mergeCell ref="E3:G3"/>
    <mergeCell ref="B4:D4"/>
    <mergeCell ref="B16:D16"/>
    <mergeCell ref="E4:G4"/>
    <mergeCell ref="A10:A12"/>
    <mergeCell ref="B10:D10"/>
    <mergeCell ref="E10:G10"/>
    <mergeCell ref="B11:D11"/>
    <mergeCell ref="E16:G16"/>
    <mergeCell ref="A15:A17"/>
    <mergeCell ref="B15:D15"/>
    <mergeCell ref="E15:G15"/>
    <mergeCell ref="E11:G11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8" max="16383" man="1"/>
    <brk id="1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9"/>
  <sheetViews>
    <sheetView workbookViewId="0">
      <selection activeCell="C26" sqref="C26"/>
    </sheetView>
  </sheetViews>
  <sheetFormatPr defaultColWidth="9.140625" defaultRowHeight="12.75" x14ac:dyDescent="0.2"/>
  <cols>
    <col min="1" max="1" width="4.42578125" style="28" customWidth="1"/>
    <col min="2" max="2" width="49.85546875" style="131" customWidth="1"/>
    <col min="3" max="3" width="97.7109375" style="131" customWidth="1"/>
    <col min="4" max="16384" width="9.140625" style="28"/>
  </cols>
  <sheetData>
    <row r="1" spans="2:12" ht="12.75" customHeight="1" x14ac:dyDescent="0.2"/>
    <row r="2" spans="2:12" ht="25.5" x14ac:dyDescent="0.2">
      <c r="B2" s="132" t="s">
        <v>109</v>
      </c>
      <c r="C2" s="163" t="s">
        <v>134</v>
      </c>
    </row>
    <row r="3" spans="2:12" ht="12.75" customHeight="1" x14ac:dyDescent="0.2">
      <c r="B3" s="132" t="s">
        <v>110</v>
      </c>
      <c r="C3" s="164" t="s">
        <v>111</v>
      </c>
    </row>
    <row r="4" spans="2:12" x14ac:dyDescent="0.2">
      <c r="B4" s="132" t="s">
        <v>112</v>
      </c>
      <c r="C4" s="165" t="s">
        <v>113</v>
      </c>
    </row>
    <row r="5" spans="2:12" x14ac:dyDescent="0.2">
      <c r="B5" s="133" t="s">
        <v>114</v>
      </c>
      <c r="C5" s="166" t="s">
        <v>115</v>
      </c>
    </row>
    <row r="6" spans="2:12" ht="12.75" customHeight="1" x14ac:dyDescent="0.2">
      <c r="B6" s="132" t="s">
        <v>116</v>
      </c>
      <c r="C6" s="148" t="s">
        <v>132</v>
      </c>
    </row>
    <row r="7" spans="2:12" x14ac:dyDescent="0.2">
      <c r="B7" s="134" t="s">
        <v>117</v>
      </c>
      <c r="C7" s="139" t="s">
        <v>135</v>
      </c>
    </row>
    <row r="8" spans="2:12" ht="25.5" x14ac:dyDescent="0.2">
      <c r="B8" s="132" t="s">
        <v>118</v>
      </c>
      <c r="C8" s="135" t="s">
        <v>136</v>
      </c>
    </row>
    <row r="9" spans="2:12" ht="12.75" customHeight="1" x14ac:dyDescent="0.2">
      <c r="B9" s="132" t="s">
        <v>119</v>
      </c>
      <c r="C9" s="136"/>
    </row>
    <row r="10" spans="2:12" ht="12.75" customHeight="1" x14ac:dyDescent="0.2">
      <c r="B10" s="132" t="s">
        <v>120</v>
      </c>
      <c r="C10" s="137"/>
    </row>
    <row r="11" spans="2:12" ht="12.75" customHeight="1" x14ac:dyDescent="0.2">
      <c r="B11" s="132" t="s">
        <v>121</v>
      </c>
      <c r="C11" s="136"/>
    </row>
    <row r="12" spans="2:12" ht="76.5" x14ac:dyDescent="0.2">
      <c r="B12" s="134" t="s">
        <v>122</v>
      </c>
      <c r="C12" s="138" t="s">
        <v>123</v>
      </c>
    </row>
    <row r="13" spans="2:12" x14ac:dyDescent="0.2">
      <c r="B13" s="132" t="s">
        <v>124</v>
      </c>
      <c r="C13" s="139" t="s">
        <v>138</v>
      </c>
    </row>
    <row r="14" spans="2:12" x14ac:dyDescent="0.2">
      <c r="B14" s="132" t="s">
        <v>125</v>
      </c>
      <c r="C14" s="139" t="s">
        <v>139</v>
      </c>
    </row>
    <row r="15" spans="2:12" x14ac:dyDescent="0.2">
      <c r="B15" s="132" t="s">
        <v>126</v>
      </c>
      <c r="C15" s="140" t="s">
        <v>140</v>
      </c>
    </row>
    <row r="16" spans="2:12" ht="26.25" x14ac:dyDescent="0.4">
      <c r="B16" s="132" t="s">
        <v>127</v>
      </c>
      <c r="C16" s="147" t="s">
        <v>141</v>
      </c>
      <c r="L16" s="141"/>
    </row>
    <row r="17" spans="2:3" x14ac:dyDescent="0.2">
      <c r="B17" s="132" t="s">
        <v>128</v>
      </c>
      <c r="C17" s="142" t="s">
        <v>149</v>
      </c>
    </row>
    <row r="18" spans="2:3" ht="12.75" customHeight="1" x14ac:dyDescent="0.2">
      <c r="B18" s="132" t="s">
        <v>129</v>
      </c>
      <c r="C18" s="143">
        <v>1446</v>
      </c>
    </row>
    <row r="19" spans="2:3" ht="12.75" customHeight="1" x14ac:dyDescent="0.2">
      <c r="B19" s="144" t="s">
        <v>130</v>
      </c>
      <c r="C19" s="147" t="s">
        <v>131</v>
      </c>
    </row>
    <row r="20" spans="2:3" ht="12.75" customHeight="1" x14ac:dyDescent="0.2"/>
    <row r="21" spans="2:3" ht="12.75" customHeight="1" x14ac:dyDescent="0.2"/>
    <row r="25" spans="2:3" x14ac:dyDescent="0.2">
      <c r="B25" s="145"/>
    </row>
    <row r="26" spans="2:3" x14ac:dyDescent="0.2">
      <c r="B26" s="145"/>
    </row>
    <row r="27" spans="2:3" x14ac:dyDescent="0.2">
      <c r="B27" s="145"/>
    </row>
    <row r="28" spans="2:3" x14ac:dyDescent="0.2">
      <c r="B28" s="145"/>
    </row>
    <row r="29" spans="2:3" x14ac:dyDescent="0.2">
      <c r="B29" s="146"/>
    </row>
  </sheetData>
  <hyperlinks>
    <hyperlink ref="C19" r:id="rId1"/>
    <hyperlink ref="C16" r:id="rId2"/>
    <hyperlink ref="C3" r:id="rId3"/>
    <hyperlink ref="C5" r:id="rId4"/>
    <hyperlink ref="C6" r:id="rId5"/>
    <hyperlink ref="C7" r:id="rId6" display="https://stat.gov.kz/upload/iblock/adc/07ptowg3f9u3zsh1rq2h6gbmdcmfzqkg/1.doc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zoomScaleNormal="100" workbookViewId="0">
      <selection activeCell="B34" sqref="B34"/>
    </sheetView>
  </sheetViews>
  <sheetFormatPr defaultRowHeight="12.75" x14ac:dyDescent="0.2"/>
  <cols>
    <col min="1" max="1" width="9" style="36" customWidth="1"/>
    <col min="2" max="2" width="112.28515625" style="39" customWidth="1"/>
    <col min="3" max="16384" width="9.140625" style="28"/>
  </cols>
  <sheetData>
    <row r="1" spans="1:2" x14ac:dyDescent="0.2">
      <c r="A1" s="224" t="s">
        <v>15</v>
      </c>
      <c r="B1" s="224"/>
    </row>
    <row r="2" spans="1:2" x14ac:dyDescent="0.2">
      <c r="B2" s="37"/>
    </row>
    <row r="3" spans="1:2" x14ac:dyDescent="0.2">
      <c r="A3" s="122" t="s">
        <v>0</v>
      </c>
      <c r="B3" s="38" t="s">
        <v>16</v>
      </c>
    </row>
    <row r="4" spans="1:2" x14ac:dyDescent="0.2">
      <c r="A4" s="122" t="s">
        <v>1</v>
      </c>
      <c r="B4" s="38" t="s">
        <v>21</v>
      </c>
    </row>
    <row r="5" spans="1:2" x14ac:dyDescent="0.2">
      <c r="A5" s="123" t="s">
        <v>14</v>
      </c>
      <c r="B5" s="38" t="s">
        <v>39</v>
      </c>
    </row>
    <row r="6" spans="1:2" ht="16.5" customHeight="1" x14ac:dyDescent="0.2">
      <c r="A6" s="123" t="s">
        <v>11</v>
      </c>
      <c r="B6" s="38" t="s">
        <v>91</v>
      </c>
    </row>
    <row r="7" spans="1:2" x14ac:dyDescent="0.2">
      <c r="A7" s="123" t="s">
        <v>12</v>
      </c>
      <c r="B7" s="38" t="s">
        <v>47</v>
      </c>
    </row>
    <row r="8" spans="1:2" ht="17.25" customHeight="1" x14ac:dyDescent="0.2">
      <c r="A8" s="123" t="s">
        <v>13</v>
      </c>
      <c r="B8" s="38" t="s">
        <v>47</v>
      </c>
    </row>
    <row r="9" spans="1:2" x14ac:dyDescent="0.2">
      <c r="A9" s="122" t="s">
        <v>2</v>
      </c>
      <c r="B9" s="38" t="s">
        <v>50</v>
      </c>
    </row>
    <row r="10" spans="1:2" x14ac:dyDescent="0.2">
      <c r="A10" s="122" t="s">
        <v>3</v>
      </c>
      <c r="B10" s="38" t="s">
        <v>52</v>
      </c>
    </row>
    <row r="11" spans="1:2" x14ac:dyDescent="0.2">
      <c r="A11" s="122" t="s">
        <v>98</v>
      </c>
      <c r="B11" s="120" t="s">
        <v>101</v>
      </c>
    </row>
    <row r="12" spans="1:2" x14ac:dyDescent="0.2">
      <c r="A12" s="122" t="s">
        <v>4</v>
      </c>
      <c r="B12" s="113" t="s">
        <v>54</v>
      </c>
    </row>
    <row r="13" spans="1:2" x14ac:dyDescent="0.2">
      <c r="A13" s="122" t="s">
        <v>5</v>
      </c>
      <c r="B13" s="113" t="s">
        <v>56</v>
      </c>
    </row>
    <row r="14" spans="1:2" x14ac:dyDescent="0.2">
      <c r="A14" s="122" t="s">
        <v>6</v>
      </c>
      <c r="B14" s="113" t="s">
        <v>90</v>
      </c>
    </row>
    <row r="15" spans="1:2" x14ac:dyDescent="0.2">
      <c r="A15" s="123" t="s">
        <v>150</v>
      </c>
      <c r="B15" s="113" t="s">
        <v>175</v>
      </c>
    </row>
    <row r="16" spans="1:2" x14ac:dyDescent="0.2">
      <c r="A16" s="123" t="s">
        <v>151</v>
      </c>
      <c r="B16" s="113" t="s">
        <v>104</v>
      </c>
    </row>
    <row r="17" spans="1:2" x14ac:dyDescent="0.2">
      <c r="A17" s="123" t="s">
        <v>152</v>
      </c>
      <c r="B17" s="113" t="s">
        <v>57</v>
      </c>
    </row>
    <row r="18" spans="1:2" x14ac:dyDescent="0.2">
      <c r="A18" s="123" t="s">
        <v>153</v>
      </c>
      <c r="B18" s="113" t="s">
        <v>66</v>
      </c>
    </row>
    <row r="19" spans="1:2" x14ac:dyDescent="0.2">
      <c r="A19" s="123" t="s">
        <v>154</v>
      </c>
      <c r="B19" s="113" t="s">
        <v>67</v>
      </c>
    </row>
    <row r="20" spans="1:2" x14ac:dyDescent="0.2">
      <c r="A20" s="123" t="s">
        <v>155</v>
      </c>
      <c r="B20" s="113" t="s">
        <v>68</v>
      </c>
    </row>
    <row r="21" spans="1:2" x14ac:dyDescent="0.2">
      <c r="A21" s="123" t="s">
        <v>156</v>
      </c>
      <c r="B21" s="113" t="s">
        <v>69</v>
      </c>
    </row>
    <row r="22" spans="1:2" x14ac:dyDescent="0.2">
      <c r="A22" s="123" t="s">
        <v>157</v>
      </c>
      <c r="B22" s="113" t="s">
        <v>70</v>
      </c>
    </row>
    <row r="23" spans="1:2" x14ac:dyDescent="0.2">
      <c r="A23" s="123" t="s">
        <v>158</v>
      </c>
      <c r="B23" s="113" t="s">
        <v>71</v>
      </c>
    </row>
    <row r="24" spans="1:2" x14ac:dyDescent="0.2">
      <c r="A24" s="122" t="s">
        <v>7</v>
      </c>
      <c r="B24" s="113" t="s">
        <v>60</v>
      </c>
    </row>
    <row r="25" spans="1:2" x14ac:dyDescent="0.2">
      <c r="A25" s="122" t="s">
        <v>8</v>
      </c>
      <c r="B25" s="113" t="s">
        <v>62</v>
      </c>
    </row>
    <row r="26" spans="1:2" x14ac:dyDescent="0.2">
      <c r="A26" s="122" t="s">
        <v>9</v>
      </c>
      <c r="B26" s="113" t="s">
        <v>133</v>
      </c>
    </row>
    <row r="27" spans="1:2" x14ac:dyDescent="0.2">
      <c r="A27" s="122" t="s">
        <v>10</v>
      </c>
      <c r="B27" s="113" t="s">
        <v>72</v>
      </c>
    </row>
  </sheetData>
  <mergeCells count="1">
    <mergeCell ref="A1:B1"/>
  </mergeCells>
  <hyperlinks>
    <hyperlink ref="B3" location="'1.'!A1" display="The main indicators of the development of livestock in all categories of farms"/>
    <hyperlink ref="B4" location="'2.1'!A1" display="Slaughtered on the farm or sold for slaughter of livestock and poultry"/>
    <hyperlink ref="B5" location="'2.1'!A1" display="Slaughtered on the farm or sold for slaughter of livestock and poultry (live weight)"/>
    <hyperlink ref="B6" location="'2.2'!A1" display="Slaughtered on the farm or sold for slaughter of livestock and poultry (live weight) по всем  категориям хозяйств"/>
    <hyperlink ref="B7" location="'2.3'!A1" display="Slaughtered on the farm or sold for slaughter of livestock and poultry (in slaughter weight)"/>
    <hyperlink ref="B8" location="'2.4'!A1" display="Slaughtered on the farm or sold for slaughter of livestock and poultry (in slaughter weight) во всех категориях хозяйств"/>
    <hyperlink ref="B9" location="'3'!A1" display="Cow's milk production"/>
    <hyperlink ref="B10" location="'4'!A1" display="Chicken eggs received "/>
    <hyperlink ref="B12" location="'5'!A1" display="Large skins received"/>
    <hyperlink ref="B13" location="'6'!A1" display="Small skins received"/>
    <hyperlink ref="B24" location="'9'!A1" display="Average milk yield per dairy cow"/>
    <hyperlink ref="B25" location="'10'!A1" display="Average egg yield per laying hen"/>
    <hyperlink ref="B27" location="'13'!A1" display="Livestock loss"/>
    <hyperlink ref="B11" location="'4'!A1" display="'4'!A1"/>
    <hyperlink ref="B23" location="'8'!A1" display="Poultry "/>
    <hyperlink ref="B22" location="'8'!A1" display="Camels  "/>
    <hyperlink ref="B21" location="'8'!A1" display="Horses  "/>
    <hyperlink ref="B20" location="'8'!A1" display="Pigs "/>
    <hyperlink ref="B19" location="'8'!A1" display="Goats "/>
    <hyperlink ref="B18" location="'8'!A1" display="Sheeps "/>
    <hyperlink ref="B17" location="'8'!A1" display="The number of cattle in the direction of productivity"/>
    <hyperlink ref="B16" location="'8'!A1" display="Cattle of which are cows"/>
    <hyperlink ref="B15" location="'8'!A1" display="Number of livestock and poultry as of July 1, 2026"/>
    <hyperlink ref="B14" location="'8'!A1" display="Number of livestock and poultry"/>
    <hyperlink ref="B26" location="'12'!A1" display="Obtained offspring from farm animals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  <rowBreaks count="1" manualBreakCount="1">
    <brk id="1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Normal="100" zoomScaleSheetLayoutView="75" workbookViewId="0">
      <selection activeCell="A6" sqref="A6:P6"/>
    </sheetView>
  </sheetViews>
  <sheetFormatPr defaultRowHeight="12" x14ac:dyDescent="0.2"/>
  <cols>
    <col min="1" max="1" width="23.140625" style="15" customWidth="1"/>
    <col min="2" max="2" width="11.28515625" style="15" customWidth="1"/>
    <col min="3" max="3" width="11.7109375" style="15" customWidth="1"/>
    <col min="4" max="4" width="10.140625" style="15" customWidth="1"/>
    <col min="5" max="6" width="10.85546875" style="15" customWidth="1"/>
    <col min="7" max="7" width="8.85546875" style="15" customWidth="1"/>
    <col min="8" max="9" width="9.85546875" style="15" customWidth="1"/>
    <col min="10" max="10" width="9.42578125" style="15" customWidth="1"/>
    <col min="11" max="11" width="11.140625" style="15" customWidth="1"/>
    <col min="12" max="12" width="10.140625" style="15" customWidth="1"/>
    <col min="13" max="13" width="9.42578125" style="15" customWidth="1"/>
    <col min="14" max="15" width="10" style="15" bestFit="1" customWidth="1"/>
    <col min="16" max="16" width="10.42578125" style="15" customWidth="1"/>
    <col min="17" max="16384" width="9.140625" style="15"/>
  </cols>
  <sheetData>
    <row r="1" spans="1:17" ht="21.75" customHeight="1" x14ac:dyDescent="0.2">
      <c r="A1" s="228" t="s">
        <v>96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</row>
    <row r="2" spans="1:17" ht="1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7" ht="18.75" customHeight="1" x14ac:dyDescent="0.2">
      <c r="A3" s="231"/>
      <c r="B3" s="229" t="s">
        <v>89</v>
      </c>
      <c r="C3" s="229"/>
      <c r="D3" s="229"/>
      <c r="E3" s="230" t="s">
        <v>17</v>
      </c>
      <c r="F3" s="232"/>
      <c r="G3" s="232"/>
      <c r="H3" s="232"/>
      <c r="I3" s="232"/>
      <c r="J3" s="232"/>
      <c r="K3" s="233" t="s">
        <v>93</v>
      </c>
      <c r="L3" s="234"/>
      <c r="M3" s="235"/>
      <c r="N3" s="229" t="s">
        <v>88</v>
      </c>
      <c r="O3" s="229"/>
      <c r="P3" s="230"/>
    </row>
    <row r="4" spans="1:17" ht="26.45" customHeight="1" x14ac:dyDescent="0.2">
      <c r="A4" s="231"/>
      <c r="B4" s="229"/>
      <c r="C4" s="229"/>
      <c r="D4" s="229"/>
      <c r="E4" s="229" t="s">
        <v>18</v>
      </c>
      <c r="F4" s="229"/>
      <c r="G4" s="229"/>
      <c r="H4" s="229" t="s">
        <v>19</v>
      </c>
      <c r="I4" s="229"/>
      <c r="J4" s="229"/>
      <c r="K4" s="236"/>
      <c r="L4" s="237"/>
      <c r="M4" s="238"/>
      <c r="N4" s="229"/>
      <c r="O4" s="229"/>
      <c r="P4" s="230"/>
    </row>
    <row r="5" spans="1:17" ht="32.25" customHeight="1" x14ac:dyDescent="0.2">
      <c r="A5" s="23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08"/>
    </row>
    <row r="6" spans="1:17" ht="21" customHeight="1" x14ac:dyDescent="0.2">
      <c r="A6" s="226" t="s">
        <v>177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</row>
    <row r="7" spans="1:17" ht="45.75" customHeight="1" x14ac:dyDescent="0.2">
      <c r="A7" s="19" t="s">
        <v>22</v>
      </c>
      <c r="B7" s="153">
        <v>6300.6</v>
      </c>
      <c r="C7" s="153">
        <v>6225.03</v>
      </c>
      <c r="D7" s="153">
        <v>101.2</v>
      </c>
      <c r="E7" s="154">
        <v>23.1</v>
      </c>
      <c r="F7" s="167">
        <v>17.03</v>
      </c>
      <c r="G7" s="153">
        <v>135.6</v>
      </c>
      <c r="H7" s="154">
        <v>6277.5</v>
      </c>
      <c r="I7" s="167">
        <v>6208</v>
      </c>
      <c r="J7" s="153">
        <v>101.1</v>
      </c>
      <c r="K7" s="154">
        <v>9069.6</v>
      </c>
      <c r="L7" s="167">
        <v>8941.2999999999993</v>
      </c>
      <c r="M7" s="153">
        <v>101.4</v>
      </c>
      <c r="N7" s="10">
        <v>15370.2</v>
      </c>
      <c r="O7" s="10">
        <v>15166.33</v>
      </c>
      <c r="P7" s="10">
        <v>101.3</v>
      </c>
    </row>
    <row r="8" spans="1:17" ht="46.5" customHeight="1" x14ac:dyDescent="0.2">
      <c r="A8" s="20" t="s">
        <v>23</v>
      </c>
      <c r="B8" s="153">
        <v>3386.31</v>
      </c>
      <c r="C8" s="153">
        <v>3345.13</v>
      </c>
      <c r="D8" s="153">
        <v>101.2</v>
      </c>
      <c r="E8" s="154">
        <v>12.81</v>
      </c>
      <c r="F8" s="154">
        <v>8.83</v>
      </c>
      <c r="G8" s="153">
        <v>145.19999999999999</v>
      </c>
      <c r="H8" s="10">
        <v>3373.5</v>
      </c>
      <c r="I8" s="167">
        <v>3336.3</v>
      </c>
      <c r="J8" s="153">
        <v>101.1</v>
      </c>
      <c r="K8" s="10">
        <v>4822</v>
      </c>
      <c r="L8" s="167">
        <v>4753.3999999999996</v>
      </c>
      <c r="M8" s="153">
        <v>101.4</v>
      </c>
      <c r="N8" s="10">
        <v>8208.31</v>
      </c>
      <c r="O8" s="10">
        <v>8098.53</v>
      </c>
      <c r="P8" s="10">
        <v>101.4</v>
      </c>
    </row>
    <row r="9" spans="1:17" x14ac:dyDescent="0.2">
      <c r="A9" s="20" t="s">
        <v>24</v>
      </c>
      <c r="B9" s="153">
        <v>34692.699999999997</v>
      </c>
      <c r="C9" s="153">
        <v>34810.1</v>
      </c>
      <c r="D9" s="153">
        <v>99.7</v>
      </c>
      <c r="E9" s="10">
        <v>0.5</v>
      </c>
      <c r="F9" s="167" t="s">
        <v>107</v>
      </c>
      <c r="G9" s="153" t="s">
        <v>107</v>
      </c>
      <c r="H9" s="10">
        <v>34692.199999999997</v>
      </c>
      <c r="I9" s="167">
        <v>34810.1</v>
      </c>
      <c r="J9" s="153">
        <v>99.7</v>
      </c>
      <c r="K9" s="10">
        <v>9510.5</v>
      </c>
      <c r="L9" s="167">
        <v>9386</v>
      </c>
      <c r="M9" s="153">
        <v>101.3</v>
      </c>
      <c r="N9" s="10">
        <v>44203.199999999997</v>
      </c>
      <c r="O9" s="10">
        <v>44196.1</v>
      </c>
      <c r="P9" s="10">
        <v>100</v>
      </c>
    </row>
    <row r="10" spans="1:17" ht="21.75" customHeight="1" x14ac:dyDescent="0.2">
      <c r="A10" s="20" t="s">
        <v>25</v>
      </c>
      <c r="B10" s="153">
        <v>14116.3</v>
      </c>
      <c r="C10" s="153">
        <v>14239</v>
      </c>
      <c r="D10" s="153">
        <v>99.1</v>
      </c>
      <c r="E10" s="10">
        <v>9641</v>
      </c>
      <c r="F10" s="10">
        <v>10791.5</v>
      </c>
      <c r="G10" s="153">
        <v>89.3</v>
      </c>
      <c r="H10" s="10">
        <v>4475.3</v>
      </c>
      <c r="I10" s="10">
        <v>3447.5</v>
      </c>
      <c r="J10" s="153">
        <v>129.80000000000001</v>
      </c>
      <c r="K10" s="10">
        <v>5049.8</v>
      </c>
      <c r="L10" s="10">
        <v>4973.1000000000004</v>
      </c>
      <c r="M10" s="153">
        <v>101.5</v>
      </c>
      <c r="N10" s="10">
        <v>19166.099999999999</v>
      </c>
      <c r="O10" s="10">
        <v>19212.099999999999</v>
      </c>
      <c r="P10" s="10">
        <v>99.8</v>
      </c>
    </row>
    <row r="11" spans="1:17" x14ac:dyDescent="0.2">
      <c r="A11" s="19" t="s">
        <v>26</v>
      </c>
      <c r="B11" s="153">
        <v>13443</v>
      </c>
      <c r="C11" s="153">
        <v>13138</v>
      </c>
      <c r="D11" s="153">
        <v>102.3</v>
      </c>
      <c r="E11" s="10" t="s">
        <v>107</v>
      </c>
      <c r="F11" s="10">
        <v>39</v>
      </c>
      <c r="G11" s="153" t="s">
        <v>107</v>
      </c>
      <c r="H11" s="10">
        <v>13443</v>
      </c>
      <c r="I11" s="10">
        <v>13099</v>
      </c>
      <c r="J11" s="153">
        <v>102.6</v>
      </c>
      <c r="K11" s="10">
        <v>24012</v>
      </c>
      <c r="L11" s="10">
        <v>23935</v>
      </c>
      <c r="M11" s="153">
        <v>100.3</v>
      </c>
      <c r="N11" s="10">
        <v>37455</v>
      </c>
      <c r="O11" s="10">
        <v>37073</v>
      </c>
      <c r="P11" s="10">
        <v>101</v>
      </c>
    </row>
    <row r="12" spans="1:17" x14ac:dyDescent="0.2">
      <c r="A12" s="19" t="s">
        <v>27</v>
      </c>
      <c r="B12" s="153">
        <v>36963</v>
      </c>
      <c r="C12" s="153">
        <v>32946</v>
      </c>
      <c r="D12" s="153">
        <v>112.2</v>
      </c>
      <c r="E12" s="155" t="s">
        <v>107</v>
      </c>
      <c r="F12" s="155">
        <v>75</v>
      </c>
      <c r="G12" s="153" t="s">
        <v>107</v>
      </c>
      <c r="H12" s="155">
        <v>36963</v>
      </c>
      <c r="I12" s="155">
        <v>32871</v>
      </c>
      <c r="J12" s="153">
        <v>112.4</v>
      </c>
      <c r="K12" s="155">
        <v>44419</v>
      </c>
      <c r="L12" s="155">
        <v>44601</v>
      </c>
      <c r="M12" s="153">
        <v>99.6</v>
      </c>
      <c r="N12" s="10">
        <v>81382</v>
      </c>
      <c r="O12" s="10">
        <v>77547</v>
      </c>
      <c r="P12" s="10">
        <v>104.9</v>
      </c>
    </row>
    <row r="13" spans="1:17" s="21" customFormat="1" ht="20.25" customHeight="1" x14ac:dyDescent="0.2">
      <c r="A13" s="227" t="s">
        <v>176</v>
      </c>
      <c r="B13" s="227"/>
      <c r="C13" s="227"/>
      <c r="D13" s="227"/>
      <c r="E13" s="227"/>
      <c r="F13" s="227"/>
      <c r="G13" s="227"/>
      <c r="H13" s="227"/>
      <c r="I13" s="227"/>
      <c r="J13" s="227"/>
      <c r="K13" s="227"/>
      <c r="L13" s="227"/>
      <c r="M13" s="227"/>
      <c r="N13" s="227"/>
      <c r="O13" s="227"/>
      <c r="P13" s="227"/>
    </row>
    <row r="14" spans="1:17" ht="12.75" customHeight="1" x14ac:dyDescent="0.2">
      <c r="A14" s="22" t="s">
        <v>28</v>
      </c>
      <c r="B14" s="157">
        <v>110992</v>
      </c>
      <c r="C14" s="157">
        <v>106701</v>
      </c>
      <c r="D14" s="153">
        <v>104</v>
      </c>
      <c r="E14" s="156">
        <v>7281</v>
      </c>
      <c r="F14" s="156">
        <v>1402</v>
      </c>
      <c r="G14" s="153">
        <v>519.29999999999995</v>
      </c>
      <c r="H14" s="156">
        <v>103711</v>
      </c>
      <c r="I14" s="156">
        <v>105299</v>
      </c>
      <c r="J14" s="153">
        <v>98.5</v>
      </c>
      <c r="K14" s="156">
        <v>48921</v>
      </c>
      <c r="L14" s="156">
        <v>46530</v>
      </c>
      <c r="M14" s="153">
        <v>105.1</v>
      </c>
      <c r="N14" s="102">
        <v>159913</v>
      </c>
      <c r="O14" s="102">
        <v>153231</v>
      </c>
      <c r="P14" s="158">
        <v>104.4</v>
      </c>
    </row>
    <row r="15" spans="1:17" ht="13.15" customHeight="1" x14ac:dyDescent="0.2">
      <c r="A15" s="23" t="s">
        <v>29</v>
      </c>
      <c r="B15" s="157">
        <v>69550</v>
      </c>
      <c r="C15" s="157">
        <v>68857</v>
      </c>
      <c r="D15" s="153">
        <v>101</v>
      </c>
      <c r="E15" s="157">
        <v>3328</v>
      </c>
      <c r="F15" s="157">
        <v>446</v>
      </c>
      <c r="G15" s="153">
        <v>746.2</v>
      </c>
      <c r="H15" s="157">
        <v>66222</v>
      </c>
      <c r="I15" s="157">
        <v>68411</v>
      </c>
      <c r="J15" s="153">
        <v>96.8</v>
      </c>
      <c r="K15" s="157">
        <v>32375</v>
      </c>
      <c r="L15" s="157">
        <v>31184</v>
      </c>
      <c r="M15" s="153">
        <v>103.8</v>
      </c>
      <c r="N15" s="102">
        <v>101925</v>
      </c>
      <c r="O15" s="102">
        <v>100041</v>
      </c>
      <c r="P15" s="158">
        <v>101.9</v>
      </c>
    </row>
    <row r="16" spans="1:17" ht="13.15" customHeight="1" x14ac:dyDescent="0.2">
      <c r="A16" s="22" t="s">
        <v>30</v>
      </c>
      <c r="B16" s="157">
        <v>187212</v>
      </c>
      <c r="C16" s="157">
        <v>168460</v>
      </c>
      <c r="D16" s="153">
        <v>111.1</v>
      </c>
      <c r="E16" s="156">
        <v>23188</v>
      </c>
      <c r="F16" s="156">
        <v>5612</v>
      </c>
      <c r="G16" s="153">
        <v>413.2</v>
      </c>
      <c r="H16" s="156">
        <v>164024</v>
      </c>
      <c r="I16" s="156">
        <v>162848</v>
      </c>
      <c r="J16" s="153">
        <v>100.7</v>
      </c>
      <c r="K16" s="156">
        <v>47383</v>
      </c>
      <c r="L16" s="156">
        <v>51623</v>
      </c>
      <c r="M16" s="153">
        <v>91.8</v>
      </c>
      <c r="N16" s="102">
        <v>234595</v>
      </c>
      <c r="O16" s="102">
        <v>220083</v>
      </c>
      <c r="P16" s="158">
        <v>106.6</v>
      </c>
    </row>
    <row r="17" spans="1:16" ht="13.9" customHeight="1" x14ac:dyDescent="0.2">
      <c r="A17" s="22" t="s">
        <v>37</v>
      </c>
      <c r="B17" s="157">
        <v>24411</v>
      </c>
      <c r="C17" s="157">
        <v>22486</v>
      </c>
      <c r="D17" s="153">
        <v>108.6</v>
      </c>
      <c r="E17" s="156">
        <v>44</v>
      </c>
      <c r="F17" s="156">
        <v>64</v>
      </c>
      <c r="G17" s="153">
        <v>68.8</v>
      </c>
      <c r="H17" s="156">
        <v>24367</v>
      </c>
      <c r="I17" s="156">
        <v>22422</v>
      </c>
      <c r="J17" s="153">
        <v>108.7</v>
      </c>
      <c r="K17" s="156">
        <v>18778</v>
      </c>
      <c r="L17" s="156">
        <v>19110</v>
      </c>
      <c r="M17" s="153">
        <v>98.3</v>
      </c>
      <c r="N17" s="102">
        <v>43189</v>
      </c>
      <c r="O17" s="102">
        <v>41596</v>
      </c>
      <c r="P17" s="158">
        <v>103.8</v>
      </c>
    </row>
    <row r="18" spans="1:16" ht="13.9" customHeight="1" x14ac:dyDescent="0.2">
      <c r="A18" s="22" t="s">
        <v>32</v>
      </c>
      <c r="B18" s="157" t="s">
        <v>107</v>
      </c>
      <c r="C18" s="157">
        <v>18</v>
      </c>
      <c r="D18" s="153" t="s">
        <v>107</v>
      </c>
      <c r="E18" s="156" t="s">
        <v>107</v>
      </c>
      <c r="F18" s="156" t="s">
        <v>107</v>
      </c>
      <c r="G18" s="153" t="s">
        <v>107</v>
      </c>
      <c r="H18" s="156" t="s">
        <v>107</v>
      </c>
      <c r="I18" s="156">
        <v>18</v>
      </c>
      <c r="J18" s="153" t="s">
        <v>107</v>
      </c>
      <c r="K18" s="156">
        <v>447</v>
      </c>
      <c r="L18" s="156">
        <v>283</v>
      </c>
      <c r="M18" s="153">
        <v>158</v>
      </c>
      <c r="N18" s="102">
        <v>447</v>
      </c>
      <c r="O18" s="102">
        <v>301</v>
      </c>
      <c r="P18" s="158">
        <v>148.5</v>
      </c>
    </row>
    <row r="19" spans="1:16" ht="12" customHeight="1" x14ac:dyDescent="0.2">
      <c r="A19" s="22" t="s">
        <v>33</v>
      </c>
      <c r="B19" s="157">
        <v>145559</v>
      </c>
      <c r="C19" s="157">
        <v>140314</v>
      </c>
      <c r="D19" s="153">
        <v>103.7</v>
      </c>
      <c r="E19" s="156">
        <v>6053</v>
      </c>
      <c r="F19" s="156">
        <v>4960</v>
      </c>
      <c r="G19" s="153">
        <v>122</v>
      </c>
      <c r="H19" s="156">
        <v>139506</v>
      </c>
      <c r="I19" s="156">
        <v>135354</v>
      </c>
      <c r="J19" s="153">
        <v>103.1</v>
      </c>
      <c r="K19" s="156">
        <v>51643</v>
      </c>
      <c r="L19" s="156">
        <v>47818</v>
      </c>
      <c r="M19" s="153">
        <v>108</v>
      </c>
      <c r="N19" s="102">
        <v>197202</v>
      </c>
      <c r="O19" s="102">
        <v>188132</v>
      </c>
      <c r="P19" s="158">
        <v>104.8</v>
      </c>
    </row>
    <row r="20" spans="1:16" s="25" customFormat="1" x14ac:dyDescent="0.2">
      <c r="A20" s="24" t="s">
        <v>36</v>
      </c>
      <c r="B20" s="157">
        <v>596</v>
      </c>
      <c r="C20" s="157">
        <v>547</v>
      </c>
      <c r="D20" s="153">
        <v>109</v>
      </c>
      <c r="E20" s="156" t="s">
        <v>107</v>
      </c>
      <c r="F20" s="156" t="s">
        <v>107</v>
      </c>
      <c r="G20" s="153" t="s">
        <v>107</v>
      </c>
      <c r="H20" s="156">
        <v>596</v>
      </c>
      <c r="I20" s="156">
        <v>547</v>
      </c>
      <c r="J20" s="153">
        <v>109</v>
      </c>
      <c r="K20" s="156">
        <v>34</v>
      </c>
      <c r="L20" s="156">
        <v>37</v>
      </c>
      <c r="M20" s="153">
        <v>91.9</v>
      </c>
      <c r="N20" s="102">
        <v>630</v>
      </c>
      <c r="O20" s="102">
        <v>584</v>
      </c>
      <c r="P20" s="158">
        <v>107.9</v>
      </c>
    </row>
    <row r="21" spans="1:16" x14ac:dyDescent="0.2">
      <c r="A21" s="26" t="s">
        <v>35</v>
      </c>
      <c r="B21" s="159">
        <v>158677</v>
      </c>
      <c r="C21" s="159">
        <v>127028</v>
      </c>
      <c r="D21" s="160">
        <v>124.9</v>
      </c>
      <c r="E21" s="161">
        <v>64858</v>
      </c>
      <c r="F21" s="161">
        <v>93499</v>
      </c>
      <c r="G21" s="160">
        <v>69.400000000000006</v>
      </c>
      <c r="H21" s="161">
        <v>93819</v>
      </c>
      <c r="I21" s="161">
        <v>33529</v>
      </c>
      <c r="J21" s="160">
        <v>279.8</v>
      </c>
      <c r="K21" s="161">
        <v>27408</v>
      </c>
      <c r="L21" s="161">
        <v>25806</v>
      </c>
      <c r="M21" s="160">
        <v>106.2</v>
      </c>
      <c r="N21" s="159">
        <v>186085</v>
      </c>
      <c r="O21" s="159">
        <v>152834</v>
      </c>
      <c r="P21" s="162">
        <v>121.8</v>
      </c>
    </row>
    <row r="22" spans="1:16" x14ac:dyDescent="0.2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6" ht="12" customHeight="1" x14ac:dyDescent="0.2">
      <c r="A23" s="225"/>
      <c r="B23" s="225"/>
      <c r="C23" s="225"/>
      <c r="D23" s="225"/>
      <c r="E23" s="225"/>
      <c r="F23" s="225"/>
      <c r="G23" s="225"/>
      <c r="H23" s="225"/>
      <c r="I23" s="225"/>
      <c r="J23" s="225"/>
      <c r="K23" s="225"/>
      <c r="L23" s="225"/>
      <c r="M23" s="225"/>
      <c r="N23" s="225"/>
      <c r="O23" s="225"/>
      <c r="P23" s="225"/>
    </row>
    <row r="24" spans="1:16" x14ac:dyDescent="0.2">
      <c r="A24" s="225"/>
      <c r="B24" s="225"/>
      <c r="C24" s="225"/>
      <c r="D24" s="225"/>
      <c r="E24" s="225"/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</row>
    <row r="25" spans="1:16" x14ac:dyDescent="0.2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</row>
  </sheetData>
  <mergeCells count="11">
    <mergeCell ref="A23:P24"/>
    <mergeCell ref="A6:P6"/>
    <mergeCell ref="A13:P13"/>
    <mergeCell ref="A1:P1"/>
    <mergeCell ref="N3:P4"/>
    <mergeCell ref="E4:G4"/>
    <mergeCell ref="H4:J4"/>
    <mergeCell ref="A3:A5"/>
    <mergeCell ref="B3:D4"/>
    <mergeCell ref="E3:J3"/>
    <mergeCell ref="K3:M4"/>
  </mergeCells>
  <pageMargins left="0.23622047244094491" right="0.15748031496062992" top="0.43307086614173229" bottom="7.874015748031496E-2" header="0.15748031496062992" footer="0"/>
  <pageSetup paperSize="9" scale="83" firstPageNumber="4" orientation="landscape" useFirstPageNumber="1" horizontalDpi="300" verticalDpi="300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1"/>
  <sheetViews>
    <sheetView zoomScaleNormal="100" workbookViewId="0">
      <selection activeCell="F36" sqref="F36"/>
    </sheetView>
  </sheetViews>
  <sheetFormatPr defaultRowHeight="12.75" x14ac:dyDescent="0.2"/>
  <cols>
    <col min="1" max="1" width="22.85546875" style="1" customWidth="1"/>
    <col min="2" max="2" width="10.28515625" style="1" customWidth="1"/>
    <col min="3" max="3" width="9.85546875" style="1" customWidth="1"/>
    <col min="4" max="5" width="9.140625" style="1" customWidth="1"/>
    <col min="6" max="6" width="10" style="1" customWidth="1"/>
    <col min="7" max="8" width="9.140625" style="1" customWidth="1"/>
    <col min="9" max="9" width="9.42578125" style="1" customWidth="1"/>
    <col min="10" max="11" width="9.140625" style="1" customWidth="1"/>
    <col min="12" max="12" width="9.5703125" style="1" customWidth="1"/>
    <col min="13" max="13" width="9.140625" style="1" customWidth="1"/>
    <col min="14" max="15" width="9" style="1" bestFit="1" customWidth="1"/>
    <col min="16" max="16" width="11.140625" style="1" customWidth="1"/>
    <col min="17" max="16384" width="9.140625" style="1"/>
  </cols>
  <sheetData>
    <row r="1" spans="1:26" ht="27" customHeight="1" x14ac:dyDescent="0.2">
      <c r="A1" s="239" t="s">
        <v>79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26" ht="22.5" customHeight="1" x14ac:dyDescent="0.2">
      <c r="A2" s="239" t="s">
        <v>80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</row>
    <row r="3" spans="1:26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P3" s="54" t="s">
        <v>38</v>
      </c>
    </row>
    <row r="4" spans="1:26" ht="14.45" customHeight="1" x14ac:dyDescent="0.2">
      <c r="A4" s="231"/>
      <c r="B4" s="229" t="s">
        <v>89</v>
      </c>
      <c r="C4" s="229"/>
      <c r="D4" s="229"/>
      <c r="E4" s="230" t="s">
        <v>17</v>
      </c>
      <c r="F4" s="232"/>
      <c r="G4" s="232"/>
      <c r="H4" s="232"/>
      <c r="I4" s="232"/>
      <c r="J4" s="232"/>
      <c r="K4" s="233" t="s">
        <v>93</v>
      </c>
      <c r="L4" s="234"/>
      <c r="M4" s="235"/>
      <c r="N4" s="229" t="s">
        <v>88</v>
      </c>
      <c r="O4" s="229"/>
      <c r="P4" s="230"/>
    </row>
    <row r="5" spans="1:26" ht="24.75" customHeight="1" x14ac:dyDescent="0.2">
      <c r="A5" s="231"/>
      <c r="B5" s="229"/>
      <c r="C5" s="229"/>
      <c r="D5" s="229"/>
      <c r="E5" s="229" t="s">
        <v>18</v>
      </c>
      <c r="F5" s="229"/>
      <c r="G5" s="229"/>
      <c r="H5" s="229" t="s">
        <v>19</v>
      </c>
      <c r="I5" s="229"/>
      <c r="J5" s="229"/>
      <c r="K5" s="236"/>
      <c r="L5" s="237"/>
      <c r="M5" s="238"/>
      <c r="N5" s="229"/>
      <c r="O5" s="229"/>
      <c r="P5" s="230"/>
    </row>
    <row r="6" spans="1:26" ht="24.6" customHeight="1" x14ac:dyDescent="0.2">
      <c r="A6" s="231"/>
      <c r="B6" s="17">
        <v>2026</v>
      </c>
      <c r="C6" s="17">
        <v>2025</v>
      </c>
      <c r="D6" s="17" t="s">
        <v>105</v>
      </c>
      <c r="E6" s="17">
        <v>2026</v>
      </c>
      <c r="F6" s="17">
        <v>2025</v>
      </c>
      <c r="G6" s="17" t="s">
        <v>105</v>
      </c>
      <c r="H6" s="17">
        <v>2026</v>
      </c>
      <c r="I6" s="17">
        <v>2025</v>
      </c>
      <c r="J6" s="17" t="s">
        <v>105</v>
      </c>
      <c r="K6" s="17">
        <v>2026</v>
      </c>
      <c r="L6" s="17">
        <v>2025</v>
      </c>
      <c r="M6" s="17" t="s">
        <v>105</v>
      </c>
      <c r="N6" s="17">
        <v>2026</v>
      </c>
      <c r="O6" s="17">
        <v>2025</v>
      </c>
      <c r="P6" s="18" t="s">
        <v>105</v>
      </c>
      <c r="Q6" s="107"/>
    </row>
    <row r="7" spans="1:26" s="2" customFormat="1" x14ac:dyDescent="0.2">
      <c r="A7" s="172" t="s">
        <v>142</v>
      </c>
      <c r="B7" s="176">
        <v>6300.6</v>
      </c>
      <c r="C7" s="176">
        <v>6225.03</v>
      </c>
      <c r="D7" s="176">
        <v>101.2</v>
      </c>
      <c r="E7" s="176">
        <v>23.1</v>
      </c>
      <c r="F7" s="176">
        <v>17.03</v>
      </c>
      <c r="G7" s="176">
        <v>135.6</v>
      </c>
      <c r="H7" s="176">
        <v>6277.5</v>
      </c>
      <c r="I7" s="176">
        <v>6208</v>
      </c>
      <c r="J7" s="176">
        <v>101.1</v>
      </c>
      <c r="K7" s="176">
        <v>9069.6</v>
      </c>
      <c r="L7" s="176">
        <v>8941.2999999999993</v>
      </c>
      <c r="M7" s="176">
        <v>101.4</v>
      </c>
      <c r="N7" s="176">
        <v>15370.2</v>
      </c>
      <c r="O7" s="176">
        <v>15166.33</v>
      </c>
      <c r="P7" s="176">
        <v>101.3</v>
      </c>
      <c r="Q7" s="8"/>
      <c r="R7" s="9"/>
      <c r="S7" s="9"/>
      <c r="T7" s="8"/>
      <c r="U7" s="9"/>
      <c r="V7" s="9"/>
      <c r="W7" s="8"/>
      <c r="X7" s="9"/>
      <c r="Y7" s="9"/>
      <c r="Z7" s="8"/>
    </row>
    <row r="8" spans="1:26" s="2" customFormat="1" x14ac:dyDescent="0.2">
      <c r="A8" s="173" t="s">
        <v>143</v>
      </c>
      <c r="B8" s="177">
        <v>247.6</v>
      </c>
      <c r="C8" s="177">
        <v>252.15</v>
      </c>
      <c r="D8" s="177">
        <v>98.2</v>
      </c>
      <c r="E8" s="177" t="s">
        <v>107</v>
      </c>
      <c r="F8" s="177">
        <v>7.25</v>
      </c>
      <c r="G8" s="177" t="s">
        <v>107</v>
      </c>
      <c r="H8" s="177">
        <v>247.6</v>
      </c>
      <c r="I8" s="177">
        <v>244.9</v>
      </c>
      <c r="J8" s="177">
        <v>101.1</v>
      </c>
      <c r="K8" s="177">
        <v>385</v>
      </c>
      <c r="L8" s="177">
        <v>384.8</v>
      </c>
      <c r="M8" s="177">
        <v>100.1</v>
      </c>
      <c r="N8" s="177">
        <v>632.6</v>
      </c>
      <c r="O8" s="177">
        <v>636.95000000000005</v>
      </c>
      <c r="P8" s="177">
        <v>99.3</v>
      </c>
      <c r="Q8" s="8"/>
      <c r="R8" s="9"/>
      <c r="S8" s="9"/>
      <c r="T8" s="8"/>
      <c r="U8" s="9"/>
      <c r="V8" s="9"/>
      <c r="W8" s="8"/>
      <c r="X8" s="9"/>
      <c r="Y8" s="9"/>
      <c r="Z8" s="8"/>
    </row>
    <row r="9" spans="1:26" s="2" customFormat="1" x14ac:dyDescent="0.2">
      <c r="A9" s="174" t="s">
        <v>144</v>
      </c>
      <c r="B9" s="177">
        <v>94.9</v>
      </c>
      <c r="C9" s="177">
        <v>98</v>
      </c>
      <c r="D9" s="177">
        <v>96.8</v>
      </c>
      <c r="E9" s="177" t="s">
        <v>107</v>
      </c>
      <c r="F9" s="177">
        <v>2.6</v>
      </c>
      <c r="G9" s="177" t="s">
        <v>107</v>
      </c>
      <c r="H9" s="177">
        <v>94.9</v>
      </c>
      <c r="I9" s="177">
        <v>95.4</v>
      </c>
      <c r="J9" s="177">
        <v>99.5</v>
      </c>
      <c r="K9" s="177">
        <v>1000.5</v>
      </c>
      <c r="L9" s="177">
        <v>984.5</v>
      </c>
      <c r="M9" s="177">
        <v>101.6</v>
      </c>
      <c r="N9" s="177">
        <v>1095.4000000000001</v>
      </c>
      <c r="O9" s="177">
        <v>1082.5</v>
      </c>
      <c r="P9" s="177">
        <v>101.2</v>
      </c>
      <c r="Q9" s="8"/>
      <c r="R9" s="9"/>
      <c r="S9" s="9"/>
      <c r="T9" s="8"/>
      <c r="U9" s="9"/>
      <c r="V9" s="9"/>
      <c r="W9" s="8"/>
      <c r="X9" s="9"/>
      <c r="Y9" s="9"/>
      <c r="Z9" s="8"/>
    </row>
    <row r="10" spans="1:26" s="2" customFormat="1" x14ac:dyDescent="0.2">
      <c r="A10" s="174" t="s">
        <v>145</v>
      </c>
      <c r="B10" s="177">
        <v>72.400000000000006</v>
      </c>
      <c r="C10" s="177">
        <v>71.8</v>
      </c>
      <c r="D10" s="177">
        <v>100.8</v>
      </c>
      <c r="E10" s="177" t="s">
        <v>107</v>
      </c>
      <c r="F10" s="177" t="s">
        <v>107</v>
      </c>
      <c r="G10" s="177" t="s">
        <v>107</v>
      </c>
      <c r="H10" s="177">
        <v>72.400000000000006</v>
      </c>
      <c r="I10" s="177">
        <v>71.8</v>
      </c>
      <c r="J10" s="177">
        <v>100.8</v>
      </c>
      <c r="K10" s="177">
        <v>110.7</v>
      </c>
      <c r="L10" s="177">
        <v>109.5</v>
      </c>
      <c r="M10" s="177">
        <v>101.1</v>
      </c>
      <c r="N10" s="177">
        <v>183.1</v>
      </c>
      <c r="O10" s="177">
        <v>181.3</v>
      </c>
      <c r="P10" s="177">
        <v>101</v>
      </c>
      <c r="Q10" s="8"/>
      <c r="R10" s="9"/>
      <c r="S10" s="9"/>
      <c r="T10" s="8"/>
      <c r="U10" s="9"/>
      <c r="V10" s="9"/>
      <c r="W10" s="8"/>
      <c r="X10" s="9"/>
      <c r="Y10" s="9"/>
      <c r="Z10" s="8"/>
    </row>
    <row r="11" spans="1:26" s="2" customFormat="1" x14ac:dyDescent="0.2">
      <c r="A11" s="173" t="s">
        <v>146</v>
      </c>
      <c r="B11" s="177">
        <v>4027.2</v>
      </c>
      <c r="C11" s="177">
        <v>3950.7</v>
      </c>
      <c r="D11" s="177">
        <v>101.9</v>
      </c>
      <c r="E11" s="177">
        <v>23.1</v>
      </c>
      <c r="F11" s="177">
        <v>3</v>
      </c>
      <c r="G11" s="177">
        <v>770</v>
      </c>
      <c r="H11" s="177">
        <v>4004.1</v>
      </c>
      <c r="I11" s="177">
        <v>3947.7</v>
      </c>
      <c r="J11" s="177">
        <v>101.4</v>
      </c>
      <c r="K11" s="177">
        <v>6059.5</v>
      </c>
      <c r="L11" s="177">
        <v>5954.8</v>
      </c>
      <c r="M11" s="177">
        <v>101.8</v>
      </c>
      <c r="N11" s="177">
        <v>10086.700000000001</v>
      </c>
      <c r="O11" s="177">
        <v>9905.5</v>
      </c>
      <c r="P11" s="177">
        <v>101.8</v>
      </c>
      <c r="Q11" s="8"/>
      <c r="R11" s="9"/>
      <c r="S11" s="9"/>
      <c r="T11" s="8"/>
      <c r="U11" s="9"/>
      <c r="V11" s="9"/>
      <c r="W11" s="8"/>
      <c r="X11" s="9"/>
      <c r="Y11" s="9"/>
      <c r="Z11" s="8"/>
    </row>
    <row r="12" spans="1:26" s="2" customFormat="1" x14ac:dyDescent="0.2">
      <c r="A12" s="175" t="s">
        <v>147</v>
      </c>
      <c r="B12" s="178">
        <v>1858.5</v>
      </c>
      <c r="C12" s="178">
        <v>1852.38</v>
      </c>
      <c r="D12" s="178">
        <v>100.3</v>
      </c>
      <c r="E12" s="178" t="s">
        <v>107</v>
      </c>
      <c r="F12" s="178">
        <v>4.18</v>
      </c>
      <c r="G12" s="178" t="s">
        <v>107</v>
      </c>
      <c r="H12" s="178">
        <v>1858.5</v>
      </c>
      <c r="I12" s="178">
        <v>1848.2</v>
      </c>
      <c r="J12" s="178">
        <v>100.6</v>
      </c>
      <c r="K12" s="178">
        <v>1513.8</v>
      </c>
      <c r="L12" s="178">
        <v>1507.7</v>
      </c>
      <c r="M12" s="178">
        <v>100.4</v>
      </c>
      <c r="N12" s="178">
        <v>3372.3</v>
      </c>
      <c r="O12" s="178">
        <v>3360.08</v>
      </c>
      <c r="P12" s="178">
        <v>100.4</v>
      </c>
      <c r="Q12" s="8"/>
      <c r="R12" s="9"/>
      <c r="S12" s="9"/>
      <c r="T12" s="8"/>
      <c r="U12" s="9"/>
      <c r="V12" s="9"/>
      <c r="W12" s="8"/>
      <c r="X12" s="9"/>
      <c r="Y12" s="9"/>
      <c r="Z12" s="8"/>
    </row>
    <row r="13" spans="1:26" x14ac:dyDescent="0.2">
      <c r="L13" s="2"/>
    </row>
    <row r="14" spans="1:26" x14ac:dyDescent="0.2">
      <c r="A14" s="186"/>
      <c r="B14" s="187"/>
      <c r="C14" s="188"/>
      <c r="D14" s="189"/>
      <c r="E14" s="190"/>
      <c r="F14" s="190"/>
      <c r="G14" s="191"/>
      <c r="H14" s="190"/>
      <c r="I14" s="190"/>
      <c r="J14" s="189"/>
      <c r="K14" s="190"/>
      <c r="L14" s="190"/>
      <c r="M14" s="189"/>
      <c r="N14" s="191"/>
      <c r="O14" s="191"/>
      <c r="P14" s="189"/>
    </row>
    <row r="15" spans="1:26" x14ac:dyDescent="0.2">
      <c r="B15" s="9"/>
      <c r="C15" s="9"/>
      <c r="D15" s="8"/>
      <c r="E15" s="9"/>
      <c r="F15" s="9"/>
      <c r="G15" s="8"/>
      <c r="H15" s="9"/>
      <c r="I15" s="9"/>
      <c r="J15" s="8"/>
      <c r="K15" s="9"/>
      <c r="L15" s="9"/>
      <c r="M15" s="8"/>
    </row>
    <row r="16" spans="1:26" x14ac:dyDescent="0.2">
      <c r="B16" s="9"/>
      <c r="C16" s="9"/>
      <c r="D16" s="8"/>
      <c r="E16" s="9"/>
      <c r="F16" s="9"/>
      <c r="G16" s="8"/>
      <c r="H16" s="9"/>
      <c r="I16" s="9"/>
      <c r="J16" s="8"/>
      <c r="K16" s="9"/>
      <c r="L16" s="9"/>
      <c r="M16" s="8"/>
    </row>
    <row r="17" spans="2:13" x14ac:dyDescent="0.2">
      <c r="B17" s="9"/>
      <c r="C17" s="9"/>
      <c r="D17" s="8"/>
      <c r="E17" s="9"/>
      <c r="F17" s="9"/>
      <c r="G17" s="8"/>
      <c r="H17" s="9"/>
      <c r="I17" s="9"/>
      <c r="J17" s="8"/>
      <c r="K17" s="9"/>
      <c r="L17" s="9"/>
      <c r="M17" s="8"/>
    </row>
    <row r="18" spans="2:13" x14ac:dyDescent="0.2">
      <c r="B18" s="9"/>
      <c r="C18" s="9"/>
      <c r="D18" s="8"/>
      <c r="E18" s="9"/>
      <c r="F18" s="9"/>
      <c r="G18" s="8"/>
      <c r="H18" s="9"/>
      <c r="I18" s="9"/>
      <c r="J18" s="8"/>
      <c r="K18" s="9"/>
      <c r="L18" s="9"/>
      <c r="M18" s="8"/>
    </row>
    <row r="19" spans="2:13" x14ac:dyDescent="0.2">
      <c r="B19" s="9"/>
      <c r="C19" s="9"/>
      <c r="D19" s="8"/>
      <c r="E19" s="9"/>
      <c r="F19" s="9"/>
      <c r="G19" s="8"/>
      <c r="H19" s="9"/>
      <c r="I19" s="9"/>
      <c r="J19" s="8"/>
      <c r="K19" s="9"/>
      <c r="L19" s="9"/>
      <c r="M19" s="8"/>
    </row>
    <row r="20" spans="2:13" x14ac:dyDescent="0.2">
      <c r="B20" s="9"/>
      <c r="C20" s="9"/>
      <c r="D20" s="8"/>
      <c r="E20" s="9"/>
      <c r="F20" s="9"/>
      <c r="G20" s="8"/>
      <c r="H20" s="9"/>
      <c r="I20" s="9"/>
      <c r="J20" s="8"/>
      <c r="K20" s="9"/>
      <c r="L20" s="9"/>
      <c r="M20" s="8"/>
    </row>
    <row r="21" spans="2:13" x14ac:dyDescent="0.2">
      <c r="B21" s="9"/>
      <c r="C21" s="9"/>
      <c r="D21" s="8"/>
      <c r="E21" s="9"/>
      <c r="F21" s="9"/>
      <c r="G21" s="8"/>
      <c r="H21" s="9"/>
      <c r="I21" s="9"/>
      <c r="J21" s="8"/>
      <c r="K21" s="9"/>
      <c r="L21" s="9"/>
      <c r="M21" s="8"/>
    </row>
    <row r="22" spans="2:13" x14ac:dyDescent="0.2">
      <c r="B22" s="9"/>
      <c r="C22" s="9"/>
      <c r="D22" s="8"/>
      <c r="E22" s="9"/>
      <c r="F22" s="9"/>
      <c r="G22" s="8"/>
      <c r="H22" s="9"/>
      <c r="I22" s="9"/>
      <c r="J22" s="8"/>
      <c r="K22" s="9"/>
      <c r="L22" s="9"/>
      <c r="M22" s="8"/>
    </row>
    <row r="23" spans="2:13" x14ac:dyDescent="0.2">
      <c r="B23" s="9"/>
      <c r="C23" s="9"/>
      <c r="D23" s="8"/>
      <c r="E23" s="9"/>
      <c r="F23" s="9"/>
      <c r="G23" s="8"/>
      <c r="H23" s="9"/>
      <c r="I23" s="9"/>
      <c r="J23" s="8"/>
      <c r="K23" s="9"/>
      <c r="L23" s="9"/>
      <c r="M23" s="8"/>
    </row>
    <row r="24" spans="2:13" x14ac:dyDescent="0.2">
      <c r="B24" s="9"/>
      <c r="C24" s="9"/>
      <c r="D24" s="8"/>
      <c r="E24" s="9"/>
      <c r="F24" s="9"/>
      <c r="G24" s="8"/>
      <c r="H24" s="9"/>
      <c r="I24" s="9"/>
      <c r="J24" s="8"/>
      <c r="K24" s="9"/>
      <c r="L24" s="9"/>
      <c r="M24" s="8"/>
    </row>
    <row r="25" spans="2:13" x14ac:dyDescent="0.2">
      <c r="B25" s="9"/>
      <c r="C25" s="9"/>
      <c r="D25" s="8"/>
      <c r="E25" s="9"/>
      <c r="F25" s="9"/>
      <c r="G25" s="8"/>
      <c r="H25" s="9"/>
      <c r="I25" s="9"/>
      <c r="J25" s="8"/>
      <c r="K25" s="9"/>
      <c r="L25" s="9"/>
      <c r="M25" s="8"/>
    </row>
    <row r="26" spans="2:13" x14ac:dyDescent="0.2">
      <c r="B26" s="9"/>
      <c r="C26" s="9"/>
      <c r="D26" s="8"/>
      <c r="E26" s="9"/>
      <c r="F26" s="9"/>
      <c r="G26" s="8"/>
      <c r="H26" s="9"/>
      <c r="I26" s="9"/>
      <c r="J26" s="8"/>
      <c r="K26" s="9"/>
      <c r="L26" s="9"/>
      <c r="M26" s="8"/>
    </row>
    <row r="27" spans="2:13" x14ac:dyDescent="0.2">
      <c r="B27" s="9"/>
      <c r="C27" s="9"/>
      <c r="D27" s="8"/>
      <c r="E27" s="9"/>
      <c r="F27" s="9"/>
      <c r="G27" s="8"/>
      <c r="H27" s="9"/>
      <c r="I27" s="9"/>
      <c r="J27" s="8"/>
      <c r="K27" s="9"/>
      <c r="L27" s="9"/>
      <c r="M27" s="8"/>
    </row>
    <row r="28" spans="2:13" x14ac:dyDescent="0.2">
      <c r="B28" s="9"/>
      <c r="C28" s="9"/>
      <c r="D28" s="8"/>
      <c r="E28" s="9"/>
      <c r="F28" s="9"/>
      <c r="G28" s="8"/>
      <c r="H28" s="9"/>
      <c r="I28" s="9"/>
      <c r="J28" s="8"/>
      <c r="K28" s="9"/>
      <c r="L28" s="9"/>
      <c r="M28" s="8"/>
    </row>
    <row r="29" spans="2:13" x14ac:dyDescent="0.2">
      <c r="B29" s="9"/>
      <c r="C29" s="9"/>
      <c r="D29" s="8"/>
      <c r="E29" s="9"/>
      <c r="F29" s="9"/>
      <c r="G29" s="8"/>
      <c r="H29" s="9"/>
      <c r="I29" s="9"/>
      <c r="J29" s="8"/>
      <c r="K29" s="9"/>
      <c r="L29" s="9"/>
      <c r="M29" s="8"/>
    </row>
    <row r="30" spans="2:13" x14ac:dyDescent="0.2">
      <c r="B30" s="9"/>
      <c r="C30" s="9"/>
      <c r="D30" s="8"/>
      <c r="E30" s="9"/>
      <c r="F30" s="7"/>
      <c r="G30" s="8"/>
      <c r="H30" s="7"/>
      <c r="I30" s="7"/>
      <c r="J30" s="7"/>
      <c r="K30" s="9"/>
      <c r="L30" s="9"/>
      <c r="M30" s="8"/>
    </row>
    <row r="31" spans="2:13" x14ac:dyDescent="0.2">
      <c r="B31" s="9"/>
      <c r="C31" s="9"/>
      <c r="D31" s="8"/>
      <c r="E31" s="9"/>
      <c r="F31" s="9"/>
      <c r="G31" s="8"/>
      <c r="H31" s="9"/>
      <c r="I31" s="9"/>
      <c r="J31" s="8"/>
      <c r="K31" s="9"/>
      <c r="L31" s="9"/>
      <c r="M31" s="8"/>
    </row>
  </sheetData>
  <mergeCells count="9">
    <mergeCell ref="A1:P1"/>
    <mergeCell ref="A2:P2"/>
    <mergeCell ref="N4:P5"/>
    <mergeCell ref="A4:A6"/>
    <mergeCell ref="B4:D5"/>
    <mergeCell ref="E5:G5"/>
    <mergeCell ref="H5:J5"/>
    <mergeCell ref="E4:J4"/>
    <mergeCell ref="K4:M5"/>
  </mergeCells>
  <pageMargins left="0.59055118110236227" right="0.59055118110236227" top="0.59055118110236227" bottom="0.39370078740157483" header="0" footer="0.39370078740157483"/>
  <pageSetup paperSize="9" scale="82" firstPageNumber="4" orientation="landscape" useFirstPageNumber="1" r:id="rId1"/>
  <headerFooter alignWithMargins="0">
    <oddFooter>&amp;R&amp;"-,полужирный"&amp;8 6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G28" sqref="G28"/>
    </sheetView>
  </sheetViews>
  <sheetFormatPr defaultRowHeight="12.75" x14ac:dyDescent="0.2"/>
  <cols>
    <col min="1" max="1" width="20.7109375" style="28" customWidth="1"/>
    <col min="2" max="9" width="12.28515625" style="28" customWidth="1"/>
    <col min="10" max="16384" width="9.140625" style="28"/>
  </cols>
  <sheetData>
    <row r="1" spans="1:10" ht="21" customHeight="1" x14ac:dyDescent="0.2">
      <c r="A1" s="240" t="s">
        <v>40</v>
      </c>
      <c r="B1" s="240"/>
      <c r="C1" s="240"/>
      <c r="D1" s="240"/>
      <c r="E1" s="240"/>
      <c r="F1" s="240"/>
      <c r="G1" s="240"/>
      <c r="H1" s="240"/>
      <c r="I1" s="240"/>
    </row>
    <row r="2" spans="1:10" s="52" customFormat="1" x14ac:dyDescent="0.2">
      <c r="A2" s="53"/>
      <c r="B2" s="53"/>
      <c r="C2" s="53"/>
      <c r="D2" s="53"/>
      <c r="E2" s="53"/>
      <c r="I2" s="54" t="s">
        <v>38</v>
      </c>
    </row>
    <row r="3" spans="1:10" s="52" customFormat="1" ht="13.5" customHeight="1" x14ac:dyDescent="0.2">
      <c r="A3" s="231"/>
      <c r="B3" s="229" t="s">
        <v>41</v>
      </c>
      <c r="C3" s="230" t="s">
        <v>17</v>
      </c>
      <c r="D3" s="232"/>
      <c r="E3" s="232"/>
      <c r="F3" s="232"/>
      <c r="G3" s="230"/>
      <c r="H3" s="232"/>
      <c r="I3" s="232"/>
    </row>
    <row r="4" spans="1:10" s="52" customFormat="1" ht="25.15" customHeight="1" x14ac:dyDescent="0.2">
      <c r="A4" s="231"/>
      <c r="B4" s="229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 x14ac:dyDescent="0.2">
      <c r="A5" s="172" t="s">
        <v>142</v>
      </c>
      <c r="B5" s="179">
        <v>15370.2</v>
      </c>
      <c r="C5" s="179">
        <v>4395.3</v>
      </c>
      <c r="D5" s="179">
        <v>2789.8</v>
      </c>
      <c r="E5" s="179">
        <v>700.9</v>
      </c>
      <c r="F5" s="179">
        <v>12.4</v>
      </c>
      <c r="G5" s="179">
        <v>7458.9</v>
      </c>
      <c r="H5" s="179" t="s">
        <v>107</v>
      </c>
      <c r="I5" s="179">
        <v>12.9</v>
      </c>
      <c r="J5" s="12"/>
    </row>
    <row r="6" spans="1:10" s="44" customFormat="1" x14ac:dyDescent="0.2">
      <c r="A6" s="173" t="s">
        <v>143</v>
      </c>
      <c r="B6" s="179">
        <v>632.6</v>
      </c>
      <c r="C6" s="179">
        <v>266.10000000000002</v>
      </c>
      <c r="D6" s="179">
        <v>171.1</v>
      </c>
      <c r="E6" s="179">
        <v>18.600000000000001</v>
      </c>
      <c r="F6" s="179">
        <v>5.2</v>
      </c>
      <c r="G6" s="179">
        <v>171.6</v>
      </c>
      <c r="H6" s="179" t="s">
        <v>107</v>
      </c>
      <c r="I6" s="179" t="s">
        <v>107</v>
      </c>
      <c r="J6" s="12"/>
    </row>
    <row r="7" spans="1:10" s="44" customFormat="1" x14ac:dyDescent="0.2">
      <c r="A7" s="174" t="s">
        <v>144</v>
      </c>
      <c r="B7" s="179">
        <v>1095.4000000000001</v>
      </c>
      <c r="C7" s="179">
        <v>636.29999999999995</v>
      </c>
      <c r="D7" s="179">
        <v>146.69999999999999</v>
      </c>
      <c r="E7" s="179">
        <v>0.4</v>
      </c>
      <c r="F7" s="179">
        <v>6.6</v>
      </c>
      <c r="G7" s="179">
        <v>303.10000000000002</v>
      </c>
      <c r="H7" s="179" t="s">
        <v>107</v>
      </c>
      <c r="I7" s="179">
        <v>2.2999999999999998</v>
      </c>
      <c r="J7" s="12"/>
    </row>
    <row r="8" spans="1:10" s="44" customFormat="1" x14ac:dyDescent="0.2">
      <c r="A8" s="174" t="s">
        <v>145</v>
      </c>
      <c r="B8" s="179">
        <v>183.1</v>
      </c>
      <c r="C8" s="179">
        <v>113.7</v>
      </c>
      <c r="D8" s="179">
        <v>16.3</v>
      </c>
      <c r="E8" s="179">
        <v>5.8</v>
      </c>
      <c r="F8" s="179">
        <v>0.6</v>
      </c>
      <c r="G8" s="179">
        <v>46.7</v>
      </c>
      <c r="H8" s="179" t="s">
        <v>107</v>
      </c>
      <c r="I8" s="179" t="s">
        <v>107</v>
      </c>
      <c r="J8" s="12"/>
    </row>
    <row r="9" spans="1:10" s="44" customFormat="1" x14ac:dyDescent="0.2">
      <c r="A9" s="173" t="s">
        <v>146</v>
      </c>
      <c r="B9" s="179">
        <v>10086.700000000001</v>
      </c>
      <c r="C9" s="179">
        <v>3197.9</v>
      </c>
      <c r="D9" s="179">
        <v>834.4</v>
      </c>
      <c r="E9" s="179">
        <v>434.3</v>
      </c>
      <c r="F9" s="179" t="s">
        <v>107</v>
      </c>
      <c r="G9" s="179">
        <v>5609.7</v>
      </c>
      <c r="H9" s="179" t="s">
        <v>107</v>
      </c>
      <c r="I9" s="179">
        <v>10.4</v>
      </c>
      <c r="J9" s="12"/>
    </row>
    <row r="10" spans="1:10" s="44" customFormat="1" x14ac:dyDescent="0.2">
      <c r="A10" s="175" t="s">
        <v>147</v>
      </c>
      <c r="B10" s="178">
        <v>3372.3</v>
      </c>
      <c r="C10" s="178">
        <v>181.3</v>
      </c>
      <c r="D10" s="178">
        <v>1621.2</v>
      </c>
      <c r="E10" s="178">
        <v>241.7</v>
      </c>
      <c r="F10" s="178" t="s">
        <v>107</v>
      </c>
      <c r="G10" s="178">
        <v>1327.9</v>
      </c>
      <c r="H10" s="178" t="s">
        <v>107</v>
      </c>
      <c r="I10" s="178">
        <v>0.2</v>
      </c>
      <c r="J10" s="12"/>
    </row>
    <row r="12" spans="1:10" x14ac:dyDescent="0.2">
      <c r="A12" s="192"/>
      <c r="B12" s="193"/>
      <c r="C12" s="193"/>
      <c r="D12" s="193"/>
      <c r="E12" s="193"/>
      <c r="F12" s="193"/>
      <c r="G12" s="193"/>
      <c r="H12" s="193"/>
      <c r="I12" s="193"/>
    </row>
  </sheetData>
  <mergeCells count="5">
    <mergeCell ref="C3:F3"/>
    <mergeCell ref="A3:A4"/>
    <mergeCell ref="B3:B4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"/>
  <sheetViews>
    <sheetView zoomScaleNormal="100" workbookViewId="0">
      <selection activeCell="F21" sqref="F21"/>
    </sheetView>
  </sheetViews>
  <sheetFormatPr defaultRowHeight="12.75" x14ac:dyDescent="0.2"/>
  <cols>
    <col min="1" max="1" width="21.7109375" style="52" customWidth="1"/>
    <col min="2" max="2" width="9.85546875" style="52" customWidth="1"/>
    <col min="3" max="3" width="9.28515625" style="52" customWidth="1"/>
    <col min="4" max="4" width="8.7109375" style="52" customWidth="1"/>
    <col min="5" max="6" width="9.85546875" style="52" customWidth="1"/>
    <col min="7" max="7" width="9.7109375" style="52" customWidth="1"/>
    <col min="8" max="9" width="9.85546875" style="52" customWidth="1"/>
    <col min="10" max="10" width="8.7109375" style="52" customWidth="1"/>
    <col min="11" max="11" width="9.5703125" style="52" customWidth="1"/>
    <col min="12" max="13" width="9" style="52" customWidth="1"/>
    <col min="14" max="14" width="9.5703125" style="52" customWidth="1"/>
    <col min="15" max="17" width="9.140625" style="52"/>
    <col min="18" max="18" width="9.140625" style="52" customWidth="1"/>
    <col min="19" max="16384" width="9.140625" style="52"/>
  </cols>
  <sheetData>
    <row r="1" spans="1:26" ht="19.5" customHeight="1" x14ac:dyDescent="0.2">
      <c r="A1" s="239" t="s">
        <v>48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26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P2" s="54" t="s">
        <v>38</v>
      </c>
    </row>
    <row r="3" spans="1:26" ht="13.5" customHeight="1" x14ac:dyDescent="0.2">
      <c r="A3" s="231"/>
      <c r="B3" s="229" t="s">
        <v>89</v>
      </c>
      <c r="C3" s="229"/>
      <c r="D3" s="229"/>
      <c r="E3" s="230" t="s">
        <v>17</v>
      </c>
      <c r="F3" s="232"/>
      <c r="G3" s="232"/>
      <c r="H3" s="232"/>
      <c r="I3" s="232"/>
      <c r="J3" s="232"/>
      <c r="K3" s="233" t="s">
        <v>93</v>
      </c>
      <c r="L3" s="234"/>
      <c r="M3" s="235"/>
      <c r="N3" s="229" t="s">
        <v>88</v>
      </c>
      <c r="O3" s="229"/>
      <c r="P3" s="230"/>
    </row>
    <row r="4" spans="1:26" ht="25.15" customHeight="1" x14ac:dyDescent="0.2">
      <c r="A4" s="231"/>
      <c r="B4" s="229"/>
      <c r="C4" s="229"/>
      <c r="D4" s="229"/>
      <c r="E4" s="229" t="s">
        <v>18</v>
      </c>
      <c r="F4" s="229"/>
      <c r="G4" s="229"/>
      <c r="H4" s="229" t="s">
        <v>19</v>
      </c>
      <c r="I4" s="229"/>
      <c r="J4" s="229"/>
      <c r="K4" s="236"/>
      <c r="L4" s="237"/>
      <c r="M4" s="238"/>
      <c r="N4" s="229"/>
      <c r="O4" s="229"/>
      <c r="P4" s="230"/>
    </row>
    <row r="5" spans="1:26" ht="27" customHeight="1" x14ac:dyDescent="0.2">
      <c r="A5" s="23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06"/>
    </row>
    <row r="6" spans="1:26" s="44" customFormat="1" x14ac:dyDescent="0.2">
      <c r="A6" s="172" t="s">
        <v>142</v>
      </c>
      <c r="B6" s="176">
        <v>3386.31</v>
      </c>
      <c r="C6" s="176">
        <v>3345.13</v>
      </c>
      <c r="D6" s="176">
        <v>101.2</v>
      </c>
      <c r="E6" s="176">
        <v>12.81</v>
      </c>
      <c r="F6" s="176">
        <v>8.83</v>
      </c>
      <c r="G6" s="176">
        <v>145.19999999999999</v>
      </c>
      <c r="H6" s="176">
        <v>3373.5</v>
      </c>
      <c r="I6" s="176">
        <v>3336.3</v>
      </c>
      <c r="J6" s="176">
        <v>101.1</v>
      </c>
      <c r="K6" s="176">
        <v>4822</v>
      </c>
      <c r="L6" s="176">
        <v>4753.3999999999996</v>
      </c>
      <c r="M6" s="176">
        <v>101.4</v>
      </c>
      <c r="N6" s="176">
        <v>8208.31</v>
      </c>
      <c r="O6" s="176">
        <v>8098.53</v>
      </c>
      <c r="P6" s="176">
        <v>101.4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3" t="s">
        <v>143</v>
      </c>
      <c r="B7" s="177">
        <v>127.3</v>
      </c>
      <c r="C7" s="177">
        <v>129.59</v>
      </c>
      <c r="D7" s="177">
        <v>98.2</v>
      </c>
      <c r="E7" s="177" t="s">
        <v>107</v>
      </c>
      <c r="F7" s="177">
        <v>3.69</v>
      </c>
      <c r="G7" s="177" t="s">
        <v>107</v>
      </c>
      <c r="H7" s="177">
        <v>127.3</v>
      </c>
      <c r="I7" s="177">
        <v>125.9</v>
      </c>
      <c r="J7" s="177">
        <v>101.1</v>
      </c>
      <c r="K7" s="177">
        <v>202.8</v>
      </c>
      <c r="L7" s="177">
        <v>202.7</v>
      </c>
      <c r="M7" s="177">
        <v>100</v>
      </c>
      <c r="N7" s="177">
        <v>330.1</v>
      </c>
      <c r="O7" s="177">
        <v>332.29</v>
      </c>
      <c r="P7" s="177">
        <v>99.3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4" t="s">
        <v>144</v>
      </c>
      <c r="B8" s="177">
        <v>48.7</v>
      </c>
      <c r="C8" s="177">
        <v>50.25</v>
      </c>
      <c r="D8" s="177">
        <v>96.9</v>
      </c>
      <c r="E8" s="177" t="s">
        <v>107</v>
      </c>
      <c r="F8" s="177">
        <v>1.25</v>
      </c>
      <c r="G8" s="177" t="s">
        <v>107</v>
      </c>
      <c r="H8" s="177">
        <v>48.7</v>
      </c>
      <c r="I8" s="177">
        <v>49</v>
      </c>
      <c r="J8" s="177">
        <v>99.4</v>
      </c>
      <c r="K8" s="177">
        <v>521</v>
      </c>
      <c r="L8" s="177">
        <v>512.9</v>
      </c>
      <c r="M8" s="177">
        <v>101.6</v>
      </c>
      <c r="N8" s="177">
        <v>569.70000000000005</v>
      </c>
      <c r="O8" s="177">
        <v>563.15</v>
      </c>
      <c r="P8" s="177">
        <v>101.2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4" t="s">
        <v>145</v>
      </c>
      <c r="B9" s="177">
        <v>38.5</v>
      </c>
      <c r="C9" s="177">
        <v>38.1</v>
      </c>
      <c r="D9" s="177">
        <v>101</v>
      </c>
      <c r="E9" s="177" t="s">
        <v>107</v>
      </c>
      <c r="F9" s="177" t="s">
        <v>107</v>
      </c>
      <c r="G9" s="177" t="s">
        <v>107</v>
      </c>
      <c r="H9" s="177">
        <v>38.5</v>
      </c>
      <c r="I9" s="177">
        <v>38.1</v>
      </c>
      <c r="J9" s="177">
        <v>101</v>
      </c>
      <c r="K9" s="177">
        <v>54.7</v>
      </c>
      <c r="L9" s="177">
        <v>54.1</v>
      </c>
      <c r="M9" s="177">
        <v>101.1</v>
      </c>
      <c r="N9" s="177">
        <v>93.2</v>
      </c>
      <c r="O9" s="177">
        <v>92.2</v>
      </c>
      <c r="P9" s="177">
        <v>101.1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3" t="s">
        <v>146</v>
      </c>
      <c r="B10" s="177">
        <v>2211.61</v>
      </c>
      <c r="C10" s="177">
        <v>2170.11</v>
      </c>
      <c r="D10" s="177">
        <v>101.9</v>
      </c>
      <c r="E10" s="177">
        <v>12.81</v>
      </c>
      <c r="F10" s="177">
        <v>1.71</v>
      </c>
      <c r="G10" s="177">
        <v>749.1</v>
      </c>
      <c r="H10" s="177">
        <v>2198.8000000000002</v>
      </c>
      <c r="I10" s="177">
        <v>2168.4</v>
      </c>
      <c r="J10" s="177">
        <v>101.4</v>
      </c>
      <c r="K10" s="177">
        <v>3268</v>
      </c>
      <c r="L10" s="177">
        <v>3211.7</v>
      </c>
      <c r="M10" s="177">
        <v>101.8</v>
      </c>
      <c r="N10" s="177">
        <v>5479.61</v>
      </c>
      <c r="O10" s="177">
        <v>5381.81</v>
      </c>
      <c r="P10" s="177">
        <v>101.8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5" t="s">
        <v>147</v>
      </c>
      <c r="B11" s="178">
        <v>960.2</v>
      </c>
      <c r="C11" s="178">
        <v>956.87</v>
      </c>
      <c r="D11" s="178">
        <v>100.3</v>
      </c>
      <c r="E11" s="178" t="s">
        <v>107</v>
      </c>
      <c r="F11" s="178">
        <v>2.17</v>
      </c>
      <c r="G11" s="178" t="s">
        <v>107</v>
      </c>
      <c r="H11" s="178">
        <v>960.2</v>
      </c>
      <c r="I11" s="178">
        <v>954.7</v>
      </c>
      <c r="J11" s="178">
        <v>100.6</v>
      </c>
      <c r="K11" s="178">
        <v>775.6</v>
      </c>
      <c r="L11" s="178">
        <v>772.1</v>
      </c>
      <c r="M11" s="178">
        <v>100.5</v>
      </c>
      <c r="N11" s="178">
        <v>1735.8</v>
      </c>
      <c r="O11" s="178">
        <v>1728.97</v>
      </c>
      <c r="P11" s="178">
        <v>100.4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3" spans="1:26" x14ac:dyDescent="0.2">
      <c r="A13" s="194"/>
      <c r="B13" s="153"/>
      <c r="C13" s="153"/>
      <c r="D13" s="10"/>
      <c r="E13" s="92"/>
      <c r="F13" s="92"/>
      <c r="G13" s="10"/>
      <c r="H13" s="92"/>
      <c r="I13" s="92"/>
      <c r="J13" s="10"/>
      <c r="K13" s="92"/>
      <c r="L13" s="92"/>
      <c r="M13" s="10"/>
      <c r="N13" s="10"/>
      <c r="O13" s="10"/>
      <c r="P13" s="10"/>
    </row>
  </sheetData>
  <mergeCells count="8">
    <mergeCell ref="A1:P1"/>
    <mergeCell ref="N3:P4"/>
    <mergeCell ref="H4:J4"/>
    <mergeCell ref="A3:A5"/>
    <mergeCell ref="B3:D4"/>
    <mergeCell ref="E4:G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Footer>&amp;R&amp;"-,полужирный"&amp;8 8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activeCell="C18" sqref="C18"/>
    </sheetView>
  </sheetViews>
  <sheetFormatPr defaultRowHeight="12.75" x14ac:dyDescent="0.2"/>
  <cols>
    <col min="1" max="1" width="22.28515625" style="28" customWidth="1"/>
    <col min="2" max="9" width="14.140625" style="28" customWidth="1"/>
    <col min="10" max="16384" width="9.140625" style="28"/>
  </cols>
  <sheetData>
    <row r="1" spans="1:10" ht="24.75" customHeight="1" x14ac:dyDescent="0.2">
      <c r="A1" s="240" t="s">
        <v>49</v>
      </c>
      <c r="B1" s="240"/>
      <c r="C1" s="240"/>
      <c r="D1" s="240"/>
      <c r="E1" s="240"/>
      <c r="F1" s="240"/>
      <c r="G1" s="240"/>
      <c r="H1" s="240"/>
      <c r="I1" s="240"/>
    </row>
    <row r="2" spans="1:10" s="52" customFormat="1" x14ac:dyDescent="0.2">
      <c r="A2" s="53"/>
      <c r="B2" s="53"/>
      <c r="C2" s="53"/>
      <c r="D2" s="53"/>
      <c r="E2" s="53"/>
      <c r="I2" s="54" t="s">
        <v>38</v>
      </c>
    </row>
    <row r="3" spans="1:10" s="52" customFormat="1" ht="13.5" customHeight="1" x14ac:dyDescent="0.2">
      <c r="A3" s="231"/>
      <c r="B3" s="229" t="s">
        <v>41</v>
      </c>
      <c r="C3" s="230" t="s">
        <v>17</v>
      </c>
      <c r="D3" s="232"/>
      <c r="E3" s="232"/>
      <c r="F3" s="232"/>
      <c r="G3" s="230"/>
      <c r="H3" s="232"/>
      <c r="I3" s="232"/>
    </row>
    <row r="4" spans="1:10" s="52" customFormat="1" ht="25.15" customHeight="1" x14ac:dyDescent="0.2">
      <c r="A4" s="231"/>
      <c r="B4" s="229"/>
      <c r="C4" s="17" t="s">
        <v>42</v>
      </c>
      <c r="D4" s="17" t="s">
        <v>43</v>
      </c>
      <c r="E4" s="17" t="s">
        <v>31</v>
      </c>
      <c r="F4" s="17" t="s">
        <v>44</v>
      </c>
      <c r="G4" s="17" t="s">
        <v>45</v>
      </c>
      <c r="H4" s="17" t="s">
        <v>34</v>
      </c>
      <c r="I4" s="18" t="s">
        <v>46</v>
      </c>
      <c r="J4" s="106"/>
    </row>
    <row r="5" spans="1:10" s="44" customFormat="1" x14ac:dyDescent="0.2">
      <c r="A5" s="172" t="s">
        <v>142</v>
      </c>
      <c r="B5" s="179">
        <v>8208.31</v>
      </c>
      <c r="C5" s="179">
        <v>2419.6999999999998</v>
      </c>
      <c r="D5" s="179">
        <v>1450.41</v>
      </c>
      <c r="E5" s="179">
        <v>374.2</v>
      </c>
      <c r="F5" s="179">
        <v>9</v>
      </c>
      <c r="G5" s="179">
        <v>3946</v>
      </c>
      <c r="H5" s="179" t="s">
        <v>107</v>
      </c>
      <c r="I5" s="179">
        <v>9</v>
      </c>
      <c r="J5" s="12"/>
    </row>
    <row r="6" spans="1:10" s="44" customFormat="1" x14ac:dyDescent="0.2">
      <c r="A6" s="173" t="s">
        <v>143</v>
      </c>
      <c r="B6" s="179">
        <v>330.1</v>
      </c>
      <c r="C6" s="179">
        <v>142</v>
      </c>
      <c r="D6" s="179">
        <v>84</v>
      </c>
      <c r="E6" s="179">
        <v>9.9</v>
      </c>
      <c r="F6" s="179">
        <v>4</v>
      </c>
      <c r="G6" s="179">
        <v>90.2</v>
      </c>
      <c r="H6" s="179" t="s">
        <v>107</v>
      </c>
      <c r="I6" s="179" t="s">
        <v>107</v>
      </c>
      <c r="J6" s="12"/>
    </row>
    <row r="7" spans="1:10" s="44" customFormat="1" x14ac:dyDescent="0.2">
      <c r="A7" s="174" t="s">
        <v>144</v>
      </c>
      <c r="B7" s="179">
        <v>569.70000000000005</v>
      </c>
      <c r="C7" s="179">
        <v>337.2</v>
      </c>
      <c r="D7" s="179">
        <v>74.900000000000006</v>
      </c>
      <c r="E7" s="179">
        <v>0.2</v>
      </c>
      <c r="F7" s="179">
        <v>4.5999999999999996</v>
      </c>
      <c r="G7" s="179">
        <v>151.30000000000001</v>
      </c>
      <c r="H7" s="179" t="s">
        <v>107</v>
      </c>
      <c r="I7" s="179">
        <v>1.5</v>
      </c>
      <c r="J7" s="12"/>
    </row>
    <row r="8" spans="1:10" s="44" customFormat="1" x14ac:dyDescent="0.2">
      <c r="A8" s="174" t="s">
        <v>145</v>
      </c>
      <c r="B8" s="179">
        <v>93.2</v>
      </c>
      <c r="C8" s="179">
        <v>58.6</v>
      </c>
      <c r="D8" s="179">
        <v>7.8</v>
      </c>
      <c r="E8" s="179">
        <v>2.8</v>
      </c>
      <c r="F8" s="179">
        <v>0.4</v>
      </c>
      <c r="G8" s="179">
        <v>23.6</v>
      </c>
      <c r="H8" s="179" t="s">
        <v>107</v>
      </c>
      <c r="I8" s="179" t="s">
        <v>107</v>
      </c>
      <c r="J8" s="12"/>
    </row>
    <row r="9" spans="1:10" s="44" customFormat="1" x14ac:dyDescent="0.2">
      <c r="A9" s="173" t="s">
        <v>146</v>
      </c>
      <c r="B9" s="179">
        <v>5479.61</v>
      </c>
      <c r="C9" s="179">
        <v>1781.6</v>
      </c>
      <c r="D9" s="179">
        <v>473.11</v>
      </c>
      <c r="E9" s="179">
        <v>240.4</v>
      </c>
      <c r="F9" s="179" t="s">
        <v>107</v>
      </c>
      <c r="G9" s="179">
        <v>2977.1</v>
      </c>
      <c r="H9" s="179" t="s">
        <v>107</v>
      </c>
      <c r="I9" s="179">
        <v>7.4</v>
      </c>
      <c r="J9" s="12"/>
    </row>
    <row r="10" spans="1:10" s="44" customFormat="1" x14ac:dyDescent="0.2">
      <c r="A10" s="175" t="s">
        <v>147</v>
      </c>
      <c r="B10" s="178">
        <v>1735.8</v>
      </c>
      <c r="C10" s="178">
        <v>100.3</v>
      </c>
      <c r="D10" s="178">
        <v>810.6</v>
      </c>
      <c r="E10" s="178">
        <v>120.9</v>
      </c>
      <c r="F10" s="178" t="s">
        <v>107</v>
      </c>
      <c r="G10" s="178">
        <v>703.8</v>
      </c>
      <c r="H10" s="178" t="s">
        <v>107</v>
      </c>
      <c r="I10" s="178">
        <v>0.2</v>
      </c>
      <c r="J10" s="12"/>
    </row>
    <row r="12" spans="1:10" x14ac:dyDescent="0.2">
      <c r="A12" s="192"/>
      <c r="B12" s="193"/>
      <c r="C12" s="193"/>
      <c r="D12" s="193"/>
      <c r="E12" s="193"/>
      <c r="F12" s="193"/>
      <c r="G12" s="193"/>
      <c r="H12" s="193"/>
      <c r="I12" s="193"/>
    </row>
  </sheetData>
  <mergeCells count="5">
    <mergeCell ref="A3:A4"/>
    <mergeCell ref="B3:B4"/>
    <mergeCell ref="C3:F3"/>
    <mergeCell ref="A1:I1"/>
    <mergeCell ref="G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zoomScaleNormal="100" workbookViewId="0">
      <selection activeCell="B6" sqref="B6:P11"/>
    </sheetView>
  </sheetViews>
  <sheetFormatPr defaultRowHeight="12.75" x14ac:dyDescent="0.2"/>
  <cols>
    <col min="1" max="1" width="22.140625" style="55" customWidth="1"/>
    <col min="2" max="3" width="11.42578125" style="55" customWidth="1"/>
    <col min="4" max="4" width="9" style="55" customWidth="1"/>
    <col min="5" max="5" width="10" style="55" customWidth="1"/>
    <col min="6" max="6" width="9.28515625" style="55" customWidth="1"/>
    <col min="7" max="7" width="7.85546875" style="55" customWidth="1"/>
    <col min="8" max="8" width="10" style="55" customWidth="1"/>
    <col min="9" max="9" width="10.28515625" style="55" customWidth="1"/>
    <col min="10" max="10" width="9.140625" style="55" customWidth="1"/>
    <col min="11" max="12" width="11.42578125" style="55" customWidth="1"/>
    <col min="13" max="13" width="8" style="55" customWidth="1"/>
    <col min="14" max="16384" width="9.140625" style="55"/>
  </cols>
  <sheetData>
    <row r="1" spans="1:26" ht="21" customHeight="1" x14ac:dyDescent="0.2">
      <c r="A1" s="241" t="s">
        <v>51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</row>
    <row r="2" spans="1:26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P2" s="57" t="s">
        <v>38</v>
      </c>
    </row>
    <row r="3" spans="1:26" ht="12" customHeight="1" x14ac:dyDescent="0.2">
      <c r="A3" s="231"/>
      <c r="B3" s="229" t="s">
        <v>89</v>
      </c>
      <c r="C3" s="229"/>
      <c r="D3" s="229"/>
      <c r="E3" s="230" t="s">
        <v>17</v>
      </c>
      <c r="F3" s="232"/>
      <c r="G3" s="232"/>
      <c r="H3" s="232"/>
      <c r="I3" s="232"/>
      <c r="J3" s="232"/>
      <c r="K3" s="233" t="s">
        <v>93</v>
      </c>
      <c r="L3" s="234"/>
      <c r="M3" s="235"/>
      <c r="N3" s="229" t="s">
        <v>94</v>
      </c>
      <c r="O3" s="229"/>
      <c r="P3" s="230"/>
    </row>
    <row r="4" spans="1:26" ht="24.6" customHeight="1" x14ac:dyDescent="0.2">
      <c r="A4" s="231"/>
      <c r="B4" s="229"/>
      <c r="C4" s="229"/>
      <c r="D4" s="229"/>
      <c r="E4" s="229" t="s">
        <v>18</v>
      </c>
      <c r="F4" s="229"/>
      <c r="G4" s="229"/>
      <c r="H4" s="229" t="s">
        <v>19</v>
      </c>
      <c r="I4" s="229"/>
      <c r="J4" s="229"/>
      <c r="K4" s="236"/>
      <c r="L4" s="237"/>
      <c r="M4" s="238"/>
      <c r="N4" s="229"/>
      <c r="O4" s="229"/>
      <c r="P4" s="230"/>
    </row>
    <row r="5" spans="1:26" ht="28.9" customHeight="1" x14ac:dyDescent="0.2">
      <c r="A5" s="231"/>
      <c r="B5" s="17">
        <v>2026</v>
      </c>
      <c r="C5" s="17">
        <v>2025</v>
      </c>
      <c r="D5" s="17" t="s">
        <v>105</v>
      </c>
      <c r="E5" s="17">
        <v>2026</v>
      </c>
      <c r="F5" s="17">
        <v>2025</v>
      </c>
      <c r="G5" s="17" t="s">
        <v>105</v>
      </c>
      <c r="H5" s="17">
        <v>2026</v>
      </c>
      <c r="I5" s="17">
        <v>2025</v>
      </c>
      <c r="J5" s="17" t="s">
        <v>105</v>
      </c>
      <c r="K5" s="17">
        <v>2026</v>
      </c>
      <c r="L5" s="17">
        <v>2025</v>
      </c>
      <c r="M5" s="17" t="s">
        <v>105</v>
      </c>
      <c r="N5" s="17">
        <v>2026</v>
      </c>
      <c r="O5" s="17">
        <v>2025</v>
      </c>
      <c r="P5" s="18" t="s">
        <v>105</v>
      </c>
      <c r="Q5" s="109"/>
    </row>
    <row r="6" spans="1:26" s="44" customFormat="1" x14ac:dyDescent="0.2">
      <c r="A6" s="172" t="s">
        <v>142</v>
      </c>
      <c r="B6" s="181">
        <v>34692.699999999997</v>
      </c>
      <c r="C6" s="181">
        <v>34810.1</v>
      </c>
      <c r="D6" s="181">
        <v>99.7</v>
      </c>
      <c r="E6" s="181">
        <v>0.5</v>
      </c>
      <c r="F6" s="182" t="s">
        <v>107</v>
      </c>
      <c r="G6" s="182" t="s">
        <v>107</v>
      </c>
      <c r="H6" s="181">
        <v>34692.199999999997</v>
      </c>
      <c r="I6" s="181">
        <v>34810.1</v>
      </c>
      <c r="J6" s="181">
        <v>99.7</v>
      </c>
      <c r="K6" s="181">
        <v>9510.5</v>
      </c>
      <c r="L6" s="181">
        <v>9386</v>
      </c>
      <c r="M6" s="181">
        <v>101.3</v>
      </c>
      <c r="N6" s="181">
        <v>44203.199999999997</v>
      </c>
      <c r="O6" s="181">
        <v>44196.1</v>
      </c>
      <c r="P6" s="181">
        <v>100</v>
      </c>
      <c r="Q6" s="12"/>
      <c r="R6" s="43"/>
      <c r="S6" s="43"/>
      <c r="T6" s="12"/>
      <c r="U6" s="43"/>
      <c r="V6" s="43"/>
      <c r="W6" s="12"/>
      <c r="X6" s="43"/>
      <c r="Y6" s="43"/>
      <c r="Z6" s="12"/>
    </row>
    <row r="7" spans="1:26" s="44" customFormat="1" x14ac:dyDescent="0.2">
      <c r="A7" s="173" t="s">
        <v>143</v>
      </c>
      <c r="B7" s="121">
        <v>2792.6</v>
      </c>
      <c r="C7" s="121">
        <v>2745.9</v>
      </c>
      <c r="D7" s="121">
        <v>101.7</v>
      </c>
      <c r="E7" s="121">
        <v>0.5</v>
      </c>
      <c r="F7" s="183" t="s">
        <v>107</v>
      </c>
      <c r="G7" s="183" t="s">
        <v>107</v>
      </c>
      <c r="H7" s="121">
        <v>2792.1</v>
      </c>
      <c r="I7" s="121">
        <v>2745.9</v>
      </c>
      <c r="J7" s="121">
        <v>101.7</v>
      </c>
      <c r="K7" s="121">
        <v>1485.4</v>
      </c>
      <c r="L7" s="121">
        <v>1489.5</v>
      </c>
      <c r="M7" s="121">
        <v>99.7</v>
      </c>
      <c r="N7" s="121">
        <v>4278</v>
      </c>
      <c r="O7" s="121">
        <v>4235.3999999999996</v>
      </c>
      <c r="P7" s="121">
        <v>101</v>
      </c>
      <c r="Q7" s="12"/>
      <c r="R7" s="43"/>
      <c r="S7" s="43"/>
      <c r="T7" s="12"/>
      <c r="U7" s="43"/>
      <c r="V7" s="43"/>
      <c r="W7" s="12"/>
      <c r="X7" s="43"/>
      <c r="Y7" s="43"/>
      <c r="Z7" s="12"/>
    </row>
    <row r="8" spans="1:26" s="44" customFormat="1" x14ac:dyDescent="0.2">
      <c r="A8" s="174" t="s">
        <v>144</v>
      </c>
      <c r="B8" s="121">
        <v>2488.3000000000002</v>
      </c>
      <c r="C8" s="121">
        <v>2501.1</v>
      </c>
      <c r="D8" s="121">
        <v>99.5</v>
      </c>
      <c r="E8" s="183" t="s">
        <v>107</v>
      </c>
      <c r="F8" s="183" t="s">
        <v>107</v>
      </c>
      <c r="G8" s="183" t="s">
        <v>107</v>
      </c>
      <c r="H8" s="121">
        <v>2488.3000000000002</v>
      </c>
      <c r="I8" s="121">
        <v>2501.1</v>
      </c>
      <c r="J8" s="121">
        <v>99.5</v>
      </c>
      <c r="K8" s="121">
        <v>2220.9</v>
      </c>
      <c r="L8" s="121">
        <v>2194</v>
      </c>
      <c r="M8" s="121">
        <v>101.2</v>
      </c>
      <c r="N8" s="121">
        <v>4709.2</v>
      </c>
      <c r="O8" s="121">
        <v>4695.1000000000004</v>
      </c>
      <c r="P8" s="121">
        <v>100.3</v>
      </c>
      <c r="Q8" s="12"/>
      <c r="R8" s="43"/>
      <c r="S8" s="43"/>
      <c r="T8" s="12"/>
      <c r="U8" s="43"/>
      <c r="V8" s="43"/>
      <c r="W8" s="12"/>
      <c r="X8" s="43"/>
      <c r="Y8" s="43"/>
      <c r="Z8" s="12"/>
    </row>
    <row r="9" spans="1:26" s="44" customFormat="1" x14ac:dyDescent="0.2">
      <c r="A9" s="174" t="s">
        <v>145</v>
      </c>
      <c r="B9" s="121">
        <v>533.20000000000005</v>
      </c>
      <c r="C9" s="121">
        <v>525.4</v>
      </c>
      <c r="D9" s="121">
        <v>101.5</v>
      </c>
      <c r="E9" s="183" t="s">
        <v>107</v>
      </c>
      <c r="F9" s="183" t="s">
        <v>107</v>
      </c>
      <c r="G9" s="183" t="s">
        <v>107</v>
      </c>
      <c r="H9" s="121">
        <v>533.20000000000005</v>
      </c>
      <c r="I9" s="121">
        <v>525.4</v>
      </c>
      <c r="J9" s="121">
        <v>101.5</v>
      </c>
      <c r="K9" s="121">
        <v>524.5</v>
      </c>
      <c r="L9" s="121">
        <v>516.5</v>
      </c>
      <c r="M9" s="121">
        <v>101.5</v>
      </c>
      <c r="N9" s="121">
        <v>1057.7</v>
      </c>
      <c r="O9" s="121">
        <v>1041.9000000000001</v>
      </c>
      <c r="P9" s="121">
        <v>101.5</v>
      </c>
      <c r="Q9" s="12"/>
      <c r="R9" s="43"/>
      <c r="S9" s="43"/>
      <c r="T9" s="12"/>
      <c r="U9" s="43"/>
      <c r="V9" s="43"/>
      <c r="W9" s="12"/>
      <c r="X9" s="43"/>
      <c r="Y9" s="43"/>
      <c r="Z9" s="12"/>
    </row>
    <row r="10" spans="1:26" s="44" customFormat="1" x14ac:dyDescent="0.2">
      <c r="A10" s="173" t="s">
        <v>146</v>
      </c>
      <c r="B10" s="121">
        <v>25284</v>
      </c>
      <c r="C10" s="121">
        <v>25420.7</v>
      </c>
      <c r="D10" s="121">
        <v>99.5</v>
      </c>
      <c r="E10" s="183" t="s">
        <v>107</v>
      </c>
      <c r="F10" s="183" t="s">
        <v>107</v>
      </c>
      <c r="G10" s="183" t="s">
        <v>107</v>
      </c>
      <c r="H10" s="121">
        <v>25284</v>
      </c>
      <c r="I10" s="121">
        <v>25420.7</v>
      </c>
      <c r="J10" s="121">
        <v>99.5</v>
      </c>
      <c r="K10" s="121">
        <v>5270.9</v>
      </c>
      <c r="L10" s="121">
        <v>5177.8999999999996</v>
      </c>
      <c r="M10" s="121">
        <v>101.8</v>
      </c>
      <c r="N10" s="121">
        <v>30554.9</v>
      </c>
      <c r="O10" s="121">
        <v>30598.6</v>
      </c>
      <c r="P10" s="121">
        <v>99.9</v>
      </c>
      <c r="Q10" s="12"/>
      <c r="R10" s="43"/>
      <c r="S10" s="43"/>
      <c r="T10" s="12"/>
      <c r="U10" s="43"/>
      <c r="V10" s="43"/>
      <c r="W10" s="12"/>
      <c r="X10" s="43"/>
      <c r="Y10" s="43"/>
      <c r="Z10" s="12"/>
    </row>
    <row r="11" spans="1:26" s="44" customFormat="1" x14ac:dyDescent="0.2">
      <c r="A11" s="175" t="s">
        <v>147</v>
      </c>
      <c r="B11" s="184">
        <v>3595</v>
      </c>
      <c r="C11" s="184">
        <v>3617.1</v>
      </c>
      <c r="D11" s="184">
        <v>99.4</v>
      </c>
      <c r="E11" s="185" t="s">
        <v>107</v>
      </c>
      <c r="F11" s="185" t="s">
        <v>107</v>
      </c>
      <c r="G11" s="185" t="s">
        <v>107</v>
      </c>
      <c r="H11" s="184">
        <v>3595</v>
      </c>
      <c r="I11" s="184">
        <v>3617.1</v>
      </c>
      <c r="J11" s="184">
        <v>99.4</v>
      </c>
      <c r="K11" s="184">
        <v>8.6</v>
      </c>
      <c r="L11" s="184">
        <v>8.5</v>
      </c>
      <c r="M11" s="184">
        <v>101.2</v>
      </c>
      <c r="N11" s="184">
        <v>3603.6</v>
      </c>
      <c r="O11" s="184">
        <v>3625.6</v>
      </c>
      <c r="P11" s="184">
        <v>99.4</v>
      </c>
      <c r="Q11" s="12"/>
      <c r="R11" s="43"/>
      <c r="S11" s="43"/>
      <c r="T11" s="12"/>
      <c r="U11" s="43"/>
      <c r="V11" s="43"/>
      <c r="W11" s="12"/>
      <c r="X11" s="43"/>
      <c r="Y11" s="43"/>
      <c r="Z11" s="12"/>
    </row>
    <row r="12" spans="1:26" x14ac:dyDescent="0.2"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1:26" x14ac:dyDescent="0.2">
      <c r="A13" s="195"/>
      <c r="B13" s="153"/>
      <c r="C13" s="10"/>
      <c r="D13" s="10"/>
      <c r="E13" s="92"/>
      <c r="F13" s="92"/>
      <c r="G13" s="10"/>
      <c r="H13" s="92"/>
      <c r="I13" s="92"/>
      <c r="J13" s="10"/>
      <c r="K13" s="92"/>
      <c r="L13" s="92"/>
      <c r="M13" s="10"/>
      <c r="N13" s="10"/>
      <c r="O13" s="10"/>
      <c r="P13" s="10"/>
    </row>
    <row r="14" spans="1:26" x14ac:dyDescent="0.2"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spans="1:26" x14ac:dyDescent="0.2"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26" x14ac:dyDescent="0.2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2:13" x14ac:dyDescent="0.2"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2:13" x14ac:dyDescent="0.2"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2:13" x14ac:dyDescent="0.2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2:13" x14ac:dyDescent="0.2">
      <c r="B20" s="12"/>
      <c r="C20" s="12"/>
      <c r="D20" s="12"/>
      <c r="E20" s="13"/>
      <c r="F20" s="13"/>
      <c r="G20" s="13"/>
      <c r="H20" s="12"/>
      <c r="I20" s="12"/>
      <c r="J20" s="12"/>
      <c r="K20" s="12"/>
      <c r="L20" s="12"/>
      <c r="M20" s="12"/>
    </row>
    <row r="21" spans="2:13" x14ac:dyDescent="0.2"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2:13" x14ac:dyDescent="0.2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2:13" x14ac:dyDescent="0.2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 x14ac:dyDescent="0.2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2:13" x14ac:dyDescent="0.2">
      <c r="B25" s="12"/>
      <c r="C25" s="12"/>
      <c r="D25" s="12"/>
      <c r="E25" s="13"/>
      <c r="F25" s="13"/>
      <c r="G25" s="13"/>
      <c r="H25" s="12"/>
      <c r="I25" s="12"/>
      <c r="J25" s="12"/>
      <c r="K25" s="12"/>
      <c r="L25" s="12"/>
      <c r="M25" s="12"/>
    </row>
    <row r="26" spans="2:13" x14ac:dyDescent="0.2">
      <c r="B26" s="12"/>
      <c r="C26" s="12"/>
      <c r="D26" s="12"/>
      <c r="E26" s="13"/>
      <c r="F26" s="13"/>
      <c r="G26" s="13"/>
      <c r="H26" s="12"/>
      <c r="I26" s="12"/>
      <c r="J26" s="12"/>
      <c r="K26" s="12"/>
      <c r="L26" s="12"/>
      <c r="M26" s="12"/>
    </row>
    <row r="27" spans="2:13" x14ac:dyDescent="0.2"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</sheetData>
  <mergeCells count="8">
    <mergeCell ref="A1:P1"/>
    <mergeCell ref="N3:P4"/>
    <mergeCell ref="A3:A5"/>
    <mergeCell ref="B3:D4"/>
    <mergeCell ref="E4:G4"/>
    <mergeCell ref="H4:J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2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9</vt:i4>
      </vt:variant>
    </vt:vector>
  </HeadingPairs>
  <TitlesOfParts>
    <vt:vector size="26" baseType="lpstr">
      <vt:lpstr>Cover</vt:lpstr>
      <vt:lpstr> Conventional</vt:lpstr>
      <vt:lpstr>Content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'7'!Заголовки_для_печати</vt:lpstr>
      <vt:lpstr>'1.'!Область_печати</vt:lpstr>
      <vt:lpstr>'2.1'!Область_печати</vt:lpstr>
      <vt:lpstr>Cover!Область_печати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a.isataeva</cp:lastModifiedBy>
  <cp:lastPrinted>2026-07-10T11:54:42Z</cp:lastPrinted>
  <dcterms:created xsi:type="dcterms:W3CDTF">2009-03-11T05:00:38Z</dcterms:created>
  <dcterms:modified xsi:type="dcterms:W3CDTF">2026-09-11T11:33:16Z</dcterms:modified>
</cp:coreProperties>
</file>