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395" yWindow="660" windowWidth="15195" windowHeight="14265" tabRatio="1000" activeTab="1"/>
  </bookViews>
  <sheets>
    <sheet name="Содержание" sheetId="21" r:id="rId1"/>
    <sheet name="17) г.Каражал" sheetId="11" r:id="rId2"/>
    <sheet name="18) г.Сатпаев" sheetId="12" r:id="rId3"/>
  </sheets>
  <externalReferences>
    <externalReference r:id="rId4"/>
  </externalReferenc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9" i="12"/>
  <c r="C158"/>
  <c r="D158" s="1"/>
  <c r="E158" s="1"/>
  <c r="F158" s="1"/>
  <c r="G158" s="1"/>
  <c r="H158" s="1"/>
  <c r="I158" s="1"/>
  <c r="J158" s="1"/>
  <c r="K158" s="1"/>
  <c r="L158" s="1"/>
  <c r="M158" s="1"/>
  <c r="N158" s="1"/>
  <c r="C154"/>
  <c r="D154" s="1"/>
  <c r="E154" s="1"/>
  <c r="F154" s="1"/>
  <c r="G154" s="1"/>
  <c r="H154" s="1"/>
  <c r="I154" s="1"/>
  <c r="J154" s="1"/>
  <c r="K154" s="1"/>
  <c r="L154" s="1"/>
  <c r="M154" s="1"/>
  <c r="N154" s="1"/>
  <c r="C78"/>
  <c r="D78" s="1"/>
  <c r="E78" s="1"/>
  <c r="F78" s="1"/>
  <c r="G78" s="1"/>
  <c r="H78" s="1"/>
  <c r="I78" s="1"/>
  <c r="J78" s="1"/>
  <c r="K78" s="1"/>
  <c r="L78" s="1"/>
  <c r="M78" s="1"/>
  <c r="N78" s="1"/>
  <c r="K38"/>
  <c r="A168" i="11"/>
  <c r="C157"/>
  <c r="D157" s="1"/>
  <c r="E157" s="1"/>
  <c r="F157" s="1"/>
  <c r="G157" s="1"/>
  <c r="H157" s="1"/>
  <c r="I157" s="1"/>
  <c r="J157" s="1"/>
  <c r="K157" s="1"/>
  <c r="L157" s="1"/>
  <c r="M157" s="1"/>
  <c r="N157" s="1"/>
  <c r="C153"/>
  <c r="D153" s="1"/>
  <c r="E153" s="1"/>
  <c r="F153" s="1"/>
  <c r="G153" s="1"/>
  <c r="H153" s="1"/>
  <c r="I153" s="1"/>
  <c r="J153" s="1"/>
  <c r="K153" s="1"/>
  <c r="L153" s="1"/>
  <c r="M153" s="1"/>
  <c r="N153" s="1"/>
  <c r="C78"/>
  <c r="D78" s="1"/>
  <c r="E78" s="1"/>
  <c r="F78" s="1"/>
  <c r="G78" s="1"/>
  <c r="H78" s="1"/>
  <c r="I78" s="1"/>
  <c r="J78" s="1"/>
  <c r="K78" s="1"/>
  <c r="L78" s="1"/>
  <c r="M78" s="1"/>
  <c r="N78" s="1"/>
  <c r="K38"/>
</calcChain>
</file>

<file path=xl/sharedStrings.xml><?xml version="1.0" encoding="utf-8"?>
<sst xmlns="http://schemas.openxmlformats.org/spreadsheetml/2006/main" count="2155" uniqueCount="225">
  <si>
    <t>Социально-демографические показатели</t>
  </si>
  <si>
    <t>…</t>
  </si>
  <si>
    <t>в процентах к предыдущему году</t>
  </si>
  <si>
    <t>Рождаемость</t>
  </si>
  <si>
    <t>-</t>
  </si>
  <si>
    <t>Общий коэффициент рождаемости (на 1000 человек)</t>
  </si>
  <si>
    <t>Смертность</t>
  </si>
  <si>
    <t>Общий коэффициент смертности (на 1000 человек)</t>
  </si>
  <si>
    <t>Коэффициент младенческой смертности (на 1000 родившихся)</t>
  </si>
  <si>
    <t>человек</t>
  </si>
  <si>
    <t>на 1000 человек</t>
  </si>
  <si>
    <t>Миграция населения, человек</t>
  </si>
  <si>
    <t xml:space="preserve">  прибыло</t>
  </si>
  <si>
    <t xml:space="preserve">  выбыло</t>
  </si>
  <si>
    <t>Число высших учебных заведений, единиц</t>
  </si>
  <si>
    <t>Уровень жизни</t>
  </si>
  <si>
    <t>долларов США</t>
  </si>
  <si>
    <t>Рынок труда и оплата труда</t>
  </si>
  <si>
    <t>тыс. человек</t>
  </si>
  <si>
    <t>Минимальная заработная плата, тенге</t>
  </si>
  <si>
    <t>Национальная экономика</t>
  </si>
  <si>
    <t>Инвестиции в основной капитал</t>
  </si>
  <si>
    <t>млн. тенге</t>
  </si>
  <si>
    <t>млн. долларов США</t>
  </si>
  <si>
    <t>Индекс физического объема инвестиций в основной капитал</t>
  </si>
  <si>
    <t>Количество активных юридических лиц на конец года, единиц</t>
  </si>
  <si>
    <t>Внутренние затраты на научно-исследовательские и опытно-конструкторские работы (далее - НИОКР), млн.тенге</t>
  </si>
  <si>
    <t>Количество организаций (предприятий) осуществлявших НИОКР, единиц</t>
  </si>
  <si>
    <t>в том числе:</t>
  </si>
  <si>
    <t>государственный сектор</t>
  </si>
  <si>
    <t>сектор высшего профессионального образования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</si>
  <si>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</si>
  <si>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</si>
  <si>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</si>
  <si>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 специалисты-исследователи</t>
  </si>
  <si>
    <t>из них:</t>
  </si>
  <si>
    <t>доктора наук</t>
  </si>
  <si>
    <t>доктора по профилю</t>
  </si>
  <si>
    <t>доктора философии PhD</t>
  </si>
  <si>
    <t>кандидаты наук</t>
  </si>
  <si>
    <t>Реальный сектор экономики</t>
  </si>
  <si>
    <t>Объем производства промышленной продукции (товаров, услуг)</t>
  </si>
  <si>
    <t>Удельный вес региона в общем объеме промышленного производства области, %</t>
  </si>
  <si>
    <t>индексы физического объема промышленной продукции, в процентах к предыдущему году</t>
  </si>
  <si>
    <t>горнодобывающая промышленность и разработка карьеров</t>
  </si>
  <si>
    <t>x</t>
  </si>
  <si>
    <t>обрабатывающая промышленность</t>
  </si>
  <si>
    <t>производство продуктов
питания, млн. тенге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</si>
  <si>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</si>
  <si>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</si>
  <si>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</si>
  <si>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</si>
  <si>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прочей не металлической минеральной продукции, млн. тенге</t>
  </si>
  <si>
    <t>производство готовых металлических изделий, кроме машин и оборудования, млн. тенге</t>
  </si>
  <si>
    <t>производство прочих транспортных средств, млн. тенге</t>
  </si>
  <si>
    <t>производство мебели, млн. тенге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</si>
  <si>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</si>
  <si>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</si>
  <si>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</si>
  <si>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</si>
  <si>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>валовая продукция растениеводства</t>
  </si>
  <si>
    <t>индекс физического объема валовой продукции растениеводства, в %</t>
  </si>
  <si>
    <t>валовая продукция животноводства</t>
  </si>
  <si>
    <t>индекс физического объема валовой продукции животноводства, в %</t>
  </si>
  <si>
    <t>Валовой сбор основных сельскохозяйственных культур, тыс. тонн</t>
  </si>
  <si>
    <t>картофель</t>
  </si>
  <si>
    <t xml:space="preserve">овощи </t>
  </si>
  <si>
    <t>Урожайность основных сельскохозяйственных культур, центнеров с одного гектара</t>
  </si>
  <si>
    <t>овощи открытого грунта</t>
  </si>
  <si>
    <t>Численность скота и птицы, на конец года, тыс. голов</t>
  </si>
  <si>
    <t>крупный рогатый скот</t>
  </si>
  <si>
    <t>овцы и козы</t>
  </si>
  <si>
    <t>свиньи</t>
  </si>
  <si>
    <t>лошади</t>
  </si>
  <si>
    <t>Индекс физического объема строительных работ</t>
  </si>
  <si>
    <t>Общая площадь введенных в эксплуатацию жилых зданий</t>
  </si>
  <si>
    <t>тыс. кв. метров общей площади</t>
  </si>
  <si>
    <t>Индекс физического объема общей площади введенных в эксплуатацию жилых зданий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</si>
  <si>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</si>
  <si>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</si>
  <si>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</si>
  <si>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в % к соответствующему периоду предыдущего года</t>
  </si>
  <si>
    <t>Численность занятых в малом и среднем предпринимательстве, в среднем за год, человек</t>
  </si>
  <si>
    <t>Торговля</t>
  </si>
  <si>
    <t>Численность населения на конец периода (года)</t>
  </si>
  <si>
    <t>...</t>
  </si>
  <si>
    <t>Естественный прирост населения</t>
  </si>
  <si>
    <t>Общий коэффициент брачности</t>
  </si>
  <si>
    <t>Общий коэффициент разводимости</t>
  </si>
  <si>
    <t>индексы промышленного производства, в процентах к предыдущему году</t>
  </si>
  <si>
    <t>зерновые (включая рис) и бобовые культуры</t>
  </si>
  <si>
    <t>семена подсолнечника</t>
  </si>
  <si>
    <t>Ввод в эксплуатацию объектов здравоохранения: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</si>
  <si>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</si>
  <si>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</si>
  <si>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Число родившихся, человек</t>
  </si>
  <si>
    <t>Число умерших, человек</t>
  </si>
  <si>
    <t>Число браков</t>
  </si>
  <si>
    <t>Число разводов</t>
  </si>
  <si>
    <t>Сальдо миграции по всем потокам, человек</t>
  </si>
  <si>
    <t>Число больничных организаций, единиц</t>
  </si>
  <si>
    <t>тенге</t>
  </si>
  <si>
    <t>Доля зарегистрированных безработных в численности рабочей силы, в процентах</t>
  </si>
  <si>
    <t>Число лиц, зарегистрированных в органах занятости в качестве безработных, тыс. человек</t>
  </si>
  <si>
    <t xml:space="preserve">  продукция животноводства</t>
  </si>
  <si>
    <t>Величина прожиточного минимума</t>
  </si>
  <si>
    <t>Уровень безработицы, в процентах</t>
  </si>
  <si>
    <t>производство машин и оборудования, не включенных в другие группировки,   млн. тенге</t>
  </si>
  <si>
    <t>производство автомобилей, прицепов и полуприцепов,  млн. тенге</t>
  </si>
  <si>
    <t xml:space="preserve">зерновые (включая рис) и бобовые культуры </t>
  </si>
  <si>
    <t>птица, тыс. голов</t>
  </si>
  <si>
    <t>Индекс физического объема общей площади введенных в эксплуатацию жилых зданий в процентах к 1991г.</t>
  </si>
  <si>
    <t>Количество больничных коек, единиц</t>
  </si>
  <si>
    <r>
      <t>Число дошкольных организаций, единиц (с 2010г. включая мини-центры)</t>
    </r>
    <r>
      <rPr>
        <vertAlign val="superscript"/>
        <sz val="8"/>
        <rFont val="Roboto"/>
        <charset val="204"/>
      </rPr>
      <t>1)</t>
    </r>
  </si>
  <si>
    <r>
      <t>Численность детей  в дошкольных организациях, человек</t>
    </r>
    <r>
      <rPr>
        <vertAlign val="superscript"/>
        <sz val="8"/>
        <rFont val="Roboto"/>
        <charset val="204"/>
      </rPr>
      <t>2)</t>
    </r>
  </si>
  <si>
    <r>
      <t>Число школ, единиц</t>
    </r>
    <r>
      <rPr>
        <vertAlign val="superscript"/>
        <sz val="8"/>
        <rFont val="Roboto"/>
        <charset val="204"/>
      </rPr>
      <t>1)</t>
    </r>
  </si>
  <si>
    <r>
      <t>Численность учащихся в школах, человек</t>
    </r>
    <r>
      <rPr>
        <vertAlign val="superscript"/>
        <sz val="8"/>
        <rFont val="Roboto"/>
        <charset val="204"/>
      </rPr>
      <t>1)</t>
    </r>
  </si>
  <si>
    <r>
      <t>Количество колледжей, единиц</t>
    </r>
    <r>
      <rPr>
        <vertAlign val="superscript"/>
        <sz val="8"/>
        <rFont val="Roboto"/>
        <charset val="204"/>
      </rPr>
      <t>2)</t>
    </r>
  </si>
  <si>
    <t>Численность учащихся колледжей,  человек</t>
  </si>
  <si>
    <r>
      <t>Число зарегистрированных преступлений</t>
    </r>
    <r>
      <rPr>
        <vertAlign val="superscript"/>
        <sz val="8"/>
        <rFont val="Roboto"/>
        <charset val="204"/>
      </rPr>
      <t>3)</t>
    </r>
  </si>
  <si>
    <t>млн.тенге</t>
  </si>
  <si>
    <t xml:space="preserve">  из него:</t>
  </si>
  <si>
    <t>Урожайность основных сельскохозяйственных культур, центнеров с одного гектара:</t>
  </si>
  <si>
    <r>
      <rPr>
        <i/>
        <vertAlign val="superscript"/>
        <sz val="8"/>
        <rFont val="Roboto"/>
        <charset val="204"/>
      </rPr>
      <t xml:space="preserve">     1) </t>
    </r>
    <r>
      <rPr>
        <i/>
        <sz val="8"/>
        <rFont val="Roboto"/>
        <charset val="204"/>
      </rPr>
      <t>С 2014г. по данным Министерство образования и науки РК.</t>
    </r>
  </si>
  <si>
    <r>
      <rPr>
        <i/>
        <vertAlign val="superscript"/>
        <sz val="8"/>
        <rFont val="Roboto"/>
        <charset val="204"/>
      </rPr>
      <t xml:space="preserve">     2)</t>
    </r>
    <r>
      <rPr>
        <i/>
        <sz val="8"/>
        <rFont val="Roboto"/>
        <charset val="204"/>
      </rPr>
      <t xml:space="preserve"> 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</si>
  <si>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rFont val="Roboto"/>
        <charset val="204"/>
      </rPr>
      <t xml:space="preserve">     3)</t>
    </r>
    <r>
      <rPr>
        <i/>
        <sz val="8"/>
        <rFont val="Roboto"/>
        <charset val="204"/>
      </rPr>
      <t xml:space="preserve"> По данным Управления Комитета по правовой статистике и специальным учетам Генеральной прокуратуры Республики Казахстан по Карагандинской области.</t>
    </r>
  </si>
  <si>
    <t>Обучающиеся в высших учебных заведениях, человек</t>
  </si>
  <si>
    <t xml:space="preserve"> - </t>
  </si>
  <si>
    <t>металлургическое производство, 
млн. тенге</t>
  </si>
  <si>
    <t xml:space="preserve">Объем розничной торговли в стоимостном выражении, млн. тенге                                </t>
  </si>
  <si>
    <t>Число лиц, зарегистрированных в органах занятости в качестве безработных,               тыс. человек</t>
  </si>
  <si>
    <t xml:space="preserve">Основные социально-экономические показатели по моногороду Каражал области Ұлытау </t>
  </si>
  <si>
    <t>3 252</t>
  </si>
  <si>
    <t>3 137</t>
  </si>
  <si>
    <t>3 048</t>
  </si>
  <si>
    <t>2 922</t>
  </si>
  <si>
    <t>Средний размер назначенной месячной пенсии</t>
  </si>
  <si>
    <t>Минимальный размер пенсии</t>
  </si>
  <si>
    <r>
      <t>Рабочая сила (в возрасте 15 лет и старше)</t>
    </r>
    <r>
      <rPr>
        <vertAlign val="superscript"/>
        <sz val="8"/>
        <rFont val="Roboto"/>
        <charset val="204"/>
      </rPr>
      <t>4)</t>
    </r>
  </si>
  <si>
    <r>
      <t>Занятое население</t>
    </r>
    <r>
      <rPr>
        <vertAlign val="superscript"/>
        <sz val="8"/>
        <rFont val="Roboto"/>
        <charset val="204"/>
      </rPr>
      <t>4)</t>
    </r>
  </si>
  <si>
    <r>
      <t>Наемные работники</t>
    </r>
    <r>
      <rPr>
        <vertAlign val="superscript"/>
        <sz val="8"/>
        <rFont val="Roboto"/>
        <charset val="204"/>
      </rPr>
      <t>4)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</si>
  <si>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4)</t>
    </r>
  </si>
  <si>
    <r>
      <t>Безработное население</t>
    </r>
    <r>
      <rPr>
        <vertAlign val="superscript"/>
        <sz val="8"/>
        <rFont val="Roboto"/>
        <charset val="204"/>
      </rPr>
      <t>4)</t>
    </r>
  </si>
  <si>
    <r>
      <t>Уровень молодежной безработицы (15-24  лет), в процентах</t>
    </r>
    <r>
      <rPr>
        <vertAlign val="superscript"/>
        <sz val="8"/>
        <rFont val="Roboto"/>
        <charset val="204"/>
      </rPr>
      <t>5)</t>
    </r>
  </si>
  <si>
    <r>
      <t>Уровень молодежной безработицы (15-28 лет), в процентах</t>
    </r>
    <r>
      <rPr>
        <vertAlign val="superscript"/>
        <sz val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</si>
  <si>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7)</t>
    </r>
  </si>
  <si>
    <t>69 270</t>
  </si>
  <si>
    <t>80 253</t>
  </si>
  <si>
    <t>92 328</t>
  </si>
  <si>
    <t>96 466</t>
  </si>
  <si>
    <t>106 487</t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</si>
  <si>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</si>
  <si>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</si>
  <si>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t xml:space="preserve">Индекс реальной заработной платы, в процентах к 1997г. </t>
  </si>
  <si>
    <t>Индекс физического объема инвестиций в процентах к 1999г.</t>
  </si>
  <si>
    <t>Количество зарегистрированных юридических лиц на конец года, единиц</t>
  </si>
  <si>
    <t>Количество действующих юридических лиц на конец года, единиц</t>
  </si>
  <si>
    <r>
      <t>Объем производства промышленной продукции (товаров, услуг)</t>
    </r>
    <r>
      <rPr>
        <b/>
        <vertAlign val="superscript"/>
        <sz val="8"/>
        <rFont val="Roboto"/>
        <charset val="204"/>
      </rPr>
      <t>7)</t>
    </r>
  </si>
  <si>
    <r>
      <t>млн. тенге</t>
    </r>
    <r>
      <rPr>
        <vertAlign val="superscript"/>
        <sz val="8"/>
        <rFont val="Roboto"/>
        <charset val="204"/>
      </rPr>
      <t>8)</t>
    </r>
  </si>
  <si>
    <r>
      <t>Валовый выпуск продукции (услуг) сельского хозяйства, млн. тенге</t>
    </r>
    <r>
      <rPr>
        <vertAlign val="superscript"/>
        <sz val="8"/>
        <rFont val="Roboto"/>
        <charset val="204"/>
      </rPr>
      <t>8)</t>
    </r>
  </si>
  <si>
    <r>
      <t>Объем выполненных строительных работ (услуг)</t>
    </r>
    <r>
      <rPr>
        <vertAlign val="superscript"/>
        <sz val="8"/>
        <rFont val="Roboto"/>
        <charset val="204"/>
      </rPr>
      <t>9)</t>
    </r>
  </si>
  <si>
    <t>Индекс физического объема строительных работ в процентах к 2001г.</t>
  </si>
  <si>
    <r>
      <t>Количество зарегистрированных субъектов малого и среднего предпринимательства, на конец года, единиц</t>
    </r>
    <r>
      <rPr>
        <vertAlign val="superscript"/>
        <sz val="8"/>
        <rFont val="Roboto"/>
        <charset val="204"/>
      </rPr>
      <t>12)</t>
    </r>
  </si>
  <si>
    <r>
      <t>Количество действующих субъектов малого и среднего предпринимательства,  на конец года, единиц</t>
    </r>
    <r>
      <rPr>
        <vertAlign val="superscript"/>
        <sz val="8"/>
        <rFont val="Roboto"/>
        <charset val="204"/>
      </rPr>
      <t>12)13)</t>
    </r>
  </si>
  <si>
    <t>Выпуск продукции (товаров и услуг) субъектами малого и среднего предпринимательства, млн. тенге</t>
  </si>
  <si>
    <r>
      <rPr>
        <i/>
        <vertAlign val="superscript"/>
        <sz val="8"/>
        <rFont val="Roboto"/>
        <charset val="204"/>
      </rPr>
      <t xml:space="preserve">     4)</t>
    </r>
    <r>
      <rPr>
        <i/>
        <sz val="8"/>
        <rFont val="Roboto"/>
        <charset val="204"/>
      </rPr>
      <t xml:space="preserve">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</si>
  <si>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 xml:space="preserve">    5) </t>
    </r>
    <r>
      <rPr>
        <i/>
        <sz val="8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</si>
  <si>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8"/>
        <rFont val="Roboto"/>
        <charset val="204"/>
      </rPr>
      <t xml:space="preserve">    6) </t>
    </r>
    <r>
      <rPr>
        <i/>
        <sz val="8"/>
        <rFont val="Roboto"/>
        <charset val="204"/>
      </rPr>
      <t xml:space="preserve">Возраст отнесения к молодежи согласно Закону РК "О государственной молодежной политике". 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</si>
  <si>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</si>
  <si>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t xml:space="preserve">  </t>
    </r>
    <r>
      <rPr>
        <i/>
        <vertAlign val="superscript"/>
        <sz val="8"/>
        <rFont val="Roboto"/>
        <charset val="204"/>
      </rPr>
      <t>8)</t>
    </r>
    <r>
      <rPr>
        <i/>
        <sz val="8"/>
        <rFont val="Roboto"/>
        <charset val="204"/>
      </rPr>
      <t>Данные с 2010 года рассчитаны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№175.национальной экономики Республики Казахстан от 9 ноября 2015 г. №175.</t>
    </r>
  </si>
  <si>
    <r>
      <rPr>
        <i/>
        <vertAlign val="superscript"/>
        <sz val="8"/>
        <rFont val="Roboto"/>
        <charset val="204"/>
      </rPr>
      <t xml:space="preserve">    9)</t>
    </r>
    <r>
      <rPr>
        <i/>
        <sz val="8"/>
        <rFont val="Roboto"/>
        <charset val="204"/>
      </rPr>
      <t> Данные с 1998г. представлены в соответствии с Общим классификатором видов экономической деятельности ОКЭД 2008г. ВСТ 01 ред.2.</t>
    </r>
  </si>
  <si>
    <r>
      <rPr>
        <i/>
        <vertAlign val="superscript"/>
        <sz val="8"/>
        <rFont val="Roboto"/>
        <charset val="204"/>
      </rPr>
      <t xml:space="preserve">  10) </t>
    </r>
    <r>
      <rPr>
        <i/>
        <sz val="8"/>
        <rFont val="Roboto"/>
        <charset val="204"/>
      </rPr>
      <t>В млн. рублей.</t>
    </r>
  </si>
  <si>
    <r>
      <rPr>
        <i/>
        <vertAlign val="superscript"/>
        <sz val="8"/>
        <rFont val="Roboto"/>
        <charset val="204"/>
      </rPr>
      <t xml:space="preserve">   11) </t>
    </r>
    <r>
      <rPr>
        <i/>
        <sz val="8"/>
        <rFont val="Roboto"/>
        <charset val="204"/>
      </rPr>
      <t>Включая объем услуг общественного питания.</t>
    </r>
  </si>
  <si>
    <r>
      <rPr>
        <i/>
        <vertAlign val="superscript"/>
        <sz val="8"/>
        <rFont val="Roboto"/>
        <charset val="204"/>
      </rPr>
      <t xml:space="preserve">   12) </t>
    </r>
    <r>
      <rPr>
        <i/>
        <sz val="8"/>
        <rFont val="Roboto"/>
        <charset val="204"/>
      </rPr>
      <t>2005-2009 гг. - юридические лица малого предрпринимательства, 2010-2014 гг. - юридические лица малого и среднего предпринимательства.</t>
    </r>
  </si>
  <si>
    <r>
      <rPr>
        <i/>
        <vertAlign val="superscript"/>
        <sz val="8"/>
        <rFont val="Roboto"/>
        <charset val="204"/>
      </rPr>
      <t xml:space="preserve">   13) 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 малого и среднего предпринимательства.</t>
    </r>
  </si>
  <si>
    <t xml:space="preserve">Основные социально-экономические показатели по моногороду Сатпаев области Ұлытау </t>
  </si>
  <si>
    <t>1 088</t>
  </si>
  <si>
    <t>1 177</t>
  </si>
  <si>
    <t>1 156</t>
  </si>
  <si>
    <t>1 152</t>
  </si>
  <si>
    <t>2 615</t>
  </si>
  <si>
    <t>2 830</t>
  </si>
  <si>
    <t>2 873</t>
  </si>
  <si>
    <t>3 022</t>
  </si>
  <si>
    <t>10 888</t>
  </si>
  <si>
    <t>10 448</t>
  </si>
  <si>
    <t>10 200</t>
  </si>
  <si>
    <t>10 019</t>
  </si>
  <si>
    <t>1 040</t>
  </si>
  <si>
    <t>1 050</t>
  </si>
  <si>
    <t>Минимальная размер пенсии</t>
  </si>
  <si>
    <t>30,,9</t>
  </si>
  <si>
    <t>77 748</t>
  </si>
  <si>
    <t>92 771</t>
  </si>
  <si>
    <t>132 343</t>
  </si>
  <si>
    <t>155 927</t>
  </si>
  <si>
    <t xml:space="preserve">Количество зарегистрированных юридических лиц на конец года, единиц </t>
  </si>
  <si>
    <t xml:space="preserve">Количество действующих юридических лиц на конец года, единиц </t>
  </si>
  <si>
    <t xml:space="preserve">Количество активных юридических лиц на конец года, единиц </t>
  </si>
  <si>
    <r>
      <t>тенге</t>
    </r>
    <r>
      <rPr>
        <vertAlign val="superscript"/>
        <sz val="8"/>
        <rFont val="Roboto"/>
        <charset val="204"/>
      </rPr>
      <t>8)</t>
    </r>
  </si>
  <si>
    <t>Численность скота и птицы на конец года (все категории хозяйств), голов:</t>
  </si>
  <si>
    <t>Курчатов (Область Абай)</t>
  </si>
  <si>
    <t>Степногорск (Акмолинская область)</t>
  </si>
  <si>
    <t>Хромтау (Актюбинская область)</t>
  </si>
  <si>
    <t>Кульсары (Атырауская область)</t>
  </si>
  <si>
    <t>Аксай (Западно-Казахстанская область)</t>
  </si>
  <si>
    <t>Абай (Карагандинская область)</t>
  </si>
  <si>
    <t>Балхаш (Карагандинская область)</t>
  </si>
  <si>
    <t>Темиртау (Карагандинская область)</t>
  </si>
  <si>
    <t>Шахтинск (Карагандинская область)</t>
  </si>
  <si>
    <t>Житикара (Костанайская область)</t>
  </si>
  <si>
    <t>Лисаковск (Костанайская область)</t>
  </si>
  <si>
    <t>Рудный (Костанайская область)</t>
  </si>
  <si>
    <t>Жанаозен (Мангыстауская область)</t>
  </si>
  <si>
    <t>Аксу (Павлодарская область)</t>
  </si>
  <si>
    <t>Экибастуз (Павлодарская область)</t>
  </si>
  <si>
    <t>Кентау (Туркестанская область)</t>
  </si>
  <si>
    <t>Каражал (Область Ұлытау)</t>
  </si>
  <si>
    <t>Сатпаев (Область Ұлытау)</t>
  </si>
  <si>
    <t>Алтай (Восточно-Казахстанская область)</t>
  </si>
  <si>
    <t>Риддер (Восточно-Казахстанская область)</t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</si>
  <si>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Предварительные данные</t>
    </r>
  </si>
  <si>
    <t>8096,8</t>
  </si>
  <si>
    <t>1047,0</t>
  </si>
  <si>
    <t>Дата актуализации 22.12.2025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</si>
</sst>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#,##0.0"/>
    <numFmt numFmtId="166" formatCode="0.0"/>
    <numFmt numFmtId="167" formatCode="###\ ###\ ###\ ##0"/>
    <numFmt numFmtId="168" formatCode="###\ ###\ ###\ ##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vertAlign val="superscript"/>
      <sz val="8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color theme="1"/>
      <name val="Roboto"/>
      <charset val="204"/>
    </font>
    <font>
      <sz val="8"/>
      <name val="Roboto"/>
      <charset val="1"/>
    </font>
    <font>
      <sz val="8"/>
      <color indexed="8"/>
      <name val="Roboto"/>
      <charset val="1"/>
    </font>
    <font>
      <b/>
      <sz val="8"/>
      <color indexed="8"/>
      <name val="Roboto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164" fontId="13" fillId="0" borderId="0" applyFont="0" applyFill="0" applyBorder="0" applyAlignment="0" applyProtection="0"/>
    <xf numFmtId="0" fontId="15" fillId="0" borderId="0"/>
    <xf numFmtId="9" fontId="13" fillId="0" borderId="0" applyFon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4" fillId="0" borderId="0" applyNumberFormat="0" applyFill="0" applyBorder="0" applyAlignment="0" applyProtection="0"/>
    <xf numFmtId="0" fontId="21" fillId="0" borderId="0"/>
    <xf numFmtId="0" fontId="15" fillId="0" borderId="0"/>
    <xf numFmtId="0" fontId="15" fillId="0" borderId="0"/>
    <xf numFmtId="0" fontId="21" fillId="0" borderId="0"/>
    <xf numFmtId="0" fontId="26" fillId="0" borderId="0"/>
    <xf numFmtId="0" fontId="15" fillId="0" borderId="0"/>
    <xf numFmtId="0" fontId="6" fillId="0" borderId="0"/>
    <xf numFmtId="0" fontId="27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28" fillId="0" borderId="0"/>
    <xf numFmtId="0" fontId="26" fillId="0" borderId="0"/>
    <xf numFmtId="0" fontId="27" fillId="0" borderId="0"/>
    <xf numFmtId="0" fontId="3" fillId="0" borderId="0"/>
    <xf numFmtId="0" fontId="2" fillId="0" borderId="0"/>
    <xf numFmtId="0" fontId="21" fillId="0" borderId="0"/>
    <xf numFmtId="0" fontId="1" fillId="0" borderId="0"/>
  </cellStyleXfs>
  <cellXfs count="140">
    <xf numFmtId="0" fontId="0" fillId="0" borderId="0" xfId="0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/>
    <xf numFmtId="0" fontId="11" fillId="2" borderId="1" xfId="0" applyFont="1" applyFill="1" applyBorder="1" applyAlignment="1">
      <alignment horizontal="right"/>
    </xf>
    <xf numFmtId="0" fontId="25" fillId="0" borderId="0" xfId="0" applyFont="1" applyAlignment="1">
      <alignment horizontal="center"/>
    </xf>
    <xf numFmtId="0" fontId="24" fillId="0" borderId="0" xfId="32" applyFill="1"/>
    <xf numFmtId="0" fontId="24" fillId="0" borderId="0" xfId="32"/>
    <xf numFmtId="0" fontId="19" fillId="0" borderId="0" xfId="0" applyFont="1" applyAlignment="1">
      <alignment horizontal="right"/>
    </xf>
    <xf numFmtId="3" fontId="11" fillId="0" borderId="1" xfId="0" applyNumberFormat="1" applyFont="1" applyFill="1" applyBorder="1"/>
    <xf numFmtId="0" fontId="11" fillId="0" borderId="1" xfId="0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 wrapText="1"/>
    </xf>
    <xf numFmtId="165" fontId="11" fillId="0" borderId="1" xfId="0" applyNumberFormat="1" applyFont="1" applyFill="1" applyBorder="1"/>
    <xf numFmtId="165" fontId="10" fillId="0" borderId="1" xfId="2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left" vertical="center" wrapText="1"/>
    </xf>
    <xf numFmtId="3" fontId="16" fillId="0" borderId="1" xfId="2" applyNumberFormat="1" applyFont="1" applyBorder="1" applyAlignment="1">
      <alignment horizontal="right" wrapText="1"/>
    </xf>
    <xf numFmtId="165" fontId="16" fillId="0" borderId="1" xfId="2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167" fontId="10" fillId="0" borderId="1" xfId="0" applyNumberFormat="1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/>
    <xf numFmtId="3" fontId="11" fillId="0" borderId="1" xfId="0" applyNumberFormat="1" applyFont="1" applyBorder="1"/>
    <xf numFmtId="165" fontId="11" fillId="0" borderId="1" xfId="2" applyNumberFormat="1" applyFont="1" applyBorder="1" applyAlignment="1">
      <alignment horizontal="right"/>
    </xf>
    <xf numFmtId="165" fontId="11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165" fontId="16" fillId="0" borderId="1" xfId="0" applyNumberFormat="1" applyFont="1" applyBorder="1"/>
    <xf numFmtId="165" fontId="11" fillId="2" borderId="1" xfId="0" applyNumberFormat="1" applyFont="1" applyFill="1" applyBorder="1" applyAlignment="1">
      <alignment horizontal="right"/>
    </xf>
    <xf numFmtId="165" fontId="10" fillId="2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0" fontId="9" fillId="0" borderId="0" xfId="10" applyFont="1" applyAlignment="1">
      <alignment wrapText="1"/>
    </xf>
    <xf numFmtId="165" fontId="11" fillId="2" borderId="1" xfId="0" applyNumberFormat="1" applyFont="1" applyFill="1" applyBorder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right" wrapText="1"/>
    </xf>
    <xf numFmtId="165" fontId="11" fillId="2" borderId="1" xfId="0" applyNumberFormat="1" applyFont="1" applyFill="1" applyBorder="1" applyAlignment="1">
      <alignment horizontal="right" wrapText="1"/>
    </xf>
    <xf numFmtId="165" fontId="11" fillId="2" borderId="1" xfId="0" applyNumberFormat="1" applyFont="1" applyFill="1" applyBorder="1"/>
    <xf numFmtId="165" fontId="16" fillId="2" borderId="1" xfId="0" applyNumberFormat="1" applyFont="1" applyFill="1" applyBorder="1"/>
    <xf numFmtId="165" fontId="16" fillId="2" borderId="1" xfId="0" applyNumberFormat="1" applyFont="1" applyFill="1" applyBorder="1" applyAlignment="1">
      <alignment horizontal="right"/>
    </xf>
    <xf numFmtId="165" fontId="16" fillId="2" borderId="0" xfId="0" applyNumberFormat="1" applyFont="1" applyFill="1"/>
    <xf numFmtId="165" fontId="16" fillId="4" borderId="0" xfId="0" applyNumberFormat="1" applyFont="1" applyFill="1"/>
    <xf numFmtId="0" fontId="11" fillId="2" borderId="1" xfId="0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6" fillId="2" borderId="0" xfId="0" applyFont="1" applyFill="1"/>
    <xf numFmtId="165" fontId="9" fillId="2" borderId="1" xfId="0" applyNumberFormat="1" applyFont="1" applyFill="1" applyBorder="1" applyAlignment="1">
      <alignment wrapText="1"/>
    </xf>
    <xf numFmtId="165" fontId="11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left" wrapText="1"/>
    </xf>
    <xf numFmtId="0" fontId="16" fillId="2" borderId="1" xfId="0" applyFont="1" applyFill="1" applyBorder="1" applyAlignment="1">
      <alignment wrapText="1"/>
    </xf>
    <xf numFmtId="165" fontId="11" fillId="2" borderId="1" xfId="2" applyNumberFormat="1" applyFont="1" applyFill="1" applyBorder="1" applyAlignment="1">
      <alignment horizontal="right" vertical="center" wrapText="1"/>
    </xf>
    <xf numFmtId="165" fontId="11" fillId="2" borderId="1" xfId="2" applyNumberFormat="1" applyFont="1" applyFill="1" applyBorder="1" applyAlignment="1">
      <alignment horizontal="right" vertical="center"/>
    </xf>
    <xf numFmtId="165" fontId="11" fillId="0" borderId="0" xfId="0" applyNumberFormat="1" applyFont="1"/>
    <xf numFmtId="0" fontId="11" fillId="2" borderId="1" xfId="0" applyFont="1" applyFill="1" applyBorder="1" applyAlignment="1">
      <alignment wrapText="1"/>
    </xf>
    <xf numFmtId="165" fontId="19" fillId="2" borderId="0" xfId="0" applyNumberFormat="1" applyFont="1" applyFill="1"/>
    <xf numFmtId="165" fontId="19" fillId="2" borderId="0" xfId="0" applyNumberFormat="1" applyFont="1" applyFill="1" applyAlignment="1">
      <alignment wrapText="1"/>
    </xf>
    <xf numFmtId="165" fontId="9" fillId="2" borderId="1" xfId="0" applyNumberFormat="1" applyFont="1" applyFill="1" applyBorder="1" applyAlignment="1">
      <alignment horizontal="right" wrapText="1"/>
    </xf>
    <xf numFmtId="165" fontId="9" fillId="2" borderId="1" xfId="11" applyNumberFormat="1" applyFont="1" applyFill="1" applyBorder="1" applyAlignment="1">
      <alignment horizontal="right"/>
    </xf>
    <xf numFmtId="165" fontId="10" fillId="0" borderId="1" xfId="2" applyNumberFormat="1" applyFont="1" applyBorder="1" applyAlignment="1">
      <alignment horizontal="right" wrapText="1"/>
    </xf>
    <xf numFmtId="165" fontId="11" fillId="0" borderId="1" xfId="2" applyNumberFormat="1" applyFont="1" applyBorder="1" applyAlignment="1">
      <alignment horizontal="right" wrapText="1"/>
    </xf>
    <xf numFmtId="165" fontId="11" fillId="2" borderId="1" xfId="2" applyNumberFormat="1" applyFont="1" applyFill="1" applyBorder="1" applyAlignment="1">
      <alignment horizontal="right" wrapText="1"/>
    </xf>
    <xf numFmtId="165" fontId="11" fillId="2" borderId="1" xfId="8" applyNumberFormat="1" applyFont="1" applyFill="1" applyBorder="1" applyAlignment="1">
      <alignment horizontal="right"/>
    </xf>
    <xf numFmtId="165" fontId="11" fillId="2" borderId="1" xfId="2" applyNumberFormat="1" applyFont="1" applyFill="1" applyBorder="1" applyAlignment="1">
      <alignment horizontal="right"/>
    </xf>
    <xf numFmtId="165" fontId="16" fillId="0" borderId="0" xfId="0" applyNumberFormat="1" applyFont="1"/>
    <xf numFmtId="3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right"/>
    </xf>
    <xf numFmtId="4" fontId="16" fillId="2" borderId="1" xfId="0" applyNumberFormat="1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165" fontId="11" fillId="0" borderId="1" xfId="0" applyNumberFormat="1" applyFont="1" applyBorder="1" applyAlignment="1">
      <alignment vertical="center"/>
    </xf>
    <xf numFmtId="3" fontId="11" fillId="0" borderId="1" xfId="2" applyNumberFormat="1" applyFont="1" applyBorder="1" applyAlignment="1">
      <alignment horizontal="right"/>
    </xf>
    <xf numFmtId="3" fontId="10" fillId="0" borderId="1" xfId="2" applyNumberFormat="1" applyFont="1" applyBorder="1" applyAlignment="1">
      <alignment horizontal="right" wrapText="1"/>
    </xf>
    <xf numFmtId="3" fontId="11" fillId="2" borderId="1" xfId="0" applyNumberFormat="1" applyFont="1" applyFill="1" applyBorder="1" applyAlignment="1">
      <alignment horizontal="left" vertical="center" wrapText="1"/>
    </xf>
    <xf numFmtId="3" fontId="16" fillId="2" borderId="1" xfId="0" applyNumberFormat="1" applyFont="1" applyFill="1" applyBorder="1"/>
    <xf numFmtId="3" fontId="11" fillId="2" borderId="0" xfId="0" applyNumberFormat="1" applyFont="1" applyFill="1"/>
    <xf numFmtId="4" fontId="11" fillId="2" borderId="1" xfId="0" applyNumberFormat="1" applyFont="1" applyFill="1" applyBorder="1" applyAlignment="1">
      <alignment horizontal="left" vertical="center" wrapText="1"/>
    </xf>
    <xf numFmtId="4" fontId="16" fillId="2" borderId="1" xfId="0" applyNumberFormat="1" applyFont="1" applyFill="1" applyBorder="1"/>
    <xf numFmtId="4" fontId="11" fillId="2" borderId="0" xfId="0" applyNumberFormat="1" applyFont="1" applyFill="1"/>
    <xf numFmtId="3" fontId="11" fillId="2" borderId="1" xfId="0" applyNumberFormat="1" applyFont="1" applyFill="1" applyBorder="1"/>
    <xf numFmtId="3" fontId="16" fillId="2" borderId="0" xfId="0" applyNumberFormat="1" applyFont="1" applyFill="1"/>
    <xf numFmtId="3" fontId="16" fillId="4" borderId="0" xfId="0" applyNumberFormat="1" applyFont="1" applyFill="1"/>
    <xf numFmtId="4" fontId="11" fillId="2" borderId="1" xfId="0" applyNumberFormat="1" applyFont="1" applyFill="1" applyBorder="1" applyAlignment="1">
      <alignment horizontal="right"/>
    </xf>
    <xf numFmtId="4" fontId="16" fillId="2" borderId="0" xfId="0" applyNumberFormat="1" applyFont="1" applyFill="1"/>
    <xf numFmtId="1" fontId="11" fillId="0" borderId="1" xfId="0" applyNumberFormat="1" applyFont="1" applyBorder="1" applyAlignment="1">
      <alignment wrapText="1"/>
    </xf>
    <xf numFmtId="1" fontId="16" fillId="2" borderId="1" xfId="0" applyNumberFormat="1" applyFont="1" applyFill="1" applyBorder="1"/>
    <xf numFmtId="1" fontId="16" fillId="2" borderId="0" xfId="0" applyNumberFormat="1" applyFont="1" applyFill="1"/>
    <xf numFmtId="3" fontId="11" fillId="2" borderId="1" xfId="0" applyNumberFormat="1" applyFont="1" applyFill="1" applyBorder="1" applyAlignment="1">
      <alignment wrapText="1"/>
    </xf>
    <xf numFmtId="4" fontId="11" fillId="2" borderId="1" xfId="0" applyNumberFormat="1" applyFont="1" applyFill="1" applyBorder="1"/>
    <xf numFmtId="0" fontId="29" fillId="0" borderId="0" xfId="0" applyFont="1"/>
    <xf numFmtId="165" fontId="10" fillId="0" borderId="1" xfId="2" applyNumberFormat="1" applyFont="1" applyFill="1" applyBorder="1" applyAlignment="1">
      <alignment horizontal="right" wrapText="1"/>
    </xf>
    <xf numFmtId="165" fontId="11" fillId="0" borderId="1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 wrapText="1"/>
    </xf>
    <xf numFmtId="165" fontId="16" fillId="0" borderId="1" xfId="0" applyNumberFormat="1" applyFont="1" applyFill="1" applyBorder="1"/>
    <xf numFmtId="165" fontId="16" fillId="0" borderId="1" xfId="0" applyNumberFormat="1" applyFont="1" applyFill="1" applyBorder="1" applyAlignment="1">
      <alignment horizontal="right"/>
    </xf>
    <xf numFmtId="165" fontId="16" fillId="0" borderId="0" xfId="0" applyNumberFormat="1" applyFont="1" applyFill="1"/>
    <xf numFmtId="3" fontId="16" fillId="0" borderId="1" xfId="0" applyNumberFormat="1" applyFont="1" applyFill="1" applyBorder="1" applyAlignment="1">
      <alignment horizontal="right"/>
    </xf>
    <xf numFmtId="0" fontId="16" fillId="0" borderId="0" xfId="0" applyFont="1" applyFill="1"/>
    <xf numFmtId="49" fontId="11" fillId="0" borderId="1" xfId="0" applyNumberFormat="1" applyFon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right"/>
    </xf>
    <xf numFmtId="0" fontId="12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right"/>
    </xf>
    <xf numFmtId="0" fontId="17" fillId="5" borderId="1" xfId="0" applyFont="1" applyFill="1" applyBorder="1"/>
    <xf numFmtId="3" fontId="11" fillId="5" borderId="1" xfId="0" applyNumberFormat="1" applyFont="1" applyFill="1" applyBorder="1" applyAlignment="1">
      <alignment horizontal="right"/>
    </xf>
    <xf numFmtId="0" fontId="17" fillId="5" borderId="1" xfId="0" applyFont="1" applyFill="1" applyBorder="1" applyAlignment="1">
      <alignment horizontal="left" wrapText="1"/>
    </xf>
    <xf numFmtId="165" fontId="11" fillId="5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/>
    <xf numFmtId="165" fontId="9" fillId="5" borderId="1" xfId="0" applyNumberFormat="1" applyFont="1" applyFill="1" applyBorder="1" applyAlignment="1">
      <alignment vertical="center" wrapText="1"/>
    </xf>
    <xf numFmtId="165" fontId="16" fillId="5" borderId="1" xfId="0" applyNumberFormat="1" applyFont="1" applyFill="1" applyBorder="1"/>
    <xf numFmtId="165" fontId="11" fillId="5" borderId="1" xfId="0" applyNumberFormat="1" applyFont="1" applyFill="1" applyBorder="1" applyAlignment="1">
      <alignment wrapText="1"/>
    </xf>
    <xf numFmtId="165" fontId="11" fillId="2" borderId="0" xfId="0" applyNumberFormat="1" applyFont="1" applyFill="1"/>
    <xf numFmtId="0" fontId="8" fillId="0" borderId="0" xfId="0" applyFont="1" applyAlignment="1">
      <alignment horizontal="left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165" fontId="11" fillId="5" borderId="1" xfId="0" applyNumberFormat="1" applyFont="1" applyFill="1" applyBorder="1" applyAlignment="1">
      <alignment horizontal="right"/>
    </xf>
    <xf numFmtId="165" fontId="11" fillId="5" borderId="1" xfId="0" applyNumberFormat="1" applyFont="1" applyFill="1" applyBorder="1"/>
    <xf numFmtId="166" fontId="10" fillId="3" borderId="1" xfId="0" applyNumberFormat="1" applyFont="1" applyFill="1" applyBorder="1"/>
    <xf numFmtId="0" fontId="10" fillId="3" borderId="1" xfId="0" applyFont="1" applyFill="1" applyBorder="1"/>
    <xf numFmtId="0" fontId="11" fillId="3" borderId="1" xfId="0" applyFont="1" applyFill="1" applyBorder="1" applyAlignment="1">
      <alignment horizontal="right"/>
    </xf>
    <xf numFmtId="165" fontId="10" fillId="0" borderId="1" xfId="5" applyNumberFormat="1" applyFont="1" applyFill="1" applyBorder="1" applyAlignment="1">
      <alignment horizontal="right" wrapText="1"/>
    </xf>
    <xf numFmtId="0" fontId="10" fillId="3" borderId="1" xfId="0" applyFont="1" applyFill="1" applyBorder="1" applyAlignment="1">
      <alignment horizontal="right"/>
    </xf>
    <xf numFmtId="4" fontId="10" fillId="3" borderId="1" xfId="0" applyNumberFormat="1" applyFont="1" applyFill="1" applyBorder="1"/>
    <xf numFmtId="49" fontId="30" fillId="0" borderId="1" xfId="51" applyNumberFormat="1" applyFont="1" applyFill="1" applyBorder="1" applyAlignment="1">
      <alignment horizontal="right"/>
    </xf>
    <xf numFmtId="0" fontId="30" fillId="0" borderId="1" xfId="51" applyFont="1" applyFill="1" applyBorder="1" applyAlignment="1">
      <alignment horizontal="right"/>
    </xf>
    <xf numFmtId="0" fontId="31" fillId="3" borderId="1" xfId="0" applyFont="1" applyFill="1" applyBorder="1"/>
    <xf numFmtId="1" fontId="10" fillId="0" borderId="1" xfId="0" applyNumberFormat="1" applyFont="1" applyFill="1" applyBorder="1" applyAlignment="1">
      <alignment horizontal="right"/>
    </xf>
    <xf numFmtId="165" fontId="11" fillId="6" borderId="1" xfId="0" applyNumberFormat="1" applyFont="1" applyFill="1" applyBorder="1"/>
    <xf numFmtId="165" fontId="16" fillId="6" borderId="1" xfId="0" applyNumberFormat="1" applyFont="1" applyFill="1" applyBorder="1"/>
    <xf numFmtId="0" fontId="32" fillId="5" borderId="1" xfId="0" applyFont="1" applyFill="1" applyBorder="1" applyAlignment="1">
      <alignment horizontal="center" vertical="center" wrapText="1"/>
    </xf>
    <xf numFmtId="165" fontId="11" fillId="2" borderId="0" xfId="0" applyNumberFormat="1" applyFont="1" applyFill="1"/>
    <xf numFmtId="0" fontId="8" fillId="0" borderId="0" xfId="0" applyFont="1" applyAlignment="1">
      <alignment horizontal="left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165" fontId="11" fillId="5" borderId="1" xfId="0" applyNumberFormat="1" applyFont="1" applyFill="1" applyBorder="1" applyAlignment="1">
      <alignment horizontal="right"/>
    </xf>
    <xf numFmtId="165" fontId="11" fillId="5" borderId="1" xfId="0" applyNumberFormat="1" applyFont="1" applyFill="1" applyBorder="1"/>
    <xf numFmtId="0" fontId="8" fillId="0" borderId="2" xfId="0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 vertical="center"/>
    </xf>
    <xf numFmtId="165" fontId="16" fillId="0" borderId="1" xfId="0" applyNumberFormat="1" applyFont="1" applyBorder="1" applyAlignment="1">
      <alignment horizontal="right"/>
    </xf>
    <xf numFmtId="165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</cellXfs>
  <cellStyles count="52">
    <cellStyle name="Гиперссылка" xfId="32" builtinId="8"/>
    <cellStyle name="Обычный" xfId="0" builtinId="0"/>
    <cellStyle name="Обычный 10" xfId="2"/>
    <cellStyle name="Обычный 10 13" xfId="14"/>
    <cellStyle name="Обычный 10 13 2" xfId="39"/>
    <cellStyle name="Обычный 10 13 2 2" xfId="43"/>
    <cellStyle name="Обычный 10 13 3" xfId="42"/>
    <cellStyle name="Обычный 10 2" xfId="9"/>
    <cellStyle name="Обычный 10 2 10" xfId="16"/>
    <cellStyle name="Обычный 10 2 2" xfId="48"/>
    <cellStyle name="Обычный 10 2 2 2 3" xfId="17"/>
    <cellStyle name="Обычный 10 5" xfId="31"/>
    <cellStyle name="Обычный 130" xfId="40"/>
    <cellStyle name="Обычный 132" xfId="51"/>
    <cellStyle name="Обычный 2" xfId="45"/>
    <cellStyle name="Обычный 2 10" xfId="33"/>
    <cellStyle name="Обычный 2 12" xfId="6"/>
    <cellStyle name="Обычный 2 2" xfId="47"/>
    <cellStyle name="Обычный 2 2 10" xfId="34"/>
    <cellStyle name="Обычный 2 2 2" xfId="35"/>
    <cellStyle name="Обычный 2 3" xfId="12"/>
    <cellStyle name="Обычный 2 6" xfId="46"/>
    <cellStyle name="Обычный 224" xfId="15"/>
    <cellStyle name="Обычный 258" xfId="37"/>
    <cellStyle name="Обычный 29" xfId="28"/>
    <cellStyle name="Обычный 3" xfId="49"/>
    <cellStyle name="Обычный 3 12" xfId="50"/>
    <cellStyle name="Обычный 3 2" xfId="7"/>
    <cellStyle name="Обычный 4" xfId="13"/>
    <cellStyle name="Обычный 5" xfId="38"/>
    <cellStyle name="Обычный 5 3" xfId="36"/>
    <cellStyle name="Обычный 6" xfId="44"/>
    <cellStyle name="Обычный 61" xfId="29"/>
    <cellStyle name="Обычный 63 2" xfId="18"/>
    <cellStyle name="Обычный 64 2" xfId="19"/>
    <cellStyle name="Обычный 65" xfId="30"/>
    <cellStyle name="Обычный 66 2" xfId="20"/>
    <cellStyle name="Обычный 67 2" xfId="21"/>
    <cellStyle name="Обычный 68 2" xfId="22"/>
    <cellStyle name="Обычный 69 2" xfId="23"/>
    <cellStyle name="Обычный 70 2" xfId="24"/>
    <cellStyle name="Обычный 71 2" xfId="25"/>
    <cellStyle name="Обычный 72 2" xfId="26"/>
    <cellStyle name="Обычный 8 4" xfId="27"/>
    <cellStyle name="Обычный_Динамика демографических показателей май 2009" xfId="11"/>
    <cellStyle name="Обычный_Лист1" xfId="5"/>
    <cellStyle name="Обычный_обл.уровень 2" xfId="4"/>
    <cellStyle name="Обычный_Русский" xfId="8"/>
    <cellStyle name="Обычный_Экибастуз г.а._1" xfId="10"/>
    <cellStyle name="Процентный 2" xfId="3"/>
    <cellStyle name="Финансовый 2" xfId="1"/>
    <cellStyle name="Финансовый 2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g-zhez-401-04\d\Users\T.Mukhanbetrakhym\Downloads\&#1086;&#1073;&#1088;&#1072;&#1079;&#1077;&#1094;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B19" sqref="B19"/>
    </sheetView>
  </sheetViews>
  <sheetFormatPr defaultRowHeight="15"/>
  <cols>
    <col min="1" max="1" width="9.140625" style="3"/>
    <col min="2" max="2" width="44.42578125" style="3" customWidth="1"/>
    <col min="3" max="257" width="9.140625" style="3"/>
    <col min="258" max="258" width="44.42578125" style="3" customWidth="1"/>
    <col min="259" max="513" width="9.140625" style="3"/>
    <col min="514" max="514" width="44.42578125" style="3" customWidth="1"/>
    <col min="515" max="769" width="9.140625" style="3"/>
    <col min="770" max="770" width="44.42578125" style="3" customWidth="1"/>
    <col min="771" max="1025" width="9.140625" style="3"/>
    <col min="1026" max="1026" width="44.42578125" style="3" customWidth="1"/>
    <col min="1027" max="1281" width="9.140625" style="3"/>
    <col min="1282" max="1282" width="44.42578125" style="3" customWidth="1"/>
    <col min="1283" max="1537" width="9.140625" style="3"/>
    <col min="1538" max="1538" width="44.42578125" style="3" customWidth="1"/>
    <col min="1539" max="1793" width="9.140625" style="3"/>
    <col min="1794" max="1794" width="44.42578125" style="3" customWidth="1"/>
    <col min="1795" max="2049" width="9.140625" style="3"/>
    <col min="2050" max="2050" width="44.42578125" style="3" customWidth="1"/>
    <col min="2051" max="2305" width="9.140625" style="3"/>
    <col min="2306" max="2306" width="44.42578125" style="3" customWidth="1"/>
    <col min="2307" max="2561" width="9.140625" style="3"/>
    <col min="2562" max="2562" width="44.42578125" style="3" customWidth="1"/>
    <col min="2563" max="2817" width="9.140625" style="3"/>
    <col min="2818" max="2818" width="44.42578125" style="3" customWidth="1"/>
    <col min="2819" max="3073" width="9.140625" style="3"/>
    <col min="3074" max="3074" width="44.42578125" style="3" customWidth="1"/>
    <col min="3075" max="3329" width="9.140625" style="3"/>
    <col min="3330" max="3330" width="44.42578125" style="3" customWidth="1"/>
    <col min="3331" max="3585" width="9.140625" style="3"/>
    <col min="3586" max="3586" width="44.42578125" style="3" customWidth="1"/>
    <col min="3587" max="3841" width="9.140625" style="3"/>
    <col min="3842" max="3842" width="44.42578125" style="3" customWidth="1"/>
    <col min="3843" max="4097" width="9.140625" style="3"/>
    <col min="4098" max="4098" width="44.42578125" style="3" customWidth="1"/>
    <col min="4099" max="4353" width="9.140625" style="3"/>
    <col min="4354" max="4354" width="44.42578125" style="3" customWidth="1"/>
    <col min="4355" max="4609" width="9.140625" style="3"/>
    <col min="4610" max="4610" width="44.42578125" style="3" customWidth="1"/>
    <col min="4611" max="4865" width="9.140625" style="3"/>
    <col min="4866" max="4866" width="44.42578125" style="3" customWidth="1"/>
    <col min="4867" max="5121" width="9.140625" style="3"/>
    <col min="5122" max="5122" width="44.42578125" style="3" customWidth="1"/>
    <col min="5123" max="5377" width="9.140625" style="3"/>
    <col min="5378" max="5378" width="44.42578125" style="3" customWidth="1"/>
    <col min="5379" max="5633" width="9.140625" style="3"/>
    <col min="5634" max="5634" width="44.42578125" style="3" customWidth="1"/>
    <col min="5635" max="5889" width="9.140625" style="3"/>
    <col min="5890" max="5890" width="44.42578125" style="3" customWidth="1"/>
    <col min="5891" max="6145" width="9.140625" style="3"/>
    <col min="6146" max="6146" width="44.42578125" style="3" customWidth="1"/>
    <col min="6147" max="6401" width="9.140625" style="3"/>
    <col min="6402" max="6402" width="44.42578125" style="3" customWidth="1"/>
    <col min="6403" max="6657" width="9.140625" style="3"/>
    <col min="6658" max="6658" width="44.42578125" style="3" customWidth="1"/>
    <col min="6659" max="6913" width="9.140625" style="3"/>
    <col min="6914" max="6914" width="44.42578125" style="3" customWidth="1"/>
    <col min="6915" max="7169" width="9.140625" style="3"/>
    <col min="7170" max="7170" width="44.42578125" style="3" customWidth="1"/>
    <col min="7171" max="7425" width="9.140625" style="3"/>
    <col min="7426" max="7426" width="44.42578125" style="3" customWidth="1"/>
    <col min="7427" max="7681" width="9.140625" style="3"/>
    <col min="7682" max="7682" width="44.42578125" style="3" customWidth="1"/>
    <col min="7683" max="7937" width="9.140625" style="3"/>
    <col min="7938" max="7938" width="44.42578125" style="3" customWidth="1"/>
    <col min="7939" max="8193" width="9.140625" style="3"/>
    <col min="8194" max="8194" width="44.42578125" style="3" customWidth="1"/>
    <col min="8195" max="8449" width="9.140625" style="3"/>
    <col min="8450" max="8450" width="44.42578125" style="3" customWidth="1"/>
    <col min="8451" max="8705" width="9.140625" style="3"/>
    <col min="8706" max="8706" width="44.42578125" style="3" customWidth="1"/>
    <col min="8707" max="8961" width="9.140625" style="3"/>
    <col min="8962" max="8962" width="44.42578125" style="3" customWidth="1"/>
    <col min="8963" max="9217" width="9.140625" style="3"/>
    <col min="9218" max="9218" width="44.42578125" style="3" customWidth="1"/>
    <col min="9219" max="9473" width="9.140625" style="3"/>
    <col min="9474" max="9474" width="44.42578125" style="3" customWidth="1"/>
    <col min="9475" max="9729" width="9.140625" style="3"/>
    <col min="9730" max="9730" width="44.42578125" style="3" customWidth="1"/>
    <col min="9731" max="9985" width="9.140625" style="3"/>
    <col min="9986" max="9986" width="44.42578125" style="3" customWidth="1"/>
    <col min="9987" max="10241" width="9.140625" style="3"/>
    <col min="10242" max="10242" width="44.42578125" style="3" customWidth="1"/>
    <col min="10243" max="10497" width="9.140625" style="3"/>
    <col min="10498" max="10498" width="44.42578125" style="3" customWidth="1"/>
    <col min="10499" max="10753" width="9.140625" style="3"/>
    <col min="10754" max="10754" width="44.42578125" style="3" customWidth="1"/>
    <col min="10755" max="11009" width="9.140625" style="3"/>
    <col min="11010" max="11010" width="44.42578125" style="3" customWidth="1"/>
    <col min="11011" max="11265" width="9.140625" style="3"/>
    <col min="11266" max="11266" width="44.42578125" style="3" customWidth="1"/>
    <col min="11267" max="11521" width="9.140625" style="3"/>
    <col min="11522" max="11522" width="44.42578125" style="3" customWidth="1"/>
    <col min="11523" max="11777" width="9.140625" style="3"/>
    <col min="11778" max="11778" width="44.42578125" style="3" customWidth="1"/>
    <col min="11779" max="12033" width="9.140625" style="3"/>
    <col min="12034" max="12034" width="44.42578125" style="3" customWidth="1"/>
    <col min="12035" max="12289" width="9.140625" style="3"/>
    <col min="12290" max="12290" width="44.42578125" style="3" customWidth="1"/>
    <col min="12291" max="12545" width="9.140625" style="3"/>
    <col min="12546" max="12546" width="44.42578125" style="3" customWidth="1"/>
    <col min="12547" max="12801" width="9.140625" style="3"/>
    <col min="12802" max="12802" width="44.42578125" style="3" customWidth="1"/>
    <col min="12803" max="13057" width="9.140625" style="3"/>
    <col min="13058" max="13058" width="44.42578125" style="3" customWidth="1"/>
    <col min="13059" max="13313" width="9.140625" style="3"/>
    <col min="13314" max="13314" width="44.42578125" style="3" customWidth="1"/>
    <col min="13315" max="13569" width="9.140625" style="3"/>
    <col min="13570" max="13570" width="44.42578125" style="3" customWidth="1"/>
    <col min="13571" max="13825" width="9.140625" style="3"/>
    <col min="13826" max="13826" width="44.42578125" style="3" customWidth="1"/>
    <col min="13827" max="14081" width="9.140625" style="3"/>
    <col min="14082" max="14082" width="44.42578125" style="3" customWidth="1"/>
    <col min="14083" max="14337" width="9.140625" style="3"/>
    <col min="14338" max="14338" width="44.42578125" style="3" customWidth="1"/>
    <col min="14339" max="14593" width="9.140625" style="3"/>
    <col min="14594" max="14594" width="44.42578125" style="3" customWidth="1"/>
    <col min="14595" max="14849" width="9.140625" style="3"/>
    <col min="14850" max="14850" width="44.42578125" style="3" customWidth="1"/>
    <col min="14851" max="15105" width="9.140625" style="3"/>
    <col min="15106" max="15106" width="44.42578125" style="3" customWidth="1"/>
    <col min="15107" max="15361" width="9.140625" style="3"/>
    <col min="15362" max="15362" width="44.42578125" style="3" customWidth="1"/>
    <col min="15363" max="15617" width="9.140625" style="3"/>
    <col min="15618" max="15618" width="44.42578125" style="3" customWidth="1"/>
    <col min="15619" max="15873" width="9.140625" style="3"/>
    <col min="15874" max="15874" width="44.42578125" style="3" customWidth="1"/>
    <col min="15875" max="16129" width="9.140625" style="3"/>
    <col min="16130" max="16130" width="44.42578125" style="3" customWidth="1"/>
    <col min="16131" max="16384" width="9.140625" style="3"/>
  </cols>
  <sheetData>
    <row r="1" spans="1:2">
      <c r="B1" s="87" t="s">
        <v>224</v>
      </c>
    </row>
    <row r="2" spans="1:2">
      <c r="A2" s="5">
        <v>1</v>
      </c>
      <c r="B2" s="6" t="s">
        <v>201</v>
      </c>
    </row>
    <row r="3" spans="1:2">
      <c r="A3" s="5">
        <v>2</v>
      </c>
      <c r="B3" s="6" t="s">
        <v>202</v>
      </c>
    </row>
    <row r="4" spans="1:2">
      <c r="A4" s="5">
        <v>3</v>
      </c>
      <c r="B4" s="6" t="s">
        <v>203</v>
      </c>
    </row>
    <row r="5" spans="1:2">
      <c r="A5" s="5">
        <v>4</v>
      </c>
      <c r="B5" s="6" t="s">
        <v>204</v>
      </c>
    </row>
    <row r="6" spans="1:2">
      <c r="A6" s="5">
        <v>5</v>
      </c>
      <c r="B6" s="7" t="s">
        <v>205</v>
      </c>
    </row>
    <row r="7" spans="1:2">
      <c r="A7" s="5">
        <v>6</v>
      </c>
      <c r="B7" s="7" t="s">
        <v>206</v>
      </c>
    </row>
    <row r="8" spans="1:2">
      <c r="A8" s="5">
        <v>7</v>
      </c>
      <c r="B8" s="7" t="s">
        <v>207</v>
      </c>
    </row>
    <row r="9" spans="1:2">
      <c r="A9" s="5">
        <v>8</v>
      </c>
      <c r="B9" s="7" t="s">
        <v>208</v>
      </c>
    </row>
    <row r="10" spans="1:2">
      <c r="A10" s="5">
        <v>9</v>
      </c>
      <c r="B10" s="7" t="s">
        <v>209</v>
      </c>
    </row>
    <row r="11" spans="1:2">
      <c r="A11" s="5">
        <v>10</v>
      </c>
      <c r="B11" s="7" t="s">
        <v>210</v>
      </c>
    </row>
    <row r="12" spans="1:2">
      <c r="A12" s="5">
        <v>11</v>
      </c>
      <c r="B12" s="7" t="s">
        <v>211</v>
      </c>
    </row>
    <row r="13" spans="1:2">
      <c r="A13" s="5">
        <v>12</v>
      </c>
      <c r="B13" s="7" t="s">
        <v>212</v>
      </c>
    </row>
    <row r="14" spans="1:2">
      <c r="A14" s="5">
        <v>13</v>
      </c>
      <c r="B14" s="7" t="s">
        <v>213</v>
      </c>
    </row>
    <row r="15" spans="1:2">
      <c r="A15" s="5">
        <v>14</v>
      </c>
      <c r="B15" s="7" t="s">
        <v>214</v>
      </c>
    </row>
    <row r="16" spans="1:2">
      <c r="A16" s="5">
        <v>15</v>
      </c>
      <c r="B16" s="7" t="s">
        <v>215</v>
      </c>
    </row>
    <row r="17" spans="1:2">
      <c r="A17" s="5">
        <v>16</v>
      </c>
      <c r="B17" s="7" t="s">
        <v>216</v>
      </c>
    </row>
    <row r="18" spans="1:2">
      <c r="A18" s="5">
        <v>17</v>
      </c>
      <c r="B18" s="7" t="s">
        <v>217</v>
      </c>
    </row>
    <row r="19" spans="1:2">
      <c r="A19" s="5">
        <v>18</v>
      </c>
      <c r="B19" s="7" t="s">
        <v>218</v>
      </c>
    </row>
    <row r="20" spans="1:2">
      <c r="A20" s="5">
        <v>19</v>
      </c>
      <c r="B20" s="7" t="s">
        <v>219</v>
      </c>
    </row>
    <row r="21" spans="1:2">
      <c r="A21" s="5">
        <v>20</v>
      </c>
      <c r="B21" s="7" t="s">
        <v>220</v>
      </c>
    </row>
  </sheetData>
  <hyperlinks>
    <hyperlink ref="B2" location="'1) г.Курчатов'!A1" display="Курчатов (Область Абай)"/>
    <hyperlink ref="B3" location="'2) г.Степногорск'!A1" display="Степногорск (Акмолинская область)"/>
    <hyperlink ref="B4" location="'3) г.Хромтау'!A1" display="Хромтау (Актюбинская область)"/>
    <hyperlink ref="B5" location="'4) г.Кульсары'!A1" display="Кульсары (Атырауская область)"/>
    <hyperlink ref="B6" location="'5) г.Аксай'!A1" display="Аксай (Западно-Казахстанская область)"/>
    <hyperlink ref="B7" location="'6) г.Абай'!A1" display="Абай (Карагандинская область)"/>
    <hyperlink ref="B8" location="'7) г.Балхаш'!A1" display="Балхаш (Карагандинская область)"/>
    <hyperlink ref="B9" location="'8) г.Темиртау'!A1" display="Темиртау (Карагандинская область)"/>
    <hyperlink ref="B10" location="'9) г.Шахтинск'!A1" display="Шахтинск (Карагандинская область)"/>
    <hyperlink ref="B11" location="'10) г.Житикара'!A1" display="Житикара (Костанайская область)"/>
    <hyperlink ref="B12" location="'11) г.Лисаковск'!A1" display="Лисаковск (Костанайская область)"/>
    <hyperlink ref="B13" location="'12) г.Рудный'!A1" display="Рудный (Костанайская область)"/>
    <hyperlink ref="B14" location="'13) г.Жанаозен'!A1" display="Жанаозен (Мангыстауская область)"/>
    <hyperlink ref="B15" location="'14) г.Аксу'!A1" display="Аксу (Павлодарская область)"/>
    <hyperlink ref="B16" location="'15) г.Экибастуз'!A1" display="Экибастуз (Павлодарская область)"/>
    <hyperlink ref="B17" location="'16) г.Кентау'!A1" display="Кентау (Туркестанская область)"/>
    <hyperlink ref="B18" location="'17) г.Каражал'!A1" display="Каражал (Область Ұлытау)"/>
    <hyperlink ref="B19" location="'18) г.Сатпаев'!A1" display="Сатпаев (Область Ұлытау)"/>
    <hyperlink ref="B20" location="'19) г.Алтай'!A1" display="Алтай (Восточно-Казахстанская область)"/>
    <hyperlink ref="B21" location="'20) г.Риддер'!A1" display="Риддер (Восточно-Казахстанская область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186"/>
  <sheetViews>
    <sheetView tabSelected="1" workbookViewId="0">
      <pane xSplit="1" ySplit="2" topLeftCell="C160" activePane="bottomRight" state="frozen"/>
      <selection pane="topRight" activeCell="B1" sqref="B1"/>
      <selection pane="bottomLeft" activeCell="A3" sqref="A3"/>
      <selection pane="bottomRight" activeCell="A164" sqref="A164:A168"/>
    </sheetView>
  </sheetViews>
  <sheetFormatPr defaultRowHeight="11.25"/>
  <cols>
    <col min="1" max="1" width="41.140625" style="111" customWidth="1"/>
    <col min="2" max="11" width="12.140625" style="111" customWidth="1"/>
    <col min="12" max="12" width="10.28515625" style="111" customWidth="1"/>
    <col min="13" max="13" width="11.28515625" style="111" customWidth="1"/>
    <col min="14" max="14" width="12.7109375" style="111" customWidth="1"/>
    <col min="15" max="15" width="14.7109375" style="111" customWidth="1"/>
    <col min="16" max="16" width="16.5703125" style="2" customWidth="1"/>
    <col min="17" max="17" width="16.85546875" style="111" customWidth="1"/>
    <col min="18" max="257" width="9.140625" style="111"/>
    <col min="258" max="258" width="41.140625" style="111" customWidth="1"/>
    <col min="259" max="268" width="12.140625" style="111" customWidth="1"/>
    <col min="269" max="269" width="10.28515625" style="111" customWidth="1"/>
    <col min="270" max="270" width="11.28515625" style="111" customWidth="1"/>
    <col min="271" max="271" width="12.7109375" style="111" customWidth="1"/>
    <col min="272" max="272" width="14.7109375" style="111" customWidth="1"/>
    <col min="273" max="513" width="9.140625" style="111"/>
    <col min="514" max="514" width="41.140625" style="111" customWidth="1"/>
    <col min="515" max="524" width="12.140625" style="111" customWidth="1"/>
    <col min="525" max="525" width="10.28515625" style="111" customWidth="1"/>
    <col min="526" max="526" width="11.28515625" style="111" customWidth="1"/>
    <col min="527" max="527" width="12.7109375" style="111" customWidth="1"/>
    <col min="528" max="528" width="14.7109375" style="111" customWidth="1"/>
    <col min="529" max="769" width="9.140625" style="111"/>
    <col min="770" max="770" width="41.140625" style="111" customWidth="1"/>
    <col min="771" max="780" width="12.140625" style="111" customWidth="1"/>
    <col min="781" max="781" width="10.28515625" style="111" customWidth="1"/>
    <col min="782" max="782" width="11.28515625" style="111" customWidth="1"/>
    <col min="783" max="783" width="12.7109375" style="111" customWidth="1"/>
    <col min="784" max="784" width="14.7109375" style="111" customWidth="1"/>
    <col min="785" max="1025" width="9.140625" style="111"/>
    <col min="1026" max="1026" width="41.140625" style="111" customWidth="1"/>
    <col min="1027" max="1036" width="12.140625" style="111" customWidth="1"/>
    <col min="1037" max="1037" width="10.28515625" style="111" customWidth="1"/>
    <col min="1038" max="1038" width="11.28515625" style="111" customWidth="1"/>
    <col min="1039" max="1039" width="12.7109375" style="111" customWidth="1"/>
    <col min="1040" max="1040" width="14.7109375" style="111" customWidth="1"/>
    <col min="1041" max="1281" width="9.140625" style="111"/>
    <col min="1282" max="1282" width="41.140625" style="111" customWidth="1"/>
    <col min="1283" max="1292" width="12.140625" style="111" customWidth="1"/>
    <col min="1293" max="1293" width="10.28515625" style="111" customWidth="1"/>
    <col min="1294" max="1294" width="11.28515625" style="111" customWidth="1"/>
    <col min="1295" max="1295" width="12.7109375" style="111" customWidth="1"/>
    <col min="1296" max="1296" width="14.7109375" style="111" customWidth="1"/>
    <col min="1297" max="1537" width="9.140625" style="111"/>
    <col min="1538" max="1538" width="41.140625" style="111" customWidth="1"/>
    <col min="1539" max="1548" width="12.140625" style="111" customWidth="1"/>
    <col min="1549" max="1549" width="10.28515625" style="111" customWidth="1"/>
    <col min="1550" max="1550" width="11.28515625" style="111" customWidth="1"/>
    <col min="1551" max="1551" width="12.7109375" style="111" customWidth="1"/>
    <col min="1552" max="1552" width="14.7109375" style="111" customWidth="1"/>
    <col min="1553" max="1793" width="9.140625" style="111"/>
    <col min="1794" max="1794" width="41.140625" style="111" customWidth="1"/>
    <col min="1795" max="1804" width="12.140625" style="111" customWidth="1"/>
    <col min="1805" max="1805" width="10.28515625" style="111" customWidth="1"/>
    <col min="1806" max="1806" width="11.28515625" style="111" customWidth="1"/>
    <col min="1807" max="1807" width="12.7109375" style="111" customWidth="1"/>
    <col min="1808" max="1808" width="14.7109375" style="111" customWidth="1"/>
    <col min="1809" max="2049" width="9.140625" style="111"/>
    <col min="2050" max="2050" width="41.140625" style="111" customWidth="1"/>
    <col min="2051" max="2060" width="12.140625" style="111" customWidth="1"/>
    <col min="2061" max="2061" width="10.28515625" style="111" customWidth="1"/>
    <col min="2062" max="2062" width="11.28515625" style="111" customWidth="1"/>
    <col min="2063" max="2063" width="12.7109375" style="111" customWidth="1"/>
    <col min="2064" max="2064" width="14.7109375" style="111" customWidth="1"/>
    <col min="2065" max="2305" width="9.140625" style="111"/>
    <col min="2306" max="2306" width="41.140625" style="111" customWidth="1"/>
    <col min="2307" max="2316" width="12.140625" style="111" customWidth="1"/>
    <col min="2317" max="2317" width="10.28515625" style="111" customWidth="1"/>
    <col min="2318" max="2318" width="11.28515625" style="111" customWidth="1"/>
    <col min="2319" max="2319" width="12.7109375" style="111" customWidth="1"/>
    <col min="2320" max="2320" width="14.7109375" style="111" customWidth="1"/>
    <col min="2321" max="2561" width="9.140625" style="111"/>
    <col min="2562" max="2562" width="41.140625" style="111" customWidth="1"/>
    <col min="2563" max="2572" width="12.140625" style="111" customWidth="1"/>
    <col min="2573" max="2573" width="10.28515625" style="111" customWidth="1"/>
    <col min="2574" max="2574" width="11.28515625" style="111" customWidth="1"/>
    <col min="2575" max="2575" width="12.7109375" style="111" customWidth="1"/>
    <col min="2576" max="2576" width="14.7109375" style="111" customWidth="1"/>
    <col min="2577" max="2817" width="9.140625" style="111"/>
    <col min="2818" max="2818" width="41.140625" style="111" customWidth="1"/>
    <col min="2819" max="2828" width="12.140625" style="111" customWidth="1"/>
    <col min="2829" max="2829" width="10.28515625" style="111" customWidth="1"/>
    <col min="2830" max="2830" width="11.28515625" style="111" customWidth="1"/>
    <col min="2831" max="2831" width="12.7109375" style="111" customWidth="1"/>
    <col min="2832" max="2832" width="14.7109375" style="111" customWidth="1"/>
    <col min="2833" max="3073" width="9.140625" style="111"/>
    <col min="3074" max="3074" width="41.140625" style="111" customWidth="1"/>
    <col min="3075" max="3084" width="12.140625" style="111" customWidth="1"/>
    <col min="3085" max="3085" width="10.28515625" style="111" customWidth="1"/>
    <col min="3086" max="3086" width="11.28515625" style="111" customWidth="1"/>
    <col min="3087" max="3087" width="12.7109375" style="111" customWidth="1"/>
    <col min="3088" max="3088" width="14.7109375" style="111" customWidth="1"/>
    <col min="3089" max="3329" width="9.140625" style="111"/>
    <col min="3330" max="3330" width="41.140625" style="111" customWidth="1"/>
    <col min="3331" max="3340" width="12.140625" style="111" customWidth="1"/>
    <col min="3341" max="3341" width="10.28515625" style="111" customWidth="1"/>
    <col min="3342" max="3342" width="11.28515625" style="111" customWidth="1"/>
    <col min="3343" max="3343" width="12.7109375" style="111" customWidth="1"/>
    <col min="3344" max="3344" width="14.7109375" style="111" customWidth="1"/>
    <col min="3345" max="3585" width="9.140625" style="111"/>
    <col min="3586" max="3586" width="41.140625" style="111" customWidth="1"/>
    <col min="3587" max="3596" width="12.140625" style="111" customWidth="1"/>
    <col min="3597" max="3597" width="10.28515625" style="111" customWidth="1"/>
    <col min="3598" max="3598" width="11.28515625" style="111" customWidth="1"/>
    <col min="3599" max="3599" width="12.7109375" style="111" customWidth="1"/>
    <col min="3600" max="3600" width="14.7109375" style="111" customWidth="1"/>
    <col min="3601" max="3841" width="9.140625" style="111"/>
    <col min="3842" max="3842" width="41.140625" style="111" customWidth="1"/>
    <col min="3843" max="3852" width="12.140625" style="111" customWidth="1"/>
    <col min="3853" max="3853" width="10.28515625" style="111" customWidth="1"/>
    <col min="3854" max="3854" width="11.28515625" style="111" customWidth="1"/>
    <col min="3855" max="3855" width="12.7109375" style="111" customWidth="1"/>
    <col min="3856" max="3856" width="14.7109375" style="111" customWidth="1"/>
    <col min="3857" max="4097" width="9.140625" style="111"/>
    <col min="4098" max="4098" width="41.140625" style="111" customWidth="1"/>
    <col min="4099" max="4108" width="12.140625" style="111" customWidth="1"/>
    <col min="4109" max="4109" width="10.28515625" style="111" customWidth="1"/>
    <col min="4110" max="4110" width="11.28515625" style="111" customWidth="1"/>
    <col min="4111" max="4111" width="12.7109375" style="111" customWidth="1"/>
    <col min="4112" max="4112" width="14.7109375" style="111" customWidth="1"/>
    <col min="4113" max="4353" width="9.140625" style="111"/>
    <col min="4354" max="4354" width="41.140625" style="111" customWidth="1"/>
    <col min="4355" max="4364" width="12.140625" style="111" customWidth="1"/>
    <col min="4365" max="4365" width="10.28515625" style="111" customWidth="1"/>
    <col min="4366" max="4366" width="11.28515625" style="111" customWidth="1"/>
    <col min="4367" max="4367" width="12.7109375" style="111" customWidth="1"/>
    <col min="4368" max="4368" width="14.7109375" style="111" customWidth="1"/>
    <col min="4369" max="4609" width="9.140625" style="111"/>
    <col min="4610" max="4610" width="41.140625" style="111" customWidth="1"/>
    <col min="4611" max="4620" width="12.140625" style="111" customWidth="1"/>
    <col min="4621" max="4621" width="10.28515625" style="111" customWidth="1"/>
    <col min="4622" max="4622" width="11.28515625" style="111" customWidth="1"/>
    <col min="4623" max="4623" width="12.7109375" style="111" customWidth="1"/>
    <col min="4624" max="4624" width="14.7109375" style="111" customWidth="1"/>
    <col min="4625" max="4865" width="9.140625" style="111"/>
    <col min="4866" max="4866" width="41.140625" style="111" customWidth="1"/>
    <col min="4867" max="4876" width="12.140625" style="111" customWidth="1"/>
    <col min="4877" max="4877" width="10.28515625" style="111" customWidth="1"/>
    <col min="4878" max="4878" width="11.28515625" style="111" customWidth="1"/>
    <col min="4879" max="4879" width="12.7109375" style="111" customWidth="1"/>
    <col min="4880" max="4880" width="14.7109375" style="111" customWidth="1"/>
    <col min="4881" max="5121" width="9.140625" style="111"/>
    <col min="5122" max="5122" width="41.140625" style="111" customWidth="1"/>
    <col min="5123" max="5132" width="12.140625" style="111" customWidth="1"/>
    <col min="5133" max="5133" width="10.28515625" style="111" customWidth="1"/>
    <col min="5134" max="5134" width="11.28515625" style="111" customWidth="1"/>
    <col min="5135" max="5135" width="12.7109375" style="111" customWidth="1"/>
    <col min="5136" max="5136" width="14.7109375" style="111" customWidth="1"/>
    <col min="5137" max="5377" width="9.140625" style="111"/>
    <col min="5378" max="5378" width="41.140625" style="111" customWidth="1"/>
    <col min="5379" max="5388" width="12.140625" style="111" customWidth="1"/>
    <col min="5389" max="5389" width="10.28515625" style="111" customWidth="1"/>
    <col min="5390" max="5390" width="11.28515625" style="111" customWidth="1"/>
    <col min="5391" max="5391" width="12.7109375" style="111" customWidth="1"/>
    <col min="5392" max="5392" width="14.7109375" style="111" customWidth="1"/>
    <col min="5393" max="5633" width="9.140625" style="111"/>
    <col min="5634" max="5634" width="41.140625" style="111" customWidth="1"/>
    <col min="5635" max="5644" width="12.140625" style="111" customWidth="1"/>
    <col min="5645" max="5645" width="10.28515625" style="111" customWidth="1"/>
    <col min="5646" max="5646" width="11.28515625" style="111" customWidth="1"/>
    <col min="5647" max="5647" width="12.7109375" style="111" customWidth="1"/>
    <col min="5648" max="5648" width="14.7109375" style="111" customWidth="1"/>
    <col min="5649" max="5889" width="9.140625" style="111"/>
    <col min="5890" max="5890" width="41.140625" style="111" customWidth="1"/>
    <col min="5891" max="5900" width="12.140625" style="111" customWidth="1"/>
    <col min="5901" max="5901" width="10.28515625" style="111" customWidth="1"/>
    <col min="5902" max="5902" width="11.28515625" style="111" customWidth="1"/>
    <col min="5903" max="5903" width="12.7109375" style="111" customWidth="1"/>
    <col min="5904" max="5904" width="14.7109375" style="111" customWidth="1"/>
    <col min="5905" max="6145" width="9.140625" style="111"/>
    <col min="6146" max="6146" width="41.140625" style="111" customWidth="1"/>
    <col min="6147" max="6156" width="12.140625" style="111" customWidth="1"/>
    <col min="6157" max="6157" width="10.28515625" style="111" customWidth="1"/>
    <col min="6158" max="6158" width="11.28515625" style="111" customWidth="1"/>
    <col min="6159" max="6159" width="12.7109375" style="111" customWidth="1"/>
    <col min="6160" max="6160" width="14.7109375" style="111" customWidth="1"/>
    <col min="6161" max="6401" width="9.140625" style="111"/>
    <col min="6402" max="6402" width="41.140625" style="111" customWidth="1"/>
    <col min="6403" max="6412" width="12.140625" style="111" customWidth="1"/>
    <col min="6413" max="6413" width="10.28515625" style="111" customWidth="1"/>
    <col min="6414" max="6414" width="11.28515625" style="111" customWidth="1"/>
    <col min="6415" max="6415" width="12.7109375" style="111" customWidth="1"/>
    <col min="6416" max="6416" width="14.7109375" style="111" customWidth="1"/>
    <col min="6417" max="6657" width="9.140625" style="111"/>
    <col min="6658" max="6658" width="41.140625" style="111" customWidth="1"/>
    <col min="6659" max="6668" width="12.140625" style="111" customWidth="1"/>
    <col min="6669" max="6669" width="10.28515625" style="111" customWidth="1"/>
    <col min="6670" max="6670" width="11.28515625" style="111" customWidth="1"/>
    <col min="6671" max="6671" width="12.7109375" style="111" customWidth="1"/>
    <col min="6672" max="6672" width="14.7109375" style="111" customWidth="1"/>
    <col min="6673" max="6913" width="9.140625" style="111"/>
    <col min="6914" max="6914" width="41.140625" style="111" customWidth="1"/>
    <col min="6915" max="6924" width="12.140625" style="111" customWidth="1"/>
    <col min="6925" max="6925" width="10.28515625" style="111" customWidth="1"/>
    <col min="6926" max="6926" width="11.28515625" style="111" customWidth="1"/>
    <col min="6927" max="6927" width="12.7109375" style="111" customWidth="1"/>
    <col min="6928" max="6928" width="14.7109375" style="111" customWidth="1"/>
    <col min="6929" max="7169" width="9.140625" style="111"/>
    <col min="7170" max="7170" width="41.140625" style="111" customWidth="1"/>
    <col min="7171" max="7180" width="12.140625" style="111" customWidth="1"/>
    <col min="7181" max="7181" width="10.28515625" style="111" customWidth="1"/>
    <col min="7182" max="7182" width="11.28515625" style="111" customWidth="1"/>
    <col min="7183" max="7183" width="12.7109375" style="111" customWidth="1"/>
    <col min="7184" max="7184" width="14.7109375" style="111" customWidth="1"/>
    <col min="7185" max="7425" width="9.140625" style="111"/>
    <col min="7426" max="7426" width="41.140625" style="111" customWidth="1"/>
    <col min="7427" max="7436" width="12.140625" style="111" customWidth="1"/>
    <col min="7437" max="7437" width="10.28515625" style="111" customWidth="1"/>
    <col min="7438" max="7438" width="11.28515625" style="111" customWidth="1"/>
    <col min="7439" max="7439" width="12.7109375" style="111" customWidth="1"/>
    <col min="7440" max="7440" width="14.7109375" style="111" customWidth="1"/>
    <col min="7441" max="7681" width="9.140625" style="111"/>
    <col min="7682" max="7682" width="41.140625" style="111" customWidth="1"/>
    <col min="7683" max="7692" width="12.140625" style="111" customWidth="1"/>
    <col min="7693" max="7693" width="10.28515625" style="111" customWidth="1"/>
    <col min="7694" max="7694" width="11.28515625" style="111" customWidth="1"/>
    <col min="7695" max="7695" width="12.7109375" style="111" customWidth="1"/>
    <col min="7696" max="7696" width="14.7109375" style="111" customWidth="1"/>
    <col min="7697" max="7937" width="9.140625" style="111"/>
    <col min="7938" max="7938" width="41.140625" style="111" customWidth="1"/>
    <col min="7939" max="7948" width="12.140625" style="111" customWidth="1"/>
    <col min="7949" max="7949" width="10.28515625" style="111" customWidth="1"/>
    <col min="7950" max="7950" width="11.28515625" style="111" customWidth="1"/>
    <col min="7951" max="7951" width="12.7109375" style="111" customWidth="1"/>
    <col min="7952" max="7952" width="14.7109375" style="111" customWidth="1"/>
    <col min="7953" max="8193" width="9.140625" style="111"/>
    <col min="8194" max="8194" width="41.140625" style="111" customWidth="1"/>
    <col min="8195" max="8204" width="12.140625" style="111" customWidth="1"/>
    <col min="8205" max="8205" width="10.28515625" style="111" customWidth="1"/>
    <col min="8206" max="8206" width="11.28515625" style="111" customWidth="1"/>
    <col min="8207" max="8207" width="12.7109375" style="111" customWidth="1"/>
    <col min="8208" max="8208" width="14.7109375" style="111" customWidth="1"/>
    <col min="8209" max="8449" width="9.140625" style="111"/>
    <col min="8450" max="8450" width="41.140625" style="111" customWidth="1"/>
    <col min="8451" max="8460" width="12.140625" style="111" customWidth="1"/>
    <col min="8461" max="8461" width="10.28515625" style="111" customWidth="1"/>
    <col min="8462" max="8462" width="11.28515625" style="111" customWidth="1"/>
    <col min="8463" max="8463" width="12.7109375" style="111" customWidth="1"/>
    <col min="8464" max="8464" width="14.7109375" style="111" customWidth="1"/>
    <col min="8465" max="8705" width="9.140625" style="111"/>
    <col min="8706" max="8706" width="41.140625" style="111" customWidth="1"/>
    <col min="8707" max="8716" width="12.140625" style="111" customWidth="1"/>
    <col min="8717" max="8717" width="10.28515625" style="111" customWidth="1"/>
    <col min="8718" max="8718" width="11.28515625" style="111" customWidth="1"/>
    <col min="8719" max="8719" width="12.7109375" style="111" customWidth="1"/>
    <col min="8720" max="8720" width="14.7109375" style="111" customWidth="1"/>
    <col min="8721" max="8961" width="9.140625" style="111"/>
    <col min="8962" max="8962" width="41.140625" style="111" customWidth="1"/>
    <col min="8963" max="8972" width="12.140625" style="111" customWidth="1"/>
    <col min="8973" max="8973" width="10.28515625" style="111" customWidth="1"/>
    <col min="8974" max="8974" width="11.28515625" style="111" customWidth="1"/>
    <col min="8975" max="8975" width="12.7109375" style="111" customWidth="1"/>
    <col min="8976" max="8976" width="14.7109375" style="111" customWidth="1"/>
    <col min="8977" max="9217" width="9.140625" style="111"/>
    <col min="9218" max="9218" width="41.140625" style="111" customWidth="1"/>
    <col min="9219" max="9228" width="12.140625" style="111" customWidth="1"/>
    <col min="9229" max="9229" width="10.28515625" style="111" customWidth="1"/>
    <col min="9230" max="9230" width="11.28515625" style="111" customWidth="1"/>
    <col min="9231" max="9231" width="12.7109375" style="111" customWidth="1"/>
    <col min="9232" max="9232" width="14.7109375" style="111" customWidth="1"/>
    <col min="9233" max="9473" width="9.140625" style="111"/>
    <col min="9474" max="9474" width="41.140625" style="111" customWidth="1"/>
    <col min="9475" max="9484" width="12.140625" style="111" customWidth="1"/>
    <col min="9485" max="9485" width="10.28515625" style="111" customWidth="1"/>
    <col min="9486" max="9486" width="11.28515625" style="111" customWidth="1"/>
    <col min="9487" max="9487" width="12.7109375" style="111" customWidth="1"/>
    <col min="9488" max="9488" width="14.7109375" style="111" customWidth="1"/>
    <col min="9489" max="9729" width="9.140625" style="111"/>
    <col min="9730" max="9730" width="41.140625" style="111" customWidth="1"/>
    <col min="9731" max="9740" width="12.140625" style="111" customWidth="1"/>
    <col min="9741" max="9741" width="10.28515625" style="111" customWidth="1"/>
    <col min="9742" max="9742" width="11.28515625" style="111" customWidth="1"/>
    <col min="9743" max="9743" width="12.7109375" style="111" customWidth="1"/>
    <col min="9744" max="9744" width="14.7109375" style="111" customWidth="1"/>
    <col min="9745" max="9985" width="9.140625" style="111"/>
    <col min="9986" max="9986" width="41.140625" style="111" customWidth="1"/>
    <col min="9987" max="9996" width="12.140625" style="111" customWidth="1"/>
    <col min="9997" max="9997" width="10.28515625" style="111" customWidth="1"/>
    <col min="9998" max="9998" width="11.28515625" style="111" customWidth="1"/>
    <col min="9999" max="9999" width="12.7109375" style="111" customWidth="1"/>
    <col min="10000" max="10000" width="14.7109375" style="111" customWidth="1"/>
    <col min="10001" max="10241" width="9.140625" style="111"/>
    <col min="10242" max="10242" width="41.140625" style="111" customWidth="1"/>
    <col min="10243" max="10252" width="12.140625" style="111" customWidth="1"/>
    <col min="10253" max="10253" width="10.28515625" style="111" customWidth="1"/>
    <col min="10254" max="10254" width="11.28515625" style="111" customWidth="1"/>
    <col min="10255" max="10255" width="12.7109375" style="111" customWidth="1"/>
    <col min="10256" max="10256" width="14.7109375" style="111" customWidth="1"/>
    <col min="10257" max="10497" width="9.140625" style="111"/>
    <col min="10498" max="10498" width="41.140625" style="111" customWidth="1"/>
    <col min="10499" max="10508" width="12.140625" style="111" customWidth="1"/>
    <col min="10509" max="10509" width="10.28515625" style="111" customWidth="1"/>
    <col min="10510" max="10510" width="11.28515625" style="111" customWidth="1"/>
    <col min="10511" max="10511" width="12.7109375" style="111" customWidth="1"/>
    <col min="10512" max="10512" width="14.7109375" style="111" customWidth="1"/>
    <col min="10513" max="10753" width="9.140625" style="111"/>
    <col min="10754" max="10754" width="41.140625" style="111" customWidth="1"/>
    <col min="10755" max="10764" width="12.140625" style="111" customWidth="1"/>
    <col min="10765" max="10765" width="10.28515625" style="111" customWidth="1"/>
    <col min="10766" max="10766" width="11.28515625" style="111" customWidth="1"/>
    <col min="10767" max="10767" width="12.7109375" style="111" customWidth="1"/>
    <col min="10768" max="10768" width="14.7109375" style="111" customWidth="1"/>
    <col min="10769" max="11009" width="9.140625" style="111"/>
    <col min="11010" max="11010" width="41.140625" style="111" customWidth="1"/>
    <col min="11011" max="11020" width="12.140625" style="111" customWidth="1"/>
    <col min="11021" max="11021" width="10.28515625" style="111" customWidth="1"/>
    <col min="11022" max="11022" width="11.28515625" style="111" customWidth="1"/>
    <col min="11023" max="11023" width="12.7109375" style="111" customWidth="1"/>
    <col min="11024" max="11024" width="14.7109375" style="111" customWidth="1"/>
    <col min="11025" max="11265" width="9.140625" style="111"/>
    <col min="11266" max="11266" width="41.140625" style="111" customWidth="1"/>
    <col min="11267" max="11276" width="12.140625" style="111" customWidth="1"/>
    <col min="11277" max="11277" width="10.28515625" style="111" customWidth="1"/>
    <col min="11278" max="11278" width="11.28515625" style="111" customWidth="1"/>
    <col min="11279" max="11279" width="12.7109375" style="111" customWidth="1"/>
    <col min="11280" max="11280" width="14.7109375" style="111" customWidth="1"/>
    <col min="11281" max="11521" width="9.140625" style="111"/>
    <col min="11522" max="11522" width="41.140625" style="111" customWidth="1"/>
    <col min="11523" max="11532" width="12.140625" style="111" customWidth="1"/>
    <col min="11533" max="11533" width="10.28515625" style="111" customWidth="1"/>
    <col min="11534" max="11534" width="11.28515625" style="111" customWidth="1"/>
    <col min="11535" max="11535" width="12.7109375" style="111" customWidth="1"/>
    <col min="11536" max="11536" width="14.7109375" style="111" customWidth="1"/>
    <col min="11537" max="11777" width="9.140625" style="111"/>
    <col min="11778" max="11778" width="41.140625" style="111" customWidth="1"/>
    <col min="11779" max="11788" width="12.140625" style="111" customWidth="1"/>
    <col min="11789" max="11789" width="10.28515625" style="111" customWidth="1"/>
    <col min="11790" max="11790" width="11.28515625" style="111" customWidth="1"/>
    <col min="11791" max="11791" width="12.7109375" style="111" customWidth="1"/>
    <col min="11792" max="11792" width="14.7109375" style="111" customWidth="1"/>
    <col min="11793" max="12033" width="9.140625" style="111"/>
    <col min="12034" max="12034" width="41.140625" style="111" customWidth="1"/>
    <col min="12035" max="12044" width="12.140625" style="111" customWidth="1"/>
    <col min="12045" max="12045" width="10.28515625" style="111" customWidth="1"/>
    <col min="12046" max="12046" width="11.28515625" style="111" customWidth="1"/>
    <col min="12047" max="12047" width="12.7109375" style="111" customWidth="1"/>
    <col min="12048" max="12048" width="14.7109375" style="111" customWidth="1"/>
    <col min="12049" max="12289" width="9.140625" style="111"/>
    <col min="12290" max="12290" width="41.140625" style="111" customWidth="1"/>
    <col min="12291" max="12300" width="12.140625" style="111" customWidth="1"/>
    <col min="12301" max="12301" width="10.28515625" style="111" customWidth="1"/>
    <col min="12302" max="12302" width="11.28515625" style="111" customWidth="1"/>
    <col min="12303" max="12303" width="12.7109375" style="111" customWidth="1"/>
    <col min="12304" max="12304" width="14.7109375" style="111" customWidth="1"/>
    <col min="12305" max="12545" width="9.140625" style="111"/>
    <col min="12546" max="12546" width="41.140625" style="111" customWidth="1"/>
    <col min="12547" max="12556" width="12.140625" style="111" customWidth="1"/>
    <col min="12557" max="12557" width="10.28515625" style="111" customWidth="1"/>
    <col min="12558" max="12558" width="11.28515625" style="111" customWidth="1"/>
    <col min="12559" max="12559" width="12.7109375" style="111" customWidth="1"/>
    <col min="12560" max="12560" width="14.7109375" style="111" customWidth="1"/>
    <col min="12561" max="12801" width="9.140625" style="111"/>
    <col min="12802" max="12802" width="41.140625" style="111" customWidth="1"/>
    <col min="12803" max="12812" width="12.140625" style="111" customWidth="1"/>
    <col min="12813" max="12813" width="10.28515625" style="111" customWidth="1"/>
    <col min="12814" max="12814" width="11.28515625" style="111" customWidth="1"/>
    <col min="12815" max="12815" width="12.7109375" style="111" customWidth="1"/>
    <col min="12816" max="12816" width="14.7109375" style="111" customWidth="1"/>
    <col min="12817" max="13057" width="9.140625" style="111"/>
    <col min="13058" max="13058" width="41.140625" style="111" customWidth="1"/>
    <col min="13059" max="13068" width="12.140625" style="111" customWidth="1"/>
    <col min="13069" max="13069" width="10.28515625" style="111" customWidth="1"/>
    <col min="13070" max="13070" width="11.28515625" style="111" customWidth="1"/>
    <col min="13071" max="13071" width="12.7109375" style="111" customWidth="1"/>
    <col min="13072" max="13072" width="14.7109375" style="111" customWidth="1"/>
    <col min="13073" max="13313" width="9.140625" style="111"/>
    <col min="13314" max="13314" width="41.140625" style="111" customWidth="1"/>
    <col min="13315" max="13324" width="12.140625" style="111" customWidth="1"/>
    <col min="13325" max="13325" width="10.28515625" style="111" customWidth="1"/>
    <col min="13326" max="13326" width="11.28515625" style="111" customWidth="1"/>
    <col min="13327" max="13327" width="12.7109375" style="111" customWidth="1"/>
    <col min="13328" max="13328" width="14.7109375" style="111" customWidth="1"/>
    <col min="13329" max="13569" width="9.140625" style="111"/>
    <col min="13570" max="13570" width="41.140625" style="111" customWidth="1"/>
    <col min="13571" max="13580" width="12.140625" style="111" customWidth="1"/>
    <col min="13581" max="13581" width="10.28515625" style="111" customWidth="1"/>
    <col min="13582" max="13582" width="11.28515625" style="111" customWidth="1"/>
    <col min="13583" max="13583" width="12.7109375" style="111" customWidth="1"/>
    <col min="13584" max="13584" width="14.7109375" style="111" customWidth="1"/>
    <col min="13585" max="13825" width="9.140625" style="111"/>
    <col min="13826" max="13826" width="41.140625" style="111" customWidth="1"/>
    <col min="13827" max="13836" width="12.140625" style="111" customWidth="1"/>
    <col min="13837" max="13837" width="10.28515625" style="111" customWidth="1"/>
    <col min="13838" max="13838" width="11.28515625" style="111" customWidth="1"/>
    <col min="13839" max="13839" width="12.7109375" style="111" customWidth="1"/>
    <col min="13840" max="13840" width="14.7109375" style="111" customWidth="1"/>
    <col min="13841" max="14081" width="9.140625" style="111"/>
    <col min="14082" max="14082" width="41.140625" style="111" customWidth="1"/>
    <col min="14083" max="14092" width="12.140625" style="111" customWidth="1"/>
    <col min="14093" max="14093" width="10.28515625" style="111" customWidth="1"/>
    <col min="14094" max="14094" width="11.28515625" style="111" customWidth="1"/>
    <col min="14095" max="14095" width="12.7109375" style="111" customWidth="1"/>
    <col min="14096" max="14096" width="14.7109375" style="111" customWidth="1"/>
    <col min="14097" max="14337" width="9.140625" style="111"/>
    <col min="14338" max="14338" width="41.140625" style="111" customWidth="1"/>
    <col min="14339" max="14348" width="12.140625" style="111" customWidth="1"/>
    <col min="14349" max="14349" width="10.28515625" style="111" customWidth="1"/>
    <col min="14350" max="14350" width="11.28515625" style="111" customWidth="1"/>
    <col min="14351" max="14351" width="12.7109375" style="111" customWidth="1"/>
    <col min="14352" max="14352" width="14.7109375" style="111" customWidth="1"/>
    <col min="14353" max="14593" width="9.140625" style="111"/>
    <col min="14594" max="14594" width="41.140625" style="111" customWidth="1"/>
    <col min="14595" max="14604" width="12.140625" style="111" customWidth="1"/>
    <col min="14605" max="14605" width="10.28515625" style="111" customWidth="1"/>
    <col min="14606" max="14606" width="11.28515625" style="111" customWidth="1"/>
    <col min="14607" max="14607" width="12.7109375" style="111" customWidth="1"/>
    <col min="14608" max="14608" width="14.7109375" style="111" customWidth="1"/>
    <col min="14609" max="14849" width="9.140625" style="111"/>
    <col min="14850" max="14850" width="41.140625" style="111" customWidth="1"/>
    <col min="14851" max="14860" width="12.140625" style="111" customWidth="1"/>
    <col min="14861" max="14861" width="10.28515625" style="111" customWidth="1"/>
    <col min="14862" max="14862" width="11.28515625" style="111" customWidth="1"/>
    <col min="14863" max="14863" width="12.7109375" style="111" customWidth="1"/>
    <col min="14864" max="14864" width="14.7109375" style="111" customWidth="1"/>
    <col min="14865" max="15105" width="9.140625" style="111"/>
    <col min="15106" max="15106" width="41.140625" style="111" customWidth="1"/>
    <col min="15107" max="15116" width="12.140625" style="111" customWidth="1"/>
    <col min="15117" max="15117" width="10.28515625" style="111" customWidth="1"/>
    <col min="15118" max="15118" width="11.28515625" style="111" customWidth="1"/>
    <col min="15119" max="15119" width="12.7109375" style="111" customWidth="1"/>
    <col min="15120" max="15120" width="14.7109375" style="111" customWidth="1"/>
    <col min="15121" max="15361" width="9.140625" style="111"/>
    <col min="15362" max="15362" width="41.140625" style="111" customWidth="1"/>
    <col min="15363" max="15372" width="12.140625" style="111" customWidth="1"/>
    <col min="15373" max="15373" width="10.28515625" style="111" customWidth="1"/>
    <col min="15374" max="15374" width="11.28515625" style="111" customWidth="1"/>
    <col min="15375" max="15375" width="12.7109375" style="111" customWidth="1"/>
    <col min="15376" max="15376" width="14.7109375" style="111" customWidth="1"/>
    <col min="15377" max="15617" width="9.140625" style="111"/>
    <col min="15618" max="15618" width="41.140625" style="111" customWidth="1"/>
    <col min="15619" max="15628" width="12.140625" style="111" customWidth="1"/>
    <col min="15629" max="15629" width="10.28515625" style="111" customWidth="1"/>
    <col min="15630" max="15630" width="11.28515625" style="111" customWidth="1"/>
    <col min="15631" max="15631" width="12.7109375" style="111" customWidth="1"/>
    <col min="15632" max="15632" width="14.7109375" style="111" customWidth="1"/>
    <col min="15633" max="15873" width="9.140625" style="111"/>
    <col min="15874" max="15874" width="41.140625" style="111" customWidth="1"/>
    <col min="15875" max="15884" width="12.140625" style="111" customWidth="1"/>
    <col min="15885" max="15885" width="10.28515625" style="111" customWidth="1"/>
    <col min="15886" max="15886" width="11.28515625" style="111" customWidth="1"/>
    <col min="15887" max="15887" width="12.7109375" style="111" customWidth="1"/>
    <col min="15888" max="15888" width="14.7109375" style="111" customWidth="1"/>
    <col min="15889" max="16129" width="9.140625" style="111"/>
    <col min="16130" max="16130" width="41.140625" style="111" customWidth="1"/>
    <col min="16131" max="16140" width="12.140625" style="111" customWidth="1"/>
    <col min="16141" max="16141" width="10.28515625" style="111" customWidth="1"/>
    <col min="16142" max="16142" width="11.28515625" style="111" customWidth="1"/>
    <col min="16143" max="16143" width="12.7109375" style="111" customWidth="1"/>
    <col min="16144" max="16144" width="14.7109375" style="111" customWidth="1"/>
    <col min="16145" max="16384" width="9.140625" style="111"/>
  </cols>
  <sheetData>
    <row r="1" spans="1:17" ht="15.75">
      <c r="A1" s="130" t="s">
        <v>131</v>
      </c>
      <c r="B1" s="130"/>
      <c r="C1" s="130"/>
      <c r="D1" s="130"/>
      <c r="E1" s="130"/>
      <c r="F1" s="130"/>
      <c r="G1" s="130"/>
      <c r="H1" s="130"/>
      <c r="I1" s="130"/>
      <c r="J1" s="130"/>
      <c r="K1" s="112"/>
    </row>
    <row r="2" spans="1:17">
      <c r="A2" s="113"/>
      <c r="B2" s="98">
        <v>2010</v>
      </c>
      <c r="C2" s="98">
        <v>2011</v>
      </c>
      <c r="D2" s="98">
        <v>2012</v>
      </c>
      <c r="E2" s="98">
        <v>2013</v>
      </c>
      <c r="F2" s="98">
        <v>2014</v>
      </c>
      <c r="G2" s="98">
        <v>2015</v>
      </c>
      <c r="H2" s="98">
        <v>2016</v>
      </c>
      <c r="I2" s="98">
        <v>2017</v>
      </c>
      <c r="J2" s="97">
        <v>2018</v>
      </c>
      <c r="K2" s="97">
        <v>2019</v>
      </c>
      <c r="L2" s="97">
        <v>2020</v>
      </c>
      <c r="M2" s="97">
        <v>2021</v>
      </c>
      <c r="N2" s="97">
        <v>2022</v>
      </c>
      <c r="O2" s="98">
        <v>2023</v>
      </c>
      <c r="P2" s="98">
        <v>2024</v>
      </c>
      <c r="Q2" s="98">
        <v>2025</v>
      </c>
    </row>
    <row r="3" spans="1:17">
      <c r="A3" s="100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08"/>
      <c r="M3" s="108"/>
      <c r="N3" s="108"/>
      <c r="O3" s="115"/>
      <c r="P3" s="99"/>
      <c r="Q3" s="99"/>
    </row>
    <row r="4" spans="1:17">
      <c r="A4" s="33" t="s">
        <v>84</v>
      </c>
      <c r="B4" s="29"/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  <c r="M4" s="47" t="s">
        <v>1</v>
      </c>
      <c r="N4" s="47" t="s">
        <v>1</v>
      </c>
      <c r="O4" s="47" t="s">
        <v>1</v>
      </c>
      <c r="P4" s="47" t="s">
        <v>1</v>
      </c>
      <c r="Q4" s="47" t="s">
        <v>1</v>
      </c>
    </row>
    <row r="5" spans="1:17">
      <c r="A5" s="33" t="s">
        <v>18</v>
      </c>
      <c r="B5" s="29">
        <v>19.3</v>
      </c>
      <c r="C5" s="29">
        <v>19.2</v>
      </c>
      <c r="D5" s="29">
        <v>19.2</v>
      </c>
      <c r="E5" s="29">
        <v>19.2</v>
      </c>
      <c r="F5" s="29">
        <v>19.100000000000001</v>
      </c>
      <c r="G5" s="29">
        <v>18.899999999999999</v>
      </c>
      <c r="H5" s="29">
        <v>18.5</v>
      </c>
      <c r="I5" s="29">
        <v>18.399999999999999</v>
      </c>
      <c r="J5" s="29">
        <v>18.399999999999999</v>
      </c>
      <c r="K5" s="34">
        <v>18.600000000000001</v>
      </c>
      <c r="L5" s="34">
        <v>18.7</v>
      </c>
      <c r="M5" s="34">
        <v>18.7</v>
      </c>
      <c r="N5" s="34">
        <v>17.399999999999999</v>
      </c>
      <c r="O5" s="36">
        <v>17.3</v>
      </c>
      <c r="P5" s="36">
        <v>17.3</v>
      </c>
      <c r="Q5" s="36">
        <v>17.3</v>
      </c>
    </row>
    <row r="6" spans="1:17">
      <c r="A6" s="33" t="s">
        <v>2</v>
      </c>
      <c r="B6" s="30">
        <v>99.5</v>
      </c>
      <c r="C6" s="30">
        <v>99.9</v>
      </c>
      <c r="D6" s="30">
        <v>99.6</v>
      </c>
      <c r="E6" s="30">
        <v>100</v>
      </c>
      <c r="F6" s="30">
        <v>99.7</v>
      </c>
      <c r="G6" s="30">
        <v>98.9</v>
      </c>
      <c r="H6" s="30">
        <v>97.9</v>
      </c>
      <c r="I6" s="30">
        <v>99.1</v>
      </c>
      <c r="J6" s="30">
        <v>100.4</v>
      </c>
      <c r="K6" s="34">
        <v>100.9</v>
      </c>
      <c r="L6" s="34">
        <v>100.5</v>
      </c>
      <c r="M6" s="34">
        <v>100.2</v>
      </c>
      <c r="N6" s="34">
        <v>93</v>
      </c>
      <c r="O6" s="36">
        <v>99.4</v>
      </c>
      <c r="P6" s="36">
        <v>100</v>
      </c>
      <c r="Q6" s="36">
        <v>100</v>
      </c>
    </row>
    <row r="7" spans="1:17">
      <c r="A7" s="20" t="s">
        <v>3</v>
      </c>
      <c r="B7" s="30"/>
      <c r="C7" s="30"/>
      <c r="D7" s="30"/>
      <c r="E7" s="30"/>
      <c r="F7" s="30"/>
      <c r="G7" s="30"/>
      <c r="H7" s="30"/>
      <c r="I7" s="30"/>
      <c r="J7" s="30"/>
      <c r="K7" s="34"/>
      <c r="L7" s="34"/>
      <c r="M7" s="34"/>
      <c r="N7" s="34"/>
      <c r="O7" s="36"/>
      <c r="P7" s="36"/>
      <c r="Q7" s="36"/>
    </row>
    <row r="8" spans="1:17" s="73" customFormat="1">
      <c r="A8" s="71" t="s">
        <v>95</v>
      </c>
      <c r="B8" s="64">
        <v>389</v>
      </c>
      <c r="C8" s="64">
        <v>450</v>
      </c>
      <c r="D8" s="64">
        <v>381</v>
      </c>
      <c r="E8" s="64">
        <v>386</v>
      </c>
      <c r="F8" s="64">
        <v>386</v>
      </c>
      <c r="G8" s="64">
        <v>371</v>
      </c>
      <c r="H8" s="64">
        <v>368</v>
      </c>
      <c r="I8" s="64">
        <v>334</v>
      </c>
      <c r="J8" s="64">
        <v>365</v>
      </c>
      <c r="K8" s="72">
        <v>383</v>
      </c>
      <c r="L8" s="72">
        <v>428</v>
      </c>
      <c r="M8" s="72">
        <v>401</v>
      </c>
      <c r="N8" s="72">
        <v>370</v>
      </c>
      <c r="O8" s="77">
        <v>352</v>
      </c>
      <c r="P8" s="107">
        <v>348</v>
      </c>
      <c r="Q8" s="77">
        <v>321</v>
      </c>
    </row>
    <row r="9" spans="1:17" s="76" customFormat="1" ht="18" customHeight="1">
      <c r="A9" s="74" t="s">
        <v>5</v>
      </c>
      <c r="B9" s="75">
        <v>20.16</v>
      </c>
      <c r="C9" s="75">
        <v>23.38</v>
      </c>
      <c r="D9" s="75">
        <v>19.84</v>
      </c>
      <c r="E9" s="75">
        <v>20.14</v>
      </c>
      <c r="F9" s="75">
        <v>20.170000000000002</v>
      </c>
      <c r="G9" s="75">
        <v>19.52</v>
      </c>
      <c r="H9" s="75">
        <v>19.670000000000002</v>
      </c>
      <c r="I9" s="75">
        <v>18.12</v>
      </c>
      <c r="J9" s="75">
        <v>19.84</v>
      </c>
      <c r="K9" s="75">
        <v>20.69</v>
      </c>
      <c r="L9" s="75">
        <v>22.98</v>
      </c>
      <c r="M9" s="75">
        <v>21.47</v>
      </c>
      <c r="N9" s="75">
        <v>21.23</v>
      </c>
      <c r="O9" s="86">
        <v>20.27</v>
      </c>
      <c r="P9" s="107">
        <v>20.079999999999998</v>
      </c>
      <c r="Q9" s="86">
        <v>18.649999999999999</v>
      </c>
    </row>
    <row r="10" spans="1:17" ht="12.75" customHeight="1">
      <c r="A10" s="20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37"/>
      <c r="L10" s="37"/>
      <c r="M10" s="37"/>
      <c r="N10" s="37"/>
      <c r="O10" s="36"/>
      <c r="P10" s="36"/>
      <c r="Q10" s="36"/>
    </row>
    <row r="11" spans="1:17" s="73" customFormat="1">
      <c r="A11" s="71" t="s">
        <v>96</v>
      </c>
      <c r="B11" s="64">
        <v>205</v>
      </c>
      <c r="C11" s="64">
        <v>189</v>
      </c>
      <c r="D11" s="64">
        <v>176</v>
      </c>
      <c r="E11" s="64">
        <v>134</v>
      </c>
      <c r="F11" s="64">
        <v>147</v>
      </c>
      <c r="G11" s="64">
        <v>148</v>
      </c>
      <c r="H11" s="64">
        <v>153</v>
      </c>
      <c r="I11" s="64">
        <v>128</v>
      </c>
      <c r="J11" s="64">
        <v>126</v>
      </c>
      <c r="K11" s="72">
        <v>109</v>
      </c>
      <c r="L11" s="72">
        <v>169</v>
      </c>
      <c r="M11" s="72">
        <v>164</v>
      </c>
      <c r="N11" s="72">
        <v>133</v>
      </c>
      <c r="O11" s="77">
        <v>138</v>
      </c>
      <c r="P11" s="107">
        <v>119</v>
      </c>
      <c r="Q11" s="77">
        <v>118</v>
      </c>
    </row>
    <row r="12" spans="1:17" s="76" customFormat="1">
      <c r="A12" s="74" t="s">
        <v>7</v>
      </c>
      <c r="B12" s="75">
        <v>10.62</v>
      </c>
      <c r="C12" s="75">
        <v>9.82</v>
      </c>
      <c r="D12" s="75">
        <v>9.16</v>
      </c>
      <c r="E12" s="75">
        <v>6.99</v>
      </c>
      <c r="F12" s="75">
        <v>7.68</v>
      </c>
      <c r="G12" s="75">
        <v>7.79</v>
      </c>
      <c r="H12" s="75">
        <v>8.18</v>
      </c>
      <c r="I12" s="75">
        <v>6.94</v>
      </c>
      <c r="J12" s="75">
        <v>6.85</v>
      </c>
      <c r="K12" s="75">
        <v>5.89</v>
      </c>
      <c r="L12" s="75">
        <v>9.08</v>
      </c>
      <c r="M12" s="75">
        <v>8.7799999999999994</v>
      </c>
      <c r="N12" s="75">
        <v>7.63</v>
      </c>
      <c r="O12" s="86">
        <v>7.95</v>
      </c>
      <c r="P12" s="107">
        <v>6.87</v>
      </c>
      <c r="Q12" s="86">
        <v>6.85</v>
      </c>
    </row>
    <row r="13" spans="1:17" s="76" customFormat="1" ht="22.5">
      <c r="A13" s="74" t="s">
        <v>8</v>
      </c>
      <c r="B13" s="75">
        <v>25.63</v>
      </c>
      <c r="C13" s="75">
        <v>8.89</v>
      </c>
      <c r="D13" s="75">
        <v>18.37</v>
      </c>
      <c r="E13" s="75">
        <v>7.77</v>
      </c>
      <c r="F13" s="75">
        <v>12.95</v>
      </c>
      <c r="G13" s="75">
        <v>5.39</v>
      </c>
      <c r="H13" s="75">
        <v>13.59</v>
      </c>
      <c r="I13" s="75">
        <v>8.98</v>
      </c>
      <c r="J13" s="75">
        <v>5.48</v>
      </c>
      <c r="K13" s="75">
        <v>5.22</v>
      </c>
      <c r="L13" s="75">
        <v>14.66</v>
      </c>
      <c r="M13" s="75">
        <v>7.48</v>
      </c>
      <c r="N13" s="75">
        <v>13.51</v>
      </c>
      <c r="O13" s="86">
        <v>5.68</v>
      </c>
      <c r="P13" s="107">
        <v>8.59</v>
      </c>
      <c r="Q13" s="86">
        <v>3.12</v>
      </c>
    </row>
    <row r="14" spans="1:17">
      <c r="A14" s="33" t="s">
        <v>86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6"/>
      <c r="P14" s="36"/>
      <c r="Q14" s="36"/>
    </row>
    <row r="15" spans="1:17" s="73" customFormat="1">
      <c r="A15" s="71" t="s">
        <v>9</v>
      </c>
      <c r="B15" s="64">
        <v>184</v>
      </c>
      <c r="C15" s="64">
        <v>261</v>
      </c>
      <c r="D15" s="64">
        <v>205</v>
      </c>
      <c r="E15" s="64">
        <v>252</v>
      </c>
      <c r="F15" s="64">
        <v>239</v>
      </c>
      <c r="G15" s="64">
        <v>223</v>
      </c>
      <c r="H15" s="64">
        <v>215</v>
      </c>
      <c r="I15" s="64">
        <v>206</v>
      </c>
      <c r="J15" s="64">
        <v>239</v>
      </c>
      <c r="K15" s="67">
        <v>274</v>
      </c>
      <c r="L15" s="67">
        <v>259</v>
      </c>
      <c r="M15" s="67">
        <v>237</v>
      </c>
      <c r="N15" s="67">
        <v>237</v>
      </c>
      <c r="O15" s="77">
        <v>214</v>
      </c>
      <c r="P15" s="107">
        <v>229</v>
      </c>
      <c r="Q15" s="77">
        <v>203</v>
      </c>
    </row>
    <row r="16" spans="1:17" s="76" customFormat="1">
      <c r="A16" s="74" t="s">
        <v>10</v>
      </c>
      <c r="B16" s="66">
        <v>9.5399999999999991</v>
      </c>
      <c r="C16" s="66">
        <v>13.56</v>
      </c>
      <c r="D16" s="66">
        <v>10.67</v>
      </c>
      <c r="E16" s="66">
        <v>13.15</v>
      </c>
      <c r="F16" s="66">
        <v>12.49</v>
      </c>
      <c r="G16" s="66">
        <v>11.73</v>
      </c>
      <c r="H16" s="66">
        <v>11.49</v>
      </c>
      <c r="I16" s="66">
        <v>11.18</v>
      </c>
      <c r="J16" s="66">
        <v>12.99</v>
      </c>
      <c r="K16" s="66">
        <v>14.8</v>
      </c>
      <c r="L16" s="66">
        <v>13.91</v>
      </c>
      <c r="M16" s="66">
        <v>12.69</v>
      </c>
      <c r="N16" s="66">
        <v>13.6</v>
      </c>
      <c r="O16" s="86">
        <v>12.32</v>
      </c>
      <c r="P16" s="107">
        <v>13.22</v>
      </c>
      <c r="Q16" s="86">
        <v>11.8</v>
      </c>
    </row>
    <row r="17" spans="1:17" s="76" customFormat="1">
      <c r="A17" s="74" t="s">
        <v>87</v>
      </c>
      <c r="B17" s="66">
        <v>9.07</v>
      </c>
      <c r="C17" s="66">
        <v>12.26</v>
      </c>
      <c r="D17" s="66">
        <v>10.050000000000001</v>
      </c>
      <c r="E17" s="66">
        <v>9.6999999999999993</v>
      </c>
      <c r="F17" s="66">
        <v>8.6199999999999992</v>
      </c>
      <c r="G17" s="66">
        <v>7</v>
      </c>
      <c r="H17" s="66">
        <v>7.22</v>
      </c>
      <c r="I17" s="66">
        <v>6.4</v>
      </c>
      <c r="J17" s="66">
        <v>7.99</v>
      </c>
      <c r="K17" s="66">
        <v>6</v>
      </c>
      <c r="L17" s="66">
        <v>7.52</v>
      </c>
      <c r="M17" s="66">
        <v>6.26</v>
      </c>
      <c r="N17" s="66">
        <v>8.2100000000000009</v>
      </c>
      <c r="O17" s="10">
        <v>6.74</v>
      </c>
      <c r="P17" s="107">
        <v>5.71</v>
      </c>
      <c r="Q17" s="86">
        <v>5.69</v>
      </c>
    </row>
    <row r="18" spans="1:17" s="73" customFormat="1">
      <c r="A18" s="71" t="s">
        <v>97</v>
      </c>
      <c r="B18" s="64">
        <v>175</v>
      </c>
      <c r="C18" s="64">
        <v>236</v>
      </c>
      <c r="D18" s="64">
        <v>193</v>
      </c>
      <c r="E18" s="64">
        <v>186</v>
      </c>
      <c r="F18" s="64">
        <v>165</v>
      </c>
      <c r="G18" s="64">
        <v>133</v>
      </c>
      <c r="H18" s="64">
        <v>135</v>
      </c>
      <c r="I18" s="64">
        <v>118</v>
      </c>
      <c r="J18" s="64">
        <v>147</v>
      </c>
      <c r="K18" s="67">
        <v>111</v>
      </c>
      <c r="L18" s="67">
        <v>140</v>
      </c>
      <c r="M18" s="67">
        <v>117</v>
      </c>
      <c r="N18" s="67">
        <v>143</v>
      </c>
      <c r="O18" s="77">
        <v>117</v>
      </c>
      <c r="P18" s="107">
        <v>99</v>
      </c>
      <c r="Q18" s="77">
        <v>98</v>
      </c>
    </row>
    <row r="19" spans="1:17" s="76" customFormat="1">
      <c r="A19" s="74" t="s">
        <v>88</v>
      </c>
      <c r="B19" s="66">
        <v>1.97</v>
      </c>
      <c r="C19" s="66">
        <v>3.33</v>
      </c>
      <c r="D19" s="66">
        <v>2.71</v>
      </c>
      <c r="E19" s="66">
        <v>3.18</v>
      </c>
      <c r="F19" s="66">
        <v>3.08</v>
      </c>
      <c r="G19" s="66">
        <v>2.42</v>
      </c>
      <c r="H19" s="66">
        <v>1.87</v>
      </c>
      <c r="I19" s="66">
        <v>2.5</v>
      </c>
      <c r="J19" s="66">
        <v>3.15</v>
      </c>
      <c r="K19" s="66">
        <v>2.65</v>
      </c>
      <c r="L19" s="66">
        <v>2.9</v>
      </c>
      <c r="M19" s="66">
        <v>3.21</v>
      </c>
      <c r="N19" s="66">
        <v>2.64</v>
      </c>
      <c r="O19" s="86">
        <v>2.5299999999999998</v>
      </c>
      <c r="P19" s="86">
        <v>2.14</v>
      </c>
      <c r="Q19" s="86">
        <v>2.9</v>
      </c>
    </row>
    <row r="20" spans="1:17">
      <c r="A20" s="33" t="s">
        <v>98</v>
      </c>
      <c r="B20" s="29">
        <v>38</v>
      </c>
      <c r="C20" s="29">
        <v>64</v>
      </c>
      <c r="D20" s="29">
        <v>52</v>
      </c>
      <c r="E20" s="29">
        <v>61</v>
      </c>
      <c r="F20" s="29">
        <v>59</v>
      </c>
      <c r="G20" s="29">
        <v>46</v>
      </c>
      <c r="H20" s="29">
        <v>35</v>
      </c>
      <c r="I20" s="29">
        <v>46</v>
      </c>
      <c r="J20" s="29">
        <v>58</v>
      </c>
      <c r="K20" s="38">
        <v>49</v>
      </c>
      <c r="L20" s="38">
        <v>54</v>
      </c>
      <c r="M20" s="38">
        <v>60</v>
      </c>
      <c r="N20" s="38">
        <v>46</v>
      </c>
      <c r="O20" s="10">
        <v>44</v>
      </c>
      <c r="P20" s="10">
        <v>37</v>
      </c>
      <c r="Q20" s="77">
        <v>50</v>
      </c>
    </row>
    <row r="21" spans="1:17">
      <c r="A21" s="33" t="s">
        <v>11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64" t="s">
        <v>4</v>
      </c>
      <c r="P21" s="64" t="s">
        <v>4</v>
      </c>
      <c r="Q21" s="36"/>
    </row>
    <row r="22" spans="1:17" s="73" customFormat="1">
      <c r="A22" s="71" t="s">
        <v>12</v>
      </c>
      <c r="B22" s="64">
        <v>309</v>
      </c>
      <c r="C22" s="64">
        <v>177</v>
      </c>
      <c r="D22" s="64">
        <v>204</v>
      </c>
      <c r="E22" s="64">
        <v>206</v>
      </c>
      <c r="F22" s="64">
        <v>299</v>
      </c>
      <c r="G22" s="64">
        <v>173</v>
      </c>
      <c r="H22" s="64">
        <v>257</v>
      </c>
      <c r="I22" s="64">
        <v>440</v>
      </c>
      <c r="J22" s="64">
        <v>500</v>
      </c>
      <c r="K22" s="67">
        <v>733</v>
      </c>
      <c r="L22" s="67">
        <v>533</v>
      </c>
      <c r="M22" s="67">
        <v>387</v>
      </c>
      <c r="N22" s="67">
        <v>416</v>
      </c>
      <c r="O22" s="77">
        <v>527</v>
      </c>
      <c r="P22" s="107">
        <v>850</v>
      </c>
      <c r="Q22" s="77">
        <v>780</v>
      </c>
    </row>
    <row r="23" spans="1:17" s="73" customFormat="1">
      <c r="A23" s="71" t="s">
        <v>13</v>
      </c>
      <c r="B23" s="64">
        <v>581</v>
      </c>
      <c r="C23" s="64">
        <v>449</v>
      </c>
      <c r="D23" s="64">
        <v>482</v>
      </c>
      <c r="E23" s="64">
        <v>459</v>
      </c>
      <c r="F23" s="64">
        <v>596</v>
      </c>
      <c r="G23" s="64">
        <v>603</v>
      </c>
      <c r="H23" s="64">
        <v>860</v>
      </c>
      <c r="I23" s="64">
        <v>804</v>
      </c>
      <c r="J23" s="64">
        <v>659</v>
      </c>
      <c r="K23" s="67">
        <v>849</v>
      </c>
      <c r="L23" s="67">
        <v>721</v>
      </c>
      <c r="M23" s="67">
        <v>582</v>
      </c>
      <c r="N23" s="67">
        <v>671</v>
      </c>
      <c r="O23" s="77">
        <v>846</v>
      </c>
      <c r="P23" s="107">
        <v>1050</v>
      </c>
      <c r="Q23" s="77">
        <v>1239</v>
      </c>
    </row>
    <row r="24" spans="1:17" s="73" customFormat="1">
      <c r="A24" s="71" t="s">
        <v>99</v>
      </c>
      <c r="B24" s="64">
        <v>-272</v>
      </c>
      <c r="C24" s="64">
        <v>-272</v>
      </c>
      <c r="D24" s="64">
        <v>-278</v>
      </c>
      <c r="E24" s="64">
        <v>-253</v>
      </c>
      <c r="F24" s="64">
        <v>-297</v>
      </c>
      <c r="G24" s="64">
        <v>-430</v>
      </c>
      <c r="H24" s="64">
        <v>-603</v>
      </c>
      <c r="I24" s="64">
        <v>-364</v>
      </c>
      <c r="J24" s="64">
        <v>-159</v>
      </c>
      <c r="K24" s="67">
        <v>-116</v>
      </c>
      <c r="L24" s="67">
        <v>-188</v>
      </c>
      <c r="M24" s="67">
        <v>-195</v>
      </c>
      <c r="N24" s="67">
        <v>-255</v>
      </c>
      <c r="O24" s="77">
        <v>-319</v>
      </c>
      <c r="P24" s="107">
        <v>-200</v>
      </c>
      <c r="Q24" s="77">
        <v>-459</v>
      </c>
    </row>
    <row r="25" spans="1:17" s="73" customFormat="1">
      <c r="A25" s="71" t="s">
        <v>100</v>
      </c>
      <c r="B25" s="67" t="s">
        <v>1</v>
      </c>
      <c r="C25" s="67">
        <v>4</v>
      </c>
      <c r="D25" s="67">
        <v>4</v>
      </c>
      <c r="E25" s="67">
        <v>2</v>
      </c>
      <c r="F25" s="67">
        <v>1</v>
      </c>
      <c r="G25" s="67">
        <v>2</v>
      </c>
      <c r="H25" s="67">
        <v>1</v>
      </c>
      <c r="I25" s="67">
        <v>1</v>
      </c>
      <c r="J25" s="67">
        <v>1</v>
      </c>
      <c r="K25" s="67">
        <v>2</v>
      </c>
      <c r="L25" s="67">
        <v>2</v>
      </c>
      <c r="M25" s="67">
        <v>2</v>
      </c>
      <c r="N25" s="67">
        <v>2</v>
      </c>
      <c r="O25" s="64">
        <v>2</v>
      </c>
      <c r="P25" s="10">
        <v>2</v>
      </c>
      <c r="Q25" s="77"/>
    </row>
    <row r="26" spans="1:17" s="73" customFormat="1">
      <c r="A26" s="71" t="s">
        <v>112</v>
      </c>
      <c r="B26" s="67" t="s">
        <v>1</v>
      </c>
      <c r="C26" s="67">
        <v>109</v>
      </c>
      <c r="D26" s="67">
        <v>109</v>
      </c>
      <c r="E26" s="67">
        <v>76</v>
      </c>
      <c r="F26" s="67">
        <v>76</v>
      </c>
      <c r="G26" s="67">
        <v>61</v>
      </c>
      <c r="H26" s="67">
        <v>56</v>
      </c>
      <c r="I26" s="67">
        <v>50</v>
      </c>
      <c r="J26" s="67">
        <v>50</v>
      </c>
      <c r="K26" s="67">
        <v>50</v>
      </c>
      <c r="L26" s="67">
        <v>105</v>
      </c>
      <c r="M26" s="67">
        <v>105</v>
      </c>
      <c r="N26" s="67">
        <v>50</v>
      </c>
      <c r="O26" s="64">
        <v>50</v>
      </c>
      <c r="P26" s="10">
        <v>46</v>
      </c>
      <c r="Q26" s="77"/>
    </row>
    <row r="27" spans="1:17" s="73" customFormat="1" ht="22.5">
      <c r="A27" s="71" t="s">
        <v>113</v>
      </c>
      <c r="B27" s="64">
        <v>9</v>
      </c>
      <c r="C27" s="64">
        <v>10</v>
      </c>
      <c r="D27" s="64">
        <v>10</v>
      </c>
      <c r="E27" s="64">
        <v>10</v>
      </c>
      <c r="F27" s="64">
        <v>10</v>
      </c>
      <c r="G27" s="64">
        <v>10</v>
      </c>
      <c r="H27" s="64">
        <v>10</v>
      </c>
      <c r="I27" s="64">
        <v>10</v>
      </c>
      <c r="J27" s="64">
        <v>10</v>
      </c>
      <c r="K27" s="67">
        <v>9</v>
      </c>
      <c r="L27" s="67">
        <v>9</v>
      </c>
      <c r="M27" s="67">
        <v>9</v>
      </c>
      <c r="N27" s="67">
        <v>8</v>
      </c>
      <c r="O27" s="64" t="s">
        <v>4</v>
      </c>
      <c r="P27" s="10">
        <v>7</v>
      </c>
      <c r="Q27" s="77"/>
    </row>
    <row r="28" spans="1:17" s="73" customFormat="1" ht="22.5">
      <c r="A28" s="71" t="s">
        <v>114</v>
      </c>
      <c r="B28" s="64">
        <v>766</v>
      </c>
      <c r="C28" s="64">
        <v>954</v>
      </c>
      <c r="D28" s="64">
        <v>970</v>
      </c>
      <c r="E28" s="64">
        <v>969</v>
      </c>
      <c r="F28" s="64">
        <v>1015</v>
      </c>
      <c r="G28" s="64">
        <v>1040</v>
      </c>
      <c r="H28" s="64">
        <v>1040</v>
      </c>
      <c r="I28" s="64">
        <v>1040</v>
      </c>
      <c r="J28" s="64">
        <v>828</v>
      </c>
      <c r="K28" s="67">
        <v>716</v>
      </c>
      <c r="L28" s="67">
        <v>530</v>
      </c>
      <c r="M28" s="67">
        <v>689</v>
      </c>
      <c r="N28" s="67">
        <v>971</v>
      </c>
      <c r="O28" s="64" t="s">
        <v>4</v>
      </c>
      <c r="P28" s="10">
        <v>1143</v>
      </c>
      <c r="Q28" s="77"/>
    </row>
    <row r="29" spans="1:17" s="73" customFormat="1">
      <c r="A29" s="71" t="s">
        <v>115</v>
      </c>
      <c r="B29" s="64">
        <v>8</v>
      </c>
      <c r="C29" s="64">
        <v>8</v>
      </c>
      <c r="D29" s="64">
        <v>8</v>
      </c>
      <c r="E29" s="64">
        <v>8</v>
      </c>
      <c r="F29" s="64">
        <v>8</v>
      </c>
      <c r="G29" s="64">
        <v>8</v>
      </c>
      <c r="H29" s="64">
        <v>8</v>
      </c>
      <c r="I29" s="64">
        <v>8</v>
      </c>
      <c r="J29" s="64">
        <v>8</v>
      </c>
      <c r="K29" s="67">
        <v>8</v>
      </c>
      <c r="L29" s="67">
        <v>8</v>
      </c>
      <c r="M29" s="67">
        <v>8</v>
      </c>
      <c r="N29" s="67">
        <v>8</v>
      </c>
      <c r="O29" s="77">
        <v>8</v>
      </c>
      <c r="P29" s="10">
        <v>8</v>
      </c>
      <c r="Q29" s="77">
        <v>8</v>
      </c>
    </row>
    <row r="30" spans="1:17" s="73" customFormat="1">
      <c r="A30" s="71" t="s">
        <v>116</v>
      </c>
      <c r="B30" s="64" t="s">
        <v>132</v>
      </c>
      <c r="C30" s="64" t="s">
        <v>133</v>
      </c>
      <c r="D30" s="64" t="s">
        <v>134</v>
      </c>
      <c r="E30" s="64" t="s">
        <v>135</v>
      </c>
      <c r="F30" s="64">
        <v>2902</v>
      </c>
      <c r="G30" s="64">
        <v>2880</v>
      </c>
      <c r="H30" s="64">
        <v>2923</v>
      </c>
      <c r="I30" s="64">
        <v>2926</v>
      </c>
      <c r="J30" s="64">
        <v>3068</v>
      </c>
      <c r="K30" s="67">
        <v>3118</v>
      </c>
      <c r="L30" s="67">
        <v>3194</v>
      </c>
      <c r="M30" s="67">
        <v>3230</v>
      </c>
      <c r="N30" s="67">
        <v>3350</v>
      </c>
      <c r="O30" s="77">
        <v>3398</v>
      </c>
      <c r="P30" s="10">
        <v>3446</v>
      </c>
      <c r="Q30" s="77">
        <v>3544</v>
      </c>
    </row>
    <row r="31" spans="1:17" s="73" customFormat="1">
      <c r="A31" s="71" t="s">
        <v>117</v>
      </c>
      <c r="B31" s="64" t="s">
        <v>4</v>
      </c>
      <c r="C31" s="64" t="s">
        <v>4</v>
      </c>
      <c r="D31" s="64" t="s">
        <v>4</v>
      </c>
      <c r="E31" s="64">
        <v>1</v>
      </c>
      <c r="F31" s="64">
        <v>1</v>
      </c>
      <c r="G31" s="64">
        <v>1</v>
      </c>
      <c r="H31" s="64">
        <v>1</v>
      </c>
      <c r="I31" s="64">
        <v>1</v>
      </c>
      <c r="J31" s="64">
        <v>1</v>
      </c>
      <c r="K31" s="67">
        <v>1</v>
      </c>
      <c r="L31" s="67">
        <v>1</v>
      </c>
      <c r="M31" s="67">
        <v>1</v>
      </c>
      <c r="N31" s="67">
        <v>1</v>
      </c>
      <c r="O31" s="77">
        <v>1</v>
      </c>
      <c r="P31" s="107">
        <v>1</v>
      </c>
      <c r="Q31" s="77">
        <v>1</v>
      </c>
    </row>
    <row r="32" spans="1:17" s="73" customFormat="1">
      <c r="A32" s="71" t="s">
        <v>118</v>
      </c>
      <c r="B32" s="64" t="s">
        <v>4</v>
      </c>
      <c r="C32" s="64" t="s">
        <v>4</v>
      </c>
      <c r="D32" s="64" t="s">
        <v>4</v>
      </c>
      <c r="E32" s="64">
        <v>259</v>
      </c>
      <c r="F32" s="64">
        <v>325</v>
      </c>
      <c r="G32" s="64">
        <v>182</v>
      </c>
      <c r="H32" s="64">
        <v>160</v>
      </c>
      <c r="I32" s="64">
        <v>162</v>
      </c>
      <c r="J32" s="64">
        <v>105</v>
      </c>
      <c r="K32" s="67">
        <v>92</v>
      </c>
      <c r="L32" s="67" t="s">
        <v>45</v>
      </c>
      <c r="M32" s="67">
        <v>107</v>
      </c>
      <c r="N32" s="67">
        <v>100</v>
      </c>
      <c r="O32" s="77">
        <v>80</v>
      </c>
      <c r="P32" s="107">
        <v>87</v>
      </c>
      <c r="Q32" s="77">
        <v>79</v>
      </c>
    </row>
    <row r="33" spans="1:36">
      <c r="A33" s="33" t="s">
        <v>14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38" t="s">
        <v>4</v>
      </c>
      <c r="L33" s="38" t="s">
        <v>4</v>
      </c>
      <c r="M33" s="38" t="s">
        <v>4</v>
      </c>
      <c r="N33" s="38" t="s">
        <v>4</v>
      </c>
      <c r="O33" s="38" t="s">
        <v>4</v>
      </c>
      <c r="P33" s="67" t="s">
        <v>4</v>
      </c>
      <c r="Q33" s="67" t="s">
        <v>4</v>
      </c>
    </row>
    <row r="34" spans="1:36">
      <c r="A34" s="36" t="s">
        <v>126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38" t="s">
        <v>4</v>
      </c>
      <c r="L34" s="38" t="s">
        <v>4</v>
      </c>
      <c r="M34" s="38" t="s">
        <v>4</v>
      </c>
      <c r="N34" s="38" t="s">
        <v>4</v>
      </c>
      <c r="O34" s="38" t="s">
        <v>4</v>
      </c>
      <c r="P34" s="67" t="s">
        <v>4</v>
      </c>
      <c r="Q34" s="67" t="s">
        <v>4</v>
      </c>
    </row>
    <row r="35" spans="1:36" s="73" customFormat="1">
      <c r="A35" s="71" t="s">
        <v>119</v>
      </c>
      <c r="B35" s="67">
        <v>93</v>
      </c>
      <c r="C35" s="67">
        <v>101</v>
      </c>
      <c r="D35" s="67">
        <v>120</v>
      </c>
      <c r="E35" s="67">
        <v>116</v>
      </c>
      <c r="F35" s="67">
        <v>102</v>
      </c>
      <c r="G35" s="67">
        <v>186</v>
      </c>
      <c r="H35" s="67">
        <v>117</v>
      </c>
      <c r="I35" s="67">
        <v>143</v>
      </c>
      <c r="J35" s="67">
        <v>131</v>
      </c>
      <c r="K35" s="67">
        <v>125</v>
      </c>
      <c r="L35" s="67">
        <v>55</v>
      </c>
      <c r="M35" s="67">
        <v>56</v>
      </c>
      <c r="N35" s="67" t="s">
        <v>4</v>
      </c>
      <c r="O35" s="67" t="s">
        <v>4</v>
      </c>
      <c r="P35" s="67" t="s">
        <v>4</v>
      </c>
      <c r="Q35" s="67" t="s">
        <v>4</v>
      </c>
    </row>
    <row r="36" spans="1:36">
      <c r="A36" s="33" t="s">
        <v>136</v>
      </c>
      <c r="B36" s="37"/>
      <c r="C36" s="37"/>
      <c r="D36" s="29"/>
      <c r="E36" s="29"/>
      <c r="F36" s="29"/>
      <c r="G36" s="29"/>
      <c r="H36" s="29"/>
      <c r="I36" s="29"/>
      <c r="J36" s="29"/>
      <c r="K36" s="37"/>
      <c r="L36" s="37"/>
      <c r="M36" s="37"/>
      <c r="N36" s="38"/>
      <c r="O36" s="38"/>
      <c r="P36" s="38"/>
      <c r="Q36" s="67" t="s">
        <v>4</v>
      </c>
    </row>
    <row r="37" spans="1:36" s="73" customFormat="1">
      <c r="A37" s="71" t="s">
        <v>101</v>
      </c>
      <c r="B37" s="72">
        <v>21231</v>
      </c>
      <c r="C37" s="72">
        <v>27072</v>
      </c>
      <c r="D37" s="72">
        <v>29191</v>
      </c>
      <c r="E37" s="72">
        <v>31432</v>
      </c>
      <c r="F37" s="72">
        <v>35464</v>
      </c>
      <c r="G37" s="72">
        <v>38144</v>
      </c>
      <c r="H37" s="72">
        <v>41715</v>
      </c>
      <c r="I37" s="72">
        <v>49970</v>
      </c>
      <c r="J37" s="72">
        <v>53124</v>
      </c>
      <c r="K37" s="72">
        <v>56537</v>
      </c>
      <c r="L37" s="72">
        <v>63034</v>
      </c>
      <c r="M37" s="72">
        <v>66593</v>
      </c>
      <c r="N37" s="67" t="s">
        <v>4</v>
      </c>
      <c r="O37" s="67" t="s">
        <v>4</v>
      </c>
      <c r="P37" s="67" t="s">
        <v>4</v>
      </c>
      <c r="Q37" s="67" t="s">
        <v>4</v>
      </c>
    </row>
    <row r="38" spans="1:36" s="76" customFormat="1">
      <c r="A38" s="74" t="s">
        <v>16</v>
      </c>
      <c r="B38" s="75">
        <v>144.09</v>
      </c>
      <c r="C38" s="75">
        <v>184.64</v>
      </c>
      <c r="D38" s="75">
        <v>195.77</v>
      </c>
      <c r="E38" s="75">
        <v>206.61</v>
      </c>
      <c r="F38" s="75">
        <v>197.91</v>
      </c>
      <c r="G38" s="75">
        <v>172.03</v>
      </c>
      <c r="H38" s="75">
        <v>121.92</v>
      </c>
      <c r="I38" s="75">
        <v>153.28</v>
      </c>
      <c r="J38" s="75">
        <v>154.11000000000001</v>
      </c>
      <c r="K38" s="75">
        <f>K37/382.87</f>
        <v>147.66630971347976</v>
      </c>
      <c r="L38" s="75">
        <v>152.62</v>
      </c>
      <c r="M38" s="75">
        <v>154.27000000000001</v>
      </c>
      <c r="N38" s="66" t="s">
        <v>4</v>
      </c>
      <c r="O38" s="66" t="s">
        <v>4</v>
      </c>
      <c r="P38" s="67" t="s">
        <v>4</v>
      </c>
      <c r="Q38" s="67" t="s">
        <v>4</v>
      </c>
    </row>
    <row r="39" spans="1:36">
      <c r="A39" s="33" t="s">
        <v>137</v>
      </c>
      <c r="B39" s="35"/>
      <c r="C39" s="35"/>
      <c r="D39" s="35"/>
      <c r="E39" s="37"/>
      <c r="F39" s="37"/>
      <c r="G39" s="37"/>
      <c r="H39" s="37"/>
      <c r="I39" s="37"/>
      <c r="J39" s="37"/>
      <c r="K39" s="37"/>
      <c r="L39" s="35"/>
      <c r="M39" s="35"/>
      <c r="N39" s="35"/>
      <c r="O39" s="35"/>
      <c r="P39" s="35"/>
      <c r="Q39" s="67" t="s">
        <v>4</v>
      </c>
    </row>
    <row r="40" spans="1:36" s="73" customFormat="1">
      <c r="A40" s="71" t="s">
        <v>101</v>
      </c>
      <c r="B40" s="72">
        <v>12344</v>
      </c>
      <c r="C40" s="72">
        <v>16047</v>
      </c>
      <c r="D40" s="72">
        <v>17941</v>
      </c>
      <c r="E40" s="64">
        <v>19066</v>
      </c>
      <c r="F40" s="64">
        <v>21736</v>
      </c>
      <c r="G40" s="64">
        <v>23692</v>
      </c>
      <c r="H40" s="64">
        <v>25824</v>
      </c>
      <c r="I40" s="64">
        <v>31245</v>
      </c>
      <c r="J40" s="64">
        <v>33745</v>
      </c>
      <c r="K40" s="72">
        <v>36108</v>
      </c>
      <c r="L40" s="72">
        <v>40441</v>
      </c>
      <c r="M40" s="72">
        <v>43272</v>
      </c>
      <c r="N40" s="67" t="s">
        <v>4</v>
      </c>
      <c r="O40" s="67" t="s">
        <v>4</v>
      </c>
      <c r="P40" s="67" t="s">
        <v>4</v>
      </c>
      <c r="Q40" s="67" t="s">
        <v>4</v>
      </c>
    </row>
    <row r="41" spans="1:36" s="76" customFormat="1">
      <c r="A41" s="74" t="s">
        <v>16</v>
      </c>
      <c r="B41" s="75">
        <v>83.77</v>
      </c>
      <c r="C41" s="75">
        <v>109.4</v>
      </c>
      <c r="D41" s="75">
        <v>120.3</v>
      </c>
      <c r="E41" s="75">
        <v>125.3</v>
      </c>
      <c r="F41" s="75">
        <v>121.3</v>
      </c>
      <c r="G41" s="75">
        <v>106.9</v>
      </c>
      <c r="H41" s="75">
        <v>75.5</v>
      </c>
      <c r="I41" s="75">
        <v>95.8</v>
      </c>
      <c r="J41" s="75">
        <v>97.89</v>
      </c>
      <c r="K41" s="75">
        <v>94.28</v>
      </c>
      <c r="L41" s="75">
        <v>96.76</v>
      </c>
      <c r="M41" s="75">
        <v>100.24</v>
      </c>
      <c r="N41" s="66" t="s">
        <v>4</v>
      </c>
      <c r="O41" s="66" t="s">
        <v>4</v>
      </c>
      <c r="P41" s="67" t="s">
        <v>4</v>
      </c>
      <c r="Q41" s="67" t="s">
        <v>4</v>
      </c>
    </row>
    <row r="42" spans="1:36">
      <c r="A42" s="101" t="s">
        <v>15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14"/>
      <c r="M42" s="114"/>
      <c r="N42" s="114"/>
      <c r="O42" s="115"/>
      <c r="P42" s="104"/>
      <c r="Q42" s="126"/>
    </row>
    <row r="43" spans="1:36" s="40" customFormat="1">
      <c r="A43" s="33" t="s">
        <v>105</v>
      </c>
      <c r="B43" s="29"/>
      <c r="C43" s="47" t="s">
        <v>1</v>
      </c>
      <c r="D43" s="47" t="s">
        <v>1</v>
      </c>
      <c r="E43" s="47" t="s">
        <v>1</v>
      </c>
      <c r="F43" s="47" t="s">
        <v>1</v>
      </c>
      <c r="G43" s="47" t="s">
        <v>1</v>
      </c>
      <c r="H43" s="47" t="s">
        <v>1</v>
      </c>
      <c r="I43" s="47" t="s">
        <v>1</v>
      </c>
      <c r="J43" s="47" t="s">
        <v>1</v>
      </c>
      <c r="K43" s="47" t="s">
        <v>1</v>
      </c>
      <c r="L43" s="47" t="s">
        <v>1</v>
      </c>
      <c r="M43" s="47" t="s">
        <v>1</v>
      </c>
      <c r="N43" s="47" t="s">
        <v>1</v>
      </c>
      <c r="O43" s="47" t="s">
        <v>1</v>
      </c>
      <c r="P43" s="47" t="s">
        <v>1</v>
      </c>
      <c r="Q43" s="47" t="s">
        <v>1</v>
      </c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</row>
    <row r="44" spans="1:36" s="79" customFormat="1">
      <c r="A44" s="71" t="s">
        <v>101</v>
      </c>
      <c r="B44" s="64">
        <v>13911</v>
      </c>
      <c r="C44" s="64">
        <v>16670</v>
      </c>
      <c r="D44" s="64">
        <v>17251</v>
      </c>
      <c r="E44" s="64">
        <v>18361</v>
      </c>
      <c r="F44" s="64">
        <v>18732</v>
      </c>
      <c r="G44" s="64">
        <v>19128</v>
      </c>
      <c r="H44" s="64">
        <v>21271</v>
      </c>
      <c r="I44" s="64">
        <v>22442</v>
      </c>
      <c r="J44" s="64">
        <v>24834</v>
      </c>
      <c r="K44" s="64">
        <v>26810</v>
      </c>
      <c r="L44" s="64">
        <v>29943</v>
      </c>
      <c r="M44" s="64">
        <v>37098</v>
      </c>
      <c r="N44" s="64">
        <v>43925</v>
      </c>
      <c r="O44" s="77">
        <v>49444</v>
      </c>
      <c r="P44" s="29">
        <v>51036</v>
      </c>
      <c r="Q44" s="67" t="s">
        <v>4</v>
      </c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</row>
    <row r="45" spans="1:36">
      <c r="A45" s="101" t="s">
        <v>17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14"/>
      <c r="M45" s="114"/>
      <c r="N45" s="114"/>
      <c r="O45" s="115"/>
      <c r="P45" s="104"/>
      <c r="Q45" s="126"/>
    </row>
    <row r="46" spans="1:36">
      <c r="A46" s="36" t="s">
        <v>138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36"/>
      <c r="P46" s="80"/>
      <c r="Q46" s="36"/>
    </row>
    <row r="47" spans="1:36">
      <c r="A47" s="36" t="s">
        <v>18</v>
      </c>
      <c r="B47" s="29" t="s">
        <v>4</v>
      </c>
      <c r="C47" s="29" t="s">
        <v>4</v>
      </c>
      <c r="D47" s="29" t="s">
        <v>4</v>
      </c>
      <c r="E47" s="29" t="s">
        <v>4</v>
      </c>
      <c r="F47" s="29">
        <v>8.8000000000000007</v>
      </c>
      <c r="G47" s="29">
        <v>7.9</v>
      </c>
      <c r="H47" s="29">
        <v>8</v>
      </c>
      <c r="I47" s="29">
        <v>7.7</v>
      </c>
      <c r="J47" s="29">
        <v>9.1999999999999993</v>
      </c>
      <c r="K47" s="29">
        <v>8.9</v>
      </c>
      <c r="L47" s="29">
        <v>9.3000000000000007</v>
      </c>
      <c r="M47" s="29">
        <v>8.6999999999999993</v>
      </c>
      <c r="N47" s="29">
        <v>8.1</v>
      </c>
      <c r="O47" s="36">
        <v>8.077</v>
      </c>
      <c r="P47" s="36">
        <v>8.3000000000000007</v>
      </c>
      <c r="Q47" s="67" t="s">
        <v>4</v>
      </c>
    </row>
    <row r="48" spans="1:36">
      <c r="A48" s="36" t="s">
        <v>2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>
        <v>90</v>
      </c>
      <c r="H48" s="29">
        <v>100.2</v>
      </c>
      <c r="I48" s="29">
        <v>97.1</v>
      </c>
      <c r="J48" s="29">
        <v>118.5</v>
      </c>
      <c r="K48" s="29">
        <v>97.3</v>
      </c>
      <c r="L48" s="29">
        <v>104</v>
      </c>
      <c r="M48" s="29">
        <v>93.8</v>
      </c>
      <c r="N48" s="29">
        <v>92.9</v>
      </c>
      <c r="O48" s="36">
        <v>99.3</v>
      </c>
      <c r="P48" s="36">
        <v>102.9</v>
      </c>
      <c r="Q48" s="67" t="s">
        <v>4</v>
      </c>
    </row>
    <row r="49" spans="1:17">
      <c r="A49" s="36" t="s">
        <v>139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36"/>
      <c r="P49" s="36"/>
      <c r="Q49" s="36"/>
    </row>
    <row r="50" spans="1:17">
      <c r="A50" s="36" t="s">
        <v>18</v>
      </c>
      <c r="B50" s="29" t="s">
        <v>4</v>
      </c>
      <c r="C50" s="29" t="s">
        <v>4</v>
      </c>
      <c r="D50" s="29" t="s">
        <v>4</v>
      </c>
      <c r="E50" s="29" t="s">
        <v>4</v>
      </c>
      <c r="F50" s="29">
        <v>8.4</v>
      </c>
      <c r="G50" s="29">
        <v>7.6</v>
      </c>
      <c r="H50" s="29">
        <v>7.6</v>
      </c>
      <c r="I50" s="29">
        <v>7.4</v>
      </c>
      <c r="J50" s="29">
        <v>8.6999999999999993</v>
      </c>
      <c r="K50" s="29">
        <v>8.6</v>
      </c>
      <c r="L50" s="29">
        <v>8.9</v>
      </c>
      <c r="M50" s="29">
        <v>8.4</v>
      </c>
      <c r="N50" s="29">
        <v>7.8</v>
      </c>
      <c r="O50" s="36">
        <v>7.7747999999999999</v>
      </c>
      <c r="P50" s="36">
        <v>8</v>
      </c>
      <c r="Q50" s="67" t="s">
        <v>4</v>
      </c>
    </row>
    <row r="51" spans="1:17">
      <c r="A51" s="36" t="s">
        <v>2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>
        <v>89.9</v>
      </c>
      <c r="H51" s="29">
        <v>100.2</v>
      </c>
      <c r="I51" s="29">
        <v>96.9</v>
      </c>
      <c r="J51" s="29">
        <v>118.4</v>
      </c>
      <c r="K51" s="29">
        <v>98.5</v>
      </c>
      <c r="L51" s="29">
        <v>103.9</v>
      </c>
      <c r="M51" s="29">
        <v>93.9</v>
      </c>
      <c r="N51" s="29">
        <v>93</v>
      </c>
      <c r="O51" s="36">
        <v>98.9</v>
      </c>
      <c r="P51" s="36">
        <v>103.5</v>
      </c>
      <c r="Q51" s="67" t="s">
        <v>4</v>
      </c>
    </row>
    <row r="52" spans="1:17">
      <c r="A52" s="36" t="s">
        <v>140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36"/>
      <c r="P52" s="36"/>
      <c r="Q52" s="36"/>
    </row>
    <row r="53" spans="1:17">
      <c r="A53" s="36" t="s">
        <v>18</v>
      </c>
      <c r="B53" s="29" t="s">
        <v>4</v>
      </c>
      <c r="C53" s="29" t="s">
        <v>4</v>
      </c>
      <c r="D53" s="29" t="s">
        <v>4</v>
      </c>
      <c r="E53" s="29" t="s">
        <v>4</v>
      </c>
      <c r="F53" s="29">
        <v>7.9</v>
      </c>
      <c r="G53" s="29">
        <v>7</v>
      </c>
      <c r="H53" s="29">
        <v>7.2</v>
      </c>
      <c r="I53" s="29">
        <v>7.1</v>
      </c>
      <c r="J53" s="29">
        <v>8.4</v>
      </c>
      <c r="K53" s="29">
        <v>8.4</v>
      </c>
      <c r="L53" s="29">
        <v>8.5</v>
      </c>
      <c r="M53" s="29">
        <v>8</v>
      </c>
      <c r="N53" s="29">
        <v>7.2</v>
      </c>
      <c r="O53" s="36">
        <v>7.1989999999999998</v>
      </c>
      <c r="P53" s="36">
        <v>7.4</v>
      </c>
      <c r="Q53" s="67" t="s">
        <v>4</v>
      </c>
    </row>
    <row r="54" spans="1:17">
      <c r="A54" s="36" t="s">
        <v>2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>
        <v>88.6</v>
      </c>
      <c r="H54" s="29">
        <v>103.7</v>
      </c>
      <c r="I54" s="29">
        <v>98.4</v>
      </c>
      <c r="J54" s="29">
        <v>118.7</v>
      </c>
      <c r="K54" s="29">
        <v>99.7</v>
      </c>
      <c r="L54" s="29">
        <v>101.1</v>
      </c>
      <c r="M54" s="29">
        <v>93.8</v>
      </c>
      <c r="N54" s="29">
        <v>93</v>
      </c>
      <c r="O54" s="36">
        <v>98.9</v>
      </c>
      <c r="P54" s="36">
        <v>102.8</v>
      </c>
      <c r="Q54" s="67" t="s">
        <v>4</v>
      </c>
    </row>
    <row r="55" spans="1:17">
      <c r="A55" s="36" t="s">
        <v>141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36"/>
      <c r="P55" s="36"/>
      <c r="Q55" s="36"/>
    </row>
    <row r="56" spans="1:17">
      <c r="A56" s="36" t="s">
        <v>18</v>
      </c>
      <c r="B56" s="29" t="s">
        <v>4</v>
      </c>
      <c r="C56" s="29" t="s">
        <v>4</v>
      </c>
      <c r="D56" s="29" t="s">
        <v>4</v>
      </c>
      <c r="E56" s="29" t="s">
        <v>4</v>
      </c>
      <c r="F56" s="29">
        <v>0.5</v>
      </c>
      <c r="G56" s="29">
        <v>0.6</v>
      </c>
      <c r="H56" s="29">
        <v>0.3</v>
      </c>
      <c r="I56" s="29">
        <v>0.2</v>
      </c>
      <c r="J56" s="29">
        <v>0.2</v>
      </c>
      <c r="K56" s="29">
        <v>0.1</v>
      </c>
      <c r="L56" s="29">
        <v>0.4</v>
      </c>
      <c r="M56" s="29">
        <v>0.4</v>
      </c>
      <c r="N56" s="29">
        <v>0.5</v>
      </c>
      <c r="O56" s="36">
        <v>0.54900000000000004</v>
      </c>
      <c r="P56" s="36">
        <v>0.6</v>
      </c>
      <c r="Q56" s="67" t="s">
        <v>4</v>
      </c>
    </row>
    <row r="57" spans="1:17">
      <c r="A57" s="36" t="s">
        <v>2</v>
      </c>
      <c r="B57" s="29" t="s">
        <v>4</v>
      </c>
      <c r="C57" s="29" t="s">
        <v>4</v>
      </c>
      <c r="D57" s="29" t="s">
        <v>4</v>
      </c>
      <c r="E57" s="29" t="s">
        <v>4</v>
      </c>
      <c r="F57" s="29" t="s">
        <v>4</v>
      </c>
      <c r="G57" s="29">
        <v>108.8</v>
      </c>
      <c r="H57" s="29">
        <v>62.1</v>
      </c>
      <c r="I57" s="29">
        <v>68.3</v>
      </c>
      <c r="J57" s="29">
        <v>112</v>
      </c>
      <c r="K57" s="29">
        <v>63.9</v>
      </c>
      <c r="L57" s="29">
        <v>228.8</v>
      </c>
      <c r="M57" s="29">
        <v>95</v>
      </c>
      <c r="N57" s="29" t="s">
        <v>4</v>
      </c>
      <c r="O57" s="36">
        <v>97.9</v>
      </c>
      <c r="P57" s="36">
        <v>112.6</v>
      </c>
      <c r="Q57" s="67" t="s">
        <v>4</v>
      </c>
    </row>
    <row r="58" spans="1:17">
      <c r="A58" s="36" t="s">
        <v>142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36"/>
      <c r="P58" s="36"/>
      <c r="Q58" s="36"/>
    </row>
    <row r="59" spans="1:17">
      <c r="A59" s="36" t="s">
        <v>18</v>
      </c>
      <c r="B59" s="29" t="s">
        <v>4</v>
      </c>
      <c r="C59" s="29" t="s">
        <v>4</v>
      </c>
      <c r="D59" s="29" t="s">
        <v>4</v>
      </c>
      <c r="E59" s="29" t="s">
        <v>4</v>
      </c>
      <c r="F59" s="29">
        <v>0.3</v>
      </c>
      <c r="G59" s="29">
        <v>0.3</v>
      </c>
      <c r="H59" s="29">
        <v>0.3</v>
      </c>
      <c r="I59" s="29">
        <v>0.3</v>
      </c>
      <c r="J59" s="29">
        <v>0.4</v>
      </c>
      <c r="K59" s="29">
        <v>0.3</v>
      </c>
      <c r="L59" s="29">
        <v>0.3</v>
      </c>
      <c r="M59" s="29">
        <v>0.3</v>
      </c>
      <c r="N59" s="29">
        <v>0.2</v>
      </c>
      <c r="O59" s="36">
        <v>0.32900000000000001</v>
      </c>
      <c r="P59" s="36">
        <v>0.3</v>
      </c>
      <c r="Q59" s="67" t="s">
        <v>4</v>
      </c>
    </row>
    <row r="60" spans="1:17">
      <c r="A60" s="36" t="s">
        <v>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>
        <v>91.6</v>
      </c>
      <c r="H60" s="29">
        <v>98.6</v>
      </c>
      <c r="I60" s="29">
        <v>102.5</v>
      </c>
      <c r="J60" s="29">
        <v>119.8</v>
      </c>
      <c r="K60" s="29">
        <v>73.8</v>
      </c>
      <c r="L60" s="29">
        <v>107.2</v>
      </c>
      <c r="M60" s="29">
        <v>91.6</v>
      </c>
      <c r="N60" s="29">
        <v>93.7</v>
      </c>
      <c r="O60" s="36">
        <v>111.5</v>
      </c>
      <c r="P60" s="36">
        <v>88.8</v>
      </c>
      <c r="Q60" s="67" t="s">
        <v>4</v>
      </c>
    </row>
    <row r="61" spans="1:17" ht="22.5">
      <c r="A61" s="41" t="s">
        <v>102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36"/>
      <c r="P61" s="36"/>
      <c r="Q61" s="36"/>
    </row>
    <row r="62" spans="1:17" ht="22.5">
      <c r="A62" s="41" t="s">
        <v>103</v>
      </c>
      <c r="B62" s="29"/>
      <c r="C62" s="29"/>
      <c r="D62" s="29"/>
      <c r="E62" s="29"/>
      <c r="F62" s="29"/>
      <c r="G62" s="36"/>
      <c r="H62" s="36"/>
      <c r="I62" s="29"/>
      <c r="J62" s="36"/>
      <c r="K62" s="36"/>
      <c r="L62" s="36"/>
      <c r="M62" s="36"/>
      <c r="N62" s="36"/>
      <c r="O62" s="36"/>
      <c r="P62" s="36"/>
      <c r="Q62" s="36"/>
    </row>
    <row r="63" spans="1:17">
      <c r="A63" s="36" t="s">
        <v>106</v>
      </c>
      <c r="B63" s="29" t="s">
        <v>4</v>
      </c>
      <c r="C63" s="29" t="s">
        <v>4</v>
      </c>
      <c r="D63" s="29" t="s">
        <v>4</v>
      </c>
      <c r="E63" s="29" t="s">
        <v>4</v>
      </c>
      <c r="F63" s="29">
        <v>4.4000000000000004</v>
      </c>
      <c r="G63" s="36">
        <v>4.5</v>
      </c>
      <c r="H63" s="36">
        <v>4.4000000000000004</v>
      </c>
      <c r="I63" s="29">
        <v>4.7</v>
      </c>
      <c r="J63" s="36">
        <v>4.7</v>
      </c>
      <c r="K63" s="36">
        <v>3.6</v>
      </c>
      <c r="L63" s="36">
        <v>3.7</v>
      </c>
      <c r="M63" s="36">
        <v>3.6</v>
      </c>
      <c r="N63" s="36">
        <v>3.6</v>
      </c>
      <c r="O63" s="36">
        <v>4.0999999999999996</v>
      </c>
      <c r="P63" s="36">
        <v>3.5</v>
      </c>
      <c r="Q63" s="67" t="s">
        <v>4</v>
      </c>
    </row>
    <row r="64" spans="1:17" ht="22.5">
      <c r="A64" s="42" t="s">
        <v>143</v>
      </c>
      <c r="B64" s="29" t="s">
        <v>4</v>
      </c>
      <c r="C64" s="29" t="s">
        <v>4</v>
      </c>
      <c r="D64" s="29" t="s">
        <v>4</v>
      </c>
      <c r="E64" s="29" t="s">
        <v>4</v>
      </c>
      <c r="F64" s="29">
        <v>4.5</v>
      </c>
      <c r="G64" s="36">
        <v>5.5</v>
      </c>
      <c r="H64" s="36">
        <v>6.6</v>
      </c>
      <c r="I64" s="29">
        <v>5.6</v>
      </c>
      <c r="J64" s="36">
        <v>5.5</v>
      </c>
      <c r="K64" s="36">
        <v>5</v>
      </c>
      <c r="L64" s="36">
        <v>4.8</v>
      </c>
      <c r="M64" s="36">
        <v>4.7</v>
      </c>
      <c r="N64" s="36">
        <v>3.2</v>
      </c>
      <c r="O64" s="36" t="s">
        <v>4</v>
      </c>
      <c r="P64" s="29" t="s">
        <v>4</v>
      </c>
      <c r="Q64" s="36"/>
    </row>
    <row r="65" spans="1:27" ht="22.5">
      <c r="A65" s="42" t="s">
        <v>144</v>
      </c>
      <c r="B65" s="29" t="s">
        <v>4</v>
      </c>
      <c r="C65" s="29" t="s">
        <v>4</v>
      </c>
      <c r="D65" s="29" t="s">
        <v>4</v>
      </c>
      <c r="E65" s="29" t="s">
        <v>4</v>
      </c>
      <c r="F65" s="29">
        <v>3.4</v>
      </c>
      <c r="G65" s="36">
        <v>3.6</v>
      </c>
      <c r="H65" s="36">
        <v>5.4</v>
      </c>
      <c r="I65" s="29">
        <v>5.9</v>
      </c>
      <c r="J65" s="36">
        <v>6</v>
      </c>
      <c r="K65" s="36">
        <v>3.8</v>
      </c>
      <c r="L65" s="36">
        <v>4</v>
      </c>
      <c r="M65" s="36">
        <v>3.5</v>
      </c>
      <c r="N65" s="36" t="s">
        <v>4</v>
      </c>
      <c r="O65" s="36">
        <v>3.1</v>
      </c>
      <c r="P65" s="36">
        <v>4</v>
      </c>
      <c r="Q65" s="67" t="s">
        <v>4</v>
      </c>
    </row>
    <row r="66" spans="1:27" ht="22.5">
      <c r="A66" s="42" t="s">
        <v>145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27" s="73" customFormat="1">
      <c r="A67" s="77" t="s">
        <v>101</v>
      </c>
      <c r="B67" s="64" t="s">
        <v>146</v>
      </c>
      <c r="C67" s="64" t="s">
        <v>147</v>
      </c>
      <c r="D67" s="64" t="s">
        <v>148</v>
      </c>
      <c r="E67" s="64" t="s">
        <v>149</v>
      </c>
      <c r="F67" s="64" t="s">
        <v>150</v>
      </c>
      <c r="G67" s="77">
        <v>113053</v>
      </c>
      <c r="H67" s="77">
        <v>127609</v>
      </c>
      <c r="I67" s="64">
        <v>139452</v>
      </c>
      <c r="J67" s="77">
        <v>152490</v>
      </c>
      <c r="K67" s="77">
        <v>174516</v>
      </c>
      <c r="L67" s="77">
        <v>209064</v>
      </c>
      <c r="M67" s="77">
        <v>276711</v>
      </c>
      <c r="N67" s="77">
        <v>376741</v>
      </c>
      <c r="O67" s="77">
        <v>422140</v>
      </c>
      <c r="P67" s="21">
        <v>445989</v>
      </c>
      <c r="Q67" s="67" t="s">
        <v>4</v>
      </c>
    </row>
    <row r="68" spans="1:27" s="73" customFormat="1">
      <c r="A68" s="77" t="s">
        <v>16</v>
      </c>
      <c r="B68" s="77">
        <v>507.2</v>
      </c>
      <c r="C68" s="77">
        <v>574.79999999999995</v>
      </c>
      <c r="D68" s="77">
        <v>594.29999999999995</v>
      </c>
      <c r="E68" s="77">
        <v>609.4</v>
      </c>
      <c r="F68" s="77">
        <v>570.9</v>
      </c>
      <c r="G68" s="77">
        <v>496.9</v>
      </c>
      <c r="H68" s="77">
        <v>369</v>
      </c>
      <c r="I68" s="77">
        <v>426.2</v>
      </c>
      <c r="J68" s="77">
        <v>442.4</v>
      </c>
      <c r="K68" s="77">
        <v>455.95</v>
      </c>
      <c r="L68" s="77">
        <v>488.8</v>
      </c>
      <c r="M68" s="77">
        <v>650</v>
      </c>
      <c r="N68" s="77"/>
      <c r="O68" s="77"/>
      <c r="P68" s="77"/>
      <c r="Q68" s="77"/>
    </row>
    <row r="69" spans="1:27" ht="22.5">
      <c r="A69" s="42" t="s">
        <v>151</v>
      </c>
      <c r="B69" s="36">
        <v>120.3</v>
      </c>
      <c r="C69" s="36">
        <v>115.9</v>
      </c>
      <c r="D69" s="36">
        <v>115</v>
      </c>
      <c r="E69" s="36">
        <v>104.5</v>
      </c>
      <c r="F69" s="36">
        <v>110.4</v>
      </c>
      <c r="G69" s="36">
        <v>104.9</v>
      </c>
      <c r="H69" s="36">
        <v>112.9</v>
      </c>
      <c r="I69" s="36">
        <v>109.3</v>
      </c>
      <c r="J69" s="36">
        <v>109.3</v>
      </c>
      <c r="K69" s="36">
        <v>114.4</v>
      </c>
      <c r="L69" s="36">
        <v>119.8</v>
      </c>
      <c r="M69" s="36">
        <v>132.4</v>
      </c>
      <c r="N69" s="36">
        <v>136.1</v>
      </c>
      <c r="O69" s="36">
        <v>112.1</v>
      </c>
      <c r="P69" s="22">
        <v>105.6</v>
      </c>
      <c r="Q69" s="67" t="s">
        <v>4</v>
      </c>
    </row>
    <row r="70" spans="1:27" ht="22.5">
      <c r="A70" s="42" t="s">
        <v>152</v>
      </c>
      <c r="B70" s="36">
        <v>113</v>
      </c>
      <c r="C70" s="36">
        <v>108.1</v>
      </c>
      <c r="D70" s="36">
        <v>108.4</v>
      </c>
      <c r="E70" s="36">
        <v>97.3</v>
      </c>
      <c r="F70" s="36">
        <v>101.7</v>
      </c>
      <c r="G70" s="36">
        <v>98.4</v>
      </c>
      <c r="H70" s="36">
        <v>100</v>
      </c>
      <c r="I70" s="36">
        <v>102.1</v>
      </c>
      <c r="J70" s="36">
        <v>103.5</v>
      </c>
      <c r="K70" s="36">
        <v>108.5</v>
      </c>
      <c r="L70" s="36">
        <v>112.3</v>
      </c>
      <c r="M70" s="36">
        <v>122.1</v>
      </c>
      <c r="N70" s="36">
        <v>117.6</v>
      </c>
      <c r="O70" s="36">
        <v>97.4</v>
      </c>
      <c r="P70" s="36">
        <v>98.2</v>
      </c>
      <c r="Q70" s="67" t="s">
        <v>4</v>
      </c>
    </row>
    <row r="71" spans="1:27" ht="22.5">
      <c r="A71" s="42" t="s">
        <v>153</v>
      </c>
      <c r="B71" s="36">
        <v>207.5</v>
      </c>
      <c r="C71" s="36">
        <v>224.3</v>
      </c>
      <c r="D71" s="36">
        <v>243.1</v>
      </c>
      <c r="E71" s="36">
        <v>236.5</v>
      </c>
      <c r="F71" s="36">
        <v>240.5</v>
      </c>
      <c r="G71" s="36">
        <v>236.7</v>
      </c>
      <c r="H71" s="36">
        <v>236.7</v>
      </c>
      <c r="I71" s="36">
        <v>241.7</v>
      </c>
      <c r="J71" s="36">
        <v>250.1</v>
      </c>
      <c r="K71" s="36">
        <v>271.39999999999998</v>
      </c>
      <c r="L71" s="36">
        <v>304.8</v>
      </c>
      <c r="M71" s="36">
        <v>372.1</v>
      </c>
      <c r="N71" s="36"/>
      <c r="O71" s="36"/>
      <c r="P71" s="36"/>
      <c r="Q71" s="36"/>
    </row>
    <row r="72" spans="1:27">
      <c r="A72" s="43" t="s">
        <v>19</v>
      </c>
      <c r="B72" s="36">
        <v>14952</v>
      </c>
      <c r="C72" s="36">
        <v>15999</v>
      </c>
      <c r="D72" s="36">
        <v>17439</v>
      </c>
      <c r="E72" s="36">
        <v>18660</v>
      </c>
      <c r="F72" s="36">
        <v>19966</v>
      </c>
      <c r="G72" s="36">
        <v>21364</v>
      </c>
      <c r="H72" s="36">
        <v>22859</v>
      </c>
      <c r="I72" s="36">
        <v>24459</v>
      </c>
      <c r="J72" s="36">
        <v>28284</v>
      </c>
      <c r="K72" s="36">
        <v>42500</v>
      </c>
      <c r="L72" s="36">
        <v>42500</v>
      </c>
      <c r="M72" s="36">
        <v>42500</v>
      </c>
      <c r="N72" s="36">
        <v>60000</v>
      </c>
      <c r="O72" s="36">
        <v>70000</v>
      </c>
      <c r="P72" s="36">
        <v>85000</v>
      </c>
      <c r="Q72" s="67" t="s">
        <v>4</v>
      </c>
    </row>
    <row r="73" spans="1:27">
      <c r="A73" s="103" t="s">
        <v>20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06"/>
      <c r="Q73" s="126"/>
    </row>
    <row r="74" spans="1:27" s="39" customFormat="1">
      <c r="A74" s="33" t="s">
        <v>21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67"/>
      <c r="Q74" s="36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39" customFormat="1">
      <c r="A75" s="33" t="s">
        <v>120</v>
      </c>
      <c r="B75" s="36">
        <v>742.2</v>
      </c>
      <c r="C75" s="36">
        <v>944.8</v>
      </c>
      <c r="D75" s="36">
        <v>2770.8</v>
      </c>
      <c r="E75" s="36">
        <v>2618.8000000000002</v>
      </c>
      <c r="F75" s="36">
        <v>1570.6</v>
      </c>
      <c r="G75" s="36">
        <v>4311.3999999999996</v>
      </c>
      <c r="H75" s="36">
        <v>4255.2</v>
      </c>
      <c r="I75" s="36">
        <v>2968</v>
      </c>
      <c r="J75" s="36">
        <v>3301.8</v>
      </c>
      <c r="K75" s="36">
        <v>5910.7</v>
      </c>
      <c r="L75" s="36">
        <v>2214.9</v>
      </c>
      <c r="M75" s="36">
        <v>3602.5</v>
      </c>
      <c r="N75" s="36">
        <v>4173.3</v>
      </c>
      <c r="O75" s="116">
        <v>6208.5</v>
      </c>
      <c r="P75" s="107">
        <v>9273.7000000000007</v>
      </c>
      <c r="Q75" s="67" t="s">
        <v>4</v>
      </c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63" customFormat="1">
      <c r="A76" s="15" t="s">
        <v>23</v>
      </c>
      <c r="B76" s="23">
        <v>5</v>
      </c>
      <c r="C76" s="23">
        <v>6.4</v>
      </c>
      <c r="D76" s="23">
        <v>18.600000000000001</v>
      </c>
      <c r="E76" s="23">
        <v>17.2</v>
      </c>
      <c r="F76" s="23">
        <v>8.8000000000000007</v>
      </c>
      <c r="G76" s="23">
        <v>19.399999999999999</v>
      </c>
      <c r="H76" s="23">
        <v>12.4</v>
      </c>
      <c r="I76" s="23">
        <v>9.1</v>
      </c>
      <c r="J76" s="23">
        <v>9.6</v>
      </c>
      <c r="K76" s="23">
        <v>15.4</v>
      </c>
      <c r="L76" s="23">
        <v>5.4</v>
      </c>
      <c r="M76" s="23">
        <v>8.5</v>
      </c>
      <c r="N76" s="23">
        <v>9.1</v>
      </c>
      <c r="O76" s="116">
        <v>13</v>
      </c>
      <c r="P76" s="107">
        <v>18.600000000000001</v>
      </c>
      <c r="Q76" s="67" t="s">
        <v>4</v>
      </c>
      <c r="R76" s="52"/>
      <c r="S76" s="52"/>
      <c r="T76" s="52"/>
      <c r="U76" s="52"/>
      <c r="V76" s="52"/>
      <c r="W76" s="52"/>
      <c r="X76" s="52"/>
      <c r="Y76" s="52"/>
      <c r="Z76" s="52"/>
      <c r="AA76" s="52"/>
    </row>
    <row r="77" spans="1:27" s="63" customFormat="1" ht="22.5">
      <c r="A77" s="15" t="s">
        <v>24</v>
      </c>
      <c r="B77" s="23">
        <v>62.3</v>
      </c>
      <c r="C77" s="23">
        <v>119.3</v>
      </c>
      <c r="D77" s="23">
        <v>278.89999999999998</v>
      </c>
      <c r="E77" s="23">
        <v>89.7</v>
      </c>
      <c r="F77" s="23">
        <v>57</v>
      </c>
      <c r="G77" s="23">
        <v>267.10000000000002</v>
      </c>
      <c r="H77" s="23">
        <v>95.9</v>
      </c>
      <c r="I77" s="23">
        <v>68</v>
      </c>
      <c r="J77" s="23">
        <v>103.9</v>
      </c>
      <c r="K77" s="23">
        <v>174</v>
      </c>
      <c r="L77" s="23">
        <v>37.299999999999997</v>
      </c>
      <c r="M77" s="23">
        <v>156.1</v>
      </c>
      <c r="N77" s="23">
        <v>109.4</v>
      </c>
      <c r="O77" s="116">
        <v>141.5</v>
      </c>
      <c r="P77" s="107">
        <v>145.69999999999999</v>
      </c>
      <c r="Q77" s="67" t="s">
        <v>4</v>
      </c>
      <c r="R77" s="52"/>
      <c r="S77" s="52"/>
      <c r="T77" s="52"/>
      <c r="U77" s="52"/>
      <c r="V77" s="52"/>
      <c r="W77" s="52"/>
      <c r="X77" s="52"/>
      <c r="Y77" s="52"/>
      <c r="Z77" s="52"/>
      <c r="AA77" s="52"/>
    </row>
    <row r="78" spans="1:27" s="63" customFormat="1" ht="22.5">
      <c r="A78" s="15" t="s">
        <v>154</v>
      </c>
      <c r="B78" s="23">
        <v>100</v>
      </c>
      <c r="C78" s="23">
        <f t="shared" ref="C78:I78" si="0">B78*C77/100</f>
        <v>119.3</v>
      </c>
      <c r="D78" s="23">
        <f t="shared" si="0"/>
        <v>332.72769999999997</v>
      </c>
      <c r="E78" s="23">
        <f t="shared" si="0"/>
        <v>298.45674689999998</v>
      </c>
      <c r="F78" s="23">
        <f t="shared" si="0"/>
        <v>170.12034573299999</v>
      </c>
      <c r="G78" s="23">
        <f t="shared" si="0"/>
        <v>454.39144345284302</v>
      </c>
      <c r="H78" s="23">
        <f t="shared" si="0"/>
        <v>435.76139427127652</v>
      </c>
      <c r="I78" s="23">
        <f t="shared" si="0"/>
        <v>296.31774810446802</v>
      </c>
      <c r="J78" s="23">
        <f>I78*J77/100</f>
        <v>307.87414028054229</v>
      </c>
      <c r="K78" s="23">
        <f>J78*K77/100</f>
        <v>535.70100408814358</v>
      </c>
      <c r="L78" s="23">
        <f>K78*L77/100</f>
        <v>199.81647452487752</v>
      </c>
      <c r="M78" s="23">
        <f>L78*M77/100</f>
        <v>311.91351673333378</v>
      </c>
      <c r="N78" s="23">
        <f>M78*N77/100</f>
        <v>341.23338730626716</v>
      </c>
      <c r="O78" s="116">
        <v>482.8</v>
      </c>
      <c r="P78" s="117">
        <v>703.4</v>
      </c>
      <c r="Q78" s="67" t="s">
        <v>4</v>
      </c>
    </row>
    <row r="79" spans="1:27" s="52" customFormat="1" ht="22.5">
      <c r="A79" s="26" t="s">
        <v>155</v>
      </c>
      <c r="B79" s="17">
        <v>128</v>
      </c>
      <c r="C79" s="17">
        <v>125</v>
      </c>
      <c r="D79" s="17">
        <v>128</v>
      </c>
      <c r="E79" s="17">
        <v>130</v>
      </c>
      <c r="F79" s="17">
        <v>119</v>
      </c>
      <c r="G79" s="17">
        <v>119</v>
      </c>
      <c r="H79" s="17">
        <v>115</v>
      </c>
      <c r="I79" s="17">
        <v>114</v>
      </c>
      <c r="J79" s="17">
        <v>103</v>
      </c>
      <c r="K79" s="16">
        <v>114</v>
      </c>
      <c r="L79" s="70">
        <v>118</v>
      </c>
      <c r="M79" s="70">
        <v>116</v>
      </c>
      <c r="N79" s="69">
        <v>115</v>
      </c>
      <c r="O79" s="24">
        <v>163</v>
      </c>
      <c r="P79" s="9">
        <v>163</v>
      </c>
      <c r="Q79" s="67" t="s">
        <v>4</v>
      </c>
    </row>
    <row r="80" spans="1:27" s="52" customFormat="1" ht="22.5">
      <c r="A80" s="26" t="s">
        <v>156</v>
      </c>
      <c r="B80" s="17">
        <v>101</v>
      </c>
      <c r="C80" s="17">
        <v>89</v>
      </c>
      <c r="D80" s="17">
        <v>89</v>
      </c>
      <c r="E80" s="17">
        <v>88</v>
      </c>
      <c r="F80" s="17">
        <v>89</v>
      </c>
      <c r="G80" s="17">
        <v>89</v>
      </c>
      <c r="H80" s="17">
        <v>86</v>
      </c>
      <c r="I80" s="17">
        <v>88</v>
      </c>
      <c r="J80" s="17">
        <v>85</v>
      </c>
      <c r="K80" s="16">
        <v>91</v>
      </c>
      <c r="L80" s="70">
        <v>94</v>
      </c>
      <c r="M80" s="70">
        <v>89</v>
      </c>
      <c r="N80" s="69">
        <v>86</v>
      </c>
      <c r="O80" s="24">
        <v>134</v>
      </c>
      <c r="P80" s="9">
        <v>146</v>
      </c>
      <c r="Q80" s="67" t="s">
        <v>4</v>
      </c>
    </row>
    <row r="81" spans="1:17" s="52" customFormat="1">
      <c r="A81" s="23" t="s">
        <v>25</v>
      </c>
      <c r="B81" s="17">
        <v>70</v>
      </c>
      <c r="C81" s="17">
        <v>71</v>
      </c>
      <c r="D81" s="17">
        <v>78</v>
      </c>
      <c r="E81" s="17">
        <v>69</v>
      </c>
      <c r="F81" s="17">
        <v>64</v>
      </c>
      <c r="G81" s="17">
        <v>63</v>
      </c>
      <c r="H81" s="17">
        <v>61</v>
      </c>
      <c r="I81" s="17">
        <v>62</v>
      </c>
      <c r="J81" s="17">
        <v>58</v>
      </c>
      <c r="K81" s="17">
        <v>65</v>
      </c>
      <c r="L81" s="14">
        <v>56</v>
      </c>
      <c r="M81" s="14">
        <v>57</v>
      </c>
      <c r="N81" s="25">
        <v>49</v>
      </c>
      <c r="O81" s="23">
        <v>79</v>
      </c>
      <c r="P81" s="13">
        <v>103</v>
      </c>
      <c r="Q81" s="67" t="s">
        <v>4</v>
      </c>
    </row>
    <row r="82" spans="1:17" s="39" customFormat="1" ht="33.75">
      <c r="A82" s="44" t="s">
        <v>26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7"/>
      <c r="P82" s="37"/>
      <c r="Q82" s="37"/>
    </row>
    <row r="83" spans="1:17" s="39" customFormat="1" ht="22.5">
      <c r="A83" s="44" t="s">
        <v>27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7"/>
      <c r="P83" s="37"/>
      <c r="Q83" s="37"/>
    </row>
    <row r="84" spans="1:17" s="39" customFormat="1">
      <c r="A84" s="44" t="s">
        <v>28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7"/>
      <c r="P84" s="64"/>
      <c r="Q84" s="37"/>
    </row>
    <row r="85" spans="1:17" s="39" customFormat="1">
      <c r="A85" s="45" t="s">
        <v>29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7"/>
      <c r="P85" s="64"/>
      <c r="Q85" s="37"/>
    </row>
    <row r="86" spans="1:17" s="39" customFormat="1">
      <c r="A86" s="44" t="s">
        <v>30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7"/>
      <c r="P86" s="64"/>
      <c r="Q86" s="37"/>
    </row>
    <row r="87" spans="1:17" s="39" customFormat="1">
      <c r="A87" s="44" t="s">
        <v>31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7"/>
      <c r="P87" s="64"/>
      <c r="Q87" s="37"/>
    </row>
    <row r="88" spans="1:17" s="39" customFormat="1">
      <c r="A88" s="44" t="s">
        <v>32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7"/>
      <c r="P88" s="64"/>
      <c r="Q88" s="37"/>
    </row>
    <row r="89" spans="1:17" s="39" customFormat="1" ht="22.5">
      <c r="A89" s="44" t="s">
        <v>33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7"/>
      <c r="P89" s="37"/>
      <c r="Q89" s="37"/>
    </row>
    <row r="90" spans="1:17" s="39" customFormat="1">
      <c r="A90" s="44" t="s">
        <v>34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7"/>
      <c r="P90" s="37"/>
      <c r="Q90" s="37"/>
    </row>
    <row r="91" spans="1:17" s="39" customFormat="1">
      <c r="A91" s="44" t="s">
        <v>35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7"/>
      <c r="P91" s="37"/>
      <c r="Q91" s="37"/>
    </row>
    <row r="92" spans="1:17" s="39" customFormat="1">
      <c r="A92" s="44" t="s">
        <v>36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7"/>
      <c r="P92" s="64"/>
      <c r="Q92" s="37"/>
    </row>
    <row r="93" spans="1:17" s="39" customFormat="1">
      <c r="A93" s="44" t="s">
        <v>37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7"/>
      <c r="P93" s="64"/>
      <c r="Q93" s="37"/>
    </row>
    <row r="94" spans="1:17" s="39" customFormat="1">
      <c r="A94" s="44" t="s">
        <v>38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7"/>
      <c r="P94" s="64"/>
      <c r="Q94" s="37"/>
    </row>
    <row r="95" spans="1:17" s="39" customFormat="1">
      <c r="A95" s="44" t="s">
        <v>39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7"/>
      <c r="P95" s="64"/>
      <c r="Q95" s="37"/>
    </row>
    <row r="96" spans="1:17">
      <c r="A96" s="105" t="s">
        <v>40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15"/>
      <c r="M96" s="115"/>
      <c r="N96" s="115"/>
      <c r="O96" s="115"/>
      <c r="P96" s="114"/>
      <c r="Q96" s="126"/>
    </row>
    <row r="97" spans="1:17" ht="22.5">
      <c r="A97" s="46" t="s">
        <v>157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29"/>
      <c r="Q97" s="36"/>
    </row>
    <row r="98" spans="1:17">
      <c r="A98" s="36" t="s">
        <v>22</v>
      </c>
      <c r="B98" s="29" t="s">
        <v>4</v>
      </c>
      <c r="C98" s="29" t="s">
        <v>4</v>
      </c>
      <c r="D98" s="29" t="s">
        <v>4</v>
      </c>
      <c r="E98" s="29" t="s">
        <v>4</v>
      </c>
      <c r="F98" s="29" t="s">
        <v>4</v>
      </c>
      <c r="G98" s="29" t="s">
        <v>4</v>
      </c>
      <c r="H98" s="29" t="s">
        <v>4</v>
      </c>
      <c r="I98" s="29" t="s">
        <v>4</v>
      </c>
      <c r="J98" s="36">
        <v>13933</v>
      </c>
      <c r="K98" s="36">
        <v>17489</v>
      </c>
      <c r="L98" s="36">
        <v>15796</v>
      </c>
      <c r="M98" s="36">
        <v>16490</v>
      </c>
      <c r="N98" s="36">
        <v>23735</v>
      </c>
      <c r="O98" s="36">
        <v>24722.9</v>
      </c>
      <c r="P98" s="107">
        <v>27341.7</v>
      </c>
      <c r="Q98" s="67" t="s">
        <v>4</v>
      </c>
    </row>
    <row r="99" spans="1:17" ht="22.5">
      <c r="A99" s="33" t="s">
        <v>42</v>
      </c>
      <c r="B99" s="36"/>
      <c r="C99" s="36"/>
      <c r="D99" s="36"/>
      <c r="E99" s="36"/>
      <c r="F99" s="36"/>
      <c r="G99" s="36"/>
      <c r="H99" s="36"/>
      <c r="I99" s="36"/>
      <c r="J99" s="36">
        <v>3.1</v>
      </c>
      <c r="K99" s="36">
        <v>2.8</v>
      </c>
      <c r="L99" s="36">
        <v>2.2000000000000002</v>
      </c>
      <c r="M99" s="36">
        <v>1.9</v>
      </c>
      <c r="N99" s="36">
        <v>2.2999999999999998</v>
      </c>
      <c r="O99" s="36">
        <v>2.2000000000000002</v>
      </c>
      <c r="P99" s="11">
        <v>2.2000000000000002</v>
      </c>
      <c r="Q99" s="67" t="s">
        <v>4</v>
      </c>
    </row>
    <row r="100" spans="1:17" ht="22.5">
      <c r="A100" s="18" t="s">
        <v>89</v>
      </c>
      <c r="B100" s="47" t="s">
        <v>1</v>
      </c>
      <c r="C100" s="47" t="s">
        <v>1</v>
      </c>
      <c r="D100" s="47" t="s">
        <v>1</v>
      </c>
      <c r="E100" s="47" t="s">
        <v>1</v>
      </c>
      <c r="F100" s="47" t="s">
        <v>1</v>
      </c>
      <c r="G100" s="47" t="s">
        <v>1</v>
      </c>
      <c r="H100" s="47" t="s">
        <v>1</v>
      </c>
      <c r="I100" s="47" t="s">
        <v>1</v>
      </c>
      <c r="J100" s="47" t="s">
        <v>1</v>
      </c>
      <c r="K100" s="47" t="s">
        <v>1</v>
      </c>
      <c r="L100" s="47" t="s">
        <v>1</v>
      </c>
      <c r="M100" s="47" t="s">
        <v>1</v>
      </c>
      <c r="N100" s="47" t="s">
        <v>1</v>
      </c>
      <c r="O100" s="29" t="s">
        <v>1</v>
      </c>
      <c r="P100" s="29" t="s">
        <v>1</v>
      </c>
      <c r="Q100" s="29" t="s">
        <v>85</v>
      </c>
    </row>
    <row r="101" spans="1:17" ht="22.5">
      <c r="A101" s="31" t="s">
        <v>44</v>
      </c>
      <c r="B101" s="29" t="s">
        <v>4</v>
      </c>
      <c r="C101" s="29" t="s">
        <v>4</v>
      </c>
      <c r="D101" s="29" t="s">
        <v>4</v>
      </c>
      <c r="E101" s="29" t="s">
        <v>4</v>
      </c>
      <c r="F101" s="29" t="s">
        <v>4</v>
      </c>
      <c r="G101" s="29" t="s">
        <v>4</v>
      </c>
      <c r="H101" s="29" t="s">
        <v>4</v>
      </c>
      <c r="I101" s="29" t="s">
        <v>4</v>
      </c>
      <c r="J101" s="29" t="s">
        <v>4</v>
      </c>
      <c r="K101" s="29" t="s">
        <v>4</v>
      </c>
      <c r="L101" s="29" t="s">
        <v>4</v>
      </c>
      <c r="M101" s="29" t="s">
        <v>4</v>
      </c>
      <c r="N101" s="29" t="s">
        <v>4</v>
      </c>
      <c r="O101" s="36"/>
      <c r="P101" s="36"/>
      <c r="Q101" s="36"/>
    </row>
    <row r="102" spans="1:17">
      <c r="A102" s="42" t="s">
        <v>22</v>
      </c>
      <c r="B102" s="29" t="s">
        <v>4</v>
      </c>
      <c r="C102" s="29" t="s">
        <v>4</v>
      </c>
      <c r="D102" s="29" t="s">
        <v>4</v>
      </c>
      <c r="E102" s="29" t="s">
        <v>4</v>
      </c>
      <c r="F102" s="29" t="s">
        <v>4</v>
      </c>
      <c r="G102" s="29" t="s">
        <v>4</v>
      </c>
      <c r="H102" s="29" t="s">
        <v>4</v>
      </c>
      <c r="I102" s="29" t="s">
        <v>4</v>
      </c>
      <c r="J102" s="36">
        <v>9300</v>
      </c>
      <c r="K102" s="36">
        <v>10864</v>
      </c>
      <c r="L102" s="36">
        <v>11878</v>
      </c>
      <c r="M102" s="36">
        <v>12043</v>
      </c>
      <c r="N102" s="36">
        <v>16771</v>
      </c>
      <c r="O102" s="36">
        <v>18092.099999999999</v>
      </c>
      <c r="P102" s="107">
        <v>18662.8</v>
      </c>
      <c r="Q102" s="67" t="s">
        <v>4</v>
      </c>
    </row>
    <row r="103" spans="1:17" ht="22.5">
      <c r="A103" s="18" t="s">
        <v>89</v>
      </c>
      <c r="B103" s="47" t="s">
        <v>1</v>
      </c>
      <c r="C103" s="47" t="s">
        <v>1</v>
      </c>
      <c r="D103" s="47" t="s">
        <v>1</v>
      </c>
      <c r="E103" s="47" t="s">
        <v>1</v>
      </c>
      <c r="F103" s="47" t="s">
        <v>1</v>
      </c>
      <c r="G103" s="47" t="s">
        <v>1</v>
      </c>
      <c r="H103" s="47" t="s">
        <v>1</v>
      </c>
      <c r="I103" s="47" t="s">
        <v>1</v>
      </c>
      <c r="J103" s="47" t="s">
        <v>1</v>
      </c>
      <c r="K103" s="47" t="s">
        <v>1</v>
      </c>
      <c r="L103" s="47" t="s">
        <v>1</v>
      </c>
      <c r="M103" s="47" t="s">
        <v>1</v>
      </c>
      <c r="N103" s="47" t="s">
        <v>1</v>
      </c>
      <c r="O103" s="36"/>
      <c r="P103" s="29" t="s">
        <v>85</v>
      </c>
      <c r="Q103" s="29" t="s">
        <v>85</v>
      </c>
    </row>
    <row r="104" spans="1:17">
      <c r="A104" s="31" t="s">
        <v>46</v>
      </c>
      <c r="B104" s="29" t="s">
        <v>4</v>
      </c>
      <c r="C104" s="29" t="s">
        <v>4</v>
      </c>
      <c r="D104" s="29" t="s">
        <v>4</v>
      </c>
      <c r="E104" s="29" t="s">
        <v>4</v>
      </c>
      <c r="F104" s="29" t="s">
        <v>4</v>
      </c>
      <c r="G104" s="29" t="s">
        <v>4</v>
      </c>
      <c r="H104" s="29" t="s">
        <v>4</v>
      </c>
      <c r="I104" s="29" t="s">
        <v>4</v>
      </c>
      <c r="J104" s="29" t="s">
        <v>4</v>
      </c>
      <c r="K104" s="29" t="s">
        <v>4</v>
      </c>
      <c r="L104" s="29" t="s">
        <v>4</v>
      </c>
      <c r="M104" s="29" t="s">
        <v>4</v>
      </c>
      <c r="N104" s="29" t="s">
        <v>4</v>
      </c>
      <c r="O104" s="29" t="s">
        <v>85</v>
      </c>
      <c r="P104" s="29" t="s">
        <v>85</v>
      </c>
      <c r="Q104" s="29" t="s">
        <v>85</v>
      </c>
    </row>
    <row r="105" spans="1:17">
      <c r="A105" s="42" t="s">
        <v>22</v>
      </c>
      <c r="B105" s="29" t="s">
        <v>4</v>
      </c>
      <c r="C105" s="29" t="s">
        <v>4</v>
      </c>
      <c r="D105" s="29" t="s">
        <v>4</v>
      </c>
      <c r="E105" s="29" t="s">
        <v>4</v>
      </c>
      <c r="F105" s="29" t="s">
        <v>4</v>
      </c>
      <c r="G105" s="29" t="s">
        <v>4</v>
      </c>
      <c r="H105" s="29" t="s">
        <v>4</v>
      </c>
      <c r="I105" s="29" t="s">
        <v>4</v>
      </c>
      <c r="J105" s="36">
        <v>4506</v>
      </c>
      <c r="K105" s="36">
        <v>6403</v>
      </c>
      <c r="L105" s="36">
        <v>3594</v>
      </c>
      <c r="M105" s="36">
        <v>4225</v>
      </c>
      <c r="N105" s="36">
        <v>6296</v>
      </c>
      <c r="O105" s="36">
        <v>5884.6</v>
      </c>
      <c r="P105" s="107">
        <v>7834.9</v>
      </c>
      <c r="Q105" s="67" t="s">
        <v>4</v>
      </c>
    </row>
    <row r="106" spans="1:17" ht="22.5">
      <c r="A106" s="18" t="s">
        <v>89</v>
      </c>
      <c r="B106" s="47" t="s">
        <v>1</v>
      </c>
      <c r="C106" s="47" t="s">
        <v>1</v>
      </c>
      <c r="D106" s="47" t="s">
        <v>1</v>
      </c>
      <c r="E106" s="47" t="s">
        <v>1</v>
      </c>
      <c r="F106" s="47" t="s">
        <v>1</v>
      </c>
      <c r="G106" s="47" t="s">
        <v>1</v>
      </c>
      <c r="H106" s="47" t="s">
        <v>1</v>
      </c>
      <c r="I106" s="47" t="s">
        <v>1</v>
      </c>
      <c r="J106" s="47" t="s">
        <v>1</v>
      </c>
      <c r="K106" s="47" t="s">
        <v>1</v>
      </c>
      <c r="L106" s="47" t="s">
        <v>1</v>
      </c>
      <c r="M106" s="47" t="s">
        <v>1</v>
      </c>
      <c r="N106" s="47" t="s">
        <v>1</v>
      </c>
      <c r="O106" s="29" t="s">
        <v>1</v>
      </c>
      <c r="P106" s="29" t="s">
        <v>85</v>
      </c>
      <c r="Q106" s="29" t="s">
        <v>85</v>
      </c>
    </row>
    <row r="107" spans="1:17" ht="22.5">
      <c r="A107" s="48" t="s">
        <v>47</v>
      </c>
      <c r="B107" s="47"/>
      <c r="C107" s="64" t="s">
        <v>4</v>
      </c>
      <c r="D107" s="64" t="s">
        <v>4</v>
      </c>
      <c r="E107" s="64" t="s">
        <v>4</v>
      </c>
      <c r="F107" s="64" t="s">
        <v>4</v>
      </c>
      <c r="G107" s="64" t="s">
        <v>4</v>
      </c>
      <c r="H107" s="64" t="s">
        <v>4</v>
      </c>
      <c r="I107" s="64" t="s">
        <v>4</v>
      </c>
      <c r="J107" s="64" t="s">
        <v>4</v>
      </c>
      <c r="K107" s="64" t="s">
        <v>4</v>
      </c>
      <c r="L107" s="64" t="s">
        <v>4</v>
      </c>
      <c r="M107" s="64" t="s">
        <v>4</v>
      </c>
      <c r="N107" s="64" t="s">
        <v>4</v>
      </c>
      <c r="O107" s="64" t="s">
        <v>4</v>
      </c>
      <c r="P107" s="64" t="s">
        <v>4</v>
      </c>
      <c r="Q107" s="64" t="s">
        <v>4</v>
      </c>
    </row>
    <row r="108" spans="1:17">
      <c r="A108" s="48" t="s">
        <v>48</v>
      </c>
      <c r="B108" s="47"/>
      <c r="C108" s="64" t="s">
        <v>4</v>
      </c>
      <c r="D108" s="64" t="s">
        <v>4</v>
      </c>
      <c r="E108" s="64" t="s">
        <v>4</v>
      </c>
      <c r="F108" s="64" t="s">
        <v>4</v>
      </c>
      <c r="G108" s="64" t="s">
        <v>4</v>
      </c>
      <c r="H108" s="64" t="s">
        <v>4</v>
      </c>
      <c r="I108" s="64" t="s">
        <v>4</v>
      </c>
      <c r="J108" s="64" t="s">
        <v>4</v>
      </c>
      <c r="K108" s="64" t="s">
        <v>4</v>
      </c>
      <c r="L108" s="64" t="s">
        <v>4</v>
      </c>
      <c r="M108" s="64" t="s">
        <v>4</v>
      </c>
      <c r="N108" s="64" t="s">
        <v>4</v>
      </c>
      <c r="O108" s="64" t="s">
        <v>4</v>
      </c>
      <c r="P108" s="64" t="s">
        <v>4</v>
      </c>
      <c r="Q108" s="64" t="s">
        <v>4</v>
      </c>
    </row>
    <row r="109" spans="1:17">
      <c r="A109" s="48" t="s">
        <v>49</v>
      </c>
      <c r="B109" s="47"/>
      <c r="C109" s="64" t="s">
        <v>4</v>
      </c>
      <c r="D109" s="64" t="s">
        <v>4</v>
      </c>
      <c r="E109" s="64" t="s">
        <v>4</v>
      </c>
      <c r="F109" s="64" t="s">
        <v>4</v>
      </c>
      <c r="G109" s="64" t="s">
        <v>4</v>
      </c>
      <c r="H109" s="64" t="s">
        <v>4</v>
      </c>
      <c r="I109" s="64" t="s">
        <v>4</v>
      </c>
      <c r="J109" s="64" t="s">
        <v>4</v>
      </c>
      <c r="K109" s="64" t="s">
        <v>4</v>
      </c>
      <c r="L109" s="64" t="s">
        <v>4</v>
      </c>
      <c r="M109" s="64" t="s">
        <v>4</v>
      </c>
      <c r="N109" s="64" t="s">
        <v>4</v>
      </c>
      <c r="O109" s="64" t="s">
        <v>4</v>
      </c>
      <c r="P109" s="64" t="s">
        <v>4</v>
      </c>
      <c r="Q109" s="64" t="s">
        <v>4</v>
      </c>
    </row>
    <row r="110" spans="1:17" ht="33.75">
      <c r="A110" s="48" t="s">
        <v>50</v>
      </c>
      <c r="B110" s="47"/>
      <c r="C110" s="64" t="s">
        <v>4</v>
      </c>
      <c r="D110" s="64" t="s">
        <v>4</v>
      </c>
      <c r="E110" s="64" t="s">
        <v>4</v>
      </c>
      <c r="F110" s="64" t="s">
        <v>4</v>
      </c>
      <c r="G110" s="64" t="s">
        <v>4</v>
      </c>
      <c r="H110" s="64" t="s">
        <v>4</v>
      </c>
      <c r="I110" s="64" t="s">
        <v>4</v>
      </c>
      <c r="J110" s="64" t="s">
        <v>4</v>
      </c>
      <c r="K110" s="64" t="s">
        <v>4</v>
      </c>
      <c r="L110" s="64" t="s">
        <v>4</v>
      </c>
      <c r="M110" s="64" t="s">
        <v>4</v>
      </c>
      <c r="N110" s="64" t="s">
        <v>4</v>
      </c>
      <c r="O110" s="64" t="s">
        <v>4</v>
      </c>
      <c r="P110" s="64" t="s">
        <v>4</v>
      </c>
      <c r="Q110" s="64" t="s">
        <v>4</v>
      </c>
    </row>
    <row r="111" spans="1:17" ht="22.5">
      <c r="A111" s="48" t="s">
        <v>51</v>
      </c>
      <c r="B111" s="47"/>
      <c r="C111" s="64" t="s">
        <v>4</v>
      </c>
      <c r="D111" s="64" t="s">
        <v>4</v>
      </c>
      <c r="E111" s="64" t="s">
        <v>4</v>
      </c>
      <c r="F111" s="64" t="s">
        <v>4</v>
      </c>
      <c r="G111" s="64" t="s">
        <v>4</v>
      </c>
      <c r="H111" s="64" t="s">
        <v>4</v>
      </c>
      <c r="I111" s="64" t="s">
        <v>4</v>
      </c>
      <c r="J111" s="64" t="s">
        <v>4</v>
      </c>
      <c r="K111" s="64" t="s">
        <v>4</v>
      </c>
      <c r="L111" s="64" t="s">
        <v>4</v>
      </c>
      <c r="M111" s="64" t="s">
        <v>4</v>
      </c>
      <c r="N111" s="64" t="s">
        <v>4</v>
      </c>
      <c r="O111" s="36">
        <v>5186.8</v>
      </c>
      <c r="P111" s="64" t="s">
        <v>4</v>
      </c>
      <c r="Q111" s="64" t="s">
        <v>4</v>
      </c>
    </row>
    <row r="112" spans="1:17" ht="22.5">
      <c r="A112" s="48" t="s">
        <v>52</v>
      </c>
      <c r="B112" s="47"/>
      <c r="C112" s="64" t="s">
        <v>4</v>
      </c>
      <c r="D112" s="64" t="s">
        <v>4</v>
      </c>
      <c r="E112" s="64" t="s">
        <v>4</v>
      </c>
      <c r="F112" s="64" t="s">
        <v>4</v>
      </c>
      <c r="G112" s="64" t="s">
        <v>4</v>
      </c>
      <c r="H112" s="64" t="s">
        <v>4</v>
      </c>
      <c r="I112" s="64" t="s">
        <v>4</v>
      </c>
      <c r="J112" s="64" t="s">
        <v>4</v>
      </c>
      <c r="K112" s="64" t="s">
        <v>4</v>
      </c>
      <c r="L112" s="64" t="s">
        <v>4</v>
      </c>
      <c r="M112" s="64" t="s">
        <v>4</v>
      </c>
      <c r="N112" s="64" t="s">
        <v>4</v>
      </c>
      <c r="O112" s="64" t="s">
        <v>4</v>
      </c>
      <c r="P112" s="64" t="s">
        <v>4</v>
      </c>
      <c r="Q112" s="64" t="s">
        <v>4</v>
      </c>
    </row>
    <row r="113" spans="1:17" ht="22.5">
      <c r="A113" s="48" t="s">
        <v>128</v>
      </c>
      <c r="B113" s="47"/>
      <c r="C113" s="64" t="s">
        <v>4</v>
      </c>
      <c r="D113" s="64" t="s">
        <v>4</v>
      </c>
      <c r="E113" s="64" t="s">
        <v>4</v>
      </c>
      <c r="F113" s="64" t="s">
        <v>4</v>
      </c>
      <c r="G113" s="64" t="s">
        <v>4</v>
      </c>
      <c r="H113" s="64" t="s">
        <v>4</v>
      </c>
      <c r="I113" s="64" t="s">
        <v>4</v>
      </c>
      <c r="J113" s="64" t="s">
        <v>4</v>
      </c>
      <c r="K113" s="64" t="s">
        <v>4</v>
      </c>
      <c r="L113" s="64" t="s">
        <v>4</v>
      </c>
      <c r="M113" s="64" t="s">
        <v>4</v>
      </c>
      <c r="N113" s="64" t="s">
        <v>4</v>
      </c>
      <c r="O113" s="64" t="s">
        <v>4</v>
      </c>
      <c r="P113" s="64" t="s">
        <v>4</v>
      </c>
      <c r="Q113" s="64" t="s">
        <v>4</v>
      </c>
    </row>
    <row r="114" spans="1:17" ht="22.5">
      <c r="A114" s="48" t="s">
        <v>53</v>
      </c>
      <c r="B114" s="47"/>
      <c r="C114" s="64" t="s">
        <v>4</v>
      </c>
      <c r="D114" s="64" t="s">
        <v>4</v>
      </c>
      <c r="E114" s="64" t="s">
        <v>4</v>
      </c>
      <c r="F114" s="64" t="s">
        <v>4</v>
      </c>
      <c r="G114" s="64" t="s">
        <v>4</v>
      </c>
      <c r="H114" s="64" t="s">
        <v>4</v>
      </c>
      <c r="I114" s="64" t="s">
        <v>4</v>
      </c>
      <c r="J114" s="64" t="s">
        <v>4</v>
      </c>
      <c r="K114" s="64" t="s">
        <v>4</v>
      </c>
      <c r="L114" s="64" t="s">
        <v>4</v>
      </c>
      <c r="M114" s="64" t="s">
        <v>4</v>
      </c>
      <c r="N114" s="64" t="s">
        <v>4</v>
      </c>
      <c r="O114" s="64" t="s">
        <v>4</v>
      </c>
      <c r="P114" s="64" t="s">
        <v>4</v>
      </c>
      <c r="Q114" s="64" t="s">
        <v>4</v>
      </c>
    </row>
    <row r="115" spans="1:17" ht="22.5">
      <c r="A115" s="48" t="s">
        <v>107</v>
      </c>
      <c r="B115" s="47"/>
      <c r="C115" s="64" t="s">
        <v>4</v>
      </c>
      <c r="D115" s="64" t="s">
        <v>4</v>
      </c>
      <c r="E115" s="64" t="s">
        <v>4</v>
      </c>
      <c r="F115" s="64" t="s">
        <v>4</v>
      </c>
      <c r="G115" s="64" t="s">
        <v>4</v>
      </c>
      <c r="H115" s="64" t="s">
        <v>4</v>
      </c>
      <c r="I115" s="64" t="s">
        <v>4</v>
      </c>
      <c r="J115" s="64" t="s">
        <v>4</v>
      </c>
      <c r="K115" s="64" t="s">
        <v>4</v>
      </c>
      <c r="L115" s="64" t="s">
        <v>4</v>
      </c>
      <c r="M115" s="64" t="s">
        <v>4</v>
      </c>
      <c r="N115" s="64" t="s">
        <v>4</v>
      </c>
      <c r="O115" s="64" t="s">
        <v>4</v>
      </c>
      <c r="P115" s="64" t="s">
        <v>4</v>
      </c>
      <c r="Q115" s="64" t="s">
        <v>4</v>
      </c>
    </row>
    <row r="116" spans="1:17" ht="22.5">
      <c r="A116" s="48" t="s">
        <v>108</v>
      </c>
      <c r="B116" s="47"/>
      <c r="C116" s="64" t="s">
        <v>4</v>
      </c>
      <c r="D116" s="64" t="s">
        <v>4</v>
      </c>
      <c r="E116" s="64" t="s">
        <v>4</v>
      </c>
      <c r="F116" s="64" t="s">
        <v>4</v>
      </c>
      <c r="G116" s="64" t="s">
        <v>4</v>
      </c>
      <c r="H116" s="64" t="s">
        <v>4</v>
      </c>
      <c r="I116" s="64" t="s">
        <v>4</v>
      </c>
      <c r="J116" s="64" t="s">
        <v>4</v>
      </c>
      <c r="K116" s="64" t="s">
        <v>4</v>
      </c>
      <c r="L116" s="64" t="s">
        <v>4</v>
      </c>
      <c r="M116" s="64" t="s">
        <v>4</v>
      </c>
      <c r="N116" s="64" t="s">
        <v>4</v>
      </c>
      <c r="O116" s="64" t="s">
        <v>4</v>
      </c>
      <c r="P116" s="64" t="s">
        <v>4</v>
      </c>
      <c r="Q116" s="64" t="s">
        <v>4</v>
      </c>
    </row>
    <row r="117" spans="1:17" ht="22.5">
      <c r="A117" s="48" t="s">
        <v>54</v>
      </c>
      <c r="B117" s="47"/>
      <c r="C117" s="64" t="s">
        <v>4</v>
      </c>
      <c r="D117" s="64" t="s">
        <v>4</v>
      </c>
      <c r="E117" s="64" t="s">
        <v>4</v>
      </c>
      <c r="F117" s="64" t="s">
        <v>4</v>
      </c>
      <c r="G117" s="64" t="s">
        <v>4</v>
      </c>
      <c r="H117" s="64" t="s">
        <v>4</v>
      </c>
      <c r="I117" s="64" t="s">
        <v>4</v>
      </c>
      <c r="J117" s="64" t="s">
        <v>4</v>
      </c>
      <c r="K117" s="64" t="s">
        <v>4</v>
      </c>
      <c r="L117" s="64" t="s">
        <v>4</v>
      </c>
      <c r="M117" s="64" t="s">
        <v>4</v>
      </c>
      <c r="N117" s="64" t="s">
        <v>4</v>
      </c>
      <c r="O117" s="64" t="s">
        <v>4</v>
      </c>
      <c r="P117" s="64" t="s">
        <v>4</v>
      </c>
      <c r="Q117" s="64" t="s">
        <v>4</v>
      </c>
    </row>
    <row r="118" spans="1:17">
      <c r="A118" s="48" t="s">
        <v>55</v>
      </c>
      <c r="B118" s="47"/>
      <c r="C118" s="64" t="s">
        <v>4</v>
      </c>
      <c r="D118" s="64" t="s">
        <v>4</v>
      </c>
      <c r="E118" s="64" t="s">
        <v>4</v>
      </c>
      <c r="F118" s="64" t="s">
        <v>4</v>
      </c>
      <c r="G118" s="64" t="s">
        <v>4</v>
      </c>
      <c r="H118" s="64" t="s">
        <v>4</v>
      </c>
      <c r="I118" s="64" t="s">
        <v>4</v>
      </c>
      <c r="J118" s="64" t="s">
        <v>4</v>
      </c>
      <c r="K118" s="64" t="s">
        <v>4</v>
      </c>
      <c r="L118" s="64" t="s">
        <v>4</v>
      </c>
      <c r="M118" s="64" t="s">
        <v>4</v>
      </c>
      <c r="N118" s="64" t="s">
        <v>4</v>
      </c>
      <c r="O118" s="64" t="s">
        <v>4</v>
      </c>
      <c r="P118" s="64" t="s">
        <v>4</v>
      </c>
      <c r="Q118" s="64" t="s">
        <v>4</v>
      </c>
    </row>
    <row r="119" spans="1:17" ht="33.75">
      <c r="A119" s="32" t="s">
        <v>56</v>
      </c>
      <c r="B119" s="29" t="s">
        <v>4</v>
      </c>
      <c r="C119" s="64" t="s">
        <v>4</v>
      </c>
      <c r="D119" s="64" t="s">
        <v>4</v>
      </c>
      <c r="E119" s="64" t="s">
        <v>4</v>
      </c>
      <c r="F119" s="64" t="s">
        <v>4</v>
      </c>
      <c r="G119" s="64" t="s">
        <v>4</v>
      </c>
      <c r="H119" s="64" t="s">
        <v>4</v>
      </c>
      <c r="I119" s="64" t="s">
        <v>4</v>
      </c>
      <c r="J119" s="64" t="s">
        <v>4</v>
      </c>
      <c r="K119" s="64" t="s">
        <v>4</v>
      </c>
      <c r="L119" s="64" t="s">
        <v>4</v>
      </c>
      <c r="M119" s="64" t="s">
        <v>4</v>
      </c>
      <c r="N119" s="64" t="s">
        <v>4</v>
      </c>
      <c r="O119" s="64" t="s">
        <v>4</v>
      </c>
      <c r="P119" s="64" t="s">
        <v>4</v>
      </c>
      <c r="Q119" s="64" t="s">
        <v>4</v>
      </c>
    </row>
    <row r="120" spans="1:17">
      <c r="A120" s="42" t="s">
        <v>22</v>
      </c>
      <c r="B120" s="29" t="s">
        <v>4</v>
      </c>
      <c r="C120" s="29" t="s">
        <v>4</v>
      </c>
      <c r="D120" s="29" t="s">
        <v>4</v>
      </c>
      <c r="E120" s="29" t="s">
        <v>4</v>
      </c>
      <c r="F120" s="29" t="s">
        <v>4</v>
      </c>
      <c r="G120" s="29" t="s">
        <v>4</v>
      </c>
      <c r="H120" s="29" t="s">
        <v>4</v>
      </c>
      <c r="I120" s="29" t="s">
        <v>4</v>
      </c>
      <c r="J120" s="36">
        <v>24</v>
      </c>
      <c r="K120" s="36">
        <v>169</v>
      </c>
      <c r="L120" s="36">
        <v>247</v>
      </c>
      <c r="M120" s="36">
        <v>181</v>
      </c>
      <c r="N120" s="36">
        <v>211</v>
      </c>
      <c r="O120" s="36">
        <v>278.3</v>
      </c>
      <c r="P120" s="107">
        <v>254.2</v>
      </c>
      <c r="Q120" s="36"/>
    </row>
    <row r="121" spans="1:17" ht="22.5">
      <c r="A121" s="18" t="s">
        <v>89</v>
      </c>
      <c r="B121" s="47" t="s">
        <v>1</v>
      </c>
      <c r="C121" s="47" t="s">
        <v>1</v>
      </c>
      <c r="D121" s="47" t="s">
        <v>1</v>
      </c>
      <c r="E121" s="47" t="s">
        <v>1</v>
      </c>
      <c r="F121" s="47" t="s">
        <v>1</v>
      </c>
      <c r="G121" s="47" t="s">
        <v>1</v>
      </c>
      <c r="H121" s="47" t="s">
        <v>1</v>
      </c>
      <c r="I121" s="47" t="s">
        <v>1</v>
      </c>
      <c r="J121" s="47" t="s">
        <v>1</v>
      </c>
      <c r="K121" s="47" t="s">
        <v>1</v>
      </c>
      <c r="L121" s="47" t="s">
        <v>1</v>
      </c>
      <c r="M121" s="47" t="s">
        <v>1</v>
      </c>
      <c r="N121" s="47" t="s">
        <v>1</v>
      </c>
      <c r="O121" s="29" t="s">
        <v>1</v>
      </c>
      <c r="P121" s="47" t="s">
        <v>1</v>
      </c>
      <c r="Q121" s="47" t="s">
        <v>1</v>
      </c>
    </row>
    <row r="122" spans="1:17" ht="33.75">
      <c r="A122" s="32" t="s">
        <v>57</v>
      </c>
      <c r="B122" s="29" t="s">
        <v>4</v>
      </c>
      <c r="C122" s="29" t="s">
        <v>4</v>
      </c>
      <c r="D122" s="29" t="s">
        <v>4</v>
      </c>
      <c r="E122" s="29" t="s">
        <v>4</v>
      </c>
      <c r="F122" s="29" t="s">
        <v>4</v>
      </c>
      <c r="G122" s="29" t="s">
        <v>4</v>
      </c>
      <c r="H122" s="29" t="s">
        <v>4</v>
      </c>
      <c r="I122" s="29" t="s">
        <v>4</v>
      </c>
      <c r="J122" s="29" t="s">
        <v>4</v>
      </c>
      <c r="K122" s="29" t="s">
        <v>4</v>
      </c>
      <c r="L122" s="29" t="s">
        <v>4</v>
      </c>
      <c r="M122" s="29" t="s">
        <v>4</v>
      </c>
      <c r="N122" s="29" t="s">
        <v>4</v>
      </c>
      <c r="O122" s="29" t="s">
        <v>4</v>
      </c>
      <c r="P122" s="29" t="s">
        <v>4</v>
      </c>
      <c r="Q122" s="29" t="s">
        <v>4</v>
      </c>
    </row>
    <row r="123" spans="1:17">
      <c r="A123" s="42" t="s">
        <v>22</v>
      </c>
      <c r="B123" s="29" t="s">
        <v>4</v>
      </c>
      <c r="C123" s="29" t="s">
        <v>4</v>
      </c>
      <c r="D123" s="29" t="s">
        <v>4</v>
      </c>
      <c r="E123" s="29" t="s">
        <v>4</v>
      </c>
      <c r="F123" s="29" t="s">
        <v>4</v>
      </c>
      <c r="G123" s="29" t="s">
        <v>4</v>
      </c>
      <c r="H123" s="29" t="s">
        <v>4</v>
      </c>
      <c r="I123" s="29" t="s">
        <v>4</v>
      </c>
      <c r="J123" s="36">
        <v>104</v>
      </c>
      <c r="K123" s="36">
        <v>53</v>
      </c>
      <c r="L123" s="36">
        <v>77</v>
      </c>
      <c r="M123" s="36">
        <v>41</v>
      </c>
      <c r="N123" s="36">
        <v>456</v>
      </c>
      <c r="O123" s="36">
        <v>468</v>
      </c>
      <c r="P123" s="107">
        <v>589.79999999999995</v>
      </c>
      <c r="Q123" s="36"/>
    </row>
    <row r="124" spans="1:17" ht="22.5">
      <c r="A124" s="18" t="s">
        <v>89</v>
      </c>
      <c r="B124" s="47"/>
      <c r="C124" s="47" t="s">
        <v>1</v>
      </c>
      <c r="D124" s="47" t="s">
        <v>1</v>
      </c>
      <c r="E124" s="47" t="s">
        <v>1</v>
      </c>
      <c r="F124" s="47" t="s">
        <v>1</v>
      </c>
      <c r="G124" s="47" t="s">
        <v>1</v>
      </c>
      <c r="H124" s="47" t="s">
        <v>1</v>
      </c>
      <c r="I124" s="47" t="s">
        <v>1</v>
      </c>
      <c r="J124" s="47" t="s">
        <v>1</v>
      </c>
      <c r="K124" s="47" t="s">
        <v>1</v>
      </c>
      <c r="L124" s="47" t="s">
        <v>1</v>
      </c>
      <c r="M124" s="47" t="s">
        <v>1</v>
      </c>
      <c r="N124" s="47" t="s">
        <v>1</v>
      </c>
      <c r="O124" s="29" t="s">
        <v>1</v>
      </c>
      <c r="P124" s="47" t="s">
        <v>1</v>
      </c>
      <c r="Q124" s="47" t="s">
        <v>1</v>
      </c>
    </row>
    <row r="125" spans="1:17">
      <c r="A125" s="42" t="s">
        <v>158</v>
      </c>
      <c r="B125" s="29" t="s">
        <v>4</v>
      </c>
      <c r="C125" s="29" t="s">
        <v>4</v>
      </c>
      <c r="D125" s="29" t="s">
        <v>4</v>
      </c>
      <c r="E125" s="29" t="s">
        <v>4</v>
      </c>
      <c r="F125" s="29" t="s">
        <v>4</v>
      </c>
      <c r="G125" s="29" t="s">
        <v>4</v>
      </c>
      <c r="H125" s="29" t="s">
        <v>4</v>
      </c>
      <c r="I125" s="29" t="s">
        <v>4</v>
      </c>
      <c r="J125" s="29" t="s">
        <v>4</v>
      </c>
      <c r="K125" s="29" t="s">
        <v>4</v>
      </c>
      <c r="L125" s="29" t="s">
        <v>4</v>
      </c>
      <c r="M125" s="29" t="s">
        <v>4</v>
      </c>
      <c r="N125" s="29" t="s">
        <v>4</v>
      </c>
      <c r="O125" s="36"/>
      <c r="P125" s="4" t="s">
        <v>4</v>
      </c>
      <c r="Q125" s="29" t="s">
        <v>4</v>
      </c>
    </row>
    <row r="126" spans="1:17" ht="22.5">
      <c r="A126" s="42" t="s">
        <v>159</v>
      </c>
      <c r="B126" s="29" t="s">
        <v>4</v>
      </c>
      <c r="C126" s="29" t="s">
        <v>4</v>
      </c>
      <c r="D126" s="29" t="s">
        <v>4</v>
      </c>
      <c r="E126" s="29" t="s">
        <v>4</v>
      </c>
      <c r="F126" s="29" t="s">
        <v>4</v>
      </c>
      <c r="G126" s="29" t="s">
        <v>4</v>
      </c>
      <c r="H126" s="29" t="s">
        <v>4</v>
      </c>
      <c r="I126" s="29" t="s">
        <v>4</v>
      </c>
      <c r="J126" s="29" t="s">
        <v>4</v>
      </c>
      <c r="K126" s="29" t="s">
        <v>4</v>
      </c>
      <c r="L126" s="29" t="s">
        <v>4</v>
      </c>
      <c r="M126" s="29" t="s">
        <v>4</v>
      </c>
      <c r="N126" s="29" t="s">
        <v>4</v>
      </c>
      <c r="O126" s="29" t="s">
        <v>4</v>
      </c>
      <c r="P126" s="29" t="s">
        <v>4</v>
      </c>
      <c r="Q126" s="29" t="s">
        <v>4</v>
      </c>
    </row>
    <row r="127" spans="1:17">
      <c r="A127" s="42" t="s">
        <v>121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 t="s">
        <v>4</v>
      </c>
      <c r="P127" s="29" t="s">
        <v>4</v>
      </c>
      <c r="Q127" s="29" t="s">
        <v>4</v>
      </c>
    </row>
    <row r="128" spans="1:17">
      <c r="A128" s="18" t="s">
        <v>60</v>
      </c>
      <c r="B128" s="29" t="s">
        <v>4</v>
      </c>
      <c r="C128" s="29" t="s">
        <v>4</v>
      </c>
      <c r="D128" s="29" t="s">
        <v>4</v>
      </c>
      <c r="E128" s="29" t="s">
        <v>4</v>
      </c>
      <c r="F128" s="29" t="s">
        <v>4</v>
      </c>
      <c r="G128" s="29" t="s">
        <v>4</v>
      </c>
      <c r="H128" s="29" t="s">
        <v>4</v>
      </c>
      <c r="I128" s="29" t="s">
        <v>4</v>
      </c>
      <c r="J128" s="29" t="s">
        <v>4</v>
      </c>
      <c r="K128" s="29" t="s">
        <v>4</v>
      </c>
      <c r="L128" s="29" t="s">
        <v>4</v>
      </c>
      <c r="M128" s="29" t="s">
        <v>4</v>
      </c>
      <c r="N128" s="29" t="s">
        <v>4</v>
      </c>
      <c r="O128" s="29" t="s">
        <v>4</v>
      </c>
      <c r="P128" s="29" t="s">
        <v>4</v>
      </c>
      <c r="Q128" s="29" t="s">
        <v>4</v>
      </c>
    </row>
    <row r="129" spans="1:17">
      <c r="A129" s="18" t="s">
        <v>22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 t="s">
        <v>4</v>
      </c>
      <c r="P129" s="29" t="s">
        <v>4</v>
      </c>
      <c r="Q129" s="29" t="s">
        <v>4</v>
      </c>
    </row>
    <row r="130" spans="1:17" ht="22.5">
      <c r="A130" s="18" t="s">
        <v>61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 t="s">
        <v>4</v>
      </c>
      <c r="P130" s="29" t="s">
        <v>4</v>
      </c>
      <c r="Q130" s="29" t="s">
        <v>4</v>
      </c>
    </row>
    <row r="131" spans="1:17">
      <c r="A131" s="42" t="s">
        <v>104</v>
      </c>
      <c r="B131" s="29" t="s">
        <v>4</v>
      </c>
      <c r="C131" s="29" t="s">
        <v>4</v>
      </c>
      <c r="D131" s="29" t="s">
        <v>4</v>
      </c>
      <c r="E131" s="29" t="s">
        <v>4</v>
      </c>
      <c r="F131" s="29" t="s">
        <v>4</v>
      </c>
      <c r="G131" s="29" t="s">
        <v>4</v>
      </c>
      <c r="H131" s="29" t="s">
        <v>4</v>
      </c>
      <c r="I131" s="29" t="s">
        <v>4</v>
      </c>
      <c r="J131" s="29" t="s">
        <v>4</v>
      </c>
      <c r="K131" s="29" t="s">
        <v>4</v>
      </c>
      <c r="L131" s="29" t="s">
        <v>4</v>
      </c>
      <c r="M131" s="29" t="s">
        <v>4</v>
      </c>
      <c r="N131" s="29" t="s">
        <v>4</v>
      </c>
      <c r="O131" s="29" t="s">
        <v>4</v>
      </c>
      <c r="P131" s="29" t="s">
        <v>4</v>
      </c>
      <c r="Q131" s="29" t="s">
        <v>4</v>
      </c>
    </row>
    <row r="132" spans="1:17">
      <c r="A132" s="18" t="s">
        <v>22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 t="s">
        <v>4</v>
      </c>
      <c r="P132" s="29" t="s">
        <v>4</v>
      </c>
      <c r="Q132" s="29" t="s">
        <v>4</v>
      </c>
    </row>
    <row r="133" spans="1:17" ht="22.5">
      <c r="A133" s="18" t="s">
        <v>63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 t="s">
        <v>4</v>
      </c>
      <c r="P133" s="29" t="s">
        <v>4</v>
      </c>
      <c r="Q133" s="29" t="s">
        <v>4</v>
      </c>
    </row>
    <row r="134" spans="1:17" ht="22.5">
      <c r="A134" s="42" t="s">
        <v>64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 t="s">
        <v>4</v>
      </c>
      <c r="P134" s="29" t="s">
        <v>4</v>
      </c>
      <c r="Q134" s="29" t="s">
        <v>4</v>
      </c>
    </row>
    <row r="135" spans="1:17">
      <c r="A135" s="18" t="s">
        <v>90</v>
      </c>
      <c r="B135" s="29" t="s">
        <v>4</v>
      </c>
      <c r="C135" s="29" t="s">
        <v>4</v>
      </c>
      <c r="D135" s="29" t="s">
        <v>4</v>
      </c>
      <c r="E135" s="29" t="s">
        <v>4</v>
      </c>
      <c r="F135" s="29" t="s">
        <v>4</v>
      </c>
      <c r="G135" s="29" t="s">
        <v>4</v>
      </c>
      <c r="H135" s="29" t="s">
        <v>4</v>
      </c>
      <c r="I135" s="29" t="s">
        <v>4</v>
      </c>
      <c r="J135" s="29" t="s">
        <v>4</v>
      </c>
      <c r="K135" s="29" t="s">
        <v>4</v>
      </c>
      <c r="L135" s="29" t="s">
        <v>4</v>
      </c>
      <c r="M135" s="29" t="s">
        <v>4</v>
      </c>
      <c r="N135" s="29" t="s">
        <v>4</v>
      </c>
      <c r="O135" s="29" t="s">
        <v>4</v>
      </c>
      <c r="P135" s="29" t="s">
        <v>4</v>
      </c>
      <c r="Q135" s="29" t="s">
        <v>4</v>
      </c>
    </row>
    <row r="136" spans="1:17">
      <c r="A136" s="18" t="s">
        <v>91</v>
      </c>
      <c r="B136" s="29" t="s">
        <v>4</v>
      </c>
      <c r="C136" s="29" t="s">
        <v>4</v>
      </c>
      <c r="D136" s="29" t="s">
        <v>4</v>
      </c>
      <c r="E136" s="29" t="s">
        <v>4</v>
      </c>
      <c r="F136" s="29" t="s">
        <v>4</v>
      </c>
      <c r="G136" s="29" t="s">
        <v>4</v>
      </c>
      <c r="H136" s="29" t="s">
        <v>4</v>
      </c>
      <c r="I136" s="29" t="s">
        <v>4</v>
      </c>
      <c r="J136" s="29" t="s">
        <v>4</v>
      </c>
      <c r="K136" s="29" t="s">
        <v>4</v>
      </c>
      <c r="L136" s="29" t="s">
        <v>4</v>
      </c>
      <c r="M136" s="29" t="s">
        <v>4</v>
      </c>
      <c r="N136" s="29" t="s">
        <v>4</v>
      </c>
      <c r="O136" s="29" t="s">
        <v>4</v>
      </c>
      <c r="P136" s="29" t="s">
        <v>4</v>
      </c>
      <c r="Q136" s="29" t="s">
        <v>4</v>
      </c>
    </row>
    <row r="137" spans="1:17">
      <c r="A137" s="18" t="s">
        <v>65</v>
      </c>
      <c r="B137" s="29" t="s">
        <v>4</v>
      </c>
      <c r="C137" s="29" t="s">
        <v>4</v>
      </c>
      <c r="D137" s="29" t="s">
        <v>4</v>
      </c>
      <c r="E137" s="29" t="s">
        <v>4</v>
      </c>
      <c r="F137" s="29" t="s">
        <v>4</v>
      </c>
      <c r="G137" s="29" t="s">
        <v>4</v>
      </c>
      <c r="H137" s="29" t="s">
        <v>4</v>
      </c>
      <c r="I137" s="29" t="s">
        <v>4</v>
      </c>
      <c r="J137" s="29" t="s">
        <v>4</v>
      </c>
      <c r="K137" s="29" t="s">
        <v>4</v>
      </c>
      <c r="L137" s="29" t="s">
        <v>4</v>
      </c>
      <c r="M137" s="29" t="s">
        <v>4</v>
      </c>
      <c r="N137" s="29" t="s">
        <v>4</v>
      </c>
      <c r="O137" s="29" t="s">
        <v>4</v>
      </c>
      <c r="P137" s="29" t="s">
        <v>4</v>
      </c>
      <c r="Q137" s="29" t="s">
        <v>4</v>
      </c>
    </row>
    <row r="138" spans="1:17">
      <c r="A138" s="18" t="s">
        <v>66</v>
      </c>
      <c r="B138" s="29" t="s">
        <v>4</v>
      </c>
      <c r="C138" s="29" t="s">
        <v>4</v>
      </c>
      <c r="D138" s="29" t="s">
        <v>4</v>
      </c>
      <c r="E138" s="29" t="s">
        <v>4</v>
      </c>
      <c r="F138" s="29" t="s">
        <v>4</v>
      </c>
      <c r="G138" s="29" t="s">
        <v>4</v>
      </c>
      <c r="H138" s="29" t="s">
        <v>4</v>
      </c>
      <c r="I138" s="29" t="s">
        <v>4</v>
      </c>
      <c r="J138" s="29" t="s">
        <v>4</v>
      </c>
      <c r="K138" s="29" t="s">
        <v>4</v>
      </c>
      <c r="L138" s="29" t="s">
        <v>4</v>
      </c>
      <c r="M138" s="29" t="s">
        <v>4</v>
      </c>
      <c r="N138" s="29" t="s">
        <v>4</v>
      </c>
      <c r="O138" s="29" t="s">
        <v>4</v>
      </c>
      <c r="P138" s="29" t="s">
        <v>4</v>
      </c>
      <c r="Q138" s="29" t="s">
        <v>4</v>
      </c>
    </row>
    <row r="139" spans="1:17" ht="22.5">
      <c r="A139" s="18" t="s">
        <v>67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 t="s">
        <v>4</v>
      </c>
      <c r="P139" s="29" t="s">
        <v>4</v>
      </c>
      <c r="Q139" s="29" t="s">
        <v>4</v>
      </c>
    </row>
    <row r="140" spans="1:17">
      <c r="A140" s="18" t="s">
        <v>109</v>
      </c>
      <c r="B140" s="29" t="s">
        <v>4</v>
      </c>
      <c r="C140" s="29" t="s">
        <v>4</v>
      </c>
      <c r="D140" s="29" t="s">
        <v>4</v>
      </c>
      <c r="E140" s="29" t="s">
        <v>4</v>
      </c>
      <c r="F140" s="29" t="s">
        <v>4</v>
      </c>
      <c r="G140" s="29" t="s">
        <v>4</v>
      </c>
      <c r="H140" s="29" t="s">
        <v>4</v>
      </c>
      <c r="I140" s="29" t="s">
        <v>4</v>
      </c>
      <c r="J140" s="29" t="s">
        <v>4</v>
      </c>
      <c r="K140" s="29" t="s">
        <v>4</v>
      </c>
      <c r="L140" s="29" t="s">
        <v>4</v>
      </c>
      <c r="M140" s="29" t="s">
        <v>4</v>
      </c>
      <c r="N140" s="29" t="s">
        <v>4</v>
      </c>
      <c r="O140" s="29" t="s">
        <v>4</v>
      </c>
      <c r="P140" s="29" t="s">
        <v>4</v>
      </c>
      <c r="Q140" s="29" t="s">
        <v>4</v>
      </c>
    </row>
    <row r="141" spans="1:17">
      <c r="A141" s="18" t="s">
        <v>91</v>
      </c>
      <c r="B141" s="29" t="s">
        <v>4</v>
      </c>
      <c r="C141" s="29" t="s">
        <v>4</v>
      </c>
      <c r="D141" s="29" t="s">
        <v>4</v>
      </c>
      <c r="E141" s="29" t="s">
        <v>4</v>
      </c>
      <c r="F141" s="29" t="s">
        <v>4</v>
      </c>
      <c r="G141" s="29" t="s">
        <v>4</v>
      </c>
      <c r="H141" s="29" t="s">
        <v>4</v>
      </c>
      <c r="I141" s="29" t="s">
        <v>4</v>
      </c>
      <c r="J141" s="29" t="s">
        <v>4</v>
      </c>
      <c r="K141" s="29" t="s">
        <v>4</v>
      </c>
      <c r="L141" s="29" t="s">
        <v>4</v>
      </c>
      <c r="M141" s="29" t="s">
        <v>4</v>
      </c>
      <c r="N141" s="29" t="s">
        <v>4</v>
      </c>
      <c r="O141" s="29" t="s">
        <v>4</v>
      </c>
      <c r="P141" s="29" t="s">
        <v>4</v>
      </c>
      <c r="Q141" s="29" t="s">
        <v>4</v>
      </c>
    </row>
    <row r="142" spans="1:17">
      <c r="A142" s="18" t="s">
        <v>65</v>
      </c>
      <c r="B142" s="29" t="s">
        <v>4</v>
      </c>
      <c r="C142" s="29" t="s">
        <v>4</v>
      </c>
      <c r="D142" s="29" t="s">
        <v>4</v>
      </c>
      <c r="E142" s="29" t="s">
        <v>4</v>
      </c>
      <c r="F142" s="29" t="s">
        <v>4</v>
      </c>
      <c r="G142" s="29" t="s">
        <v>4</v>
      </c>
      <c r="H142" s="29" t="s">
        <v>4</v>
      </c>
      <c r="I142" s="29" t="s">
        <v>4</v>
      </c>
      <c r="J142" s="29" t="s">
        <v>4</v>
      </c>
      <c r="K142" s="29" t="s">
        <v>4</v>
      </c>
      <c r="L142" s="29" t="s">
        <v>4</v>
      </c>
      <c r="M142" s="29" t="s">
        <v>4</v>
      </c>
      <c r="N142" s="29" t="s">
        <v>4</v>
      </c>
      <c r="O142" s="29" t="s">
        <v>4</v>
      </c>
      <c r="P142" s="29" t="s">
        <v>4</v>
      </c>
      <c r="Q142" s="29" t="s">
        <v>4</v>
      </c>
    </row>
    <row r="143" spans="1:17">
      <c r="A143" s="18" t="s">
        <v>68</v>
      </c>
      <c r="B143" s="29" t="s">
        <v>4</v>
      </c>
      <c r="C143" s="29" t="s">
        <v>4</v>
      </c>
      <c r="D143" s="29" t="s">
        <v>4</v>
      </c>
      <c r="E143" s="29" t="s">
        <v>4</v>
      </c>
      <c r="F143" s="29" t="s">
        <v>4</v>
      </c>
      <c r="G143" s="29" t="s">
        <v>4</v>
      </c>
      <c r="H143" s="29" t="s">
        <v>4</v>
      </c>
      <c r="I143" s="29" t="s">
        <v>4</v>
      </c>
      <c r="J143" s="29" t="s">
        <v>4</v>
      </c>
      <c r="K143" s="29" t="s">
        <v>4</v>
      </c>
      <c r="L143" s="29" t="s">
        <v>4</v>
      </c>
      <c r="M143" s="29" t="s">
        <v>4</v>
      </c>
      <c r="N143" s="29" t="s">
        <v>4</v>
      </c>
      <c r="O143" s="29" t="s">
        <v>4</v>
      </c>
      <c r="P143" s="29" t="s">
        <v>4</v>
      </c>
      <c r="Q143" s="29" t="s">
        <v>4</v>
      </c>
    </row>
    <row r="144" spans="1:17" ht="22.5">
      <c r="A144" s="27" t="s">
        <v>69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 t="s">
        <v>4</v>
      </c>
      <c r="P144" s="29" t="s">
        <v>4</v>
      </c>
      <c r="Q144" s="29" t="s">
        <v>4</v>
      </c>
    </row>
    <row r="145" spans="1:27">
      <c r="A145" s="27" t="s">
        <v>70</v>
      </c>
      <c r="B145" s="29" t="s">
        <v>4</v>
      </c>
      <c r="C145" s="29" t="s">
        <v>4</v>
      </c>
      <c r="D145" s="29" t="s">
        <v>4</v>
      </c>
      <c r="E145" s="29" t="s">
        <v>4</v>
      </c>
      <c r="F145" s="29" t="s">
        <v>4</v>
      </c>
      <c r="G145" s="29" t="s">
        <v>4</v>
      </c>
      <c r="H145" s="29" t="s">
        <v>4</v>
      </c>
      <c r="I145" s="29" t="s">
        <v>4</v>
      </c>
      <c r="J145" s="29" t="s">
        <v>4</v>
      </c>
      <c r="K145" s="29" t="s">
        <v>4</v>
      </c>
      <c r="L145" s="29" t="s">
        <v>4</v>
      </c>
      <c r="M145" s="29" t="s">
        <v>4</v>
      </c>
      <c r="N145" s="29" t="s">
        <v>4</v>
      </c>
      <c r="O145" s="29" t="s">
        <v>4</v>
      </c>
      <c r="P145" s="29" t="s">
        <v>4</v>
      </c>
      <c r="Q145" s="29" t="s">
        <v>4</v>
      </c>
    </row>
    <row r="146" spans="1:27">
      <c r="A146" s="27" t="s">
        <v>71</v>
      </c>
      <c r="B146" s="29" t="s">
        <v>4</v>
      </c>
      <c r="C146" s="29" t="s">
        <v>4</v>
      </c>
      <c r="D146" s="29" t="s">
        <v>4</v>
      </c>
      <c r="E146" s="29" t="s">
        <v>4</v>
      </c>
      <c r="F146" s="29" t="s">
        <v>4</v>
      </c>
      <c r="G146" s="29" t="s">
        <v>4</v>
      </c>
      <c r="H146" s="29" t="s">
        <v>4</v>
      </c>
      <c r="I146" s="29" t="s">
        <v>4</v>
      </c>
      <c r="J146" s="29" t="s">
        <v>4</v>
      </c>
      <c r="K146" s="29" t="s">
        <v>4</v>
      </c>
      <c r="L146" s="29" t="s">
        <v>4</v>
      </c>
      <c r="M146" s="29" t="s">
        <v>4</v>
      </c>
      <c r="N146" s="29" t="s">
        <v>4</v>
      </c>
      <c r="O146" s="29" t="s">
        <v>4</v>
      </c>
      <c r="P146" s="29" t="s">
        <v>4</v>
      </c>
      <c r="Q146" s="29" t="s">
        <v>4</v>
      </c>
    </row>
    <row r="147" spans="1:27">
      <c r="A147" s="27" t="s">
        <v>72</v>
      </c>
      <c r="B147" s="29" t="s">
        <v>4</v>
      </c>
      <c r="C147" s="29" t="s">
        <v>4</v>
      </c>
      <c r="D147" s="29" t="s">
        <v>4</v>
      </c>
      <c r="E147" s="29" t="s">
        <v>4</v>
      </c>
      <c r="F147" s="29" t="s">
        <v>4</v>
      </c>
      <c r="G147" s="29" t="s">
        <v>4</v>
      </c>
      <c r="H147" s="29" t="s">
        <v>4</v>
      </c>
      <c r="I147" s="29" t="s">
        <v>4</v>
      </c>
      <c r="J147" s="29" t="s">
        <v>4</v>
      </c>
      <c r="K147" s="29" t="s">
        <v>4</v>
      </c>
      <c r="L147" s="29" t="s">
        <v>4</v>
      </c>
      <c r="M147" s="29" t="s">
        <v>4</v>
      </c>
      <c r="N147" s="29" t="s">
        <v>4</v>
      </c>
      <c r="O147" s="29" t="s">
        <v>4</v>
      </c>
      <c r="P147" s="29" t="s">
        <v>4</v>
      </c>
      <c r="Q147" s="29" t="s">
        <v>4</v>
      </c>
    </row>
    <row r="148" spans="1:27">
      <c r="A148" s="27" t="s">
        <v>73</v>
      </c>
      <c r="B148" s="29" t="s">
        <v>4</v>
      </c>
      <c r="C148" s="29" t="s">
        <v>4</v>
      </c>
      <c r="D148" s="29" t="s">
        <v>4</v>
      </c>
      <c r="E148" s="29" t="s">
        <v>4</v>
      </c>
      <c r="F148" s="29" t="s">
        <v>4</v>
      </c>
      <c r="G148" s="29" t="s">
        <v>4</v>
      </c>
      <c r="H148" s="29" t="s">
        <v>4</v>
      </c>
      <c r="I148" s="29" t="s">
        <v>4</v>
      </c>
      <c r="J148" s="29" t="s">
        <v>4</v>
      </c>
      <c r="K148" s="29" t="s">
        <v>4</v>
      </c>
      <c r="L148" s="29" t="s">
        <v>4</v>
      </c>
      <c r="M148" s="29" t="s">
        <v>4</v>
      </c>
      <c r="N148" s="29" t="s">
        <v>4</v>
      </c>
      <c r="O148" s="29" t="s">
        <v>4</v>
      </c>
      <c r="P148" s="29" t="s">
        <v>4</v>
      </c>
      <c r="Q148" s="29" t="s">
        <v>4</v>
      </c>
    </row>
    <row r="149" spans="1:27">
      <c r="A149" s="27" t="s">
        <v>110</v>
      </c>
      <c r="B149" s="29" t="s">
        <v>4</v>
      </c>
      <c r="C149" s="29" t="s">
        <v>4</v>
      </c>
      <c r="D149" s="29" t="s">
        <v>4</v>
      </c>
      <c r="E149" s="29" t="s">
        <v>4</v>
      </c>
      <c r="F149" s="29" t="s">
        <v>4</v>
      </c>
      <c r="G149" s="29" t="s">
        <v>4</v>
      </c>
      <c r="H149" s="29" t="s">
        <v>4</v>
      </c>
      <c r="I149" s="29" t="s">
        <v>4</v>
      </c>
      <c r="J149" s="29" t="s">
        <v>4</v>
      </c>
      <c r="K149" s="29" t="s">
        <v>4</v>
      </c>
      <c r="L149" s="29" t="s">
        <v>4</v>
      </c>
      <c r="M149" s="29" t="s">
        <v>4</v>
      </c>
      <c r="N149" s="29" t="s">
        <v>4</v>
      </c>
      <c r="O149" s="29" t="s">
        <v>4</v>
      </c>
      <c r="P149" s="29" t="s">
        <v>4</v>
      </c>
      <c r="Q149" s="29" t="s">
        <v>4</v>
      </c>
    </row>
    <row r="150" spans="1:27" s="39" customFormat="1">
      <c r="A150" s="36" t="s">
        <v>160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29"/>
      <c r="P150" s="4" t="s">
        <v>4</v>
      </c>
      <c r="Q150" s="29" t="s">
        <v>4</v>
      </c>
    </row>
    <row r="151" spans="1:27" s="39" customFormat="1">
      <c r="A151" s="33" t="s">
        <v>120</v>
      </c>
      <c r="B151" s="36">
        <v>1645.4</v>
      </c>
      <c r="C151" s="36">
        <v>2192.5</v>
      </c>
      <c r="D151" s="36">
        <v>3501.5</v>
      </c>
      <c r="E151" s="36">
        <v>5443.5</v>
      </c>
      <c r="F151" s="36">
        <v>3583.6</v>
      </c>
      <c r="G151" s="36">
        <v>2514.6999999999998</v>
      </c>
      <c r="H151" s="36">
        <v>2044.2</v>
      </c>
      <c r="I151" s="36">
        <v>2374.1999999999998</v>
      </c>
      <c r="J151" s="36">
        <v>2927.1</v>
      </c>
      <c r="K151" s="36">
        <v>2699.9</v>
      </c>
      <c r="L151" s="36">
        <v>3024.7</v>
      </c>
      <c r="M151" s="36">
        <v>3975.7</v>
      </c>
      <c r="N151" s="36">
        <v>4206.6000000000004</v>
      </c>
      <c r="O151" s="37">
        <v>2431.5</v>
      </c>
      <c r="P151" s="117">
        <v>5906.9</v>
      </c>
      <c r="Q151" s="37"/>
    </row>
    <row r="152" spans="1:27" s="39" customFormat="1">
      <c r="A152" s="33" t="s">
        <v>74</v>
      </c>
      <c r="B152" s="36">
        <v>231.5</v>
      </c>
      <c r="C152" s="36">
        <v>126.1</v>
      </c>
      <c r="D152" s="36">
        <v>152.30000000000001</v>
      </c>
      <c r="E152" s="36">
        <v>149.30000000000001</v>
      </c>
      <c r="F152" s="36">
        <v>63.2</v>
      </c>
      <c r="G152" s="36">
        <v>136.69999999999999</v>
      </c>
      <c r="H152" s="36">
        <v>77.8</v>
      </c>
      <c r="I152" s="36">
        <v>111.2</v>
      </c>
      <c r="J152" s="36">
        <v>117.5</v>
      </c>
      <c r="K152" s="36">
        <v>90.2</v>
      </c>
      <c r="L152" s="36">
        <v>111.5</v>
      </c>
      <c r="M152" s="36">
        <v>128.1</v>
      </c>
      <c r="N152" s="36">
        <v>102.2</v>
      </c>
      <c r="O152" s="37">
        <v>54.6</v>
      </c>
      <c r="P152" s="117">
        <v>248.1</v>
      </c>
      <c r="Q152" s="37"/>
    </row>
    <row r="153" spans="1:27" s="39" customFormat="1" ht="22.5">
      <c r="A153" s="33" t="s">
        <v>161</v>
      </c>
      <c r="B153" s="36">
        <v>100</v>
      </c>
      <c r="C153" s="36">
        <f t="shared" ref="C153:N153" si="1">B153*C152/100</f>
        <v>126.1</v>
      </c>
      <c r="D153" s="36">
        <f t="shared" si="1"/>
        <v>192.05029999999999</v>
      </c>
      <c r="E153" s="36">
        <f t="shared" si="1"/>
        <v>286.73109790000001</v>
      </c>
      <c r="F153" s="36">
        <f t="shared" si="1"/>
        <v>181.21405387280001</v>
      </c>
      <c r="G153" s="36">
        <f t="shared" si="1"/>
        <v>247.71961164411758</v>
      </c>
      <c r="H153" s="36">
        <f t="shared" si="1"/>
        <v>192.72585785912347</v>
      </c>
      <c r="I153" s="36">
        <f t="shared" si="1"/>
        <v>214.3111539393453</v>
      </c>
      <c r="J153" s="36">
        <f t="shared" si="1"/>
        <v>251.81560587873074</v>
      </c>
      <c r="K153" s="36">
        <f t="shared" si="1"/>
        <v>227.13767650261514</v>
      </c>
      <c r="L153" s="36">
        <f t="shared" si="1"/>
        <v>253.25850930041585</v>
      </c>
      <c r="M153" s="36">
        <f t="shared" si="1"/>
        <v>324.42415041383271</v>
      </c>
      <c r="N153" s="36">
        <f t="shared" si="1"/>
        <v>331.561481722937</v>
      </c>
      <c r="O153" s="37">
        <v>181.1</v>
      </c>
      <c r="P153" s="117">
        <v>449.3</v>
      </c>
      <c r="Q153" s="37"/>
    </row>
    <row r="154" spans="1:27" s="39" customFormat="1" ht="22.5">
      <c r="A154" s="33" t="s">
        <v>75</v>
      </c>
      <c r="B154" s="36"/>
      <c r="C154" s="29" t="s">
        <v>4</v>
      </c>
      <c r="D154" s="29" t="s">
        <v>4</v>
      </c>
      <c r="E154" s="29" t="s">
        <v>4</v>
      </c>
      <c r="F154" s="29" t="s">
        <v>4</v>
      </c>
      <c r="G154" s="29" t="s">
        <v>4</v>
      </c>
      <c r="H154" s="29" t="s">
        <v>4</v>
      </c>
      <c r="I154" s="29" t="s">
        <v>4</v>
      </c>
      <c r="J154" s="29" t="s">
        <v>4</v>
      </c>
      <c r="K154" s="29" t="s">
        <v>4</v>
      </c>
      <c r="L154" s="29" t="s">
        <v>4</v>
      </c>
      <c r="M154" s="29" t="s">
        <v>4</v>
      </c>
      <c r="N154" s="29" t="s">
        <v>4</v>
      </c>
      <c r="O154" s="29" t="s">
        <v>4</v>
      </c>
      <c r="P154" s="118" t="s">
        <v>4</v>
      </c>
      <c r="Q154" s="37"/>
    </row>
    <row r="155" spans="1:27" s="39" customFormat="1">
      <c r="A155" s="49" t="s">
        <v>76</v>
      </c>
      <c r="B155" s="36">
        <v>239</v>
      </c>
      <c r="C155" s="36">
        <v>1166</v>
      </c>
      <c r="D155" s="36">
        <v>267</v>
      </c>
      <c r="E155" s="36">
        <v>1379</v>
      </c>
      <c r="F155" s="36">
        <v>3602</v>
      </c>
      <c r="G155" s="36">
        <v>1499</v>
      </c>
      <c r="H155" s="36">
        <v>1071</v>
      </c>
      <c r="I155" s="36">
        <v>986</v>
      </c>
      <c r="J155" s="36">
        <v>287</v>
      </c>
      <c r="K155" s="36">
        <v>2680</v>
      </c>
      <c r="L155" s="36">
        <v>3838</v>
      </c>
      <c r="M155" s="36">
        <v>12287</v>
      </c>
      <c r="N155" s="36">
        <v>1717</v>
      </c>
      <c r="O155" s="36">
        <v>1394</v>
      </c>
      <c r="P155" s="117">
        <v>9313</v>
      </c>
      <c r="Q155" s="37"/>
    </row>
    <row r="156" spans="1:27" s="39" customFormat="1" ht="22.5">
      <c r="A156" s="33" t="s">
        <v>77</v>
      </c>
      <c r="B156" s="36">
        <v>13</v>
      </c>
      <c r="C156" s="36">
        <v>487.9</v>
      </c>
      <c r="D156" s="36">
        <v>22.9</v>
      </c>
      <c r="E156" s="36">
        <v>516.5</v>
      </c>
      <c r="F156" s="36">
        <v>261.2</v>
      </c>
      <c r="G156" s="36">
        <v>41.6</v>
      </c>
      <c r="H156" s="36">
        <v>71.5</v>
      </c>
      <c r="I156" s="36">
        <v>92.1</v>
      </c>
      <c r="J156" s="36">
        <v>29.1</v>
      </c>
      <c r="K156" s="36">
        <v>933.8</v>
      </c>
      <c r="L156" s="36">
        <v>143.19999999999999</v>
      </c>
      <c r="M156" s="36">
        <v>320.10000000000002</v>
      </c>
      <c r="N156" s="36">
        <v>14</v>
      </c>
      <c r="O156" s="36">
        <v>81.2</v>
      </c>
      <c r="P156" s="117">
        <v>668.1</v>
      </c>
      <c r="Q156" s="37"/>
    </row>
    <row r="157" spans="1:27" s="39" customFormat="1" ht="33.75">
      <c r="A157" s="33" t="s">
        <v>111</v>
      </c>
      <c r="B157" s="36">
        <v>100</v>
      </c>
      <c r="C157" s="36">
        <f t="shared" ref="C157:N157" si="2">B157*C156/100</f>
        <v>487.9</v>
      </c>
      <c r="D157" s="36">
        <f t="shared" si="2"/>
        <v>111.72909999999997</v>
      </c>
      <c r="E157" s="36">
        <f t="shared" si="2"/>
        <v>577.08080149999989</v>
      </c>
      <c r="F157" s="36">
        <f t="shared" si="2"/>
        <v>1507.3350535179998</v>
      </c>
      <c r="G157" s="36">
        <f t="shared" si="2"/>
        <v>627.05138226348788</v>
      </c>
      <c r="H157" s="36">
        <f t="shared" si="2"/>
        <v>448.34173831839382</v>
      </c>
      <c r="I157" s="36">
        <f t="shared" si="2"/>
        <v>412.92274099124074</v>
      </c>
      <c r="J157" s="36">
        <f t="shared" si="2"/>
        <v>120.16051762845107</v>
      </c>
      <c r="K157" s="36">
        <f t="shared" si="2"/>
        <v>1122.0589136144761</v>
      </c>
      <c r="L157" s="36">
        <f t="shared" si="2"/>
        <v>1606.7883642959296</v>
      </c>
      <c r="M157" s="36">
        <f t="shared" si="2"/>
        <v>5143.3295541112711</v>
      </c>
      <c r="N157" s="36">
        <f t="shared" si="2"/>
        <v>720.06613757557784</v>
      </c>
      <c r="O157" s="36">
        <v>584.70000000000005</v>
      </c>
      <c r="P157" s="117">
        <v>3906.3</v>
      </c>
      <c r="Q157" s="37"/>
    </row>
    <row r="158" spans="1:27" s="39" customFormat="1" ht="22.5">
      <c r="A158" s="33" t="s">
        <v>78</v>
      </c>
      <c r="B158" s="29"/>
      <c r="C158" s="29" t="s">
        <v>4</v>
      </c>
      <c r="D158" s="29" t="s">
        <v>4</v>
      </c>
      <c r="E158" s="29" t="s">
        <v>4</v>
      </c>
      <c r="F158" s="29" t="s">
        <v>4</v>
      </c>
      <c r="G158" s="29" t="s">
        <v>4</v>
      </c>
      <c r="H158" s="29" t="s">
        <v>4</v>
      </c>
      <c r="I158" s="29" t="s">
        <v>4</v>
      </c>
      <c r="J158" s="29" t="s">
        <v>4</v>
      </c>
      <c r="K158" s="29" t="s">
        <v>4</v>
      </c>
      <c r="L158" s="29" t="s">
        <v>4</v>
      </c>
      <c r="M158" s="29" t="s">
        <v>4</v>
      </c>
      <c r="N158" s="29" t="s">
        <v>4</v>
      </c>
      <c r="O158" s="29" t="s">
        <v>4</v>
      </c>
      <c r="P158" s="29" t="s">
        <v>4</v>
      </c>
      <c r="Q158" s="29" t="s">
        <v>4</v>
      </c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</row>
    <row r="159" spans="1:27" s="39" customFormat="1" ht="22.5">
      <c r="A159" s="33" t="s">
        <v>79</v>
      </c>
      <c r="B159" s="29" t="s">
        <v>4</v>
      </c>
      <c r="C159" s="29" t="s">
        <v>4</v>
      </c>
      <c r="D159" s="29" t="s">
        <v>4</v>
      </c>
      <c r="E159" s="29" t="s">
        <v>4</v>
      </c>
      <c r="F159" s="29" t="s">
        <v>4</v>
      </c>
      <c r="G159" s="29" t="s">
        <v>4</v>
      </c>
      <c r="H159" s="29" t="s">
        <v>4</v>
      </c>
      <c r="I159" s="29" t="s">
        <v>4</v>
      </c>
      <c r="J159" s="29" t="s">
        <v>4</v>
      </c>
      <c r="K159" s="29" t="s">
        <v>4</v>
      </c>
      <c r="L159" s="29" t="s">
        <v>4</v>
      </c>
      <c r="M159" s="29" t="s">
        <v>4</v>
      </c>
      <c r="N159" s="29" t="s">
        <v>4</v>
      </c>
      <c r="O159" s="29" t="s">
        <v>4</v>
      </c>
      <c r="P159" s="29" t="s">
        <v>4</v>
      </c>
      <c r="Q159" s="29" t="s">
        <v>4</v>
      </c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</row>
    <row r="160" spans="1:27" s="39" customFormat="1" ht="22.5">
      <c r="A160" s="33" t="s">
        <v>80</v>
      </c>
      <c r="B160" s="29" t="s">
        <v>4</v>
      </c>
      <c r="C160" s="29" t="s">
        <v>4</v>
      </c>
      <c r="D160" s="29" t="s">
        <v>4</v>
      </c>
      <c r="E160" s="29" t="s">
        <v>4</v>
      </c>
      <c r="F160" s="29" t="s">
        <v>4</v>
      </c>
      <c r="G160" s="29" t="s">
        <v>4</v>
      </c>
      <c r="H160" s="29" t="s">
        <v>4</v>
      </c>
      <c r="I160" s="29" t="s">
        <v>4</v>
      </c>
      <c r="J160" s="29" t="s">
        <v>4</v>
      </c>
      <c r="K160" s="29" t="s">
        <v>4</v>
      </c>
      <c r="L160" s="29" t="s">
        <v>4</v>
      </c>
      <c r="M160" s="29" t="s">
        <v>4</v>
      </c>
      <c r="N160" s="29" t="s">
        <v>4</v>
      </c>
      <c r="O160" s="29" t="s">
        <v>4</v>
      </c>
      <c r="P160" s="29" t="s">
        <v>4</v>
      </c>
      <c r="Q160" s="29" t="s">
        <v>4</v>
      </c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</row>
    <row r="161" spans="1:27" s="39" customFormat="1">
      <c r="A161" s="33" t="s">
        <v>92</v>
      </c>
      <c r="B161" s="29"/>
      <c r="C161" s="29"/>
      <c r="D161" s="29" t="s">
        <v>4</v>
      </c>
      <c r="E161" s="29" t="s">
        <v>4</v>
      </c>
      <c r="F161" s="29" t="s">
        <v>4</v>
      </c>
      <c r="G161" s="29" t="s">
        <v>4</v>
      </c>
      <c r="H161" s="29" t="s">
        <v>4</v>
      </c>
      <c r="I161" s="29" t="s">
        <v>4</v>
      </c>
      <c r="J161" s="29" t="s">
        <v>4</v>
      </c>
      <c r="K161" s="29" t="s">
        <v>4</v>
      </c>
      <c r="L161" s="29" t="s">
        <v>4</v>
      </c>
      <c r="M161" s="29" t="s">
        <v>4</v>
      </c>
      <c r="N161" s="29" t="s">
        <v>4</v>
      </c>
      <c r="O161" s="29" t="s">
        <v>4</v>
      </c>
      <c r="P161" s="29" t="s">
        <v>4</v>
      </c>
      <c r="Q161" s="29" t="s">
        <v>4</v>
      </c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</row>
    <row r="162" spans="1:27" s="39" customFormat="1" ht="22.5">
      <c r="A162" s="33" t="s">
        <v>93</v>
      </c>
      <c r="B162" s="29" t="s">
        <v>4</v>
      </c>
      <c r="C162" s="29" t="s">
        <v>4</v>
      </c>
      <c r="D162" s="29" t="s">
        <v>4</v>
      </c>
      <c r="E162" s="29" t="s">
        <v>4</v>
      </c>
      <c r="F162" s="29" t="s">
        <v>4</v>
      </c>
      <c r="G162" s="29" t="s">
        <v>4</v>
      </c>
      <c r="H162" s="29" t="s">
        <v>4</v>
      </c>
      <c r="I162" s="29" t="s">
        <v>4</v>
      </c>
      <c r="J162" s="29" t="s">
        <v>4</v>
      </c>
      <c r="K162" s="29" t="s">
        <v>4</v>
      </c>
      <c r="L162" s="29" t="s">
        <v>4</v>
      </c>
      <c r="M162" s="29" t="s">
        <v>4</v>
      </c>
      <c r="N162" s="29" t="s">
        <v>4</v>
      </c>
      <c r="O162" s="29" t="s">
        <v>4</v>
      </c>
      <c r="P162" s="29" t="s">
        <v>4</v>
      </c>
      <c r="Q162" s="29" t="s">
        <v>4</v>
      </c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</row>
    <row r="163" spans="1:27" s="39" customFormat="1" ht="33.75">
      <c r="A163" s="33" t="s">
        <v>94</v>
      </c>
      <c r="B163" s="29" t="s">
        <v>4</v>
      </c>
      <c r="C163" s="29" t="s">
        <v>4</v>
      </c>
      <c r="D163" s="29">
        <v>339</v>
      </c>
      <c r="E163" s="29" t="s">
        <v>4</v>
      </c>
      <c r="F163" s="29" t="s">
        <v>4</v>
      </c>
      <c r="G163" s="29" t="s">
        <v>4</v>
      </c>
      <c r="H163" s="29" t="s">
        <v>4</v>
      </c>
      <c r="I163" s="29" t="s">
        <v>4</v>
      </c>
      <c r="J163" s="29" t="s">
        <v>4</v>
      </c>
      <c r="K163" s="29" t="s">
        <v>4</v>
      </c>
      <c r="L163" s="29" t="s">
        <v>4</v>
      </c>
      <c r="M163" s="29" t="s">
        <v>4</v>
      </c>
      <c r="N163" s="36" t="s">
        <v>4</v>
      </c>
      <c r="O163" s="36"/>
      <c r="P163" s="4" t="s">
        <v>4</v>
      </c>
      <c r="Q163" s="29" t="s">
        <v>4</v>
      </c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</row>
    <row r="164" spans="1:27" s="52" customFormat="1" ht="36.75" customHeight="1">
      <c r="A164" s="138" t="s">
        <v>162</v>
      </c>
      <c r="B164" s="50">
        <v>410</v>
      </c>
      <c r="C164" s="50">
        <v>405</v>
      </c>
      <c r="D164" s="50">
        <v>437</v>
      </c>
      <c r="E164" s="50">
        <v>447</v>
      </c>
      <c r="F164" s="50">
        <v>511</v>
      </c>
      <c r="G164" s="50">
        <v>437</v>
      </c>
      <c r="H164" s="50">
        <v>475</v>
      </c>
      <c r="I164" s="50">
        <v>468</v>
      </c>
      <c r="J164" s="50">
        <v>494</v>
      </c>
      <c r="K164" s="51">
        <v>533</v>
      </c>
      <c r="L164" s="51">
        <v>595</v>
      </c>
      <c r="M164" s="51">
        <v>600</v>
      </c>
      <c r="N164" s="51">
        <v>1083</v>
      </c>
      <c r="O164" s="68">
        <v>1312</v>
      </c>
      <c r="P164" s="68">
        <v>1251</v>
      </c>
      <c r="Q164" s="136">
        <v>1257</v>
      </c>
    </row>
    <row r="165" spans="1:27" s="52" customFormat="1" ht="33.75">
      <c r="A165" s="138" t="s">
        <v>163</v>
      </c>
      <c r="B165" s="50">
        <v>312</v>
      </c>
      <c r="C165" s="50">
        <v>292</v>
      </c>
      <c r="D165" s="50">
        <v>340</v>
      </c>
      <c r="E165" s="50">
        <v>357</v>
      </c>
      <c r="F165" s="50">
        <v>426</v>
      </c>
      <c r="G165" s="50">
        <v>389</v>
      </c>
      <c r="H165" s="50">
        <v>425</v>
      </c>
      <c r="I165" s="50">
        <v>404</v>
      </c>
      <c r="J165" s="50">
        <v>431</v>
      </c>
      <c r="K165" s="51">
        <v>480</v>
      </c>
      <c r="L165" s="51">
        <v>541</v>
      </c>
      <c r="M165" s="51">
        <v>522</v>
      </c>
      <c r="N165" s="51">
        <v>993</v>
      </c>
      <c r="O165" s="68">
        <v>1231</v>
      </c>
      <c r="P165" s="68">
        <v>1186</v>
      </c>
      <c r="Q165" s="136">
        <v>1197</v>
      </c>
    </row>
    <row r="166" spans="1:27" s="52" customFormat="1" ht="21.75" customHeight="1">
      <c r="A166" s="138" t="s">
        <v>82</v>
      </c>
      <c r="B166" s="29" t="s">
        <v>127</v>
      </c>
      <c r="C166" s="29" t="s">
        <v>127</v>
      </c>
      <c r="D166" s="29" t="s">
        <v>127</v>
      </c>
      <c r="E166" s="29" t="s">
        <v>127</v>
      </c>
      <c r="F166" s="29" t="s">
        <v>127</v>
      </c>
      <c r="G166" s="29" t="s">
        <v>127</v>
      </c>
      <c r="H166" s="29" t="s">
        <v>127</v>
      </c>
      <c r="I166" s="29" t="s">
        <v>127</v>
      </c>
      <c r="J166" s="29" t="s">
        <v>127</v>
      </c>
      <c r="K166" s="29" t="s">
        <v>127</v>
      </c>
      <c r="L166" s="29" t="s">
        <v>127</v>
      </c>
      <c r="M166" s="29" t="s">
        <v>127</v>
      </c>
      <c r="N166" s="29" t="s">
        <v>127</v>
      </c>
      <c r="O166" s="28"/>
      <c r="P166" s="4" t="s">
        <v>127</v>
      </c>
      <c r="Q166" s="4" t="s">
        <v>127</v>
      </c>
    </row>
    <row r="167" spans="1:27" s="52" customFormat="1" ht="24" customHeight="1">
      <c r="A167" s="138" t="s">
        <v>164</v>
      </c>
      <c r="B167" s="29" t="s">
        <v>127</v>
      </c>
      <c r="C167" s="29" t="s">
        <v>127</v>
      </c>
      <c r="D167" s="29" t="s">
        <v>127</v>
      </c>
      <c r="E167" s="29" t="s">
        <v>127</v>
      </c>
      <c r="F167" s="29" t="s">
        <v>127</v>
      </c>
      <c r="G167" s="29" t="s">
        <v>127</v>
      </c>
      <c r="H167" s="29" t="s">
        <v>127</v>
      </c>
      <c r="I167" s="29" t="s">
        <v>127</v>
      </c>
      <c r="J167" s="29" t="s">
        <v>127</v>
      </c>
      <c r="K167" s="29" t="s">
        <v>127</v>
      </c>
      <c r="L167" s="29" t="s">
        <v>127</v>
      </c>
      <c r="M167" s="29" t="s">
        <v>127</v>
      </c>
      <c r="N167" s="29" t="s">
        <v>127</v>
      </c>
      <c r="O167" s="28"/>
      <c r="P167" s="4" t="s">
        <v>127</v>
      </c>
      <c r="Q167" s="4" t="s">
        <v>127</v>
      </c>
    </row>
    <row r="168" spans="1:27" s="52" customFormat="1" ht="24" customHeight="1">
      <c r="A168" s="139" t="str">
        <f>[1]г.Аксу!$A$156</f>
        <v>Основные средства в экономике  по первоначальной стоимости (на конец года), млн. тенге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8"/>
      <c r="P168" s="119"/>
      <c r="Q168" s="23"/>
    </row>
    <row r="169" spans="1:27" s="52" customFormat="1" ht="14.25" customHeight="1">
      <c r="A169" s="103" t="s">
        <v>83</v>
      </c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09"/>
      <c r="P169" s="102"/>
      <c r="Q169" s="126"/>
    </row>
    <row r="170" spans="1:27" s="52" customFormat="1" ht="22.5">
      <c r="A170" s="27" t="s">
        <v>129</v>
      </c>
      <c r="B170" s="29" t="s">
        <v>4</v>
      </c>
      <c r="C170" s="29" t="s">
        <v>4</v>
      </c>
      <c r="D170" s="29" t="s">
        <v>4</v>
      </c>
      <c r="E170" s="29">
        <v>780.4</v>
      </c>
      <c r="F170" s="36">
        <v>877.2</v>
      </c>
      <c r="G170" s="36">
        <v>760.8</v>
      </c>
      <c r="H170" s="36">
        <v>963.8</v>
      </c>
      <c r="I170" s="36">
        <v>370</v>
      </c>
      <c r="J170" s="36">
        <v>987.8</v>
      </c>
      <c r="K170" s="36">
        <v>732.8</v>
      </c>
      <c r="L170" s="36">
        <v>919.5</v>
      </c>
      <c r="M170" s="36">
        <v>636.20000000000005</v>
      </c>
      <c r="N170" s="36">
        <v>1019</v>
      </c>
      <c r="O170" s="23">
        <v>1781.4</v>
      </c>
      <c r="P170" s="122" t="s">
        <v>223</v>
      </c>
      <c r="Q170" s="135" t="s">
        <v>4</v>
      </c>
    </row>
    <row r="171" spans="1:27" s="52" customFormat="1" ht="22.5">
      <c r="A171" s="19" t="s">
        <v>81</v>
      </c>
      <c r="B171" s="29" t="s">
        <v>4</v>
      </c>
      <c r="C171" s="29" t="s">
        <v>4</v>
      </c>
      <c r="D171" s="29" t="s">
        <v>4</v>
      </c>
      <c r="E171" s="29" t="s">
        <v>4</v>
      </c>
      <c r="F171" s="36">
        <v>106.5</v>
      </c>
      <c r="G171" s="36">
        <v>96.3</v>
      </c>
      <c r="H171" s="36">
        <v>91</v>
      </c>
      <c r="I171" s="36">
        <v>101.1</v>
      </c>
      <c r="J171" s="36">
        <v>101.1</v>
      </c>
      <c r="K171" s="36">
        <v>100.9</v>
      </c>
      <c r="L171" s="36">
        <v>75.5</v>
      </c>
      <c r="M171" s="36">
        <v>101.2</v>
      </c>
      <c r="N171" s="36">
        <v>81.5</v>
      </c>
      <c r="O171" s="23">
        <v>158.69999999999999</v>
      </c>
      <c r="P171" s="123">
        <v>113.2</v>
      </c>
      <c r="Q171" s="135" t="s">
        <v>4</v>
      </c>
    </row>
    <row r="172" spans="1:27" s="39" customFormat="1" ht="12.75" customHeight="1">
      <c r="A172" s="111" t="s">
        <v>123</v>
      </c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</row>
    <row r="173" spans="1:27" s="39" customFormat="1" ht="12.75" customHeight="1">
      <c r="A173" s="111" t="s">
        <v>124</v>
      </c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P173" s="1"/>
    </row>
    <row r="174" spans="1:27" s="39" customFormat="1" ht="12.75" customHeight="1">
      <c r="A174" s="111" t="s">
        <v>125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P174" s="1"/>
    </row>
    <row r="175" spans="1:27" s="39" customFormat="1" ht="12.75" customHeight="1">
      <c r="A175" s="54" t="s">
        <v>165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P175" s="1"/>
    </row>
    <row r="176" spans="1:27" s="39" customFormat="1" ht="12.75" customHeight="1">
      <c r="A176" s="111" t="s">
        <v>166</v>
      </c>
      <c r="B176" s="111"/>
      <c r="C176" s="111"/>
      <c r="D176" s="55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P176" s="1"/>
    </row>
    <row r="177" spans="1:28" s="39" customFormat="1" ht="12.75" customHeight="1">
      <c r="A177" s="111" t="s">
        <v>167</v>
      </c>
      <c r="B177" s="111"/>
      <c r="C177" s="111"/>
      <c r="D177" s="55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P177" s="1"/>
    </row>
    <row r="178" spans="1:28" s="39" customFormat="1" ht="12.75" customHeight="1">
      <c r="A178" s="129" t="s">
        <v>168</v>
      </c>
      <c r="B178" s="129"/>
      <c r="C178" s="129"/>
      <c r="D178" s="129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P178" s="1"/>
    </row>
    <row r="179" spans="1:28" s="39" customFormat="1" ht="12.75" customHeight="1">
      <c r="A179" s="111" t="s">
        <v>169</v>
      </c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P179" s="1"/>
    </row>
    <row r="180" spans="1:28" s="39" customFormat="1" ht="12.75" customHeight="1">
      <c r="A180" s="111" t="s">
        <v>170</v>
      </c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P180" s="8"/>
    </row>
    <row r="181" spans="1:28" s="39" customFormat="1" ht="12.75" customHeight="1">
      <c r="A181" s="111" t="s">
        <v>171</v>
      </c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P181" s="1"/>
    </row>
    <row r="182" spans="1:28" s="39" customFormat="1" ht="12.75" customHeight="1">
      <c r="A182" s="54" t="s">
        <v>172</v>
      </c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P182" s="1"/>
    </row>
    <row r="183" spans="1:28" s="39" customFormat="1" ht="12.75" customHeight="1">
      <c r="A183" s="54" t="s">
        <v>173</v>
      </c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P183" s="8"/>
    </row>
    <row r="184" spans="1:28" s="39" customFormat="1" ht="12.75" customHeight="1">
      <c r="A184" s="54" t="s">
        <v>174</v>
      </c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P184" s="1"/>
    </row>
    <row r="185" spans="1:28" ht="11.25" customHeight="1">
      <c r="A185" s="54" t="s">
        <v>221</v>
      </c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1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</row>
    <row r="186" spans="1:28">
      <c r="P186" s="111"/>
    </row>
  </sheetData>
  <mergeCells count="6">
    <mergeCell ref="A178:D178"/>
    <mergeCell ref="A1:J1"/>
    <mergeCell ref="B3:K3"/>
    <mergeCell ref="B42:K42"/>
    <mergeCell ref="B45:K45"/>
    <mergeCell ref="B96:K9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8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65" sqref="A165:A168"/>
    </sheetView>
  </sheetViews>
  <sheetFormatPr defaultRowHeight="11.25"/>
  <cols>
    <col min="1" max="1" width="59.42578125" style="111" customWidth="1"/>
    <col min="2" max="3" width="10.42578125" style="111" bestFit="1" customWidth="1"/>
    <col min="4" max="4" width="11.85546875" style="111" bestFit="1" customWidth="1"/>
    <col min="5" max="5" width="10.42578125" style="111" bestFit="1" customWidth="1"/>
    <col min="6" max="6" width="11.28515625" style="111" customWidth="1"/>
    <col min="7" max="7" width="10.7109375" style="111" customWidth="1"/>
    <col min="8" max="8" width="10.42578125" style="111" customWidth="1"/>
    <col min="9" max="9" width="10.140625" style="111" customWidth="1"/>
    <col min="10" max="10" width="11.42578125" style="111" customWidth="1"/>
    <col min="11" max="11" width="10.7109375" style="111" customWidth="1"/>
    <col min="12" max="12" width="11.42578125" style="111" customWidth="1"/>
    <col min="13" max="13" width="12.85546875" style="111" customWidth="1"/>
    <col min="14" max="14" width="12.28515625" style="111" customWidth="1"/>
    <col min="15" max="16" width="15.140625" style="39" customWidth="1"/>
    <col min="17" max="17" width="16" style="39" customWidth="1"/>
    <col min="18" max="250" width="9.140625" style="39"/>
    <col min="251" max="251" width="59.42578125" style="39" customWidth="1"/>
    <col min="252" max="253" width="10.42578125" style="39" bestFit="1" customWidth="1"/>
    <col min="254" max="254" width="11.85546875" style="39" bestFit="1" customWidth="1"/>
    <col min="255" max="255" width="10.42578125" style="39" bestFit="1" customWidth="1"/>
    <col min="256" max="256" width="11.28515625" style="39" customWidth="1"/>
    <col min="257" max="257" width="10.7109375" style="39" customWidth="1"/>
    <col min="258" max="258" width="10.42578125" style="39" customWidth="1"/>
    <col min="259" max="259" width="10.140625" style="39" customWidth="1"/>
    <col min="260" max="260" width="11.42578125" style="39" customWidth="1"/>
    <col min="261" max="261" width="10.7109375" style="39" customWidth="1"/>
    <col min="262" max="262" width="11.42578125" style="39" customWidth="1"/>
    <col min="263" max="263" width="12.85546875" style="39" customWidth="1"/>
    <col min="264" max="264" width="12.28515625" style="39" customWidth="1"/>
    <col min="265" max="265" width="15.140625" style="39" customWidth="1"/>
    <col min="266" max="506" width="9.140625" style="39"/>
    <col min="507" max="507" width="59.42578125" style="39" customWidth="1"/>
    <col min="508" max="509" width="10.42578125" style="39" bestFit="1" customWidth="1"/>
    <col min="510" max="510" width="11.85546875" style="39" bestFit="1" customWidth="1"/>
    <col min="511" max="511" width="10.42578125" style="39" bestFit="1" customWidth="1"/>
    <col min="512" max="512" width="11.28515625" style="39" customWidth="1"/>
    <col min="513" max="513" width="10.7109375" style="39" customWidth="1"/>
    <col min="514" max="514" width="10.42578125" style="39" customWidth="1"/>
    <col min="515" max="515" width="10.140625" style="39" customWidth="1"/>
    <col min="516" max="516" width="11.42578125" style="39" customWidth="1"/>
    <col min="517" max="517" width="10.7109375" style="39" customWidth="1"/>
    <col min="518" max="518" width="11.42578125" style="39" customWidth="1"/>
    <col min="519" max="519" width="12.85546875" style="39" customWidth="1"/>
    <col min="520" max="520" width="12.28515625" style="39" customWidth="1"/>
    <col min="521" max="521" width="15.140625" style="39" customWidth="1"/>
    <col min="522" max="762" width="9.140625" style="39"/>
    <col min="763" max="763" width="59.42578125" style="39" customWidth="1"/>
    <col min="764" max="765" width="10.42578125" style="39" bestFit="1" customWidth="1"/>
    <col min="766" max="766" width="11.85546875" style="39" bestFit="1" customWidth="1"/>
    <col min="767" max="767" width="10.42578125" style="39" bestFit="1" customWidth="1"/>
    <col min="768" max="768" width="11.28515625" style="39" customWidth="1"/>
    <col min="769" max="769" width="10.7109375" style="39" customWidth="1"/>
    <col min="770" max="770" width="10.42578125" style="39" customWidth="1"/>
    <col min="771" max="771" width="10.140625" style="39" customWidth="1"/>
    <col min="772" max="772" width="11.42578125" style="39" customWidth="1"/>
    <col min="773" max="773" width="10.7109375" style="39" customWidth="1"/>
    <col min="774" max="774" width="11.42578125" style="39" customWidth="1"/>
    <col min="775" max="775" width="12.85546875" style="39" customWidth="1"/>
    <col min="776" max="776" width="12.28515625" style="39" customWidth="1"/>
    <col min="777" max="777" width="15.140625" style="39" customWidth="1"/>
    <col min="778" max="1018" width="9.140625" style="39"/>
    <col min="1019" max="1019" width="59.42578125" style="39" customWidth="1"/>
    <col min="1020" max="1021" width="10.42578125" style="39" bestFit="1" customWidth="1"/>
    <col min="1022" max="1022" width="11.85546875" style="39" bestFit="1" customWidth="1"/>
    <col min="1023" max="1023" width="10.42578125" style="39" bestFit="1" customWidth="1"/>
    <col min="1024" max="1024" width="11.28515625" style="39" customWidth="1"/>
    <col min="1025" max="1025" width="10.7109375" style="39" customWidth="1"/>
    <col min="1026" max="1026" width="10.42578125" style="39" customWidth="1"/>
    <col min="1027" max="1027" width="10.140625" style="39" customWidth="1"/>
    <col min="1028" max="1028" width="11.42578125" style="39" customWidth="1"/>
    <col min="1029" max="1029" width="10.7109375" style="39" customWidth="1"/>
    <col min="1030" max="1030" width="11.42578125" style="39" customWidth="1"/>
    <col min="1031" max="1031" width="12.85546875" style="39" customWidth="1"/>
    <col min="1032" max="1032" width="12.28515625" style="39" customWidth="1"/>
    <col min="1033" max="1033" width="15.140625" style="39" customWidth="1"/>
    <col min="1034" max="1274" width="9.140625" style="39"/>
    <col min="1275" max="1275" width="59.42578125" style="39" customWidth="1"/>
    <col min="1276" max="1277" width="10.42578125" style="39" bestFit="1" customWidth="1"/>
    <col min="1278" max="1278" width="11.85546875" style="39" bestFit="1" customWidth="1"/>
    <col min="1279" max="1279" width="10.42578125" style="39" bestFit="1" customWidth="1"/>
    <col min="1280" max="1280" width="11.28515625" style="39" customWidth="1"/>
    <col min="1281" max="1281" width="10.7109375" style="39" customWidth="1"/>
    <col min="1282" max="1282" width="10.42578125" style="39" customWidth="1"/>
    <col min="1283" max="1283" width="10.140625" style="39" customWidth="1"/>
    <col min="1284" max="1284" width="11.42578125" style="39" customWidth="1"/>
    <col min="1285" max="1285" width="10.7109375" style="39" customWidth="1"/>
    <col min="1286" max="1286" width="11.42578125" style="39" customWidth="1"/>
    <col min="1287" max="1287" width="12.85546875" style="39" customWidth="1"/>
    <col min="1288" max="1288" width="12.28515625" style="39" customWidth="1"/>
    <col min="1289" max="1289" width="15.140625" style="39" customWidth="1"/>
    <col min="1290" max="1530" width="9.140625" style="39"/>
    <col min="1531" max="1531" width="59.42578125" style="39" customWidth="1"/>
    <col min="1532" max="1533" width="10.42578125" style="39" bestFit="1" customWidth="1"/>
    <col min="1534" max="1534" width="11.85546875" style="39" bestFit="1" customWidth="1"/>
    <col min="1535" max="1535" width="10.42578125" style="39" bestFit="1" customWidth="1"/>
    <col min="1536" max="1536" width="11.28515625" style="39" customWidth="1"/>
    <col min="1537" max="1537" width="10.7109375" style="39" customWidth="1"/>
    <col min="1538" max="1538" width="10.42578125" style="39" customWidth="1"/>
    <col min="1539" max="1539" width="10.140625" style="39" customWidth="1"/>
    <col min="1540" max="1540" width="11.42578125" style="39" customWidth="1"/>
    <col min="1541" max="1541" width="10.7109375" style="39" customWidth="1"/>
    <col min="1542" max="1542" width="11.42578125" style="39" customWidth="1"/>
    <col min="1543" max="1543" width="12.85546875" style="39" customWidth="1"/>
    <col min="1544" max="1544" width="12.28515625" style="39" customWidth="1"/>
    <col min="1545" max="1545" width="15.140625" style="39" customWidth="1"/>
    <col min="1546" max="1786" width="9.140625" style="39"/>
    <col min="1787" max="1787" width="59.42578125" style="39" customWidth="1"/>
    <col min="1788" max="1789" width="10.42578125" style="39" bestFit="1" customWidth="1"/>
    <col min="1790" max="1790" width="11.85546875" style="39" bestFit="1" customWidth="1"/>
    <col min="1791" max="1791" width="10.42578125" style="39" bestFit="1" customWidth="1"/>
    <col min="1792" max="1792" width="11.28515625" style="39" customWidth="1"/>
    <col min="1793" max="1793" width="10.7109375" style="39" customWidth="1"/>
    <col min="1794" max="1794" width="10.42578125" style="39" customWidth="1"/>
    <col min="1795" max="1795" width="10.140625" style="39" customWidth="1"/>
    <col min="1796" max="1796" width="11.42578125" style="39" customWidth="1"/>
    <col min="1797" max="1797" width="10.7109375" style="39" customWidth="1"/>
    <col min="1798" max="1798" width="11.42578125" style="39" customWidth="1"/>
    <col min="1799" max="1799" width="12.85546875" style="39" customWidth="1"/>
    <col min="1800" max="1800" width="12.28515625" style="39" customWidth="1"/>
    <col min="1801" max="1801" width="15.140625" style="39" customWidth="1"/>
    <col min="1802" max="2042" width="9.140625" style="39"/>
    <col min="2043" max="2043" width="59.42578125" style="39" customWidth="1"/>
    <col min="2044" max="2045" width="10.42578125" style="39" bestFit="1" customWidth="1"/>
    <col min="2046" max="2046" width="11.85546875" style="39" bestFit="1" customWidth="1"/>
    <col min="2047" max="2047" width="10.42578125" style="39" bestFit="1" customWidth="1"/>
    <col min="2048" max="2048" width="11.28515625" style="39" customWidth="1"/>
    <col min="2049" max="2049" width="10.7109375" style="39" customWidth="1"/>
    <col min="2050" max="2050" width="10.42578125" style="39" customWidth="1"/>
    <col min="2051" max="2051" width="10.140625" style="39" customWidth="1"/>
    <col min="2052" max="2052" width="11.42578125" style="39" customWidth="1"/>
    <col min="2053" max="2053" width="10.7109375" style="39" customWidth="1"/>
    <col min="2054" max="2054" width="11.42578125" style="39" customWidth="1"/>
    <col min="2055" max="2055" width="12.85546875" style="39" customWidth="1"/>
    <col min="2056" max="2056" width="12.28515625" style="39" customWidth="1"/>
    <col min="2057" max="2057" width="15.140625" style="39" customWidth="1"/>
    <col min="2058" max="2298" width="9.140625" style="39"/>
    <col min="2299" max="2299" width="59.42578125" style="39" customWidth="1"/>
    <col min="2300" max="2301" width="10.42578125" style="39" bestFit="1" customWidth="1"/>
    <col min="2302" max="2302" width="11.85546875" style="39" bestFit="1" customWidth="1"/>
    <col min="2303" max="2303" width="10.42578125" style="39" bestFit="1" customWidth="1"/>
    <col min="2304" max="2304" width="11.28515625" style="39" customWidth="1"/>
    <col min="2305" max="2305" width="10.7109375" style="39" customWidth="1"/>
    <col min="2306" max="2306" width="10.42578125" style="39" customWidth="1"/>
    <col min="2307" max="2307" width="10.140625" style="39" customWidth="1"/>
    <col min="2308" max="2308" width="11.42578125" style="39" customWidth="1"/>
    <col min="2309" max="2309" width="10.7109375" style="39" customWidth="1"/>
    <col min="2310" max="2310" width="11.42578125" style="39" customWidth="1"/>
    <col min="2311" max="2311" width="12.85546875" style="39" customWidth="1"/>
    <col min="2312" max="2312" width="12.28515625" style="39" customWidth="1"/>
    <col min="2313" max="2313" width="15.140625" style="39" customWidth="1"/>
    <col min="2314" max="2554" width="9.140625" style="39"/>
    <col min="2555" max="2555" width="59.42578125" style="39" customWidth="1"/>
    <col min="2556" max="2557" width="10.42578125" style="39" bestFit="1" customWidth="1"/>
    <col min="2558" max="2558" width="11.85546875" style="39" bestFit="1" customWidth="1"/>
    <col min="2559" max="2559" width="10.42578125" style="39" bestFit="1" customWidth="1"/>
    <col min="2560" max="2560" width="11.28515625" style="39" customWidth="1"/>
    <col min="2561" max="2561" width="10.7109375" style="39" customWidth="1"/>
    <col min="2562" max="2562" width="10.42578125" style="39" customWidth="1"/>
    <col min="2563" max="2563" width="10.140625" style="39" customWidth="1"/>
    <col min="2564" max="2564" width="11.42578125" style="39" customWidth="1"/>
    <col min="2565" max="2565" width="10.7109375" style="39" customWidth="1"/>
    <col min="2566" max="2566" width="11.42578125" style="39" customWidth="1"/>
    <col min="2567" max="2567" width="12.85546875" style="39" customWidth="1"/>
    <col min="2568" max="2568" width="12.28515625" style="39" customWidth="1"/>
    <col min="2569" max="2569" width="15.140625" style="39" customWidth="1"/>
    <col min="2570" max="2810" width="9.140625" style="39"/>
    <col min="2811" max="2811" width="59.42578125" style="39" customWidth="1"/>
    <col min="2812" max="2813" width="10.42578125" style="39" bestFit="1" customWidth="1"/>
    <col min="2814" max="2814" width="11.85546875" style="39" bestFit="1" customWidth="1"/>
    <col min="2815" max="2815" width="10.42578125" style="39" bestFit="1" customWidth="1"/>
    <col min="2816" max="2816" width="11.28515625" style="39" customWidth="1"/>
    <col min="2817" max="2817" width="10.7109375" style="39" customWidth="1"/>
    <col min="2818" max="2818" width="10.42578125" style="39" customWidth="1"/>
    <col min="2819" max="2819" width="10.140625" style="39" customWidth="1"/>
    <col min="2820" max="2820" width="11.42578125" style="39" customWidth="1"/>
    <col min="2821" max="2821" width="10.7109375" style="39" customWidth="1"/>
    <col min="2822" max="2822" width="11.42578125" style="39" customWidth="1"/>
    <col min="2823" max="2823" width="12.85546875" style="39" customWidth="1"/>
    <col min="2824" max="2824" width="12.28515625" style="39" customWidth="1"/>
    <col min="2825" max="2825" width="15.140625" style="39" customWidth="1"/>
    <col min="2826" max="3066" width="9.140625" style="39"/>
    <col min="3067" max="3067" width="59.42578125" style="39" customWidth="1"/>
    <col min="3068" max="3069" width="10.42578125" style="39" bestFit="1" customWidth="1"/>
    <col min="3070" max="3070" width="11.85546875" style="39" bestFit="1" customWidth="1"/>
    <col min="3071" max="3071" width="10.42578125" style="39" bestFit="1" customWidth="1"/>
    <col min="3072" max="3072" width="11.28515625" style="39" customWidth="1"/>
    <col min="3073" max="3073" width="10.7109375" style="39" customWidth="1"/>
    <col min="3074" max="3074" width="10.42578125" style="39" customWidth="1"/>
    <col min="3075" max="3075" width="10.140625" style="39" customWidth="1"/>
    <col min="3076" max="3076" width="11.42578125" style="39" customWidth="1"/>
    <col min="3077" max="3077" width="10.7109375" style="39" customWidth="1"/>
    <col min="3078" max="3078" width="11.42578125" style="39" customWidth="1"/>
    <col min="3079" max="3079" width="12.85546875" style="39" customWidth="1"/>
    <col min="3080" max="3080" width="12.28515625" style="39" customWidth="1"/>
    <col min="3081" max="3081" width="15.140625" style="39" customWidth="1"/>
    <col min="3082" max="3322" width="9.140625" style="39"/>
    <col min="3323" max="3323" width="59.42578125" style="39" customWidth="1"/>
    <col min="3324" max="3325" width="10.42578125" style="39" bestFit="1" customWidth="1"/>
    <col min="3326" max="3326" width="11.85546875" style="39" bestFit="1" customWidth="1"/>
    <col min="3327" max="3327" width="10.42578125" style="39" bestFit="1" customWidth="1"/>
    <col min="3328" max="3328" width="11.28515625" style="39" customWidth="1"/>
    <col min="3329" max="3329" width="10.7109375" style="39" customWidth="1"/>
    <col min="3330" max="3330" width="10.42578125" style="39" customWidth="1"/>
    <col min="3331" max="3331" width="10.140625" style="39" customWidth="1"/>
    <col min="3332" max="3332" width="11.42578125" style="39" customWidth="1"/>
    <col min="3333" max="3333" width="10.7109375" style="39" customWidth="1"/>
    <col min="3334" max="3334" width="11.42578125" style="39" customWidth="1"/>
    <col min="3335" max="3335" width="12.85546875" style="39" customWidth="1"/>
    <col min="3336" max="3336" width="12.28515625" style="39" customWidth="1"/>
    <col min="3337" max="3337" width="15.140625" style="39" customWidth="1"/>
    <col min="3338" max="3578" width="9.140625" style="39"/>
    <col min="3579" max="3579" width="59.42578125" style="39" customWidth="1"/>
    <col min="3580" max="3581" width="10.42578125" style="39" bestFit="1" customWidth="1"/>
    <col min="3582" max="3582" width="11.85546875" style="39" bestFit="1" customWidth="1"/>
    <col min="3583" max="3583" width="10.42578125" style="39" bestFit="1" customWidth="1"/>
    <col min="3584" max="3584" width="11.28515625" style="39" customWidth="1"/>
    <col min="3585" max="3585" width="10.7109375" style="39" customWidth="1"/>
    <col min="3586" max="3586" width="10.42578125" style="39" customWidth="1"/>
    <col min="3587" max="3587" width="10.140625" style="39" customWidth="1"/>
    <col min="3588" max="3588" width="11.42578125" style="39" customWidth="1"/>
    <col min="3589" max="3589" width="10.7109375" style="39" customWidth="1"/>
    <col min="3590" max="3590" width="11.42578125" style="39" customWidth="1"/>
    <col min="3591" max="3591" width="12.85546875" style="39" customWidth="1"/>
    <col min="3592" max="3592" width="12.28515625" style="39" customWidth="1"/>
    <col min="3593" max="3593" width="15.140625" style="39" customWidth="1"/>
    <col min="3594" max="3834" width="9.140625" style="39"/>
    <col min="3835" max="3835" width="59.42578125" style="39" customWidth="1"/>
    <col min="3836" max="3837" width="10.42578125" style="39" bestFit="1" customWidth="1"/>
    <col min="3838" max="3838" width="11.85546875" style="39" bestFit="1" customWidth="1"/>
    <col min="3839" max="3839" width="10.42578125" style="39" bestFit="1" customWidth="1"/>
    <col min="3840" max="3840" width="11.28515625" style="39" customWidth="1"/>
    <col min="3841" max="3841" width="10.7109375" style="39" customWidth="1"/>
    <col min="3842" max="3842" width="10.42578125" style="39" customWidth="1"/>
    <col min="3843" max="3843" width="10.140625" style="39" customWidth="1"/>
    <col min="3844" max="3844" width="11.42578125" style="39" customWidth="1"/>
    <col min="3845" max="3845" width="10.7109375" style="39" customWidth="1"/>
    <col min="3846" max="3846" width="11.42578125" style="39" customWidth="1"/>
    <col min="3847" max="3847" width="12.85546875" style="39" customWidth="1"/>
    <col min="3848" max="3848" width="12.28515625" style="39" customWidth="1"/>
    <col min="3849" max="3849" width="15.140625" style="39" customWidth="1"/>
    <col min="3850" max="4090" width="9.140625" style="39"/>
    <col min="4091" max="4091" width="59.42578125" style="39" customWidth="1"/>
    <col min="4092" max="4093" width="10.42578125" style="39" bestFit="1" customWidth="1"/>
    <col min="4094" max="4094" width="11.85546875" style="39" bestFit="1" customWidth="1"/>
    <col min="4095" max="4095" width="10.42578125" style="39" bestFit="1" customWidth="1"/>
    <col min="4096" max="4096" width="11.28515625" style="39" customWidth="1"/>
    <col min="4097" max="4097" width="10.7109375" style="39" customWidth="1"/>
    <col min="4098" max="4098" width="10.42578125" style="39" customWidth="1"/>
    <col min="4099" max="4099" width="10.140625" style="39" customWidth="1"/>
    <col min="4100" max="4100" width="11.42578125" style="39" customWidth="1"/>
    <col min="4101" max="4101" width="10.7109375" style="39" customWidth="1"/>
    <col min="4102" max="4102" width="11.42578125" style="39" customWidth="1"/>
    <col min="4103" max="4103" width="12.85546875" style="39" customWidth="1"/>
    <col min="4104" max="4104" width="12.28515625" style="39" customWidth="1"/>
    <col min="4105" max="4105" width="15.140625" style="39" customWidth="1"/>
    <col min="4106" max="4346" width="9.140625" style="39"/>
    <col min="4347" max="4347" width="59.42578125" style="39" customWidth="1"/>
    <col min="4348" max="4349" width="10.42578125" style="39" bestFit="1" customWidth="1"/>
    <col min="4350" max="4350" width="11.85546875" style="39" bestFit="1" customWidth="1"/>
    <col min="4351" max="4351" width="10.42578125" style="39" bestFit="1" customWidth="1"/>
    <col min="4352" max="4352" width="11.28515625" style="39" customWidth="1"/>
    <col min="4353" max="4353" width="10.7109375" style="39" customWidth="1"/>
    <col min="4354" max="4354" width="10.42578125" style="39" customWidth="1"/>
    <col min="4355" max="4355" width="10.140625" style="39" customWidth="1"/>
    <col min="4356" max="4356" width="11.42578125" style="39" customWidth="1"/>
    <col min="4357" max="4357" width="10.7109375" style="39" customWidth="1"/>
    <col min="4358" max="4358" width="11.42578125" style="39" customWidth="1"/>
    <col min="4359" max="4359" width="12.85546875" style="39" customWidth="1"/>
    <col min="4360" max="4360" width="12.28515625" style="39" customWidth="1"/>
    <col min="4361" max="4361" width="15.140625" style="39" customWidth="1"/>
    <col min="4362" max="4602" width="9.140625" style="39"/>
    <col min="4603" max="4603" width="59.42578125" style="39" customWidth="1"/>
    <col min="4604" max="4605" width="10.42578125" style="39" bestFit="1" customWidth="1"/>
    <col min="4606" max="4606" width="11.85546875" style="39" bestFit="1" customWidth="1"/>
    <col min="4607" max="4607" width="10.42578125" style="39" bestFit="1" customWidth="1"/>
    <col min="4608" max="4608" width="11.28515625" style="39" customWidth="1"/>
    <col min="4609" max="4609" width="10.7109375" style="39" customWidth="1"/>
    <col min="4610" max="4610" width="10.42578125" style="39" customWidth="1"/>
    <col min="4611" max="4611" width="10.140625" style="39" customWidth="1"/>
    <col min="4612" max="4612" width="11.42578125" style="39" customWidth="1"/>
    <col min="4613" max="4613" width="10.7109375" style="39" customWidth="1"/>
    <col min="4614" max="4614" width="11.42578125" style="39" customWidth="1"/>
    <col min="4615" max="4615" width="12.85546875" style="39" customWidth="1"/>
    <col min="4616" max="4616" width="12.28515625" style="39" customWidth="1"/>
    <col min="4617" max="4617" width="15.140625" style="39" customWidth="1"/>
    <col min="4618" max="4858" width="9.140625" style="39"/>
    <col min="4859" max="4859" width="59.42578125" style="39" customWidth="1"/>
    <col min="4860" max="4861" width="10.42578125" style="39" bestFit="1" customWidth="1"/>
    <col min="4862" max="4862" width="11.85546875" style="39" bestFit="1" customWidth="1"/>
    <col min="4863" max="4863" width="10.42578125" style="39" bestFit="1" customWidth="1"/>
    <col min="4864" max="4864" width="11.28515625" style="39" customWidth="1"/>
    <col min="4865" max="4865" width="10.7109375" style="39" customWidth="1"/>
    <col min="4866" max="4866" width="10.42578125" style="39" customWidth="1"/>
    <col min="4867" max="4867" width="10.140625" style="39" customWidth="1"/>
    <col min="4868" max="4868" width="11.42578125" style="39" customWidth="1"/>
    <col min="4869" max="4869" width="10.7109375" style="39" customWidth="1"/>
    <col min="4870" max="4870" width="11.42578125" style="39" customWidth="1"/>
    <col min="4871" max="4871" width="12.85546875" style="39" customWidth="1"/>
    <col min="4872" max="4872" width="12.28515625" style="39" customWidth="1"/>
    <col min="4873" max="4873" width="15.140625" style="39" customWidth="1"/>
    <col min="4874" max="5114" width="9.140625" style="39"/>
    <col min="5115" max="5115" width="59.42578125" style="39" customWidth="1"/>
    <col min="5116" max="5117" width="10.42578125" style="39" bestFit="1" customWidth="1"/>
    <col min="5118" max="5118" width="11.85546875" style="39" bestFit="1" customWidth="1"/>
    <col min="5119" max="5119" width="10.42578125" style="39" bestFit="1" customWidth="1"/>
    <col min="5120" max="5120" width="11.28515625" style="39" customWidth="1"/>
    <col min="5121" max="5121" width="10.7109375" style="39" customWidth="1"/>
    <col min="5122" max="5122" width="10.42578125" style="39" customWidth="1"/>
    <col min="5123" max="5123" width="10.140625" style="39" customWidth="1"/>
    <col min="5124" max="5124" width="11.42578125" style="39" customWidth="1"/>
    <col min="5125" max="5125" width="10.7109375" style="39" customWidth="1"/>
    <col min="5126" max="5126" width="11.42578125" style="39" customWidth="1"/>
    <col min="5127" max="5127" width="12.85546875" style="39" customWidth="1"/>
    <col min="5128" max="5128" width="12.28515625" style="39" customWidth="1"/>
    <col min="5129" max="5129" width="15.140625" style="39" customWidth="1"/>
    <col min="5130" max="5370" width="9.140625" style="39"/>
    <col min="5371" max="5371" width="59.42578125" style="39" customWidth="1"/>
    <col min="5372" max="5373" width="10.42578125" style="39" bestFit="1" customWidth="1"/>
    <col min="5374" max="5374" width="11.85546875" style="39" bestFit="1" customWidth="1"/>
    <col min="5375" max="5375" width="10.42578125" style="39" bestFit="1" customWidth="1"/>
    <col min="5376" max="5376" width="11.28515625" style="39" customWidth="1"/>
    <col min="5377" max="5377" width="10.7109375" style="39" customWidth="1"/>
    <col min="5378" max="5378" width="10.42578125" style="39" customWidth="1"/>
    <col min="5379" max="5379" width="10.140625" style="39" customWidth="1"/>
    <col min="5380" max="5380" width="11.42578125" style="39" customWidth="1"/>
    <col min="5381" max="5381" width="10.7109375" style="39" customWidth="1"/>
    <col min="5382" max="5382" width="11.42578125" style="39" customWidth="1"/>
    <col min="5383" max="5383" width="12.85546875" style="39" customWidth="1"/>
    <col min="5384" max="5384" width="12.28515625" style="39" customWidth="1"/>
    <col min="5385" max="5385" width="15.140625" style="39" customWidth="1"/>
    <col min="5386" max="5626" width="9.140625" style="39"/>
    <col min="5627" max="5627" width="59.42578125" style="39" customWidth="1"/>
    <col min="5628" max="5629" width="10.42578125" style="39" bestFit="1" customWidth="1"/>
    <col min="5630" max="5630" width="11.85546875" style="39" bestFit="1" customWidth="1"/>
    <col min="5631" max="5631" width="10.42578125" style="39" bestFit="1" customWidth="1"/>
    <col min="5632" max="5632" width="11.28515625" style="39" customWidth="1"/>
    <col min="5633" max="5633" width="10.7109375" style="39" customWidth="1"/>
    <col min="5634" max="5634" width="10.42578125" style="39" customWidth="1"/>
    <col min="5635" max="5635" width="10.140625" style="39" customWidth="1"/>
    <col min="5636" max="5636" width="11.42578125" style="39" customWidth="1"/>
    <col min="5637" max="5637" width="10.7109375" style="39" customWidth="1"/>
    <col min="5638" max="5638" width="11.42578125" style="39" customWidth="1"/>
    <col min="5639" max="5639" width="12.85546875" style="39" customWidth="1"/>
    <col min="5640" max="5640" width="12.28515625" style="39" customWidth="1"/>
    <col min="5641" max="5641" width="15.140625" style="39" customWidth="1"/>
    <col min="5642" max="5882" width="9.140625" style="39"/>
    <col min="5883" max="5883" width="59.42578125" style="39" customWidth="1"/>
    <col min="5884" max="5885" width="10.42578125" style="39" bestFit="1" customWidth="1"/>
    <col min="5886" max="5886" width="11.85546875" style="39" bestFit="1" customWidth="1"/>
    <col min="5887" max="5887" width="10.42578125" style="39" bestFit="1" customWidth="1"/>
    <col min="5888" max="5888" width="11.28515625" style="39" customWidth="1"/>
    <col min="5889" max="5889" width="10.7109375" style="39" customWidth="1"/>
    <col min="5890" max="5890" width="10.42578125" style="39" customWidth="1"/>
    <col min="5891" max="5891" width="10.140625" style="39" customWidth="1"/>
    <col min="5892" max="5892" width="11.42578125" style="39" customWidth="1"/>
    <col min="5893" max="5893" width="10.7109375" style="39" customWidth="1"/>
    <col min="5894" max="5894" width="11.42578125" style="39" customWidth="1"/>
    <col min="5895" max="5895" width="12.85546875" style="39" customWidth="1"/>
    <col min="5896" max="5896" width="12.28515625" style="39" customWidth="1"/>
    <col min="5897" max="5897" width="15.140625" style="39" customWidth="1"/>
    <col min="5898" max="6138" width="9.140625" style="39"/>
    <col min="6139" max="6139" width="59.42578125" style="39" customWidth="1"/>
    <col min="6140" max="6141" width="10.42578125" style="39" bestFit="1" customWidth="1"/>
    <col min="6142" max="6142" width="11.85546875" style="39" bestFit="1" customWidth="1"/>
    <col min="6143" max="6143" width="10.42578125" style="39" bestFit="1" customWidth="1"/>
    <col min="6144" max="6144" width="11.28515625" style="39" customWidth="1"/>
    <col min="6145" max="6145" width="10.7109375" style="39" customWidth="1"/>
    <col min="6146" max="6146" width="10.42578125" style="39" customWidth="1"/>
    <col min="6147" max="6147" width="10.140625" style="39" customWidth="1"/>
    <col min="6148" max="6148" width="11.42578125" style="39" customWidth="1"/>
    <col min="6149" max="6149" width="10.7109375" style="39" customWidth="1"/>
    <col min="6150" max="6150" width="11.42578125" style="39" customWidth="1"/>
    <col min="6151" max="6151" width="12.85546875" style="39" customWidth="1"/>
    <col min="6152" max="6152" width="12.28515625" style="39" customWidth="1"/>
    <col min="6153" max="6153" width="15.140625" style="39" customWidth="1"/>
    <col min="6154" max="6394" width="9.140625" style="39"/>
    <col min="6395" max="6395" width="59.42578125" style="39" customWidth="1"/>
    <col min="6396" max="6397" width="10.42578125" style="39" bestFit="1" customWidth="1"/>
    <col min="6398" max="6398" width="11.85546875" style="39" bestFit="1" customWidth="1"/>
    <col min="6399" max="6399" width="10.42578125" style="39" bestFit="1" customWidth="1"/>
    <col min="6400" max="6400" width="11.28515625" style="39" customWidth="1"/>
    <col min="6401" max="6401" width="10.7109375" style="39" customWidth="1"/>
    <col min="6402" max="6402" width="10.42578125" style="39" customWidth="1"/>
    <col min="6403" max="6403" width="10.140625" style="39" customWidth="1"/>
    <col min="6404" max="6404" width="11.42578125" style="39" customWidth="1"/>
    <col min="6405" max="6405" width="10.7109375" style="39" customWidth="1"/>
    <col min="6406" max="6406" width="11.42578125" style="39" customWidth="1"/>
    <col min="6407" max="6407" width="12.85546875" style="39" customWidth="1"/>
    <col min="6408" max="6408" width="12.28515625" style="39" customWidth="1"/>
    <col min="6409" max="6409" width="15.140625" style="39" customWidth="1"/>
    <col min="6410" max="6650" width="9.140625" style="39"/>
    <col min="6651" max="6651" width="59.42578125" style="39" customWidth="1"/>
    <col min="6652" max="6653" width="10.42578125" style="39" bestFit="1" customWidth="1"/>
    <col min="6654" max="6654" width="11.85546875" style="39" bestFit="1" customWidth="1"/>
    <col min="6655" max="6655" width="10.42578125" style="39" bestFit="1" customWidth="1"/>
    <col min="6656" max="6656" width="11.28515625" style="39" customWidth="1"/>
    <col min="6657" max="6657" width="10.7109375" style="39" customWidth="1"/>
    <col min="6658" max="6658" width="10.42578125" style="39" customWidth="1"/>
    <col min="6659" max="6659" width="10.140625" style="39" customWidth="1"/>
    <col min="6660" max="6660" width="11.42578125" style="39" customWidth="1"/>
    <col min="6661" max="6661" width="10.7109375" style="39" customWidth="1"/>
    <col min="6662" max="6662" width="11.42578125" style="39" customWidth="1"/>
    <col min="6663" max="6663" width="12.85546875" style="39" customWidth="1"/>
    <col min="6664" max="6664" width="12.28515625" style="39" customWidth="1"/>
    <col min="6665" max="6665" width="15.140625" style="39" customWidth="1"/>
    <col min="6666" max="6906" width="9.140625" style="39"/>
    <col min="6907" max="6907" width="59.42578125" style="39" customWidth="1"/>
    <col min="6908" max="6909" width="10.42578125" style="39" bestFit="1" customWidth="1"/>
    <col min="6910" max="6910" width="11.85546875" style="39" bestFit="1" customWidth="1"/>
    <col min="6911" max="6911" width="10.42578125" style="39" bestFit="1" customWidth="1"/>
    <col min="6912" max="6912" width="11.28515625" style="39" customWidth="1"/>
    <col min="6913" max="6913" width="10.7109375" style="39" customWidth="1"/>
    <col min="6914" max="6914" width="10.42578125" style="39" customWidth="1"/>
    <col min="6915" max="6915" width="10.140625" style="39" customWidth="1"/>
    <col min="6916" max="6916" width="11.42578125" style="39" customWidth="1"/>
    <col min="6917" max="6917" width="10.7109375" style="39" customWidth="1"/>
    <col min="6918" max="6918" width="11.42578125" style="39" customWidth="1"/>
    <col min="6919" max="6919" width="12.85546875" style="39" customWidth="1"/>
    <col min="6920" max="6920" width="12.28515625" style="39" customWidth="1"/>
    <col min="6921" max="6921" width="15.140625" style="39" customWidth="1"/>
    <col min="6922" max="7162" width="9.140625" style="39"/>
    <col min="7163" max="7163" width="59.42578125" style="39" customWidth="1"/>
    <col min="7164" max="7165" width="10.42578125" style="39" bestFit="1" customWidth="1"/>
    <col min="7166" max="7166" width="11.85546875" style="39" bestFit="1" customWidth="1"/>
    <col min="7167" max="7167" width="10.42578125" style="39" bestFit="1" customWidth="1"/>
    <col min="7168" max="7168" width="11.28515625" style="39" customWidth="1"/>
    <col min="7169" max="7169" width="10.7109375" style="39" customWidth="1"/>
    <col min="7170" max="7170" width="10.42578125" style="39" customWidth="1"/>
    <col min="7171" max="7171" width="10.140625" style="39" customWidth="1"/>
    <col min="7172" max="7172" width="11.42578125" style="39" customWidth="1"/>
    <col min="7173" max="7173" width="10.7109375" style="39" customWidth="1"/>
    <col min="7174" max="7174" width="11.42578125" style="39" customWidth="1"/>
    <col min="7175" max="7175" width="12.85546875" style="39" customWidth="1"/>
    <col min="7176" max="7176" width="12.28515625" style="39" customWidth="1"/>
    <col min="7177" max="7177" width="15.140625" style="39" customWidth="1"/>
    <col min="7178" max="7418" width="9.140625" style="39"/>
    <col min="7419" max="7419" width="59.42578125" style="39" customWidth="1"/>
    <col min="7420" max="7421" width="10.42578125" style="39" bestFit="1" customWidth="1"/>
    <col min="7422" max="7422" width="11.85546875" style="39" bestFit="1" customWidth="1"/>
    <col min="7423" max="7423" width="10.42578125" style="39" bestFit="1" customWidth="1"/>
    <col min="7424" max="7424" width="11.28515625" style="39" customWidth="1"/>
    <col min="7425" max="7425" width="10.7109375" style="39" customWidth="1"/>
    <col min="7426" max="7426" width="10.42578125" style="39" customWidth="1"/>
    <col min="7427" max="7427" width="10.140625" style="39" customWidth="1"/>
    <col min="7428" max="7428" width="11.42578125" style="39" customWidth="1"/>
    <col min="7429" max="7429" width="10.7109375" style="39" customWidth="1"/>
    <col min="7430" max="7430" width="11.42578125" style="39" customWidth="1"/>
    <col min="7431" max="7431" width="12.85546875" style="39" customWidth="1"/>
    <col min="7432" max="7432" width="12.28515625" style="39" customWidth="1"/>
    <col min="7433" max="7433" width="15.140625" style="39" customWidth="1"/>
    <col min="7434" max="7674" width="9.140625" style="39"/>
    <col min="7675" max="7675" width="59.42578125" style="39" customWidth="1"/>
    <col min="7676" max="7677" width="10.42578125" style="39" bestFit="1" customWidth="1"/>
    <col min="7678" max="7678" width="11.85546875" style="39" bestFit="1" customWidth="1"/>
    <col min="7679" max="7679" width="10.42578125" style="39" bestFit="1" customWidth="1"/>
    <col min="7680" max="7680" width="11.28515625" style="39" customWidth="1"/>
    <col min="7681" max="7681" width="10.7109375" style="39" customWidth="1"/>
    <col min="7682" max="7682" width="10.42578125" style="39" customWidth="1"/>
    <col min="7683" max="7683" width="10.140625" style="39" customWidth="1"/>
    <col min="7684" max="7684" width="11.42578125" style="39" customWidth="1"/>
    <col min="7685" max="7685" width="10.7109375" style="39" customWidth="1"/>
    <col min="7686" max="7686" width="11.42578125" style="39" customWidth="1"/>
    <col min="7687" max="7687" width="12.85546875" style="39" customWidth="1"/>
    <col min="7688" max="7688" width="12.28515625" style="39" customWidth="1"/>
    <col min="7689" max="7689" width="15.140625" style="39" customWidth="1"/>
    <col min="7690" max="7930" width="9.140625" style="39"/>
    <col min="7931" max="7931" width="59.42578125" style="39" customWidth="1"/>
    <col min="7932" max="7933" width="10.42578125" style="39" bestFit="1" customWidth="1"/>
    <col min="7934" max="7934" width="11.85546875" style="39" bestFit="1" customWidth="1"/>
    <col min="7935" max="7935" width="10.42578125" style="39" bestFit="1" customWidth="1"/>
    <col min="7936" max="7936" width="11.28515625" style="39" customWidth="1"/>
    <col min="7937" max="7937" width="10.7109375" style="39" customWidth="1"/>
    <col min="7938" max="7938" width="10.42578125" style="39" customWidth="1"/>
    <col min="7939" max="7939" width="10.140625" style="39" customWidth="1"/>
    <col min="7940" max="7940" width="11.42578125" style="39" customWidth="1"/>
    <col min="7941" max="7941" width="10.7109375" style="39" customWidth="1"/>
    <col min="7942" max="7942" width="11.42578125" style="39" customWidth="1"/>
    <col min="7943" max="7943" width="12.85546875" style="39" customWidth="1"/>
    <col min="7944" max="7944" width="12.28515625" style="39" customWidth="1"/>
    <col min="7945" max="7945" width="15.140625" style="39" customWidth="1"/>
    <col min="7946" max="8186" width="9.140625" style="39"/>
    <col min="8187" max="8187" width="59.42578125" style="39" customWidth="1"/>
    <col min="8188" max="8189" width="10.42578125" style="39" bestFit="1" customWidth="1"/>
    <col min="8190" max="8190" width="11.85546875" style="39" bestFit="1" customWidth="1"/>
    <col min="8191" max="8191" width="10.42578125" style="39" bestFit="1" customWidth="1"/>
    <col min="8192" max="8192" width="11.28515625" style="39" customWidth="1"/>
    <col min="8193" max="8193" width="10.7109375" style="39" customWidth="1"/>
    <col min="8194" max="8194" width="10.42578125" style="39" customWidth="1"/>
    <col min="8195" max="8195" width="10.140625" style="39" customWidth="1"/>
    <col min="8196" max="8196" width="11.42578125" style="39" customWidth="1"/>
    <col min="8197" max="8197" width="10.7109375" style="39" customWidth="1"/>
    <col min="8198" max="8198" width="11.42578125" style="39" customWidth="1"/>
    <col min="8199" max="8199" width="12.85546875" style="39" customWidth="1"/>
    <col min="8200" max="8200" width="12.28515625" style="39" customWidth="1"/>
    <col min="8201" max="8201" width="15.140625" style="39" customWidth="1"/>
    <col min="8202" max="8442" width="9.140625" style="39"/>
    <col min="8443" max="8443" width="59.42578125" style="39" customWidth="1"/>
    <col min="8444" max="8445" width="10.42578125" style="39" bestFit="1" customWidth="1"/>
    <col min="8446" max="8446" width="11.85546875" style="39" bestFit="1" customWidth="1"/>
    <col min="8447" max="8447" width="10.42578125" style="39" bestFit="1" customWidth="1"/>
    <col min="8448" max="8448" width="11.28515625" style="39" customWidth="1"/>
    <col min="8449" max="8449" width="10.7109375" style="39" customWidth="1"/>
    <col min="8450" max="8450" width="10.42578125" style="39" customWidth="1"/>
    <col min="8451" max="8451" width="10.140625" style="39" customWidth="1"/>
    <col min="8452" max="8452" width="11.42578125" style="39" customWidth="1"/>
    <col min="8453" max="8453" width="10.7109375" style="39" customWidth="1"/>
    <col min="8454" max="8454" width="11.42578125" style="39" customWidth="1"/>
    <col min="8455" max="8455" width="12.85546875" style="39" customWidth="1"/>
    <col min="8456" max="8456" width="12.28515625" style="39" customWidth="1"/>
    <col min="8457" max="8457" width="15.140625" style="39" customWidth="1"/>
    <col min="8458" max="8698" width="9.140625" style="39"/>
    <col min="8699" max="8699" width="59.42578125" style="39" customWidth="1"/>
    <col min="8700" max="8701" width="10.42578125" style="39" bestFit="1" customWidth="1"/>
    <col min="8702" max="8702" width="11.85546875" style="39" bestFit="1" customWidth="1"/>
    <col min="8703" max="8703" width="10.42578125" style="39" bestFit="1" customWidth="1"/>
    <col min="8704" max="8704" width="11.28515625" style="39" customWidth="1"/>
    <col min="8705" max="8705" width="10.7109375" style="39" customWidth="1"/>
    <col min="8706" max="8706" width="10.42578125" style="39" customWidth="1"/>
    <col min="8707" max="8707" width="10.140625" style="39" customWidth="1"/>
    <col min="8708" max="8708" width="11.42578125" style="39" customWidth="1"/>
    <col min="8709" max="8709" width="10.7109375" style="39" customWidth="1"/>
    <col min="8710" max="8710" width="11.42578125" style="39" customWidth="1"/>
    <col min="8711" max="8711" width="12.85546875" style="39" customWidth="1"/>
    <col min="8712" max="8712" width="12.28515625" style="39" customWidth="1"/>
    <col min="8713" max="8713" width="15.140625" style="39" customWidth="1"/>
    <col min="8714" max="8954" width="9.140625" style="39"/>
    <col min="8955" max="8955" width="59.42578125" style="39" customWidth="1"/>
    <col min="8956" max="8957" width="10.42578125" style="39" bestFit="1" customWidth="1"/>
    <col min="8958" max="8958" width="11.85546875" style="39" bestFit="1" customWidth="1"/>
    <col min="8959" max="8959" width="10.42578125" style="39" bestFit="1" customWidth="1"/>
    <col min="8960" max="8960" width="11.28515625" style="39" customWidth="1"/>
    <col min="8961" max="8961" width="10.7109375" style="39" customWidth="1"/>
    <col min="8962" max="8962" width="10.42578125" style="39" customWidth="1"/>
    <col min="8963" max="8963" width="10.140625" style="39" customWidth="1"/>
    <col min="8964" max="8964" width="11.42578125" style="39" customWidth="1"/>
    <col min="8965" max="8965" width="10.7109375" style="39" customWidth="1"/>
    <col min="8966" max="8966" width="11.42578125" style="39" customWidth="1"/>
    <col min="8967" max="8967" width="12.85546875" style="39" customWidth="1"/>
    <col min="8968" max="8968" width="12.28515625" style="39" customWidth="1"/>
    <col min="8969" max="8969" width="15.140625" style="39" customWidth="1"/>
    <col min="8970" max="9210" width="9.140625" style="39"/>
    <col min="9211" max="9211" width="59.42578125" style="39" customWidth="1"/>
    <col min="9212" max="9213" width="10.42578125" style="39" bestFit="1" customWidth="1"/>
    <col min="9214" max="9214" width="11.85546875" style="39" bestFit="1" customWidth="1"/>
    <col min="9215" max="9215" width="10.42578125" style="39" bestFit="1" customWidth="1"/>
    <col min="9216" max="9216" width="11.28515625" style="39" customWidth="1"/>
    <col min="9217" max="9217" width="10.7109375" style="39" customWidth="1"/>
    <col min="9218" max="9218" width="10.42578125" style="39" customWidth="1"/>
    <col min="9219" max="9219" width="10.140625" style="39" customWidth="1"/>
    <col min="9220" max="9220" width="11.42578125" style="39" customWidth="1"/>
    <col min="9221" max="9221" width="10.7109375" style="39" customWidth="1"/>
    <col min="9222" max="9222" width="11.42578125" style="39" customWidth="1"/>
    <col min="9223" max="9223" width="12.85546875" style="39" customWidth="1"/>
    <col min="9224" max="9224" width="12.28515625" style="39" customWidth="1"/>
    <col min="9225" max="9225" width="15.140625" style="39" customWidth="1"/>
    <col min="9226" max="9466" width="9.140625" style="39"/>
    <col min="9467" max="9467" width="59.42578125" style="39" customWidth="1"/>
    <col min="9468" max="9469" width="10.42578125" style="39" bestFit="1" customWidth="1"/>
    <col min="9470" max="9470" width="11.85546875" style="39" bestFit="1" customWidth="1"/>
    <col min="9471" max="9471" width="10.42578125" style="39" bestFit="1" customWidth="1"/>
    <col min="9472" max="9472" width="11.28515625" style="39" customWidth="1"/>
    <col min="9473" max="9473" width="10.7109375" style="39" customWidth="1"/>
    <col min="9474" max="9474" width="10.42578125" style="39" customWidth="1"/>
    <col min="9475" max="9475" width="10.140625" style="39" customWidth="1"/>
    <col min="9476" max="9476" width="11.42578125" style="39" customWidth="1"/>
    <col min="9477" max="9477" width="10.7109375" style="39" customWidth="1"/>
    <col min="9478" max="9478" width="11.42578125" style="39" customWidth="1"/>
    <col min="9479" max="9479" width="12.85546875" style="39" customWidth="1"/>
    <col min="9480" max="9480" width="12.28515625" style="39" customWidth="1"/>
    <col min="9481" max="9481" width="15.140625" style="39" customWidth="1"/>
    <col min="9482" max="9722" width="9.140625" style="39"/>
    <col min="9723" max="9723" width="59.42578125" style="39" customWidth="1"/>
    <col min="9724" max="9725" width="10.42578125" style="39" bestFit="1" customWidth="1"/>
    <col min="9726" max="9726" width="11.85546875" style="39" bestFit="1" customWidth="1"/>
    <col min="9727" max="9727" width="10.42578125" style="39" bestFit="1" customWidth="1"/>
    <col min="9728" max="9728" width="11.28515625" style="39" customWidth="1"/>
    <col min="9729" max="9729" width="10.7109375" style="39" customWidth="1"/>
    <col min="9730" max="9730" width="10.42578125" style="39" customWidth="1"/>
    <col min="9731" max="9731" width="10.140625" style="39" customWidth="1"/>
    <col min="9732" max="9732" width="11.42578125" style="39" customWidth="1"/>
    <col min="9733" max="9733" width="10.7109375" style="39" customWidth="1"/>
    <col min="9734" max="9734" width="11.42578125" style="39" customWidth="1"/>
    <col min="9735" max="9735" width="12.85546875" style="39" customWidth="1"/>
    <col min="9736" max="9736" width="12.28515625" style="39" customWidth="1"/>
    <col min="9737" max="9737" width="15.140625" style="39" customWidth="1"/>
    <col min="9738" max="9978" width="9.140625" style="39"/>
    <col min="9979" max="9979" width="59.42578125" style="39" customWidth="1"/>
    <col min="9980" max="9981" width="10.42578125" style="39" bestFit="1" customWidth="1"/>
    <col min="9982" max="9982" width="11.85546875" style="39" bestFit="1" customWidth="1"/>
    <col min="9983" max="9983" width="10.42578125" style="39" bestFit="1" customWidth="1"/>
    <col min="9984" max="9984" width="11.28515625" style="39" customWidth="1"/>
    <col min="9985" max="9985" width="10.7109375" style="39" customWidth="1"/>
    <col min="9986" max="9986" width="10.42578125" style="39" customWidth="1"/>
    <col min="9987" max="9987" width="10.140625" style="39" customWidth="1"/>
    <col min="9988" max="9988" width="11.42578125" style="39" customWidth="1"/>
    <col min="9989" max="9989" width="10.7109375" style="39" customWidth="1"/>
    <col min="9990" max="9990" width="11.42578125" style="39" customWidth="1"/>
    <col min="9991" max="9991" width="12.85546875" style="39" customWidth="1"/>
    <col min="9992" max="9992" width="12.28515625" style="39" customWidth="1"/>
    <col min="9993" max="9993" width="15.140625" style="39" customWidth="1"/>
    <col min="9994" max="10234" width="9.140625" style="39"/>
    <col min="10235" max="10235" width="59.42578125" style="39" customWidth="1"/>
    <col min="10236" max="10237" width="10.42578125" style="39" bestFit="1" customWidth="1"/>
    <col min="10238" max="10238" width="11.85546875" style="39" bestFit="1" customWidth="1"/>
    <col min="10239" max="10239" width="10.42578125" style="39" bestFit="1" customWidth="1"/>
    <col min="10240" max="10240" width="11.28515625" style="39" customWidth="1"/>
    <col min="10241" max="10241" width="10.7109375" style="39" customWidth="1"/>
    <col min="10242" max="10242" width="10.42578125" style="39" customWidth="1"/>
    <col min="10243" max="10243" width="10.140625" style="39" customWidth="1"/>
    <col min="10244" max="10244" width="11.42578125" style="39" customWidth="1"/>
    <col min="10245" max="10245" width="10.7109375" style="39" customWidth="1"/>
    <col min="10246" max="10246" width="11.42578125" style="39" customWidth="1"/>
    <col min="10247" max="10247" width="12.85546875" style="39" customWidth="1"/>
    <col min="10248" max="10248" width="12.28515625" style="39" customWidth="1"/>
    <col min="10249" max="10249" width="15.140625" style="39" customWidth="1"/>
    <col min="10250" max="10490" width="9.140625" style="39"/>
    <col min="10491" max="10491" width="59.42578125" style="39" customWidth="1"/>
    <col min="10492" max="10493" width="10.42578125" style="39" bestFit="1" customWidth="1"/>
    <col min="10494" max="10494" width="11.85546875" style="39" bestFit="1" customWidth="1"/>
    <col min="10495" max="10495" width="10.42578125" style="39" bestFit="1" customWidth="1"/>
    <col min="10496" max="10496" width="11.28515625" style="39" customWidth="1"/>
    <col min="10497" max="10497" width="10.7109375" style="39" customWidth="1"/>
    <col min="10498" max="10498" width="10.42578125" style="39" customWidth="1"/>
    <col min="10499" max="10499" width="10.140625" style="39" customWidth="1"/>
    <col min="10500" max="10500" width="11.42578125" style="39" customWidth="1"/>
    <col min="10501" max="10501" width="10.7109375" style="39" customWidth="1"/>
    <col min="10502" max="10502" width="11.42578125" style="39" customWidth="1"/>
    <col min="10503" max="10503" width="12.85546875" style="39" customWidth="1"/>
    <col min="10504" max="10504" width="12.28515625" style="39" customWidth="1"/>
    <col min="10505" max="10505" width="15.140625" style="39" customWidth="1"/>
    <col min="10506" max="10746" width="9.140625" style="39"/>
    <col min="10747" max="10747" width="59.42578125" style="39" customWidth="1"/>
    <col min="10748" max="10749" width="10.42578125" style="39" bestFit="1" customWidth="1"/>
    <col min="10750" max="10750" width="11.85546875" style="39" bestFit="1" customWidth="1"/>
    <col min="10751" max="10751" width="10.42578125" style="39" bestFit="1" customWidth="1"/>
    <col min="10752" max="10752" width="11.28515625" style="39" customWidth="1"/>
    <col min="10753" max="10753" width="10.7109375" style="39" customWidth="1"/>
    <col min="10754" max="10754" width="10.42578125" style="39" customWidth="1"/>
    <col min="10755" max="10755" width="10.140625" style="39" customWidth="1"/>
    <col min="10756" max="10756" width="11.42578125" style="39" customWidth="1"/>
    <col min="10757" max="10757" width="10.7109375" style="39" customWidth="1"/>
    <col min="10758" max="10758" width="11.42578125" style="39" customWidth="1"/>
    <col min="10759" max="10759" width="12.85546875" style="39" customWidth="1"/>
    <col min="10760" max="10760" width="12.28515625" style="39" customWidth="1"/>
    <col min="10761" max="10761" width="15.140625" style="39" customWidth="1"/>
    <col min="10762" max="11002" width="9.140625" style="39"/>
    <col min="11003" max="11003" width="59.42578125" style="39" customWidth="1"/>
    <col min="11004" max="11005" width="10.42578125" style="39" bestFit="1" customWidth="1"/>
    <col min="11006" max="11006" width="11.85546875" style="39" bestFit="1" customWidth="1"/>
    <col min="11007" max="11007" width="10.42578125" style="39" bestFit="1" customWidth="1"/>
    <col min="11008" max="11008" width="11.28515625" style="39" customWidth="1"/>
    <col min="11009" max="11009" width="10.7109375" style="39" customWidth="1"/>
    <col min="11010" max="11010" width="10.42578125" style="39" customWidth="1"/>
    <col min="11011" max="11011" width="10.140625" style="39" customWidth="1"/>
    <col min="11012" max="11012" width="11.42578125" style="39" customWidth="1"/>
    <col min="11013" max="11013" width="10.7109375" style="39" customWidth="1"/>
    <col min="11014" max="11014" width="11.42578125" style="39" customWidth="1"/>
    <col min="11015" max="11015" width="12.85546875" style="39" customWidth="1"/>
    <col min="11016" max="11016" width="12.28515625" style="39" customWidth="1"/>
    <col min="11017" max="11017" width="15.140625" style="39" customWidth="1"/>
    <col min="11018" max="11258" width="9.140625" style="39"/>
    <col min="11259" max="11259" width="59.42578125" style="39" customWidth="1"/>
    <col min="11260" max="11261" width="10.42578125" style="39" bestFit="1" customWidth="1"/>
    <col min="11262" max="11262" width="11.85546875" style="39" bestFit="1" customWidth="1"/>
    <col min="11263" max="11263" width="10.42578125" style="39" bestFit="1" customWidth="1"/>
    <col min="11264" max="11264" width="11.28515625" style="39" customWidth="1"/>
    <col min="11265" max="11265" width="10.7109375" style="39" customWidth="1"/>
    <col min="11266" max="11266" width="10.42578125" style="39" customWidth="1"/>
    <col min="11267" max="11267" width="10.140625" style="39" customWidth="1"/>
    <col min="11268" max="11268" width="11.42578125" style="39" customWidth="1"/>
    <col min="11269" max="11269" width="10.7109375" style="39" customWidth="1"/>
    <col min="11270" max="11270" width="11.42578125" style="39" customWidth="1"/>
    <col min="11271" max="11271" width="12.85546875" style="39" customWidth="1"/>
    <col min="11272" max="11272" width="12.28515625" style="39" customWidth="1"/>
    <col min="11273" max="11273" width="15.140625" style="39" customWidth="1"/>
    <col min="11274" max="11514" width="9.140625" style="39"/>
    <col min="11515" max="11515" width="59.42578125" style="39" customWidth="1"/>
    <col min="11516" max="11517" width="10.42578125" style="39" bestFit="1" customWidth="1"/>
    <col min="11518" max="11518" width="11.85546875" style="39" bestFit="1" customWidth="1"/>
    <col min="11519" max="11519" width="10.42578125" style="39" bestFit="1" customWidth="1"/>
    <col min="11520" max="11520" width="11.28515625" style="39" customWidth="1"/>
    <col min="11521" max="11521" width="10.7109375" style="39" customWidth="1"/>
    <col min="11522" max="11522" width="10.42578125" style="39" customWidth="1"/>
    <col min="11523" max="11523" width="10.140625" style="39" customWidth="1"/>
    <col min="11524" max="11524" width="11.42578125" style="39" customWidth="1"/>
    <col min="11525" max="11525" width="10.7109375" style="39" customWidth="1"/>
    <col min="11526" max="11526" width="11.42578125" style="39" customWidth="1"/>
    <col min="11527" max="11527" width="12.85546875" style="39" customWidth="1"/>
    <col min="11528" max="11528" width="12.28515625" style="39" customWidth="1"/>
    <col min="11529" max="11529" width="15.140625" style="39" customWidth="1"/>
    <col min="11530" max="11770" width="9.140625" style="39"/>
    <col min="11771" max="11771" width="59.42578125" style="39" customWidth="1"/>
    <col min="11772" max="11773" width="10.42578125" style="39" bestFit="1" customWidth="1"/>
    <col min="11774" max="11774" width="11.85546875" style="39" bestFit="1" customWidth="1"/>
    <col min="11775" max="11775" width="10.42578125" style="39" bestFit="1" customWidth="1"/>
    <col min="11776" max="11776" width="11.28515625" style="39" customWidth="1"/>
    <col min="11777" max="11777" width="10.7109375" style="39" customWidth="1"/>
    <col min="11778" max="11778" width="10.42578125" style="39" customWidth="1"/>
    <col min="11779" max="11779" width="10.140625" style="39" customWidth="1"/>
    <col min="11780" max="11780" width="11.42578125" style="39" customWidth="1"/>
    <col min="11781" max="11781" width="10.7109375" style="39" customWidth="1"/>
    <col min="11782" max="11782" width="11.42578125" style="39" customWidth="1"/>
    <col min="11783" max="11783" width="12.85546875" style="39" customWidth="1"/>
    <col min="11784" max="11784" width="12.28515625" style="39" customWidth="1"/>
    <col min="11785" max="11785" width="15.140625" style="39" customWidth="1"/>
    <col min="11786" max="12026" width="9.140625" style="39"/>
    <col min="12027" max="12027" width="59.42578125" style="39" customWidth="1"/>
    <col min="12028" max="12029" width="10.42578125" style="39" bestFit="1" customWidth="1"/>
    <col min="12030" max="12030" width="11.85546875" style="39" bestFit="1" customWidth="1"/>
    <col min="12031" max="12031" width="10.42578125" style="39" bestFit="1" customWidth="1"/>
    <col min="12032" max="12032" width="11.28515625" style="39" customWidth="1"/>
    <col min="12033" max="12033" width="10.7109375" style="39" customWidth="1"/>
    <col min="12034" max="12034" width="10.42578125" style="39" customWidth="1"/>
    <col min="12035" max="12035" width="10.140625" style="39" customWidth="1"/>
    <col min="12036" max="12036" width="11.42578125" style="39" customWidth="1"/>
    <col min="12037" max="12037" width="10.7109375" style="39" customWidth="1"/>
    <col min="12038" max="12038" width="11.42578125" style="39" customWidth="1"/>
    <col min="12039" max="12039" width="12.85546875" style="39" customWidth="1"/>
    <col min="12040" max="12040" width="12.28515625" style="39" customWidth="1"/>
    <col min="12041" max="12041" width="15.140625" style="39" customWidth="1"/>
    <col min="12042" max="12282" width="9.140625" style="39"/>
    <col min="12283" max="12283" width="59.42578125" style="39" customWidth="1"/>
    <col min="12284" max="12285" width="10.42578125" style="39" bestFit="1" customWidth="1"/>
    <col min="12286" max="12286" width="11.85546875" style="39" bestFit="1" customWidth="1"/>
    <col min="12287" max="12287" width="10.42578125" style="39" bestFit="1" customWidth="1"/>
    <col min="12288" max="12288" width="11.28515625" style="39" customWidth="1"/>
    <col min="12289" max="12289" width="10.7109375" style="39" customWidth="1"/>
    <col min="12290" max="12290" width="10.42578125" style="39" customWidth="1"/>
    <col min="12291" max="12291" width="10.140625" style="39" customWidth="1"/>
    <col min="12292" max="12292" width="11.42578125" style="39" customWidth="1"/>
    <col min="12293" max="12293" width="10.7109375" style="39" customWidth="1"/>
    <col min="12294" max="12294" width="11.42578125" style="39" customWidth="1"/>
    <col min="12295" max="12295" width="12.85546875" style="39" customWidth="1"/>
    <col min="12296" max="12296" width="12.28515625" style="39" customWidth="1"/>
    <col min="12297" max="12297" width="15.140625" style="39" customWidth="1"/>
    <col min="12298" max="12538" width="9.140625" style="39"/>
    <col min="12539" max="12539" width="59.42578125" style="39" customWidth="1"/>
    <col min="12540" max="12541" width="10.42578125" style="39" bestFit="1" customWidth="1"/>
    <col min="12542" max="12542" width="11.85546875" style="39" bestFit="1" customWidth="1"/>
    <col min="12543" max="12543" width="10.42578125" style="39" bestFit="1" customWidth="1"/>
    <col min="12544" max="12544" width="11.28515625" style="39" customWidth="1"/>
    <col min="12545" max="12545" width="10.7109375" style="39" customWidth="1"/>
    <col min="12546" max="12546" width="10.42578125" style="39" customWidth="1"/>
    <col min="12547" max="12547" width="10.140625" style="39" customWidth="1"/>
    <col min="12548" max="12548" width="11.42578125" style="39" customWidth="1"/>
    <col min="12549" max="12549" width="10.7109375" style="39" customWidth="1"/>
    <col min="12550" max="12550" width="11.42578125" style="39" customWidth="1"/>
    <col min="12551" max="12551" width="12.85546875" style="39" customWidth="1"/>
    <col min="12552" max="12552" width="12.28515625" style="39" customWidth="1"/>
    <col min="12553" max="12553" width="15.140625" style="39" customWidth="1"/>
    <col min="12554" max="12794" width="9.140625" style="39"/>
    <col min="12795" max="12795" width="59.42578125" style="39" customWidth="1"/>
    <col min="12796" max="12797" width="10.42578125" style="39" bestFit="1" customWidth="1"/>
    <col min="12798" max="12798" width="11.85546875" style="39" bestFit="1" customWidth="1"/>
    <col min="12799" max="12799" width="10.42578125" style="39" bestFit="1" customWidth="1"/>
    <col min="12800" max="12800" width="11.28515625" style="39" customWidth="1"/>
    <col min="12801" max="12801" width="10.7109375" style="39" customWidth="1"/>
    <col min="12802" max="12802" width="10.42578125" style="39" customWidth="1"/>
    <col min="12803" max="12803" width="10.140625" style="39" customWidth="1"/>
    <col min="12804" max="12804" width="11.42578125" style="39" customWidth="1"/>
    <col min="12805" max="12805" width="10.7109375" style="39" customWidth="1"/>
    <col min="12806" max="12806" width="11.42578125" style="39" customWidth="1"/>
    <col min="12807" max="12807" width="12.85546875" style="39" customWidth="1"/>
    <col min="12808" max="12808" width="12.28515625" style="39" customWidth="1"/>
    <col min="12809" max="12809" width="15.140625" style="39" customWidth="1"/>
    <col min="12810" max="13050" width="9.140625" style="39"/>
    <col min="13051" max="13051" width="59.42578125" style="39" customWidth="1"/>
    <col min="13052" max="13053" width="10.42578125" style="39" bestFit="1" customWidth="1"/>
    <col min="13054" max="13054" width="11.85546875" style="39" bestFit="1" customWidth="1"/>
    <col min="13055" max="13055" width="10.42578125" style="39" bestFit="1" customWidth="1"/>
    <col min="13056" max="13056" width="11.28515625" style="39" customWidth="1"/>
    <col min="13057" max="13057" width="10.7109375" style="39" customWidth="1"/>
    <col min="13058" max="13058" width="10.42578125" style="39" customWidth="1"/>
    <col min="13059" max="13059" width="10.140625" style="39" customWidth="1"/>
    <col min="13060" max="13060" width="11.42578125" style="39" customWidth="1"/>
    <col min="13061" max="13061" width="10.7109375" style="39" customWidth="1"/>
    <col min="13062" max="13062" width="11.42578125" style="39" customWidth="1"/>
    <col min="13063" max="13063" width="12.85546875" style="39" customWidth="1"/>
    <col min="13064" max="13064" width="12.28515625" style="39" customWidth="1"/>
    <col min="13065" max="13065" width="15.140625" style="39" customWidth="1"/>
    <col min="13066" max="13306" width="9.140625" style="39"/>
    <col min="13307" max="13307" width="59.42578125" style="39" customWidth="1"/>
    <col min="13308" max="13309" width="10.42578125" style="39" bestFit="1" customWidth="1"/>
    <col min="13310" max="13310" width="11.85546875" style="39" bestFit="1" customWidth="1"/>
    <col min="13311" max="13311" width="10.42578125" style="39" bestFit="1" customWidth="1"/>
    <col min="13312" max="13312" width="11.28515625" style="39" customWidth="1"/>
    <col min="13313" max="13313" width="10.7109375" style="39" customWidth="1"/>
    <col min="13314" max="13314" width="10.42578125" style="39" customWidth="1"/>
    <col min="13315" max="13315" width="10.140625" style="39" customWidth="1"/>
    <col min="13316" max="13316" width="11.42578125" style="39" customWidth="1"/>
    <col min="13317" max="13317" width="10.7109375" style="39" customWidth="1"/>
    <col min="13318" max="13318" width="11.42578125" style="39" customWidth="1"/>
    <col min="13319" max="13319" width="12.85546875" style="39" customWidth="1"/>
    <col min="13320" max="13320" width="12.28515625" style="39" customWidth="1"/>
    <col min="13321" max="13321" width="15.140625" style="39" customWidth="1"/>
    <col min="13322" max="13562" width="9.140625" style="39"/>
    <col min="13563" max="13563" width="59.42578125" style="39" customWidth="1"/>
    <col min="13564" max="13565" width="10.42578125" style="39" bestFit="1" customWidth="1"/>
    <col min="13566" max="13566" width="11.85546875" style="39" bestFit="1" customWidth="1"/>
    <col min="13567" max="13567" width="10.42578125" style="39" bestFit="1" customWidth="1"/>
    <col min="13568" max="13568" width="11.28515625" style="39" customWidth="1"/>
    <col min="13569" max="13569" width="10.7109375" style="39" customWidth="1"/>
    <col min="13570" max="13570" width="10.42578125" style="39" customWidth="1"/>
    <col min="13571" max="13571" width="10.140625" style="39" customWidth="1"/>
    <col min="13572" max="13572" width="11.42578125" style="39" customWidth="1"/>
    <col min="13573" max="13573" width="10.7109375" style="39" customWidth="1"/>
    <col min="13574" max="13574" width="11.42578125" style="39" customWidth="1"/>
    <col min="13575" max="13575" width="12.85546875" style="39" customWidth="1"/>
    <col min="13576" max="13576" width="12.28515625" style="39" customWidth="1"/>
    <col min="13577" max="13577" width="15.140625" style="39" customWidth="1"/>
    <col min="13578" max="13818" width="9.140625" style="39"/>
    <col min="13819" max="13819" width="59.42578125" style="39" customWidth="1"/>
    <col min="13820" max="13821" width="10.42578125" style="39" bestFit="1" customWidth="1"/>
    <col min="13822" max="13822" width="11.85546875" style="39" bestFit="1" customWidth="1"/>
    <col min="13823" max="13823" width="10.42578125" style="39" bestFit="1" customWidth="1"/>
    <col min="13824" max="13824" width="11.28515625" style="39" customWidth="1"/>
    <col min="13825" max="13825" width="10.7109375" style="39" customWidth="1"/>
    <col min="13826" max="13826" width="10.42578125" style="39" customWidth="1"/>
    <col min="13827" max="13827" width="10.140625" style="39" customWidth="1"/>
    <col min="13828" max="13828" width="11.42578125" style="39" customWidth="1"/>
    <col min="13829" max="13829" width="10.7109375" style="39" customWidth="1"/>
    <col min="13830" max="13830" width="11.42578125" style="39" customWidth="1"/>
    <col min="13831" max="13831" width="12.85546875" style="39" customWidth="1"/>
    <col min="13832" max="13832" width="12.28515625" style="39" customWidth="1"/>
    <col min="13833" max="13833" width="15.140625" style="39" customWidth="1"/>
    <col min="13834" max="14074" width="9.140625" style="39"/>
    <col min="14075" max="14075" width="59.42578125" style="39" customWidth="1"/>
    <col min="14076" max="14077" width="10.42578125" style="39" bestFit="1" customWidth="1"/>
    <col min="14078" max="14078" width="11.85546875" style="39" bestFit="1" customWidth="1"/>
    <col min="14079" max="14079" width="10.42578125" style="39" bestFit="1" customWidth="1"/>
    <col min="14080" max="14080" width="11.28515625" style="39" customWidth="1"/>
    <col min="14081" max="14081" width="10.7109375" style="39" customWidth="1"/>
    <col min="14082" max="14082" width="10.42578125" style="39" customWidth="1"/>
    <col min="14083" max="14083" width="10.140625" style="39" customWidth="1"/>
    <col min="14084" max="14084" width="11.42578125" style="39" customWidth="1"/>
    <col min="14085" max="14085" width="10.7109375" style="39" customWidth="1"/>
    <col min="14086" max="14086" width="11.42578125" style="39" customWidth="1"/>
    <col min="14087" max="14087" width="12.85546875" style="39" customWidth="1"/>
    <col min="14088" max="14088" width="12.28515625" style="39" customWidth="1"/>
    <col min="14089" max="14089" width="15.140625" style="39" customWidth="1"/>
    <col min="14090" max="14330" width="9.140625" style="39"/>
    <col min="14331" max="14331" width="59.42578125" style="39" customWidth="1"/>
    <col min="14332" max="14333" width="10.42578125" style="39" bestFit="1" customWidth="1"/>
    <col min="14334" max="14334" width="11.85546875" style="39" bestFit="1" customWidth="1"/>
    <col min="14335" max="14335" width="10.42578125" style="39" bestFit="1" customWidth="1"/>
    <col min="14336" max="14336" width="11.28515625" style="39" customWidth="1"/>
    <col min="14337" max="14337" width="10.7109375" style="39" customWidth="1"/>
    <col min="14338" max="14338" width="10.42578125" style="39" customWidth="1"/>
    <col min="14339" max="14339" width="10.140625" style="39" customWidth="1"/>
    <col min="14340" max="14340" width="11.42578125" style="39" customWidth="1"/>
    <col min="14341" max="14341" width="10.7109375" style="39" customWidth="1"/>
    <col min="14342" max="14342" width="11.42578125" style="39" customWidth="1"/>
    <col min="14343" max="14343" width="12.85546875" style="39" customWidth="1"/>
    <col min="14344" max="14344" width="12.28515625" style="39" customWidth="1"/>
    <col min="14345" max="14345" width="15.140625" style="39" customWidth="1"/>
    <col min="14346" max="14586" width="9.140625" style="39"/>
    <col min="14587" max="14587" width="59.42578125" style="39" customWidth="1"/>
    <col min="14588" max="14589" width="10.42578125" style="39" bestFit="1" customWidth="1"/>
    <col min="14590" max="14590" width="11.85546875" style="39" bestFit="1" customWidth="1"/>
    <col min="14591" max="14591" width="10.42578125" style="39" bestFit="1" customWidth="1"/>
    <col min="14592" max="14592" width="11.28515625" style="39" customWidth="1"/>
    <col min="14593" max="14593" width="10.7109375" style="39" customWidth="1"/>
    <col min="14594" max="14594" width="10.42578125" style="39" customWidth="1"/>
    <col min="14595" max="14595" width="10.140625" style="39" customWidth="1"/>
    <col min="14596" max="14596" width="11.42578125" style="39" customWidth="1"/>
    <col min="14597" max="14597" width="10.7109375" style="39" customWidth="1"/>
    <col min="14598" max="14598" width="11.42578125" style="39" customWidth="1"/>
    <col min="14599" max="14599" width="12.85546875" style="39" customWidth="1"/>
    <col min="14600" max="14600" width="12.28515625" style="39" customWidth="1"/>
    <col min="14601" max="14601" width="15.140625" style="39" customWidth="1"/>
    <col min="14602" max="14842" width="9.140625" style="39"/>
    <col min="14843" max="14843" width="59.42578125" style="39" customWidth="1"/>
    <col min="14844" max="14845" width="10.42578125" style="39" bestFit="1" customWidth="1"/>
    <col min="14846" max="14846" width="11.85546875" style="39" bestFit="1" customWidth="1"/>
    <col min="14847" max="14847" width="10.42578125" style="39" bestFit="1" customWidth="1"/>
    <col min="14848" max="14848" width="11.28515625" style="39" customWidth="1"/>
    <col min="14849" max="14849" width="10.7109375" style="39" customWidth="1"/>
    <col min="14850" max="14850" width="10.42578125" style="39" customWidth="1"/>
    <col min="14851" max="14851" width="10.140625" style="39" customWidth="1"/>
    <col min="14852" max="14852" width="11.42578125" style="39" customWidth="1"/>
    <col min="14853" max="14853" width="10.7109375" style="39" customWidth="1"/>
    <col min="14854" max="14854" width="11.42578125" style="39" customWidth="1"/>
    <col min="14855" max="14855" width="12.85546875" style="39" customWidth="1"/>
    <col min="14856" max="14856" width="12.28515625" style="39" customWidth="1"/>
    <col min="14857" max="14857" width="15.140625" style="39" customWidth="1"/>
    <col min="14858" max="15098" width="9.140625" style="39"/>
    <col min="15099" max="15099" width="59.42578125" style="39" customWidth="1"/>
    <col min="15100" max="15101" width="10.42578125" style="39" bestFit="1" customWidth="1"/>
    <col min="15102" max="15102" width="11.85546875" style="39" bestFit="1" customWidth="1"/>
    <col min="15103" max="15103" width="10.42578125" style="39" bestFit="1" customWidth="1"/>
    <col min="15104" max="15104" width="11.28515625" style="39" customWidth="1"/>
    <col min="15105" max="15105" width="10.7109375" style="39" customWidth="1"/>
    <col min="15106" max="15106" width="10.42578125" style="39" customWidth="1"/>
    <col min="15107" max="15107" width="10.140625" style="39" customWidth="1"/>
    <col min="15108" max="15108" width="11.42578125" style="39" customWidth="1"/>
    <col min="15109" max="15109" width="10.7109375" style="39" customWidth="1"/>
    <col min="15110" max="15110" width="11.42578125" style="39" customWidth="1"/>
    <col min="15111" max="15111" width="12.85546875" style="39" customWidth="1"/>
    <col min="15112" max="15112" width="12.28515625" style="39" customWidth="1"/>
    <col min="15113" max="15113" width="15.140625" style="39" customWidth="1"/>
    <col min="15114" max="15354" width="9.140625" style="39"/>
    <col min="15355" max="15355" width="59.42578125" style="39" customWidth="1"/>
    <col min="15356" max="15357" width="10.42578125" style="39" bestFit="1" customWidth="1"/>
    <col min="15358" max="15358" width="11.85546875" style="39" bestFit="1" customWidth="1"/>
    <col min="15359" max="15359" width="10.42578125" style="39" bestFit="1" customWidth="1"/>
    <col min="15360" max="15360" width="11.28515625" style="39" customWidth="1"/>
    <col min="15361" max="15361" width="10.7109375" style="39" customWidth="1"/>
    <col min="15362" max="15362" width="10.42578125" style="39" customWidth="1"/>
    <col min="15363" max="15363" width="10.140625" style="39" customWidth="1"/>
    <col min="15364" max="15364" width="11.42578125" style="39" customWidth="1"/>
    <col min="15365" max="15365" width="10.7109375" style="39" customWidth="1"/>
    <col min="15366" max="15366" width="11.42578125" style="39" customWidth="1"/>
    <col min="15367" max="15367" width="12.85546875" style="39" customWidth="1"/>
    <col min="15368" max="15368" width="12.28515625" style="39" customWidth="1"/>
    <col min="15369" max="15369" width="15.140625" style="39" customWidth="1"/>
    <col min="15370" max="15610" width="9.140625" style="39"/>
    <col min="15611" max="15611" width="59.42578125" style="39" customWidth="1"/>
    <col min="15612" max="15613" width="10.42578125" style="39" bestFit="1" customWidth="1"/>
    <col min="15614" max="15614" width="11.85546875" style="39" bestFit="1" customWidth="1"/>
    <col min="15615" max="15615" width="10.42578125" style="39" bestFit="1" customWidth="1"/>
    <col min="15616" max="15616" width="11.28515625" style="39" customWidth="1"/>
    <col min="15617" max="15617" width="10.7109375" style="39" customWidth="1"/>
    <col min="15618" max="15618" width="10.42578125" style="39" customWidth="1"/>
    <col min="15619" max="15619" width="10.140625" style="39" customWidth="1"/>
    <col min="15620" max="15620" width="11.42578125" style="39" customWidth="1"/>
    <col min="15621" max="15621" width="10.7109375" style="39" customWidth="1"/>
    <col min="15622" max="15622" width="11.42578125" style="39" customWidth="1"/>
    <col min="15623" max="15623" width="12.85546875" style="39" customWidth="1"/>
    <col min="15624" max="15624" width="12.28515625" style="39" customWidth="1"/>
    <col min="15625" max="15625" width="15.140625" style="39" customWidth="1"/>
    <col min="15626" max="15866" width="9.140625" style="39"/>
    <col min="15867" max="15867" width="59.42578125" style="39" customWidth="1"/>
    <col min="15868" max="15869" width="10.42578125" style="39" bestFit="1" customWidth="1"/>
    <col min="15870" max="15870" width="11.85546875" style="39" bestFit="1" customWidth="1"/>
    <col min="15871" max="15871" width="10.42578125" style="39" bestFit="1" customWidth="1"/>
    <col min="15872" max="15872" width="11.28515625" style="39" customWidth="1"/>
    <col min="15873" max="15873" width="10.7109375" style="39" customWidth="1"/>
    <col min="15874" max="15874" width="10.42578125" style="39" customWidth="1"/>
    <col min="15875" max="15875" width="10.140625" style="39" customWidth="1"/>
    <col min="15876" max="15876" width="11.42578125" style="39" customWidth="1"/>
    <col min="15877" max="15877" width="10.7109375" style="39" customWidth="1"/>
    <col min="15878" max="15878" width="11.42578125" style="39" customWidth="1"/>
    <col min="15879" max="15879" width="12.85546875" style="39" customWidth="1"/>
    <col min="15880" max="15880" width="12.28515625" style="39" customWidth="1"/>
    <col min="15881" max="15881" width="15.140625" style="39" customWidth="1"/>
    <col min="15882" max="16122" width="9.140625" style="39"/>
    <col min="16123" max="16123" width="59.42578125" style="39" customWidth="1"/>
    <col min="16124" max="16125" width="10.42578125" style="39" bestFit="1" customWidth="1"/>
    <col min="16126" max="16126" width="11.85546875" style="39" bestFit="1" customWidth="1"/>
    <col min="16127" max="16127" width="10.42578125" style="39" bestFit="1" customWidth="1"/>
    <col min="16128" max="16128" width="11.28515625" style="39" customWidth="1"/>
    <col min="16129" max="16129" width="10.7109375" style="39" customWidth="1"/>
    <col min="16130" max="16130" width="10.42578125" style="39" customWidth="1"/>
    <col min="16131" max="16131" width="10.140625" style="39" customWidth="1"/>
    <col min="16132" max="16132" width="11.42578125" style="39" customWidth="1"/>
    <col min="16133" max="16133" width="10.7109375" style="39" customWidth="1"/>
    <col min="16134" max="16134" width="11.42578125" style="39" customWidth="1"/>
    <col min="16135" max="16135" width="12.85546875" style="39" customWidth="1"/>
    <col min="16136" max="16136" width="12.28515625" style="39" customWidth="1"/>
    <col min="16137" max="16137" width="15.140625" style="39" customWidth="1"/>
    <col min="16138" max="16384" width="9.140625" style="39"/>
  </cols>
  <sheetData>
    <row r="1" spans="1:17" ht="15.75">
      <c r="A1" s="134" t="s">
        <v>175</v>
      </c>
      <c r="B1" s="134"/>
      <c r="C1" s="134"/>
      <c r="D1" s="134"/>
      <c r="E1" s="134"/>
      <c r="F1" s="134"/>
      <c r="G1" s="134"/>
      <c r="H1" s="134"/>
      <c r="I1" s="134"/>
      <c r="J1" s="134"/>
      <c r="K1" s="112"/>
    </row>
    <row r="2" spans="1:17">
      <c r="A2" s="110"/>
      <c r="B2" s="97">
        <v>2010</v>
      </c>
      <c r="C2" s="97">
        <v>2011</v>
      </c>
      <c r="D2" s="97">
        <v>2012</v>
      </c>
      <c r="E2" s="97">
        <v>2013</v>
      </c>
      <c r="F2" s="97">
        <v>2014</v>
      </c>
      <c r="G2" s="97">
        <v>2015</v>
      </c>
      <c r="H2" s="97">
        <v>2016</v>
      </c>
      <c r="I2" s="97">
        <v>2017</v>
      </c>
      <c r="J2" s="98">
        <v>2018</v>
      </c>
      <c r="K2" s="98">
        <v>2019</v>
      </c>
      <c r="L2" s="97">
        <v>2020</v>
      </c>
      <c r="M2" s="97">
        <v>2021</v>
      </c>
      <c r="N2" s="97">
        <v>2022</v>
      </c>
      <c r="O2" s="98">
        <v>2023</v>
      </c>
      <c r="P2" s="128">
        <v>2024</v>
      </c>
      <c r="Q2" s="128">
        <v>2025</v>
      </c>
    </row>
    <row r="3" spans="1:17">
      <c r="A3" s="100" t="s">
        <v>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09"/>
      <c r="P3" s="109"/>
      <c r="Q3" s="109"/>
    </row>
    <row r="4" spans="1:17">
      <c r="A4" s="33" t="s">
        <v>84</v>
      </c>
      <c r="B4" s="56"/>
      <c r="C4" s="56"/>
      <c r="D4" s="57"/>
      <c r="E4" s="57"/>
      <c r="F4" s="57"/>
      <c r="G4" s="57"/>
      <c r="H4" s="57"/>
      <c r="I4" s="57"/>
      <c r="J4" s="35"/>
      <c r="K4" s="35"/>
      <c r="L4" s="35"/>
      <c r="M4" s="35"/>
      <c r="N4" s="35"/>
      <c r="O4" s="37"/>
      <c r="P4" s="37"/>
      <c r="Q4" s="37"/>
    </row>
    <row r="5" spans="1:17">
      <c r="A5" s="33" t="s">
        <v>18</v>
      </c>
      <c r="B5" s="29">
        <v>69.8</v>
      </c>
      <c r="C5" s="29">
        <v>70</v>
      </c>
      <c r="D5" s="29">
        <v>70.3</v>
      </c>
      <c r="E5" s="29">
        <v>70.2</v>
      </c>
      <c r="F5" s="29">
        <v>70.2</v>
      </c>
      <c r="G5" s="29">
        <v>69.900000000000006</v>
      </c>
      <c r="H5" s="29">
        <v>69.5</v>
      </c>
      <c r="I5" s="29">
        <v>69.5</v>
      </c>
      <c r="J5" s="29">
        <v>69.8</v>
      </c>
      <c r="K5" s="34">
        <v>70</v>
      </c>
      <c r="L5" s="34">
        <v>69.900000000000006</v>
      </c>
      <c r="M5" s="34">
        <v>69.599999999999994</v>
      </c>
      <c r="N5" s="34">
        <v>68.73</v>
      </c>
      <c r="O5" s="37">
        <v>68.992999999999995</v>
      </c>
      <c r="P5" s="124">
        <v>68.7</v>
      </c>
      <c r="Q5" s="37">
        <v>68.8</v>
      </c>
    </row>
    <row r="6" spans="1:17">
      <c r="A6" s="33" t="s">
        <v>2</v>
      </c>
      <c r="B6" s="29">
        <v>100.8</v>
      </c>
      <c r="C6" s="29">
        <v>100.4</v>
      </c>
      <c r="D6" s="29">
        <v>100.4</v>
      </c>
      <c r="E6" s="29">
        <v>99.8</v>
      </c>
      <c r="F6" s="29">
        <v>100</v>
      </c>
      <c r="G6" s="29">
        <v>99.6</v>
      </c>
      <c r="H6" s="29">
        <v>99.5</v>
      </c>
      <c r="I6" s="29">
        <v>100</v>
      </c>
      <c r="J6" s="29">
        <v>100.4</v>
      </c>
      <c r="K6" s="34">
        <v>100.2</v>
      </c>
      <c r="L6" s="34">
        <v>99.9</v>
      </c>
      <c r="M6" s="34">
        <v>99.5</v>
      </c>
      <c r="N6" s="34">
        <v>98.7</v>
      </c>
      <c r="O6" s="37">
        <v>98.99</v>
      </c>
      <c r="P6" s="124">
        <v>99.6</v>
      </c>
      <c r="Q6" s="37">
        <v>100.1</v>
      </c>
    </row>
    <row r="7" spans="1:17">
      <c r="A7" s="20" t="s">
        <v>3</v>
      </c>
      <c r="B7" s="29"/>
      <c r="C7" s="29"/>
      <c r="D7" s="29"/>
      <c r="E7" s="29"/>
      <c r="F7" s="29"/>
      <c r="G7" s="29"/>
      <c r="H7" s="29"/>
      <c r="I7" s="29"/>
      <c r="J7" s="29"/>
      <c r="K7" s="34"/>
      <c r="L7" s="34"/>
      <c r="M7" s="34"/>
      <c r="N7" s="34"/>
      <c r="O7" s="37"/>
      <c r="P7" s="37"/>
      <c r="Q7" s="37"/>
    </row>
    <row r="8" spans="1:17" s="78" customFormat="1">
      <c r="A8" s="71" t="s">
        <v>95</v>
      </c>
      <c r="B8" s="64">
        <v>1429</v>
      </c>
      <c r="C8" s="64">
        <v>1526</v>
      </c>
      <c r="D8" s="64">
        <v>1505</v>
      </c>
      <c r="E8" s="64">
        <v>1543</v>
      </c>
      <c r="F8" s="64">
        <v>1557</v>
      </c>
      <c r="G8" s="64">
        <v>1446</v>
      </c>
      <c r="H8" s="64">
        <v>1472</v>
      </c>
      <c r="I8" s="64">
        <v>1478</v>
      </c>
      <c r="J8" s="64">
        <v>1525</v>
      </c>
      <c r="K8" s="64">
        <v>1558</v>
      </c>
      <c r="L8" s="64">
        <v>1534</v>
      </c>
      <c r="M8" s="64">
        <v>1523</v>
      </c>
      <c r="N8" s="64">
        <v>1548</v>
      </c>
      <c r="O8" s="72">
        <v>1450</v>
      </c>
      <c r="P8" s="124">
        <v>1340</v>
      </c>
      <c r="Q8" s="72">
        <v>1107</v>
      </c>
    </row>
    <row r="9" spans="1:17" s="81" customFormat="1">
      <c r="A9" s="74" t="s">
        <v>5</v>
      </c>
      <c r="B9" s="80">
        <v>20.57</v>
      </c>
      <c r="C9" s="80">
        <v>21.84</v>
      </c>
      <c r="D9" s="80">
        <v>21.46</v>
      </c>
      <c r="E9" s="80">
        <v>21.98</v>
      </c>
      <c r="F9" s="80">
        <v>22.19</v>
      </c>
      <c r="G9" s="80">
        <v>20.65</v>
      </c>
      <c r="H9" s="80">
        <v>21.12</v>
      </c>
      <c r="I9" s="80">
        <v>21.26</v>
      </c>
      <c r="J9" s="80">
        <v>21.9</v>
      </c>
      <c r="K9" s="80">
        <v>22.3</v>
      </c>
      <c r="L9" s="80">
        <v>21.94</v>
      </c>
      <c r="M9" s="80">
        <v>21.84</v>
      </c>
      <c r="N9" s="80">
        <v>22.55</v>
      </c>
      <c r="O9" s="75">
        <v>21.06</v>
      </c>
      <c r="P9" s="124">
        <v>19.48</v>
      </c>
      <c r="Q9" s="75">
        <v>16.190000000000001</v>
      </c>
    </row>
    <row r="10" spans="1:17">
      <c r="A10" s="20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7"/>
      <c r="P10" s="124"/>
      <c r="Q10" s="37"/>
    </row>
    <row r="11" spans="1:17" s="78" customFormat="1">
      <c r="A11" s="71" t="s">
        <v>96</v>
      </c>
      <c r="B11" s="64">
        <v>774</v>
      </c>
      <c r="C11" s="64">
        <v>757</v>
      </c>
      <c r="D11" s="64">
        <v>790</v>
      </c>
      <c r="E11" s="64">
        <v>723</v>
      </c>
      <c r="F11" s="64">
        <v>643</v>
      </c>
      <c r="G11" s="64">
        <v>661</v>
      </c>
      <c r="H11" s="64">
        <v>620</v>
      </c>
      <c r="I11" s="64">
        <v>642</v>
      </c>
      <c r="J11" s="64">
        <v>655</v>
      </c>
      <c r="K11" s="64">
        <v>651</v>
      </c>
      <c r="L11" s="64">
        <v>803</v>
      </c>
      <c r="M11" s="64">
        <v>816</v>
      </c>
      <c r="N11" s="64">
        <v>654</v>
      </c>
      <c r="O11" s="72">
        <v>610</v>
      </c>
      <c r="P11" s="124">
        <v>615</v>
      </c>
      <c r="Q11" s="72">
        <v>618</v>
      </c>
    </row>
    <row r="12" spans="1:17" s="81" customFormat="1">
      <c r="A12" s="74" t="s">
        <v>7</v>
      </c>
      <c r="B12" s="80">
        <v>11.14</v>
      </c>
      <c r="C12" s="80">
        <v>10.83</v>
      </c>
      <c r="D12" s="80">
        <v>11.26</v>
      </c>
      <c r="E12" s="80">
        <v>10.3</v>
      </c>
      <c r="F12" s="80">
        <v>9.17</v>
      </c>
      <c r="G12" s="80">
        <v>9.44</v>
      </c>
      <c r="H12" s="80">
        <v>8.89</v>
      </c>
      <c r="I12" s="80">
        <v>9.24</v>
      </c>
      <c r="J12" s="80">
        <v>9.4</v>
      </c>
      <c r="K12" s="80">
        <v>9.32</v>
      </c>
      <c r="L12" s="80">
        <v>11.48</v>
      </c>
      <c r="M12" s="80">
        <v>11.7</v>
      </c>
      <c r="N12" s="80">
        <v>9.5299999999999994</v>
      </c>
      <c r="O12" s="75">
        <v>8.86</v>
      </c>
      <c r="P12" s="124">
        <v>8.94</v>
      </c>
      <c r="Q12" s="75">
        <v>9.0399999999999991</v>
      </c>
    </row>
    <row r="13" spans="1:17" s="81" customFormat="1">
      <c r="A13" s="74" t="s">
        <v>8</v>
      </c>
      <c r="B13" s="80">
        <v>20.25</v>
      </c>
      <c r="C13" s="80">
        <v>14.55</v>
      </c>
      <c r="D13" s="80">
        <v>6.64</v>
      </c>
      <c r="E13" s="80">
        <v>5.87</v>
      </c>
      <c r="F13" s="80">
        <v>8.39</v>
      </c>
      <c r="G13" s="80">
        <v>6.13</v>
      </c>
      <c r="H13" s="80">
        <v>4.0999999999999996</v>
      </c>
      <c r="I13" s="80">
        <v>2.71</v>
      </c>
      <c r="J13" s="80">
        <v>7.21</v>
      </c>
      <c r="K13" s="80">
        <v>5.78</v>
      </c>
      <c r="L13" s="80">
        <v>11.72</v>
      </c>
      <c r="M13" s="80">
        <v>4.5999999999999996</v>
      </c>
      <c r="N13" s="80">
        <v>7.75</v>
      </c>
      <c r="O13" s="75">
        <v>8.83</v>
      </c>
      <c r="P13" s="124">
        <v>11.72</v>
      </c>
      <c r="Q13" s="75">
        <v>12.99</v>
      </c>
    </row>
    <row r="14" spans="1:17">
      <c r="A14" s="33" t="s">
        <v>86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7"/>
      <c r="P14" s="124"/>
      <c r="Q14" s="37"/>
    </row>
    <row r="15" spans="1:17" s="78" customFormat="1">
      <c r="A15" s="71" t="s">
        <v>9</v>
      </c>
      <c r="B15" s="64">
        <v>655</v>
      </c>
      <c r="C15" s="64">
        <v>769</v>
      </c>
      <c r="D15" s="64">
        <v>715</v>
      </c>
      <c r="E15" s="64">
        <v>820</v>
      </c>
      <c r="F15" s="64">
        <v>914</v>
      </c>
      <c r="G15" s="64">
        <v>785</v>
      </c>
      <c r="H15" s="64">
        <v>852</v>
      </c>
      <c r="I15" s="64">
        <v>836</v>
      </c>
      <c r="J15" s="64">
        <v>870</v>
      </c>
      <c r="K15" s="64">
        <v>907</v>
      </c>
      <c r="L15" s="64">
        <v>731</v>
      </c>
      <c r="M15" s="64">
        <v>707</v>
      </c>
      <c r="N15" s="64">
        <v>894</v>
      </c>
      <c r="O15" s="72">
        <v>840</v>
      </c>
      <c r="P15" s="124">
        <v>725</v>
      </c>
      <c r="Q15" s="72">
        <v>489</v>
      </c>
    </row>
    <row r="16" spans="1:17" s="81" customFormat="1">
      <c r="A16" s="74" t="s">
        <v>10</v>
      </c>
      <c r="B16" s="80">
        <v>9.43</v>
      </c>
      <c r="C16" s="80">
        <v>11</v>
      </c>
      <c r="D16" s="80">
        <v>10.19</v>
      </c>
      <c r="E16" s="80">
        <v>11.68</v>
      </c>
      <c r="F16" s="80">
        <v>13.03</v>
      </c>
      <c r="G16" s="80">
        <v>11.21</v>
      </c>
      <c r="H16" s="80">
        <v>12.22</v>
      </c>
      <c r="I16" s="80">
        <v>12.03</v>
      </c>
      <c r="J16" s="80">
        <v>12.499999999999998</v>
      </c>
      <c r="K16" s="80">
        <v>12.98</v>
      </c>
      <c r="L16" s="80">
        <v>10.45</v>
      </c>
      <c r="M16" s="80">
        <v>10.14</v>
      </c>
      <c r="N16" s="80">
        <v>13.02</v>
      </c>
      <c r="O16" s="75">
        <v>12.29</v>
      </c>
      <c r="P16" s="124">
        <v>10.54</v>
      </c>
      <c r="Q16" s="75">
        <v>7.15</v>
      </c>
    </row>
    <row r="17" spans="1:17" s="81" customFormat="1">
      <c r="A17" s="74" t="s">
        <v>87</v>
      </c>
      <c r="B17" s="80">
        <v>10.34</v>
      </c>
      <c r="C17" s="80">
        <v>11.05</v>
      </c>
      <c r="D17" s="80">
        <v>11.15</v>
      </c>
      <c r="E17" s="80">
        <v>10.53</v>
      </c>
      <c r="F17" s="80">
        <v>9.81</v>
      </c>
      <c r="G17" s="80">
        <v>9.3800000000000008</v>
      </c>
      <c r="H17" s="80">
        <v>8.2200000000000006</v>
      </c>
      <c r="I17" s="80">
        <v>8.2100000000000009</v>
      </c>
      <c r="J17" s="80">
        <v>8.4600000000000009</v>
      </c>
      <c r="K17" s="80">
        <v>8.49</v>
      </c>
      <c r="L17" s="80">
        <v>7.95</v>
      </c>
      <c r="M17" s="80">
        <v>7.6</v>
      </c>
      <c r="N17" s="80">
        <v>8.2100000000000009</v>
      </c>
      <c r="O17" s="75">
        <v>7.48</v>
      </c>
      <c r="P17" s="124">
        <v>7.46</v>
      </c>
      <c r="Q17" s="75">
        <v>6.51</v>
      </c>
    </row>
    <row r="18" spans="1:17" s="78" customFormat="1">
      <c r="A18" s="71" t="s">
        <v>97</v>
      </c>
      <c r="B18" s="64">
        <v>718</v>
      </c>
      <c r="C18" s="64">
        <v>772</v>
      </c>
      <c r="D18" s="64">
        <v>782</v>
      </c>
      <c r="E18" s="64">
        <v>739</v>
      </c>
      <c r="F18" s="64">
        <v>688</v>
      </c>
      <c r="G18" s="64">
        <v>657</v>
      </c>
      <c r="H18" s="64">
        <v>573</v>
      </c>
      <c r="I18" s="64">
        <v>571</v>
      </c>
      <c r="J18" s="64">
        <v>589</v>
      </c>
      <c r="K18" s="64">
        <v>593</v>
      </c>
      <c r="L18" s="64">
        <v>556</v>
      </c>
      <c r="M18" s="64">
        <v>530</v>
      </c>
      <c r="N18" s="64">
        <v>564</v>
      </c>
      <c r="O18" s="72">
        <v>515</v>
      </c>
      <c r="P18" s="124">
        <v>513</v>
      </c>
      <c r="Q18" s="72">
        <v>445</v>
      </c>
    </row>
    <row r="19" spans="1:17" s="81" customFormat="1">
      <c r="A19" s="74" t="s">
        <v>88</v>
      </c>
      <c r="B19" s="80">
        <v>3.07</v>
      </c>
      <c r="C19" s="80">
        <v>3.73</v>
      </c>
      <c r="D19" s="80">
        <v>3.86</v>
      </c>
      <c r="E19" s="80">
        <v>4.7699999999999996</v>
      </c>
      <c r="F19" s="80">
        <v>4.28</v>
      </c>
      <c r="G19" s="80">
        <v>4.2300000000000004</v>
      </c>
      <c r="H19" s="80">
        <v>3.77</v>
      </c>
      <c r="I19" s="80">
        <v>4</v>
      </c>
      <c r="J19" s="80">
        <v>3.7</v>
      </c>
      <c r="K19" s="80">
        <v>3.75</v>
      </c>
      <c r="L19" s="80">
        <v>3.73</v>
      </c>
      <c r="M19" s="80">
        <v>3.21</v>
      </c>
      <c r="N19" s="80">
        <v>2.93</v>
      </c>
      <c r="O19" s="75">
        <v>2.25</v>
      </c>
      <c r="P19" s="124">
        <v>2.66</v>
      </c>
      <c r="Q19" s="75">
        <v>3.19</v>
      </c>
    </row>
    <row r="20" spans="1:17" s="78" customFormat="1">
      <c r="A20" s="71" t="s">
        <v>98</v>
      </c>
      <c r="B20" s="64">
        <v>213</v>
      </c>
      <c r="C20" s="64">
        <v>261</v>
      </c>
      <c r="D20" s="64">
        <v>271</v>
      </c>
      <c r="E20" s="64">
        <v>335</v>
      </c>
      <c r="F20" s="64">
        <v>300</v>
      </c>
      <c r="G20" s="64">
        <v>296</v>
      </c>
      <c r="H20" s="64">
        <v>263</v>
      </c>
      <c r="I20" s="64">
        <v>278</v>
      </c>
      <c r="J20" s="64">
        <v>258</v>
      </c>
      <c r="K20" s="64">
        <v>262</v>
      </c>
      <c r="L20" s="64">
        <v>261</v>
      </c>
      <c r="M20" s="64">
        <v>224</v>
      </c>
      <c r="N20" s="64">
        <v>201</v>
      </c>
      <c r="O20" s="72">
        <v>155</v>
      </c>
      <c r="P20" s="124">
        <v>183</v>
      </c>
      <c r="Q20" s="72">
        <v>218</v>
      </c>
    </row>
    <row r="21" spans="1:17">
      <c r="A21" s="33" t="s">
        <v>11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8"/>
      <c r="P21" s="124"/>
      <c r="Q21" s="37"/>
    </row>
    <row r="22" spans="1:17" s="84" customFormat="1">
      <c r="A22" s="82" t="s">
        <v>12</v>
      </c>
      <c r="B22" s="65" t="s">
        <v>176</v>
      </c>
      <c r="C22" s="65">
        <v>647</v>
      </c>
      <c r="D22" s="65">
        <v>520</v>
      </c>
      <c r="E22" s="65">
        <v>218</v>
      </c>
      <c r="F22" s="65">
        <v>554</v>
      </c>
      <c r="G22" s="65">
        <v>565</v>
      </c>
      <c r="H22" s="65">
        <v>984</v>
      </c>
      <c r="I22" s="65">
        <v>1772</v>
      </c>
      <c r="J22" s="65">
        <v>2063</v>
      </c>
      <c r="K22" s="65">
        <v>3196</v>
      </c>
      <c r="L22" s="65">
        <v>2209</v>
      </c>
      <c r="M22" s="65">
        <v>1578</v>
      </c>
      <c r="N22" s="65">
        <v>1642</v>
      </c>
      <c r="O22" s="83">
        <v>2181</v>
      </c>
      <c r="P22" s="124">
        <v>2852</v>
      </c>
      <c r="Q22" s="83">
        <v>2384</v>
      </c>
    </row>
    <row r="23" spans="1:17" s="84" customFormat="1">
      <c r="A23" s="82" t="s">
        <v>13</v>
      </c>
      <c r="B23" s="65" t="s">
        <v>177</v>
      </c>
      <c r="C23" s="65" t="s">
        <v>178</v>
      </c>
      <c r="D23" s="65">
        <v>983</v>
      </c>
      <c r="E23" s="65" t="s">
        <v>179</v>
      </c>
      <c r="F23" s="65">
        <v>1459</v>
      </c>
      <c r="G23" s="65">
        <v>1626</v>
      </c>
      <c r="H23" s="65">
        <v>2202</v>
      </c>
      <c r="I23" s="65">
        <v>2622</v>
      </c>
      <c r="J23" s="65">
        <v>2657</v>
      </c>
      <c r="K23" s="65">
        <v>3934</v>
      </c>
      <c r="L23" s="65">
        <v>3001</v>
      </c>
      <c r="M23" s="65">
        <v>2606</v>
      </c>
      <c r="N23" s="65">
        <v>2381</v>
      </c>
      <c r="O23" s="83">
        <v>2764</v>
      </c>
      <c r="P23" s="124">
        <v>3700</v>
      </c>
      <c r="Q23" s="83">
        <v>3829</v>
      </c>
    </row>
    <row r="24" spans="1:17" s="84" customFormat="1">
      <c r="A24" s="82" t="s">
        <v>99</v>
      </c>
      <c r="B24" s="65">
        <v>-89</v>
      </c>
      <c r="C24" s="65">
        <v>-509</v>
      </c>
      <c r="D24" s="65">
        <v>-463</v>
      </c>
      <c r="E24" s="65">
        <v>-934</v>
      </c>
      <c r="F24" s="65">
        <v>-905</v>
      </c>
      <c r="G24" s="65">
        <v>-1061</v>
      </c>
      <c r="H24" s="65">
        <v>-1218</v>
      </c>
      <c r="I24" s="65">
        <v>-850</v>
      </c>
      <c r="J24" s="65">
        <v>-594</v>
      </c>
      <c r="K24" s="65">
        <v>-738</v>
      </c>
      <c r="L24" s="65">
        <v>-792</v>
      </c>
      <c r="M24" s="65">
        <v>-1028</v>
      </c>
      <c r="N24" s="65">
        <v>-739</v>
      </c>
      <c r="O24" s="83">
        <v>-583</v>
      </c>
      <c r="P24" s="125">
        <v>-848</v>
      </c>
      <c r="Q24" s="83">
        <v>-1445</v>
      </c>
    </row>
    <row r="25" spans="1:17" s="78" customFormat="1">
      <c r="A25" s="71" t="s">
        <v>100</v>
      </c>
      <c r="B25" s="64" t="s">
        <v>1</v>
      </c>
      <c r="C25" s="64">
        <v>4</v>
      </c>
      <c r="D25" s="64">
        <v>4</v>
      </c>
      <c r="E25" s="64">
        <v>3</v>
      </c>
      <c r="F25" s="64">
        <v>3</v>
      </c>
      <c r="G25" s="64">
        <v>2</v>
      </c>
      <c r="H25" s="64">
        <v>1</v>
      </c>
      <c r="I25" s="64">
        <v>1</v>
      </c>
      <c r="J25" s="64">
        <v>1</v>
      </c>
      <c r="K25" s="64">
        <v>1</v>
      </c>
      <c r="L25" s="64">
        <v>1</v>
      </c>
      <c r="M25" s="64">
        <v>1</v>
      </c>
      <c r="N25" s="64">
        <v>1</v>
      </c>
      <c r="O25" s="67">
        <v>1</v>
      </c>
      <c r="P25" s="125">
        <v>1</v>
      </c>
      <c r="Q25" s="72">
        <v>1</v>
      </c>
    </row>
    <row r="26" spans="1:17" s="78" customFormat="1">
      <c r="A26" s="71" t="s">
        <v>112</v>
      </c>
      <c r="B26" s="64" t="s">
        <v>1</v>
      </c>
      <c r="C26" s="64">
        <v>676</v>
      </c>
      <c r="D26" s="64">
        <v>676</v>
      </c>
      <c r="E26" s="64">
        <v>495</v>
      </c>
      <c r="F26" s="64">
        <v>396</v>
      </c>
      <c r="G26" s="64">
        <v>118</v>
      </c>
      <c r="H26" s="64">
        <v>118</v>
      </c>
      <c r="I26" s="64">
        <v>118</v>
      </c>
      <c r="J26" s="64">
        <v>118</v>
      </c>
      <c r="K26" s="64">
        <v>118</v>
      </c>
      <c r="L26" s="64">
        <v>198</v>
      </c>
      <c r="M26" s="64">
        <v>118</v>
      </c>
      <c r="N26" s="64">
        <v>118</v>
      </c>
      <c r="O26" s="67">
        <v>123</v>
      </c>
      <c r="P26" s="125">
        <v>100</v>
      </c>
      <c r="Q26" s="72">
        <v>100</v>
      </c>
    </row>
    <row r="27" spans="1:17" s="78" customFormat="1">
      <c r="A27" s="71" t="s">
        <v>113</v>
      </c>
      <c r="B27" s="64">
        <v>26</v>
      </c>
      <c r="C27" s="64">
        <v>29</v>
      </c>
      <c r="D27" s="64">
        <v>30</v>
      </c>
      <c r="E27" s="64">
        <v>30</v>
      </c>
      <c r="F27" s="64">
        <v>30</v>
      </c>
      <c r="G27" s="64">
        <v>30</v>
      </c>
      <c r="H27" s="64">
        <v>29</v>
      </c>
      <c r="I27" s="64">
        <v>27</v>
      </c>
      <c r="J27" s="64">
        <v>26</v>
      </c>
      <c r="K27" s="64">
        <v>24</v>
      </c>
      <c r="L27" s="64">
        <v>24</v>
      </c>
      <c r="M27" s="64">
        <v>18</v>
      </c>
      <c r="N27" s="64">
        <v>17</v>
      </c>
      <c r="O27" s="67">
        <v>17</v>
      </c>
      <c r="P27" s="125">
        <v>17</v>
      </c>
      <c r="Q27" s="72"/>
    </row>
    <row r="28" spans="1:17" s="78" customFormat="1">
      <c r="A28" s="71" t="s">
        <v>114</v>
      </c>
      <c r="B28" s="64" t="s">
        <v>180</v>
      </c>
      <c r="C28" s="64" t="s">
        <v>181</v>
      </c>
      <c r="D28" s="64" t="s">
        <v>182</v>
      </c>
      <c r="E28" s="64" t="s">
        <v>183</v>
      </c>
      <c r="F28" s="64">
        <v>3106</v>
      </c>
      <c r="G28" s="64">
        <v>3121</v>
      </c>
      <c r="H28" s="64">
        <v>3338</v>
      </c>
      <c r="I28" s="64">
        <v>3283</v>
      </c>
      <c r="J28" s="64">
        <v>3282</v>
      </c>
      <c r="K28" s="64">
        <v>3207</v>
      </c>
      <c r="L28" s="64">
        <v>2976</v>
      </c>
      <c r="M28" s="64">
        <v>2810</v>
      </c>
      <c r="N28" s="64">
        <v>3303</v>
      </c>
      <c r="O28" s="67" t="s">
        <v>4</v>
      </c>
      <c r="P28" s="125">
        <v>3270</v>
      </c>
      <c r="Q28" s="72"/>
    </row>
    <row r="29" spans="1:17" s="78" customFormat="1">
      <c r="A29" s="71" t="s">
        <v>115</v>
      </c>
      <c r="B29" s="64">
        <v>16</v>
      </c>
      <c r="C29" s="64">
        <v>16</v>
      </c>
      <c r="D29" s="64">
        <v>16</v>
      </c>
      <c r="E29" s="64">
        <v>16</v>
      </c>
      <c r="F29" s="64">
        <v>16</v>
      </c>
      <c r="G29" s="64">
        <v>16</v>
      </c>
      <c r="H29" s="64">
        <v>16</v>
      </c>
      <c r="I29" s="64">
        <v>15</v>
      </c>
      <c r="J29" s="64">
        <v>15</v>
      </c>
      <c r="K29" s="64">
        <v>14</v>
      </c>
      <c r="L29" s="64">
        <v>13</v>
      </c>
      <c r="M29" s="64">
        <v>13</v>
      </c>
      <c r="N29" s="64">
        <v>13</v>
      </c>
      <c r="O29" s="72">
        <v>13</v>
      </c>
      <c r="P29" s="125">
        <v>13</v>
      </c>
      <c r="Q29" s="72">
        <v>13</v>
      </c>
    </row>
    <row r="30" spans="1:17" s="78" customFormat="1">
      <c r="A30" s="71" t="s">
        <v>116</v>
      </c>
      <c r="B30" s="64" t="s">
        <v>184</v>
      </c>
      <c r="C30" s="64" t="s">
        <v>185</v>
      </c>
      <c r="D30" s="64" t="s">
        <v>186</v>
      </c>
      <c r="E30" s="64" t="s">
        <v>187</v>
      </c>
      <c r="F30" s="64">
        <v>10074</v>
      </c>
      <c r="G30" s="64">
        <v>10082</v>
      </c>
      <c r="H30" s="64">
        <v>10263</v>
      </c>
      <c r="I30" s="64">
        <v>10420</v>
      </c>
      <c r="J30" s="64">
        <v>10742</v>
      </c>
      <c r="K30" s="64">
        <v>11238</v>
      </c>
      <c r="L30" s="64">
        <v>11648</v>
      </c>
      <c r="M30" s="64">
        <v>11583</v>
      </c>
      <c r="N30" s="64">
        <v>11675</v>
      </c>
      <c r="O30" s="72">
        <v>12079</v>
      </c>
      <c r="P30" s="117">
        <v>12262</v>
      </c>
      <c r="Q30" s="72">
        <v>12174</v>
      </c>
    </row>
    <row r="31" spans="1:17" s="78" customFormat="1">
      <c r="A31" s="71" t="s">
        <v>117</v>
      </c>
      <c r="B31" s="64">
        <v>1</v>
      </c>
      <c r="C31" s="64">
        <v>1</v>
      </c>
      <c r="D31" s="64">
        <v>2</v>
      </c>
      <c r="E31" s="64">
        <v>3</v>
      </c>
      <c r="F31" s="64">
        <v>3</v>
      </c>
      <c r="G31" s="64">
        <v>3</v>
      </c>
      <c r="H31" s="64">
        <v>3</v>
      </c>
      <c r="I31" s="64">
        <v>3</v>
      </c>
      <c r="J31" s="64">
        <v>3</v>
      </c>
      <c r="K31" s="64">
        <v>3</v>
      </c>
      <c r="L31" s="64">
        <v>3</v>
      </c>
      <c r="M31" s="64">
        <v>3</v>
      </c>
      <c r="N31" s="64">
        <v>3</v>
      </c>
      <c r="O31" s="72">
        <v>3</v>
      </c>
      <c r="P31" s="117">
        <v>3</v>
      </c>
      <c r="Q31" s="72">
        <v>3</v>
      </c>
    </row>
    <row r="32" spans="1:17" s="78" customFormat="1">
      <c r="A32" s="71" t="s">
        <v>118</v>
      </c>
      <c r="B32" s="64">
        <v>635</v>
      </c>
      <c r="C32" s="64">
        <v>579</v>
      </c>
      <c r="D32" s="64">
        <v>714</v>
      </c>
      <c r="E32" s="64" t="s">
        <v>188</v>
      </c>
      <c r="F32" s="64" t="s">
        <v>189</v>
      </c>
      <c r="G32" s="64">
        <v>1004</v>
      </c>
      <c r="H32" s="64">
        <v>905</v>
      </c>
      <c r="I32" s="64">
        <v>860</v>
      </c>
      <c r="J32" s="64">
        <v>1011</v>
      </c>
      <c r="K32" s="64">
        <v>1044</v>
      </c>
      <c r="L32" s="64">
        <v>1072</v>
      </c>
      <c r="M32" s="64">
        <v>995</v>
      </c>
      <c r="N32" s="64">
        <v>987</v>
      </c>
      <c r="O32" s="72">
        <v>1012</v>
      </c>
      <c r="P32" s="72">
        <v>1031</v>
      </c>
      <c r="Q32" s="72">
        <v>1051</v>
      </c>
    </row>
    <row r="33" spans="1:17">
      <c r="A33" s="33" t="s">
        <v>14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29" t="s">
        <v>4</v>
      </c>
      <c r="L33" s="29" t="s">
        <v>4</v>
      </c>
      <c r="M33" s="29" t="s">
        <v>4</v>
      </c>
      <c r="N33" s="29" t="s">
        <v>4</v>
      </c>
      <c r="O33" s="29" t="s">
        <v>4</v>
      </c>
      <c r="P33" s="120" t="s">
        <v>4</v>
      </c>
      <c r="Q33" s="120" t="s">
        <v>4</v>
      </c>
    </row>
    <row r="34" spans="1:17">
      <c r="A34" s="42" t="s">
        <v>126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29" t="s">
        <v>4</v>
      </c>
      <c r="M34" s="29" t="s">
        <v>4</v>
      </c>
      <c r="N34" s="29" t="s">
        <v>4</v>
      </c>
      <c r="O34" s="29" t="s">
        <v>4</v>
      </c>
      <c r="P34" s="29" t="s">
        <v>4</v>
      </c>
      <c r="Q34" s="120" t="s">
        <v>4</v>
      </c>
    </row>
    <row r="35" spans="1:17" s="78" customFormat="1">
      <c r="A35" s="71" t="s">
        <v>119</v>
      </c>
      <c r="B35" s="64">
        <v>547</v>
      </c>
      <c r="C35" s="64">
        <v>1034</v>
      </c>
      <c r="D35" s="64">
        <v>1225</v>
      </c>
      <c r="E35" s="64">
        <v>1662</v>
      </c>
      <c r="F35" s="64">
        <v>1474</v>
      </c>
      <c r="G35" s="64">
        <v>1597</v>
      </c>
      <c r="H35" s="64">
        <v>1089</v>
      </c>
      <c r="I35" s="64">
        <v>814</v>
      </c>
      <c r="J35" s="64">
        <v>704</v>
      </c>
      <c r="K35" s="64">
        <v>506</v>
      </c>
      <c r="L35" s="64">
        <v>543</v>
      </c>
      <c r="M35" s="64">
        <v>385</v>
      </c>
      <c r="N35" s="64" t="s">
        <v>4</v>
      </c>
      <c r="O35" s="64" t="s">
        <v>4</v>
      </c>
      <c r="P35" s="29" t="s">
        <v>4</v>
      </c>
      <c r="Q35" s="120" t="s">
        <v>4</v>
      </c>
    </row>
    <row r="36" spans="1:17">
      <c r="A36" s="33" t="s">
        <v>136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120" t="s">
        <v>4</v>
      </c>
    </row>
    <row r="37" spans="1:17" s="78" customFormat="1">
      <c r="A37" s="71" t="s">
        <v>101</v>
      </c>
      <c r="B37" s="64">
        <v>23754</v>
      </c>
      <c r="C37" s="64">
        <v>29568</v>
      </c>
      <c r="D37" s="64">
        <v>31763</v>
      </c>
      <c r="E37" s="64">
        <v>33960</v>
      </c>
      <c r="F37" s="64">
        <v>38228</v>
      </c>
      <c r="G37" s="64">
        <v>41095</v>
      </c>
      <c r="H37" s="64">
        <v>44585</v>
      </c>
      <c r="I37" s="64">
        <v>52979</v>
      </c>
      <c r="J37" s="64">
        <v>56302</v>
      </c>
      <c r="K37" s="64">
        <v>59276</v>
      </c>
      <c r="L37" s="64">
        <v>67101</v>
      </c>
      <c r="M37" s="64">
        <v>68305</v>
      </c>
      <c r="N37" s="64" t="s">
        <v>4</v>
      </c>
      <c r="O37" s="64" t="s">
        <v>4</v>
      </c>
      <c r="P37" s="29" t="s">
        <v>4</v>
      </c>
      <c r="Q37" s="120" t="s">
        <v>4</v>
      </c>
    </row>
    <row r="38" spans="1:17" s="81" customFormat="1">
      <c r="A38" s="74" t="s">
        <v>16</v>
      </c>
      <c r="B38" s="80">
        <v>193.83</v>
      </c>
      <c r="C38" s="80">
        <v>245.79</v>
      </c>
      <c r="D38" s="80">
        <v>215.34</v>
      </c>
      <c r="E38" s="80">
        <v>230.47</v>
      </c>
      <c r="F38" s="80">
        <v>260.73</v>
      </c>
      <c r="G38" s="80">
        <v>275.60000000000002</v>
      </c>
      <c r="H38" s="80">
        <v>293.07</v>
      </c>
      <c r="I38" s="80">
        <v>295.66000000000003</v>
      </c>
      <c r="J38" s="80">
        <v>163.33000000000001</v>
      </c>
      <c r="K38" s="80">
        <f>K37/382.87</f>
        <v>154.82017394938231</v>
      </c>
      <c r="L38" s="80">
        <v>162.47</v>
      </c>
      <c r="M38" s="80">
        <v>158.22999999999999</v>
      </c>
      <c r="N38" s="80" t="s">
        <v>4</v>
      </c>
      <c r="O38" s="80" t="s">
        <v>4</v>
      </c>
      <c r="P38" s="29" t="s">
        <v>4</v>
      </c>
      <c r="Q38" s="120" t="s">
        <v>4</v>
      </c>
    </row>
    <row r="39" spans="1:17">
      <c r="A39" s="33" t="s">
        <v>190</v>
      </c>
      <c r="B39" s="35"/>
      <c r="C39" s="35"/>
      <c r="D39" s="35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120" t="s">
        <v>4</v>
      </c>
    </row>
    <row r="40" spans="1:17" s="78" customFormat="1">
      <c r="A40" s="71" t="s">
        <v>101</v>
      </c>
      <c r="B40" s="64">
        <v>12344</v>
      </c>
      <c r="C40" s="64">
        <v>16047</v>
      </c>
      <c r="D40" s="64">
        <v>17941</v>
      </c>
      <c r="E40" s="64">
        <v>19066</v>
      </c>
      <c r="F40" s="64">
        <v>21736</v>
      </c>
      <c r="G40" s="64">
        <v>23692</v>
      </c>
      <c r="H40" s="64">
        <v>25824</v>
      </c>
      <c r="I40" s="64">
        <v>31245</v>
      </c>
      <c r="J40" s="64">
        <v>33745</v>
      </c>
      <c r="K40" s="64">
        <v>36108</v>
      </c>
      <c r="L40" s="64">
        <v>40441</v>
      </c>
      <c r="M40" s="64">
        <v>43272</v>
      </c>
      <c r="N40" s="64" t="s">
        <v>4</v>
      </c>
      <c r="O40" s="64" t="s">
        <v>4</v>
      </c>
      <c r="P40" s="29" t="s">
        <v>4</v>
      </c>
      <c r="Q40" s="120" t="s">
        <v>4</v>
      </c>
    </row>
    <row r="41" spans="1:17" s="81" customFormat="1">
      <c r="A41" s="74" t="s">
        <v>16</v>
      </c>
      <c r="B41" s="80">
        <v>83.77</v>
      </c>
      <c r="C41" s="80">
        <v>109.4</v>
      </c>
      <c r="D41" s="80">
        <v>120.3</v>
      </c>
      <c r="E41" s="80">
        <v>125.3</v>
      </c>
      <c r="F41" s="80">
        <v>121.3</v>
      </c>
      <c r="G41" s="80">
        <v>106.9</v>
      </c>
      <c r="H41" s="80">
        <v>75.5</v>
      </c>
      <c r="I41" s="80">
        <v>95.8</v>
      </c>
      <c r="J41" s="80">
        <v>97.89</v>
      </c>
      <c r="K41" s="80">
        <v>94.28</v>
      </c>
      <c r="L41" s="80">
        <v>96.76</v>
      </c>
      <c r="M41" s="80">
        <v>100.24</v>
      </c>
      <c r="N41" s="80" t="s">
        <v>4</v>
      </c>
      <c r="O41" s="80" t="s">
        <v>4</v>
      </c>
      <c r="P41" s="29" t="s">
        <v>4</v>
      </c>
      <c r="Q41" s="120" t="s">
        <v>4</v>
      </c>
    </row>
    <row r="42" spans="1:17">
      <c r="A42" s="101" t="s">
        <v>15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15"/>
      <c r="M42" s="115"/>
      <c r="N42" s="115"/>
      <c r="O42" s="109"/>
      <c r="P42" s="109"/>
      <c r="Q42" s="127"/>
    </row>
    <row r="43" spans="1:17">
      <c r="A43" s="33" t="s">
        <v>105</v>
      </c>
      <c r="B43" s="36"/>
      <c r="C43" s="36"/>
      <c r="D43" s="36"/>
      <c r="E43" s="36"/>
      <c r="F43" s="36"/>
      <c r="G43" s="36"/>
      <c r="H43" s="29"/>
      <c r="I43" s="36"/>
      <c r="J43" s="36"/>
      <c r="K43" s="36"/>
      <c r="L43" s="36"/>
      <c r="M43" s="36"/>
      <c r="N43" s="36"/>
      <c r="O43" s="37"/>
      <c r="P43" s="37"/>
      <c r="Q43" s="37"/>
    </row>
    <row r="44" spans="1:17" s="78" customFormat="1">
      <c r="A44" s="71" t="s">
        <v>101</v>
      </c>
      <c r="B44" s="77">
        <v>12219</v>
      </c>
      <c r="C44" s="77">
        <v>14789</v>
      </c>
      <c r="D44" s="77">
        <v>15726</v>
      </c>
      <c r="E44" s="77">
        <v>16498</v>
      </c>
      <c r="F44" s="77">
        <v>18574</v>
      </c>
      <c r="G44" s="77">
        <v>19207</v>
      </c>
      <c r="H44" s="64">
        <v>20896</v>
      </c>
      <c r="I44" s="77">
        <v>23009</v>
      </c>
      <c r="J44" s="77">
        <v>25719</v>
      </c>
      <c r="K44" s="77">
        <v>27384</v>
      </c>
      <c r="L44" s="77">
        <v>30139</v>
      </c>
      <c r="M44" s="77">
        <v>34742</v>
      </c>
      <c r="N44" s="77">
        <v>40603</v>
      </c>
      <c r="O44" s="72">
        <v>47774</v>
      </c>
      <c r="P44" s="72">
        <v>50844</v>
      </c>
      <c r="Q44" s="120" t="s">
        <v>4</v>
      </c>
    </row>
    <row r="45" spans="1:17">
      <c r="A45" s="101" t="s">
        <v>17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15"/>
      <c r="M45" s="115"/>
      <c r="N45" s="115"/>
      <c r="O45" s="109"/>
      <c r="P45" s="109"/>
      <c r="Q45" s="127"/>
    </row>
    <row r="46" spans="1:17">
      <c r="A46" s="42" t="s">
        <v>138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7"/>
      <c r="P46" s="37"/>
      <c r="Q46" s="37"/>
    </row>
    <row r="47" spans="1:17">
      <c r="A47" s="43" t="s">
        <v>18</v>
      </c>
      <c r="B47" s="29" t="s">
        <v>4</v>
      </c>
      <c r="C47" s="29" t="s">
        <v>4</v>
      </c>
      <c r="D47" s="29" t="s">
        <v>4</v>
      </c>
      <c r="E47" s="29" t="s">
        <v>4</v>
      </c>
      <c r="F47" s="36">
        <v>35</v>
      </c>
      <c r="G47" s="36">
        <v>33.9</v>
      </c>
      <c r="H47" s="36">
        <v>32.799999999999997</v>
      </c>
      <c r="I47" s="29">
        <v>33.4</v>
      </c>
      <c r="J47" s="29">
        <v>31.7</v>
      </c>
      <c r="K47" s="36">
        <v>32.4</v>
      </c>
      <c r="L47" s="36">
        <v>32.299999999999997</v>
      </c>
      <c r="M47" s="36">
        <v>31.9</v>
      </c>
      <c r="N47" s="36">
        <v>31.8</v>
      </c>
      <c r="O47" s="37">
        <v>30.152000000000001</v>
      </c>
      <c r="P47" s="29">
        <v>31.5</v>
      </c>
      <c r="Q47" s="120" t="s">
        <v>4</v>
      </c>
    </row>
    <row r="48" spans="1:17">
      <c r="A48" s="42" t="s">
        <v>2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36">
        <v>86.7</v>
      </c>
      <c r="H48" s="36">
        <v>96.6</v>
      </c>
      <c r="I48" s="29">
        <v>102</v>
      </c>
      <c r="J48" s="29">
        <v>94.9</v>
      </c>
      <c r="K48" s="36">
        <v>102.1</v>
      </c>
      <c r="L48" s="36">
        <v>99.8</v>
      </c>
      <c r="M48" s="36">
        <v>98.7</v>
      </c>
      <c r="N48" s="36">
        <v>99.6</v>
      </c>
      <c r="O48" s="37">
        <v>94.7</v>
      </c>
      <c r="P48" s="117">
        <v>104.4</v>
      </c>
      <c r="Q48" s="120" t="s">
        <v>4</v>
      </c>
    </row>
    <row r="49" spans="1:17">
      <c r="A49" s="42" t="s">
        <v>139</v>
      </c>
      <c r="B49" s="29"/>
      <c r="C49" s="29"/>
      <c r="D49" s="29"/>
      <c r="E49" s="29"/>
      <c r="F49" s="29"/>
      <c r="G49" s="36"/>
      <c r="H49" s="36"/>
      <c r="I49" s="29"/>
      <c r="J49" s="29"/>
      <c r="K49" s="36"/>
      <c r="L49" s="36"/>
      <c r="M49" s="36"/>
      <c r="N49" s="36"/>
      <c r="O49" s="37"/>
      <c r="P49" s="37"/>
      <c r="Q49" s="37"/>
    </row>
    <row r="50" spans="1:17">
      <c r="A50" s="43" t="s">
        <v>18</v>
      </c>
      <c r="B50" s="29" t="s">
        <v>4</v>
      </c>
      <c r="C50" s="29" t="s">
        <v>4</v>
      </c>
      <c r="D50" s="29" t="s">
        <v>4</v>
      </c>
      <c r="E50" s="29" t="s">
        <v>4</v>
      </c>
      <c r="F50" s="36">
        <v>33.4</v>
      </c>
      <c r="G50" s="36">
        <v>32.200000000000003</v>
      </c>
      <c r="H50" s="36">
        <v>31.3</v>
      </c>
      <c r="I50" s="29">
        <v>31.9</v>
      </c>
      <c r="J50" s="29">
        <v>30.4</v>
      </c>
      <c r="K50" s="36">
        <v>31.1</v>
      </c>
      <c r="L50" s="36">
        <v>31</v>
      </c>
      <c r="M50" s="36">
        <v>30.6</v>
      </c>
      <c r="N50" s="36">
        <v>30.5</v>
      </c>
      <c r="O50" s="37">
        <v>29.082999999999998</v>
      </c>
      <c r="P50" s="29">
        <v>30.2</v>
      </c>
      <c r="Q50" s="120" t="s">
        <v>4</v>
      </c>
    </row>
    <row r="51" spans="1:17">
      <c r="A51" s="42" t="s">
        <v>2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36">
        <v>96.6</v>
      </c>
      <c r="H51" s="36">
        <v>96.7</v>
      </c>
      <c r="I51" s="29">
        <v>102</v>
      </c>
      <c r="J51" s="29">
        <v>95.2</v>
      </c>
      <c r="K51" s="36">
        <v>102.4</v>
      </c>
      <c r="L51" s="36">
        <v>99.6</v>
      </c>
      <c r="M51" s="36">
        <v>98.8</v>
      </c>
      <c r="N51" s="36">
        <v>99.5</v>
      </c>
      <c r="O51" s="37">
        <v>95.3</v>
      </c>
      <c r="P51" s="29">
        <v>104</v>
      </c>
      <c r="Q51" s="120" t="s">
        <v>4</v>
      </c>
    </row>
    <row r="52" spans="1:17">
      <c r="A52" s="42" t="s">
        <v>140</v>
      </c>
      <c r="B52" s="29"/>
      <c r="C52" s="29"/>
      <c r="D52" s="29"/>
      <c r="E52" s="29"/>
      <c r="F52" s="29"/>
      <c r="G52" s="36"/>
      <c r="H52" s="36"/>
      <c r="I52" s="29"/>
      <c r="J52" s="29"/>
      <c r="K52" s="36"/>
      <c r="L52" s="36"/>
      <c r="M52" s="36"/>
      <c r="N52" s="36"/>
      <c r="O52" s="37"/>
      <c r="P52" s="37"/>
      <c r="Q52" s="37"/>
    </row>
    <row r="53" spans="1:17">
      <c r="A53" s="43" t="s">
        <v>18</v>
      </c>
      <c r="B53" s="29" t="s">
        <v>4</v>
      </c>
      <c r="C53" s="29" t="s">
        <v>4</v>
      </c>
      <c r="D53" s="29" t="s">
        <v>4</v>
      </c>
      <c r="E53" s="29" t="s">
        <v>4</v>
      </c>
      <c r="F53" s="29">
        <v>31.8</v>
      </c>
      <c r="G53" s="36">
        <v>30.9</v>
      </c>
      <c r="H53" s="36">
        <v>30.1</v>
      </c>
      <c r="I53" s="29" t="s">
        <v>191</v>
      </c>
      <c r="J53" s="29">
        <v>29.3</v>
      </c>
      <c r="K53" s="36">
        <v>30.3</v>
      </c>
      <c r="L53" s="36">
        <v>29.9</v>
      </c>
      <c r="M53" s="36">
        <v>29.4</v>
      </c>
      <c r="N53" s="36">
        <v>29.3</v>
      </c>
      <c r="O53" s="37">
        <v>28.207999999999998</v>
      </c>
      <c r="P53" s="29">
        <v>28.8</v>
      </c>
      <c r="Q53" s="120" t="s">
        <v>4</v>
      </c>
    </row>
    <row r="54" spans="1:17">
      <c r="A54" s="42" t="s">
        <v>2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36">
        <v>97</v>
      </c>
      <c r="H54" s="36">
        <v>97.2</v>
      </c>
      <c r="I54" s="29">
        <v>102.8</v>
      </c>
      <c r="J54" s="29">
        <v>94.7</v>
      </c>
      <c r="K54" s="36">
        <v>103.6</v>
      </c>
      <c r="L54" s="36">
        <v>98.5</v>
      </c>
      <c r="M54" s="36">
        <v>98.3</v>
      </c>
      <c r="N54" s="36">
        <v>99.5</v>
      </c>
      <c r="O54" s="37">
        <v>96.3</v>
      </c>
      <c r="P54" s="29">
        <v>102.1</v>
      </c>
      <c r="Q54" s="120" t="s">
        <v>4</v>
      </c>
    </row>
    <row r="55" spans="1:17">
      <c r="A55" s="42" t="s">
        <v>141</v>
      </c>
      <c r="B55" s="29"/>
      <c r="C55" s="29"/>
      <c r="D55" s="29"/>
      <c r="E55" s="29"/>
      <c r="F55" s="29"/>
      <c r="G55" s="36"/>
      <c r="H55" s="36"/>
      <c r="I55" s="29"/>
      <c r="J55" s="29"/>
      <c r="K55" s="36"/>
      <c r="L55" s="36"/>
      <c r="M55" s="36"/>
      <c r="N55" s="36"/>
      <c r="O55" s="37"/>
      <c r="P55" s="37"/>
      <c r="Q55" s="37"/>
    </row>
    <row r="56" spans="1:17">
      <c r="A56" s="43" t="s">
        <v>18</v>
      </c>
      <c r="B56" s="29" t="s">
        <v>4</v>
      </c>
      <c r="C56" s="29" t="s">
        <v>4</v>
      </c>
      <c r="D56" s="29" t="s">
        <v>4</v>
      </c>
      <c r="E56" s="29" t="s">
        <v>4</v>
      </c>
      <c r="F56" s="29">
        <v>1.5</v>
      </c>
      <c r="G56" s="36">
        <v>1.3</v>
      </c>
      <c r="H56" s="36">
        <v>1.1000000000000001</v>
      </c>
      <c r="I56" s="29">
        <v>0.9</v>
      </c>
      <c r="J56" s="29">
        <v>1</v>
      </c>
      <c r="K56" s="36">
        <v>0.7</v>
      </c>
      <c r="L56" s="36">
        <v>1</v>
      </c>
      <c r="M56" s="36">
        <v>1.2</v>
      </c>
      <c r="N56" s="36">
        <v>1.2</v>
      </c>
      <c r="O56" s="37">
        <v>0.875</v>
      </c>
      <c r="P56" s="29">
        <v>1.4</v>
      </c>
      <c r="Q56" s="120" t="s">
        <v>4</v>
      </c>
    </row>
    <row r="57" spans="1:17">
      <c r="A57" s="42" t="s">
        <v>2</v>
      </c>
      <c r="B57" s="29" t="s">
        <v>4</v>
      </c>
      <c r="C57" s="29" t="s">
        <v>4</v>
      </c>
      <c r="D57" s="29" t="s">
        <v>4</v>
      </c>
      <c r="E57" s="29" t="s">
        <v>4</v>
      </c>
      <c r="F57" s="29" t="s">
        <v>4</v>
      </c>
      <c r="G57" s="36">
        <v>87.7</v>
      </c>
      <c r="H57" s="36">
        <v>86.2</v>
      </c>
      <c r="I57" s="29">
        <v>82.2</v>
      </c>
      <c r="J57" s="29">
        <v>110.6</v>
      </c>
      <c r="K57" s="36">
        <v>68.599999999999994</v>
      </c>
      <c r="L57" s="36">
        <v>143.1</v>
      </c>
      <c r="M57" s="36">
        <v>114.2</v>
      </c>
      <c r="N57" s="36">
        <v>99.4</v>
      </c>
      <c r="O57" s="37">
        <v>72.099999999999994</v>
      </c>
      <c r="P57" s="29">
        <v>165</v>
      </c>
      <c r="Q57" s="120" t="s">
        <v>4</v>
      </c>
    </row>
    <row r="58" spans="1:17">
      <c r="A58" s="42" t="s">
        <v>142</v>
      </c>
      <c r="B58" s="29"/>
      <c r="C58" s="29"/>
      <c r="D58" s="29"/>
      <c r="E58" s="29"/>
      <c r="F58" s="29"/>
      <c r="G58" s="36"/>
      <c r="H58" s="36"/>
      <c r="I58" s="29"/>
      <c r="J58" s="29"/>
      <c r="K58" s="36"/>
      <c r="L58" s="36"/>
      <c r="M58" s="36"/>
      <c r="N58" s="36"/>
      <c r="O58" s="37"/>
      <c r="P58" s="37"/>
      <c r="Q58" s="37"/>
    </row>
    <row r="59" spans="1:17">
      <c r="A59" s="43" t="s">
        <v>18</v>
      </c>
      <c r="B59" s="29" t="s">
        <v>4</v>
      </c>
      <c r="C59" s="29" t="s">
        <v>4</v>
      </c>
      <c r="D59" s="29" t="s">
        <v>4</v>
      </c>
      <c r="E59" s="29" t="s">
        <v>4</v>
      </c>
      <c r="F59" s="36">
        <v>1.5</v>
      </c>
      <c r="G59" s="36">
        <v>1.5</v>
      </c>
      <c r="H59" s="36">
        <v>1.5</v>
      </c>
      <c r="I59" s="29">
        <v>1.5</v>
      </c>
      <c r="J59" s="29">
        <v>1.3</v>
      </c>
      <c r="K59" s="36">
        <v>1.2</v>
      </c>
      <c r="L59" s="36">
        <v>1.3</v>
      </c>
      <c r="M59" s="36">
        <v>1.3</v>
      </c>
      <c r="N59" s="36">
        <v>1.3</v>
      </c>
      <c r="O59" s="37">
        <v>1.069</v>
      </c>
      <c r="P59" s="29">
        <v>1.2</v>
      </c>
      <c r="Q59" s="120" t="s">
        <v>4</v>
      </c>
    </row>
    <row r="60" spans="1:17">
      <c r="A60" s="42" t="s">
        <v>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36">
        <v>100.1</v>
      </c>
      <c r="H60" s="36">
        <v>94.5</v>
      </c>
      <c r="I60" s="29">
        <v>101.3</v>
      </c>
      <c r="J60" s="29">
        <v>89</v>
      </c>
      <c r="K60" s="36">
        <v>95.5</v>
      </c>
      <c r="L60" s="36">
        <v>105.7</v>
      </c>
      <c r="M60" s="36">
        <v>95.9</v>
      </c>
      <c r="N60" s="36">
        <v>101.1</v>
      </c>
      <c r="O60" s="37">
        <v>80.5</v>
      </c>
      <c r="P60" s="29">
        <v>115.5</v>
      </c>
      <c r="Q60" s="120" t="s">
        <v>4</v>
      </c>
    </row>
    <row r="61" spans="1:17" ht="22.5">
      <c r="A61" s="43" t="s">
        <v>102</v>
      </c>
      <c r="B61" s="29"/>
      <c r="C61" s="29"/>
      <c r="D61" s="29"/>
      <c r="E61" s="29"/>
      <c r="F61" s="29"/>
      <c r="G61" s="36"/>
      <c r="H61" s="36"/>
      <c r="I61" s="29"/>
      <c r="J61" s="29"/>
      <c r="K61" s="36"/>
      <c r="L61" s="36"/>
      <c r="M61" s="36"/>
      <c r="N61" s="36"/>
      <c r="O61" s="37"/>
      <c r="P61" s="37"/>
      <c r="Q61" s="37"/>
    </row>
    <row r="62" spans="1:17" ht="22.5">
      <c r="A62" s="43" t="s">
        <v>130</v>
      </c>
      <c r="B62" s="29"/>
      <c r="C62" s="29"/>
      <c r="D62" s="29"/>
      <c r="E62" s="29"/>
      <c r="F62" s="29"/>
      <c r="G62" s="36"/>
      <c r="H62" s="36"/>
      <c r="I62" s="29"/>
      <c r="J62" s="29"/>
      <c r="K62" s="36"/>
      <c r="L62" s="36"/>
      <c r="M62" s="36"/>
      <c r="N62" s="36"/>
      <c r="O62" s="37"/>
      <c r="P62" s="37"/>
      <c r="Q62" s="37"/>
    </row>
    <row r="63" spans="1:17">
      <c r="A63" s="42" t="s">
        <v>106</v>
      </c>
      <c r="B63" s="29" t="s">
        <v>4</v>
      </c>
      <c r="C63" s="29" t="s">
        <v>4</v>
      </c>
      <c r="D63" s="29" t="s">
        <v>4</v>
      </c>
      <c r="E63" s="29" t="s">
        <v>4</v>
      </c>
      <c r="F63" s="29">
        <v>4.5</v>
      </c>
      <c r="G63" s="36">
        <v>4.7</v>
      </c>
      <c r="H63" s="36">
        <v>4.5999999999999996</v>
      </c>
      <c r="I63" s="29">
        <v>4.5</v>
      </c>
      <c r="J63" s="29">
        <v>4.3</v>
      </c>
      <c r="K63" s="36">
        <v>4</v>
      </c>
      <c r="L63" s="36">
        <v>4.2</v>
      </c>
      <c r="M63" s="36">
        <v>4.0999999999999996</v>
      </c>
      <c r="N63" s="36">
        <v>4.2</v>
      </c>
      <c r="O63" s="37">
        <v>3.5</v>
      </c>
      <c r="P63" s="38">
        <v>3.9</v>
      </c>
      <c r="Q63" s="120" t="s">
        <v>4</v>
      </c>
    </row>
    <row r="64" spans="1:17">
      <c r="A64" s="42" t="s">
        <v>143</v>
      </c>
      <c r="B64" s="29" t="s">
        <v>4</v>
      </c>
      <c r="C64" s="29" t="s">
        <v>4</v>
      </c>
      <c r="D64" s="29" t="s">
        <v>4</v>
      </c>
      <c r="E64" s="29" t="s">
        <v>4</v>
      </c>
      <c r="F64" s="29">
        <v>5.8</v>
      </c>
      <c r="G64" s="36">
        <v>5.9</v>
      </c>
      <c r="H64" s="36">
        <v>6.4</v>
      </c>
      <c r="I64" s="29">
        <v>5.4</v>
      </c>
      <c r="J64" s="29">
        <v>5.2</v>
      </c>
      <c r="K64" s="36">
        <v>4.8</v>
      </c>
      <c r="L64" s="36">
        <v>5.2</v>
      </c>
      <c r="M64" s="36">
        <v>4.8</v>
      </c>
      <c r="N64" s="36">
        <v>4.0999999999999996</v>
      </c>
      <c r="O64" s="37"/>
      <c r="P64" s="37"/>
      <c r="Q64" s="37"/>
    </row>
    <row r="65" spans="1:17">
      <c r="A65" s="42" t="s">
        <v>144</v>
      </c>
      <c r="B65" s="29" t="s">
        <v>4</v>
      </c>
      <c r="C65" s="29" t="s">
        <v>4</v>
      </c>
      <c r="D65" s="29" t="s">
        <v>4</v>
      </c>
      <c r="E65" s="29" t="s">
        <v>4</v>
      </c>
      <c r="F65" s="29">
        <v>5.4</v>
      </c>
      <c r="G65" s="36">
        <v>5.0999999999999996</v>
      </c>
      <c r="H65" s="36">
        <v>5.6</v>
      </c>
      <c r="I65" s="29">
        <v>4.2</v>
      </c>
      <c r="J65" s="29">
        <v>4.2</v>
      </c>
      <c r="K65" s="36">
        <v>4.2</v>
      </c>
      <c r="L65" s="36">
        <v>4.3</v>
      </c>
      <c r="M65" s="36">
        <v>4</v>
      </c>
      <c r="N65" s="36">
        <v>4.0999999999999996</v>
      </c>
      <c r="O65" s="37">
        <v>2.9</v>
      </c>
      <c r="P65" s="38">
        <v>2.7</v>
      </c>
      <c r="Q65" s="120" t="s">
        <v>4</v>
      </c>
    </row>
    <row r="66" spans="1:17">
      <c r="A66" s="42" t="s">
        <v>145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7"/>
      <c r="P66" s="37"/>
      <c r="Q66" s="37"/>
    </row>
    <row r="67" spans="1:17" s="78" customFormat="1">
      <c r="A67" s="85" t="s">
        <v>101</v>
      </c>
      <c r="B67" s="77" t="s">
        <v>192</v>
      </c>
      <c r="C67" s="77" t="s">
        <v>193</v>
      </c>
      <c r="D67" s="77" t="s">
        <v>194</v>
      </c>
      <c r="E67" s="77" t="s">
        <v>195</v>
      </c>
      <c r="F67" s="77">
        <v>161124</v>
      </c>
      <c r="G67" s="77">
        <v>168247</v>
      </c>
      <c r="H67" s="77">
        <v>195483</v>
      </c>
      <c r="I67" s="77">
        <v>202149</v>
      </c>
      <c r="J67" s="77">
        <v>237054</v>
      </c>
      <c r="K67" s="77">
        <v>267575</v>
      </c>
      <c r="L67" s="77">
        <v>320032</v>
      </c>
      <c r="M67" s="77">
        <v>366973</v>
      </c>
      <c r="N67" s="77">
        <v>500582</v>
      </c>
      <c r="O67" s="72">
        <v>582747</v>
      </c>
      <c r="P67" s="21">
        <v>656642</v>
      </c>
      <c r="Q67" s="120" t="s">
        <v>4</v>
      </c>
    </row>
    <row r="68" spans="1:17" s="78" customFormat="1">
      <c r="A68" s="85" t="s">
        <v>16</v>
      </c>
      <c r="B68" s="77">
        <v>569.29999999999995</v>
      </c>
      <c r="C68" s="77">
        <v>664.4</v>
      </c>
      <c r="D68" s="77">
        <v>851.8</v>
      </c>
      <c r="E68" s="77">
        <v>985</v>
      </c>
      <c r="F68" s="77">
        <v>863.8</v>
      </c>
      <c r="G68" s="77">
        <v>739.5</v>
      </c>
      <c r="H68" s="77">
        <v>565.29999999999995</v>
      </c>
      <c r="I68" s="77">
        <v>617.79999999999995</v>
      </c>
      <c r="J68" s="77">
        <v>687.8</v>
      </c>
      <c r="K68" s="77">
        <v>699.1</v>
      </c>
      <c r="L68" s="77">
        <v>748.3</v>
      </c>
      <c r="M68" s="77">
        <v>862</v>
      </c>
      <c r="N68" s="77" t="s">
        <v>4</v>
      </c>
      <c r="O68" s="72"/>
      <c r="P68" s="72"/>
      <c r="Q68" s="72"/>
    </row>
    <row r="69" spans="1:17">
      <c r="A69" s="42" t="s">
        <v>151</v>
      </c>
      <c r="B69" s="36" t="s">
        <v>4</v>
      </c>
      <c r="C69" s="36">
        <v>119.3</v>
      </c>
      <c r="D69" s="36">
        <v>142.69999999999999</v>
      </c>
      <c r="E69" s="36">
        <v>117.8</v>
      </c>
      <c r="F69" s="36">
        <v>103.3</v>
      </c>
      <c r="G69" s="36">
        <v>103.8</v>
      </c>
      <c r="H69" s="36">
        <v>116.2</v>
      </c>
      <c r="I69" s="36">
        <v>103.4</v>
      </c>
      <c r="J69" s="36">
        <v>117.3</v>
      </c>
      <c r="K69" s="36">
        <v>112.9</v>
      </c>
      <c r="L69" s="36">
        <v>119.6</v>
      </c>
      <c r="M69" s="36">
        <v>114.7</v>
      </c>
      <c r="N69" s="36">
        <v>136.4</v>
      </c>
      <c r="O69" s="37">
        <v>116.4</v>
      </c>
      <c r="P69" s="22">
        <v>112.7</v>
      </c>
      <c r="Q69" s="120" t="s">
        <v>4</v>
      </c>
    </row>
    <row r="70" spans="1:17">
      <c r="A70" s="42" t="s">
        <v>152</v>
      </c>
      <c r="B70" s="36" t="s">
        <v>4</v>
      </c>
      <c r="C70" s="36">
        <v>111.3</v>
      </c>
      <c r="D70" s="36">
        <v>134.5</v>
      </c>
      <c r="E70" s="36">
        <v>109.7</v>
      </c>
      <c r="F70" s="36">
        <v>95.2</v>
      </c>
      <c r="G70" s="36">
        <v>97.4</v>
      </c>
      <c r="H70" s="36">
        <v>102.9</v>
      </c>
      <c r="I70" s="36">
        <v>96.6</v>
      </c>
      <c r="J70" s="36">
        <v>110.9</v>
      </c>
      <c r="K70" s="36">
        <v>107</v>
      </c>
      <c r="L70" s="36">
        <v>112.1</v>
      </c>
      <c r="M70" s="36">
        <v>105.8</v>
      </c>
      <c r="N70" s="36">
        <v>117.8</v>
      </c>
      <c r="O70" s="37">
        <v>101.1</v>
      </c>
      <c r="P70" s="37">
        <v>104.7</v>
      </c>
      <c r="Q70" s="120" t="s">
        <v>4</v>
      </c>
    </row>
    <row r="71" spans="1:17">
      <c r="A71" s="42" t="s">
        <v>153</v>
      </c>
      <c r="B71" s="36" t="s">
        <v>4</v>
      </c>
      <c r="C71" s="36">
        <v>111.3</v>
      </c>
      <c r="D71" s="36">
        <v>149.69999999999999</v>
      </c>
      <c r="E71" s="36">
        <v>164.2</v>
      </c>
      <c r="F71" s="36">
        <v>156.30000000000001</v>
      </c>
      <c r="G71" s="36">
        <v>152.19999999999999</v>
      </c>
      <c r="H71" s="36">
        <v>156.6</v>
      </c>
      <c r="I71" s="36">
        <v>151.30000000000001</v>
      </c>
      <c r="J71" s="36">
        <v>167.8</v>
      </c>
      <c r="K71" s="36">
        <v>179.5</v>
      </c>
      <c r="L71" s="36">
        <v>201.2</v>
      </c>
      <c r="M71" s="36">
        <v>212.9</v>
      </c>
      <c r="N71" s="36" t="s">
        <v>4</v>
      </c>
      <c r="O71" s="37"/>
      <c r="P71" s="37"/>
      <c r="Q71" s="37"/>
    </row>
    <row r="72" spans="1:17">
      <c r="A72" s="43" t="s">
        <v>19</v>
      </c>
      <c r="B72" s="36">
        <v>14952</v>
      </c>
      <c r="C72" s="36">
        <v>15999</v>
      </c>
      <c r="D72" s="36">
        <v>17439</v>
      </c>
      <c r="E72" s="36">
        <v>18660</v>
      </c>
      <c r="F72" s="36">
        <v>19966</v>
      </c>
      <c r="G72" s="36">
        <v>21364</v>
      </c>
      <c r="H72" s="36">
        <v>22859</v>
      </c>
      <c r="I72" s="36">
        <v>24459</v>
      </c>
      <c r="J72" s="36">
        <v>28284</v>
      </c>
      <c r="K72" s="36">
        <v>42500</v>
      </c>
      <c r="L72" s="36">
        <v>42500</v>
      </c>
      <c r="M72" s="36">
        <v>42500</v>
      </c>
      <c r="N72" s="36">
        <v>60000</v>
      </c>
      <c r="O72" s="37">
        <v>70000</v>
      </c>
      <c r="P72" s="37">
        <v>85000</v>
      </c>
      <c r="Q72" s="120" t="s">
        <v>4</v>
      </c>
    </row>
    <row r="73" spans="1:17">
      <c r="A73" s="103" t="s">
        <v>20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09"/>
      <c r="P73" s="109"/>
      <c r="Q73" s="127"/>
    </row>
    <row r="74" spans="1:17">
      <c r="A74" s="33" t="s">
        <v>21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7"/>
      <c r="P74" s="37"/>
      <c r="Q74" s="37"/>
    </row>
    <row r="75" spans="1:17">
      <c r="A75" s="33" t="s">
        <v>120</v>
      </c>
      <c r="B75" s="36">
        <v>15903.1</v>
      </c>
      <c r="C75" s="36">
        <v>11582.4</v>
      </c>
      <c r="D75" s="36">
        <v>21859.599999999999</v>
      </c>
      <c r="E75" s="36">
        <v>18190.8</v>
      </c>
      <c r="F75" s="36">
        <v>3397.2</v>
      </c>
      <c r="G75" s="36">
        <v>13892.7</v>
      </c>
      <c r="H75" s="36">
        <v>22530.7</v>
      </c>
      <c r="I75" s="36">
        <v>18326.900000000001</v>
      </c>
      <c r="J75" s="36">
        <v>8155</v>
      </c>
      <c r="K75" s="36">
        <v>5216.6000000000004</v>
      </c>
      <c r="L75" s="36">
        <v>12237.6</v>
      </c>
      <c r="M75" s="36">
        <v>11341.5</v>
      </c>
      <c r="N75" s="36">
        <v>8729.7000000000007</v>
      </c>
      <c r="O75" s="96" t="s">
        <v>222</v>
      </c>
      <c r="P75" s="117">
        <v>18869.099999999999</v>
      </c>
      <c r="Q75" s="120" t="s">
        <v>4</v>
      </c>
    </row>
    <row r="76" spans="1:17">
      <c r="A76" s="33" t="s">
        <v>23</v>
      </c>
      <c r="B76" s="36">
        <v>108</v>
      </c>
      <c r="C76" s="36">
        <v>79</v>
      </c>
      <c r="D76" s="36">
        <v>146.5</v>
      </c>
      <c r="E76" s="36">
        <v>119.6</v>
      </c>
      <c r="F76" s="36">
        <v>19</v>
      </c>
      <c r="G76" s="36">
        <v>62.7</v>
      </c>
      <c r="H76" s="36">
        <v>65.8</v>
      </c>
      <c r="I76" s="36">
        <v>56.2</v>
      </c>
      <c r="J76" s="36">
        <v>23.7</v>
      </c>
      <c r="K76" s="36">
        <v>13.6</v>
      </c>
      <c r="L76" s="36">
        <v>29.6</v>
      </c>
      <c r="M76" s="36">
        <v>26.6</v>
      </c>
      <c r="N76" s="36">
        <v>19</v>
      </c>
      <c r="O76" s="120">
        <v>16.899999999999999</v>
      </c>
      <c r="P76" s="117">
        <v>37.799999999999997</v>
      </c>
      <c r="Q76" s="120" t="s">
        <v>4</v>
      </c>
    </row>
    <row r="77" spans="1:17">
      <c r="A77" s="33" t="s">
        <v>24</v>
      </c>
      <c r="B77" s="36">
        <v>253</v>
      </c>
      <c r="C77" s="36">
        <v>68.3</v>
      </c>
      <c r="D77" s="36">
        <v>179.5</v>
      </c>
      <c r="E77" s="36">
        <v>78.900000000000006</v>
      </c>
      <c r="F77" s="36">
        <v>17.7</v>
      </c>
      <c r="G77" s="36">
        <v>397.9</v>
      </c>
      <c r="H77" s="36">
        <v>157.6</v>
      </c>
      <c r="I77" s="36">
        <v>79.400000000000006</v>
      </c>
      <c r="J77" s="36">
        <v>41.5</v>
      </c>
      <c r="K77" s="36">
        <v>62.2</v>
      </c>
      <c r="L77" s="36">
        <v>233.4</v>
      </c>
      <c r="M77" s="36">
        <v>88.9</v>
      </c>
      <c r="N77" s="36">
        <v>72.7</v>
      </c>
      <c r="O77" s="120">
        <v>88.2</v>
      </c>
      <c r="P77" s="117">
        <v>227.4</v>
      </c>
      <c r="Q77" s="120" t="s">
        <v>4</v>
      </c>
    </row>
    <row r="78" spans="1:17">
      <c r="A78" s="33" t="s">
        <v>154</v>
      </c>
      <c r="B78" s="36">
        <v>100</v>
      </c>
      <c r="C78" s="36">
        <f t="shared" ref="C78:N78" si="0">B78*C77/100</f>
        <v>68.3</v>
      </c>
      <c r="D78" s="36">
        <f t="shared" si="0"/>
        <v>122.5985</v>
      </c>
      <c r="E78" s="36">
        <f t="shared" si="0"/>
        <v>96.730216500000012</v>
      </c>
      <c r="F78" s="36">
        <f t="shared" si="0"/>
        <v>17.121248320500001</v>
      </c>
      <c r="G78" s="36">
        <f t="shared" si="0"/>
        <v>68.125447067269491</v>
      </c>
      <c r="H78" s="36">
        <f t="shared" si="0"/>
        <v>107.36570457801672</v>
      </c>
      <c r="I78" s="36">
        <f t="shared" si="0"/>
        <v>85.248369434945289</v>
      </c>
      <c r="J78" s="36">
        <f t="shared" si="0"/>
        <v>35.378073315502299</v>
      </c>
      <c r="K78" s="36">
        <f t="shared" si="0"/>
        <v>22.005161602242428</v>
      </c>
      <c r="L78" s="36">
        <f t="shared" si="0"/>
        <v>51.360047179633831</v>
      </c>
      <c r="M78" s="36">
        <f t="shared" si="0"/>
        <v>45.659081942694478</v>
      </c>
      <c r="N78" s="36">
        <f t="shared" si="0"/>
        <v>33.194152572338886</v>
      </c>
      <c r="O78" s="120">
        <v>29.3</v>
      </c>
      <c r="P78" s="117">
        <v>66.599999999999994</v>
      </c>
      <c r="Q78" s="120" t="s">
        <v>4</v>
      </c>
    </row>
    <row r="79" spans="1:17">
      <c r="A79" s="42" t="s">
        <v>196</v>
      </c>
      <c r="B79" s="58">
        <v>239</v>
      </c>
      <c r="C79" s="58">
        <v>253</v>
      </c>
      <c r="D79" s="58">
        <v>283</v>
      </c>
      <c r="E79" s="58">
        <v>293</v>
      </c>
      <c r="F79" s="58">
        <v>314</v>
      </c>
      <c r="G79" s="58">
        <v>323</v>
      </c>
      <c r="H79" s="25">
        <v>352</v>
      </c>
      <c r="I79" s="58">
        <v>373</v>
      </c>
      <c r="J79" s="58">
        <v>412</v>
      </c>
      <c r="K79" s="58">
        <v>435</v>
      </c>
      <c r="L79" s="59">
        <v>457</v>
      </c>
      <c r="M79" s="59">
        <v>479</v>
      </c>
      <c r="N79" s="59">
        <v>491</v>
      </c>
      <c r="O79" s="37">
        <v>524</v>
      </c>
      <c r="P79" s="37">
        <v>500</v>
      </c>
      <c r="Q79" s="120" t="s">
        <v>4</v>
      </c>
    </row>
    <row r="80" spans="1:17">
      <c r="A80" s="42" t="s">
        <v>197</v>
      </c>
      <c r="B80" s="58">
        <v>208</v>
      </c>
      <c r="C80" s="58">
        <v>199</v>
      </c>
      <c r="D80" s="58">
        <v>210</v>
      </c>
      <c r="E80" s="58">
        <v>231</v>
      </c>
      <c r="F80" s="58">
        <v>257</v>
      </c>
      <c r="G80" s="58">
        <v>260</v>
      </c>
      <c r="H80" s="25">
        <v>264</v>
      </c>
      <c r="I80" s="58">
        <v>287</v>
      </c>
      <c r="J80" s="58">
        <v>340</v>
      </c>
      <c r="K80" s="58">
        <v>360</v>
      </c>
      <c r="L80" s="59">
        <v>391</v>
      </c>
      <c r="M80" s="59">
        <v>427</v>
      </c>
      <c r="N80" s="59">
        <v>447</v>
      </c>
      <c r="O80" s="37">
        <v>474</v>
      </c>
      <c r="P80" s="37">
        <v>438</v>
      </c>
      <c r="Q80" s="120" t="s">
        <v>4</v>
      </c>
    </row>
    <row r="81" spans="1:17" s="63" customFormat="1">
      <c r="A81" s="26" t="s">
        <v>198</v>
      </c>
      <c r="B81" s="58">
        <v>136</v>
      </c>
      <c r="C81" s="58">
        <v>135</v>
      </c>
      <c r="D81" s="58">
        <v>159</v>
      </c>
      <c r="E81" s="58">
        <v>158</v>
      </c>
      <c r="F81" s="58">
        <v>172</v>
      </c>
      <c r="G81" s="58">
        <v>167</v>
      </c>
      <c r="H81" s="25">
        <v>185</v>
      </c>
      <c r="I81" s="58">
        <v>177</v>
      </c>
      <c r="J81" s="58">
        <v>160</v>
      </c>
      <c r="K81" s="58">
        <v>170</v>
      </c>
      <c r="L81" s="59">
        <v>170</v>
      </c>
      <c r="M81" s="59">
        <v>176</v>
      </c>
      <c r="N81" s="59">
        <v>195</v>
      </c>
      <c r="O81" s="28">
        <v>203</v>
      </c>
      <c r="P81" s="28">
        <v>271</v>
      </c>
      <c r="Q81" s="120" t="s">
        <v>4</v>
      </c>
    </row>
    <row r="82" spans="1:17" s="93" customFormat="1" ht="22.5">
      <c r="A82" s="12" t="s">
        <v>26</v>
      </c>
      <c r="B82" s="88"/>
      <c r="C82" s="88"/>
      <c r="D82" s="88"/>
      <c r="E82" s="88"/>
      <c r="F82" s="88"/>
      <c r="G82" s="88"/>
      <c r="H82" s="89"/>
      <c r="I82" s="88"/>
      <c r="J82" s="88"/>
      <c r="K82" s="88"/>
      <c r="L82" s="90"/>
      <c r="M82" s="90"/>
      <c r="N82" s="90"/>
      <c r="O82" s="91"/>
      <c r="P82" s="92">
        <v>6.7</v>
      </c>
      <c r="Q82" s="120" t="s">
        <v>4</v>
      </c>
    </row>
    <row r="83" spans="1:17" s="93" customFormat="1">
      <c r="A83" s="12" t="s">
        <v>27</v>
      </c>
      <c r="B83" s="88"/>
      <c r="C83" s="88"/>
      <c r="D83" s="88"/>
      <c r="E83" s="88"/>
      <c r="F83" s="88"/>
      <c r="G83" s="88"/>
      <c r="H83" s="89"/>
      <c r="I83" s="88"/>
      <c r="J83" s="88"/>
      <c r="K83" s="88"/>
      <c r="L83" s="90"/>
      <c r="M83" s="90"/>
      <c r="N83" s="90"/>
      <c r="O83" s="91"/>
      <c r="P83" s="94">
        <v>1</v>
      </c>
      <c r="Q83" s="120" t="s">
        <v>4</v>
      </c>
    </row>
    <row r="84" spans="1:17" s="93" customFormat="1">
      <c r="A84" s="12" t="s">
        <v>28</v>
      </c>
      <c r="B84" s="88"/>
      <c r="C84" s="88"/>
      <c r="D84" s="88"/>
      <c r="E84" s="88"/>
      <c r="F84" s="88"/>
      <c r="G84" s="88"/>
      <c r="H84" s="89"/>
      <c r="I84" s="88"/>
      <c r="J84" s="88"/>
      <c r="K84" s="88"/>
      <c r="L84" s="90"/>
      <c r="M84" s="90"/>
      <c r="N84" s="90"/>
      <c r="O84" s="91"/>
      <c r="P84" s="94"/>
      <c r="Q84" s="120" t="s">
        <v>4</v>
      </c>
    </row>
    <row r="85" spans="1:17" s="93" customFormat="1">
      <c r="A85" s="95" t="s">
        <v>29</v>
      </c>
      <c r="B85" s="88"/>
      <c r="C85" s="88"/>
      <c r="D85" s="88"/>
      <c r="E85" s="88"/>
      <c r="F85" s="88"/>
      <c r="G85" s="88"/>
      <c r="H85" s="89"/>
      <c r="I85" s="88"/>
      <c r="J85" s="88"/>
      <c r="K85" s="88"/>
      <c r="L85" s="90"/>
      <c r="M85" s="90"/>
      <c r="N85" s="90"/>
      <c r="O85" s="91"/>
      <c r="P85" s="94" t="s">
        <v>4</v>
      </c>
      <c r="Q85" s="120" t="s">
        <v>4</v>
      </c>
    </row>
    <row r="86" spans="1:17" s="93" customFormat="1">
      <c r="A86" s="12" t="s">
        <v>30</v>
      </c>
      <c r="B86" s="88"/>
      <c r="C86" s="88"/>
      <c r="D86" s="88"/>
      <c r="E86" s="88"/>
      <c r="F86" s="88"/>
      <c r="G86" s="88"/>
      <c r="H86" s="89"/>
      <c r="I86" s="88"/>
      <c r="J86" s="88"/>
      <c r="K86" s="88"/>
      <c r="L86" s="90"/>
      <c r="M86" s="90"/>
      <c r="N86" s="90"/>
      <c r="O86" s="91"/>
      <c r="P86" s="94" t="s">
        <v>4</v>
      </c>
      <c r="Q86" s="120" t="s">
        <v>4</v>
      </c>
    </row>
    <row r="87" spans="1:17" s="93" customFormat="1">
      <c r="A87" s="12" t="s">
        <v>31</v>
      </c>
      <c r="B87" s="88"/>
      <c r="C87" s="88"/>
      <c r="D87" s="88"/>
      <c r="E87" s="88"/>
      <c r="F87" s="88"/>
      <c r="G87" s="88"/>
      <c r="H87" s="89"/>
      <c r="I87" s="88"/>
      <c r="J87" s="88"/>
      <c r="K87" s="88"/>
      <c r="L87" s="90"/>
      <c r="M87" s="90"/>
      <c r="N87" s="90"/>
      <c r="O87" s="91"/>
      <c r="P87" s="94" t="s">
        <v>4</v>
      </c>
      <c r="Q87" s="120" t="s">
        <v>4</v>
      </c>
    </row>
    <row r="88" spans="1:17" s="93" customFormat="1">
      <c r="A88" s="12" t="s">
        <v>32</v>
      </c>
      <c r="B88" s="88"/>
      <c r="C88" s="88"/>
      <c r="D88" s="88"/>
      <c r="E88" s="88"/>
      <c r="F88" s="88"/>
      <c r="G88" s="88"/>
      <c r="H88" s="89"/>
      <c r="I88" s="88"/>
      <c r="J88" s="88"/>
      <c r="K88" s="88"/>
      <c r="L88" s="90"/>
      <c r="M88" s="90"/>
      <c r="N88" s="90"/>
      <c r="O88" s="91"/>
      <c r="P88" s="94">
        <v>1</v>
      </c>
      <c r="Q88" s="120" t="s">
        <v>4</v>
      </c>
    </row>
    <row r="89" spans="1:17" s="93" customFormat="1">
      <c r="A89" s="12" t="s">
        <v>33</v>
      </c>
      <c r="B89" s="88"/>
      <c r="C89" s="88"/>
      <c r="D89" s="88"/>
      <c r="E89" s="88"/>
      <c r="F89" s="88"/>
      <c r="G89" s="88"/>
      <c r="H89" s="89"/>
      <c r="I89" s="88"/>
      <c r="J89" s="88"/>
      <c r="K89" s="88"/>
      <c r="L89" s="90"/>
      <c r="M89" s="90"/>
      <c r="N89" s="90"/>
      <c r="O89" s="91"/>
      <c r="P89" s="94">
        <v>1</v>
      </c>
      <c r="Q89" s="120" t="s">
        <v>4</v>
      </c>
    </row>
    <row r="90" spans="1:17" s="93" customFormat="1">
      <c r="A90" s="12" t="s">
        <v>34</v>
      </c>
      <c r="B90" s="88"/>
      <c r="C90" s="88"/>
      <c r="D90" s="88"/>
      <c r="E90" s="88"/>
      <c r="F90" s="88"/>
      <c r="G90" s="88"/>
      <c r="H90" s="89"/>
      <c r="I90" s="88"/>
      <c r="J90" s="88"/>
      <c r="K90" s="88"/>
      <c r="L90" s="90"/>
      <c r="M90" s="90"/>
      <c r="N90" s="90"/>
      <c r="O90" s="91"/>
      <c r="P90" s="94">
        <v>1</v>
      </c>
      <c r="Q90" s="120" t="s">
        <v>4</v>
      </c>
    </row>
    <row r="91" spans="1:17" s="93" customFormat="1">
      <c r="A91" s="12" t="s">
        <v>35</v>
      </c>
      <c r="B91" s="88"/>
      <c r="C91" s="88"/>
      <c r="D91" s="88"/>
      <c r="E91" s="88"/>
      <c r="F91" s="88"/>
      <c r="G91" s="88"/>
      <c r="H91" s="89"/>
      <c r="I91" s="88"/>
      <c r="J91" s="88"/>
      <c r="K91" s="88"/>
      <c r="L91" s="90"/>
      <c r="M91" s="90"/>
      <c r="N91" s="90"/>
      <c r="O91" s="91"/>
      <c r="P91" s="94"/>
      <c r="Q91" s="120" t="s">
        <v>4</v>
      </c>
    </row>
    <row r="92" spans="1:17" s="93" customFormat="1">
      <c r="A92" s="12" t="s">
        <v>36</v>
      </c>
      <c r="B92" s="88"/>
      <c r="C92" s="88"/>
      <c r="D92" s="88"/>
      <c r="E92" s="88"/>
      <c r="F92" s="88"/>
      <c r="G92" s="88"/>
      <c r="H92" s="89"/>
      <c r="I92" s="88"/>
      <c r="J92" s="88"/>
      <c r="K92" s="88"/>
      <c r="L92" s="90"/>
      <c r="M92" s="90"/>
      <c r="N92" s="90"/>
      <c r="O92" s="91"/>
      <c r="P92" s="94" t="s">
        <v>4</v>
      </c>
      <c r="Q92" s="120" t="s">
        <v>4</v>
      </c>
    </row>
    <row r="93" spans="1:17" s="93" customFormat="1">
      <c r="A93" s="12" t="s">
        <v>37</v>
      </c>
      <c r="B93" s="88"/>
      <c r="C93" s="88"/>
      <c r="D93" s="88"/>
      <c r="E93" s="88"/>
      <c r="F93" s="88"/>
      <c r="G93" s="88"/>
      <c r="H93" s="89"/>
      <c r="I93" s="88"/>
      <c r="J93" s="88"/>
      <c r="K93" s="88"/>
      <c r="L93" s="90"/>
      <c r="M93" s="90"/>
      <c r="N93" s="90"/>
      <c r="O93" s="91"/>
      <c r="P93" s="94" t="s">
        <v>4</v>
      </c>
      <c r="Q93" s="120" t="s">
        <v>4</v>
      </c>
    </row>
    <row r="94" spans="1:17" s="93" customFormat="1">
      <c r="A94" s="12" t="s">
        <v>38</v>
      </c>
      <c r="B94" s="88"/>
      <c r="C94" s="88"/>
      <c r="D94" s="88"/>
      <c r="E94" s="88"/>
      <c r="F94" s="88"/>
      <c r="G94" s="88"/>
      <c r="H94" s="89"/>
      <c r="I94" s="88"/>
      <c r="J94" s="88"/>
      <c r="K94" s="88"/>
      <c r="L94" s="90"/>
      <c r="M94" s="90"/>
      <c r="N94" s="90"/>
      <c r="O94" s="91"/>
      <c r="P94" s="94" t="s">
        <v>4</v>
      </c>
      <c r="Q94" s="120" t="s">
        <v>4</v>
      </c>
    </row>
    <row r="95" spans="1:17" s="93" customFormat="1">
      <c r="A95" s="12" t="s">
        <v>39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91"/>
      <c r="P95" s="94" t="s">
        <v>4</v>
      </c>
      <c r="Q95" s="120" t="s">
        <v>4</v>
      </c>
    </row>
    <row r="96" spans="1:17">
      <c r="A96" s="105" t="s">
        <v>40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15"/>
      <c r="M96" s="115"/>
      <c r="N96" s="115"/>
      <c r="O96" s="109"/>
      <c r="P96" s="109"/>
      <c r="Q96" s="127"/>
    </row>
    <row r="97" spans="1:17">
      <c r="A97" s="31" t="s">
        <v>41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7"/>
      <c r="P97" s="37"/>
      <c r="Q97" s="37"/>
    </row>
    <row r="98" spans="1:17">
      <c r="A98" s="42" t="s">
        <v>22</v>
      </c>
      <c r="B98" s="29" t="s">
        <v>4</v>
      </c>
      <c r="C98" s="29" t="s">
        <v>4</v>
      </c>
      <c r="D98" s="29" t="s">
        <v>4</v>
      </c>
      <c r="E98" s="29" t="s">
        <v>4</v>
      </c>
      <c r="F98" s="29" t="s">
        <v>4</v>
      </c>
      <c r="G98" s="29" t="s">
        <v>4</v>
      </c>
      <c r="H98" s="29" t="s">
        <v>4</v>
      </c>
      <c r="I98" s="29" t="s">
        <v>4</v>
      </c>
      <c r="J98" s="36">
        <v>46049</v>
      </c>
      <c r="K98" s="36">
        <v>41573</v>
      </c>
      <c r="L98" s="36">
        <v>37862</v>
      </c>
      <c r="M98" s="36">
        <v>60925</v>
      </c>
      <c r="N98" s="36">
        <v>76080</v>
      </c>
      <c r="O98" s="37">
        <v>88318.5</v>
      </c>
      <c r="P98" s="117">
        <v>96470.1</v>
      </c>
      <c r="Q98" s="120" t="s">
        <v>4</v>
      </c>
    </row>
    <row r="99" spans="1:17" ht="22.5">
      <c r="A99" s="42" t="s">
        <v>42</v>
      </c>
      <c r="B99" s="36"/>
      <c r="C99" s="36"/>
      <c r="D99" s="36"/>
      <c r="E99" s="36"/>
      <c r="F99" s="36"/>
      <c r="G99" s="36"/>
      <c r="H99" s="36"/>
      <c r="I99" s="36"/>
      <c r="J99" s="36">
        <v>10.3</v>
      </c>
      <c r="K99" s="36">
        <v>6.6</v>
      </c>
      <c r="L99" s="36">
        <v>5.4</v>
      </c>
      <c r="M99" s="36">
        <v>6.9</v>
      </c>
      <c r="N99" s="36">
        <v>7.3</v>
      </c>
      <c r="O99" s="37">
        <v>7.7</v>
      </c>
      <c r="P99" s="37">
        <v>7.6</v>
      </c>
      <c r="Q99" s="120" t="s">
        <v>4</v>
      </c>
    </row>
    <row r="100" spans="1:17" ht="22.5">
      <c r="A100" s="42" t="s">
        <v>43</v>
      </c>
      <c r="B100" s="47" t="s">
        <v>1</v>
      </c>
      <c r="C100" s="47" t="s">
        <v>1</v>
      </c>
      <c r="D100" s="47" t="s">
        <v>1</v>
      </c>
      <c r="E100" s="47" t="s">
        <v>1</v>
      </c>
      <c r="F100" s="47" t="s">
        <v>1</v>
      </c>
      <c r="G100" s="47" t="s">
        <v>1</v>
      </c>
      <c r="H100" s="47" t="s">
        <v>1</v>
      </c>
      <c r="I100" s="47" t="s">
        <v>1</v>
      </c>
      <c r="J100" s="47" t="s">
        <v>1</v>
      </c>
      <c r="K100" s="47" t="s">
        <v>1</v>
      </c>
      <c r="L100" s="47" t="s">
        <v>1</v>
      </c>
      <c r="M100" s="47" t="s">
        <v>1</v>
      </c>
      <c r="N100" s="47" t="s">
        <v>1</v>
      </c>
      <c r="O100" s="38" t="s">
        <v>1</v>
      </c>
      <c r="P100" s="37"/>
      <c r="Q100" s="37"/>
    </row>
    <row r="101" spans="1:17">
      <c r="A101" s="31" t="s">
        <v>44</v>
      </c>
      <c r="B101" s="29" t="s">
        <v>4</v>
      </c>
      <c r="C101" s="29" t="s">
        <v>4</v>
      </c>
      <c r="D101" s="29" t="s">
        <v>4</v>
      </c>
      <c r="E101" s="29" t="s">
        <v>4</v>
      </c>
      <c r="F101" s="29" t="s">
        <v>4</v>
      </c>
      <c r="G101" s="29" t="s">
        <v>4</v>
      </c>
      <c r="H101" s="29" t="s">
        <v>4</v>
      </c>
      <c r="I101" s="29" t="s">
        <v>4</v>
      </c>
      <c r="J101" s="29" t="s">
        <v>4</v>
      </c>
      <c r="K101" s="29" t="s">
        <v>4</v>
      </c>
      <c r="L101" s="29" t="s">
        <v>4</v>
      </c>
      <c r="M101" s="29" t="s">
        <v>4</v>
      </c>
      <c r="N101" s="29" t="s">
        <v>4</v>
      </c>
      <c r="O101" s="37"/>
      <c r="P101" s="37"/>
      <c r="Q101" s="37"/>
    </row>
    <row r="102" spans="1:17">
      <c r="A102" s="42" t="s">
        <v>22</v>
      </c>
      <c r="B102" s="29" t="s">
        <v>4</v>
      </c>
      <c r="C102" s="29" t="s">
        <v>4</v>
      </c>
      <c r="D102" s="29" t="s">
        <v>4</v>
      </c>
      <c r="E102" s="29" t="s">
        <v>4</v>
      </c>
      <c r="F102" s="29" t="s">
        <v>4</v>
      </c>
      <c r="G102" s="29" t="s">
        <v>4</v>
      </c>
      <c r="H102" s="29" t="s">
        <v>4</v>
      </c>
      <c r="I102" s="29" t="s">
        <v>4</v>
      </c>
      <c r="J102" s="36">
        <v>510</v>
      </c>
      <c r="K102" s="29" t="s">
        <v>4</v>
      </c>
      <c r="L102" s="36">
        <v>271</v>
      </c>
      <c r="M102" s="36">
        <v>132</v>
      </c>
      <c r="N102" s="36">
        <v>1825</v>
      </c>
      <c r="O102" s="37">
        <v>1021.9</v>
      </c>
      <c r="P102" s="37">
        <v>91</v>
      </c>
      <c r="Q102" s="120" t="s">
        <v>4</v>
      </c>
    </row>
    <row r="103" spans="1:17" ht="11.25" customHeight="1">
      <c r="A103" s="18" t="s">
        <v>89</v>
      </c>
      <c r="B103" s="47" t="s">
        <v>1</v>
      </c>
      <c r="C103" s="47" t="s">
        <v>1</v>
      </c>
      <c r="D103" s="47" t="s">
        <v>1</v>
      </c>
      <c r="E103" s="47" t="s">
        <v>1</v>
      </c>
      <c r="F103" s="47" t="s">
        <v>1</v>
      </c>
      <c r="G103" s="47" t="s">
        <v>1</v>
      </c>
      <c r="H103" s="47" t="s">
        <v>1</v>
      </c>
      <c r="I103" s="47" t="s">
        <v>1</v>
      </c>
      <c r="J103" s="47" t="s">
        <v>1</v>
      </c>
      <c r="K103" s="47" t="s">
        <v>1</v>
      </c>
      <c r="L103" s="47" t="s">
        <v>1</v>
      </c>
      <c r="M103" s="47" t="s">
        <v>1</v>
      </c>
      <c r="N103" s="47" t="s">
        <v>1</v>
      </c>
      <c r="O103" s="38" t="s">
        <v>1</v>
      </c>
      <c r="P103" s="37"/>
      <c r="Q103" s="37"/>
    </row>
    <row r="104" spans="1:17">
      <c r="A104" s="31" t="s">
        <v>46</v>
      </c>
      <c r="B104" s="29" t="s">
        <v>4</v>
      </c>
      <c r="C104" s="29" t="s">
        <v>4</v>
      </c>
      <c r="D104" s="29" t="s">
        <v>4</v>
      </c>
      <c r="E104" s="29" t="s">
        <v>4</v>
      </c>
      <c r="F104" s="29" t="s">
        <v>4</v>
      </c>
      <c r="G104" s="29" t="s">
        <v>4</v>
      </c>
      <c r="H104" s="29" t="s">
        <v>4</v>
      </c>
      <c r="I104" s="29" t="s">
        <v>4</v>
      </c>
      <c r="J104" s="29" t="s">
        <v>4</v>
      </c>
      <c r="K104" s="29" t="s">
        <v>4</v>
      </c>
      <c r="L104" s="29" t="s">
        <v>4</v>
      </c>
      <c r="M104" s="29" t="s">
        <v>4</v>
      </c>
      <c r="N104" s="29" t="s">
        <v>4</v>
      </c>
      <c r="O104" s="38"/>
      <c r="P104" s="37"/>
      <c r="Q104" s="37"/>
    </row>
    <row r="105" spans="1:17">
      <c r="A105" s="42" t="s">
        <v>22</v>
      </c>
      <c r="B105" s="29" t="s">
        <v>4</v>
      </c>
      <c r="C105" s="29" t="s">
        <v>4</v>
      </c>
      <c r="D105" s="29" t="s">
        <v>4</v>
      </c>
      <c r="E105" s="29" t="s">
        <v>4</v>
      </c>
      <c r="F105" s="29" t="s">
        <v>4</v>
      </c>
      <c r="G105" s="29" t="s">
        <v>4</v>
      </c>
      <c r="H105" s="29" t="s">
        <v>4</v>
      </c>
      <c r="I105" s="29" t="s">
        <v>4</v>
      </c>
      <c r="J105" s="36">
        <v>31872</v>
      </c>
      <c r="K105" s="36">
        <v>28544</v>
      </c>
      <c r="L105" s="36">
        <v>25700</v>
      </c>
      <c r="M105" s="36">
        <v>48379</v>
      </c>
      <c r="N105" s="36">
        <v>61087</v>
      </c>
      <c r="O105" s="38">
        <v>73130.8</v>
      </c>
      <c r="P105" s="117">
        <v>76765.2</v>
      </c>
      <c r="Q105" s="120" t="s">
        <v>4</v>
      </c>
    </row>
    <row r="106" spans="1:17" ht="11.25" customHeight="1">
      <c r="A106" s="18" t="s">
        <v>89</v>
      </c>
      <c r="B106" s="47" t="s">
        <v>1</v>
      </c>
      <c r="C106" s="47" t="s">
        <v>1</v>
      </c>
      <c r="D106" s="47" t="s">
        <v>1</v>
      </c>
      <c r="E106" s="47" t="s">
        <v>1</v>
      </c>
      <c r="F106" s="47" t="s">
        <v>1</v>
      </c>
      <c r="G106" s="47" t="s">
        <v>1</v>
      </c>
      <c r="H106" s="47" t="s">
        <v>1</v>
      </c>
      <c r="I106" s="47" t="s">
        <v>1</v>
      </c>
      <c r="J106" s="47" t="s">
        <v>1</v>
      </c>
      <c r="K106" s="47" t="s">
        <v>1</v>
      </c>
      <c r="L106" s="47" t="s">
        <v>1</v>
      </c>
      <c r="M106" s="47" t="s">
        <v>1</v>
      </c>
      <c r="N106" s="47" t="s">
        <v>1</v>
      </c>
      <c r="O106" s="38" t="s">
        <v>1</v>
      </c>
      <c r="P106" s="37"/>
      <c r="Q106" s="37"/>
    </row>
    <row r="107" spans="1:17" ht="22.5">
      <c r="A107" s="48" t="s">
        <v>47</v>
      </c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38" t="s">
        <v>4</v>
      </c>
      <c r="P107" s="37"/>
      <c r="Q107" s="37"/>
    </row>
    <row r="108" spans="1:17">
      <c r="A108" s="48" t="s">
        <v>48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37">
        <v>219.2</v>
      </c>
      <c r="P108" s="37"/>
      <c r="Q108" s="120" t="s">
        <v>4</v>
      </c>
    </row>
    <row r="109" spans="1:17">
      <c r="A109" s="48" t="s">
        <v>49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37">
        <v>16.5</v>
      </c>
      <c r="P109" s="37"/>
      <c r="Q109" s="120" t="s">
        <v>4</v>
      </c>
    </row>
    <row r="110" spans="1:17" ht="22.5">
      <c r="A110" s="48" t="s">
        <v>50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38" t="s">
        <v>4</v>
      </c>
      <c r="P110" s="37"/>
      <c r="Q110" s="37"/>
    </row>
    <row r="111" spans="1:17">
      <c r="A111" s="48" t="s">
        <v>51</v>
      </c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38" t="s">
        <v>4</v>
      </c>
      <c r="P111" s="37"/>
      <c r="Q111" s="37"/>
    </row>
    <row r="112" spans="1:17">
      <c r="A112" s="48" t="s">
        <v>52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37">
        <v>490.9</v>
      </c>
      <c r="P112" s="37"/>
      <c r="Q112" s="120" t="s">
        <v>4</v>
      </c>
    </row>
    <row r="113" spans="1:17" ht="22.5">
      <c r="A113" s="48" t="s">
        <v>128</v>
      </c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38" t="s">
        <v>4</v>
      </c>
      <c r="P113" s="37"/>
      <c r="Q113" s="37"/>
    </row>
    <row r="114" spans="1:17" ht="22.5">
      <c r="A114" s="48" t="s">
        <v>53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37">
        <v>359.1</v>
      </c>
      <c r="P114" s="37"/>
      <c r="Q114" s="120" t="s">
        <v>4</v>
      </c>
    </row>
    <row r="115" spans="1:17" ht="22.5">
      <c r="A115" s="48" t="s">
        <v>107</v>
      </c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38" t="s">
        <v>4</v>
      </c>
      <c r="P115" s="37"/>
      <c r="Q115" s="37"/>
    </row>
    <row r="116" spans="1:17">
      <c r="A116" s="48" t="s">
        <v>108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38" t="s">
        <v>4</v>
      </c>
      <c r="P116" s="37"/>
      <c r="Q116" s="37"/>
    </row>
    <row r="117" spans="1:17">
      <c r="A117" s="48" t="s">
        <v>54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38" t="s">
        <v>4</v>
      </c>
      <c r="P117" s="37"/>
      <c r="Q117" s="37"/>
    </row>
    <row r="118" spans="1:17">
      <c r="A118" s="48" t="s">
        <v>55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38" t="s">
        <v>4</v>
      </c>
      <c r="P118" s="37"/>
      <c r="Q118" s="37"/>
    </row>
    <row r="119" spans="1:17" ht="22.5">
      <c r="A119" s="32" t="s">
        <v>56</v>
      </c>
      <c r="B119" s="29" t="s">
        <v>4</v>
      </c>
      <c r="C119" s="29" t="s">
        <v>4</v>
      </c>
      <c r="D119" s="29" t="s">
        <v>4</v>
      </c>
      <c r="E119" s="29" t="s">
        <v>4</v>
      </c>
      <c r="F119" s="29" t="s">
        <v>4</v>
      </c>
      <c r="G119" s="29" t="s">
        <v>4</v>
      </c>
      <c r="H119" s="29" t="s">
        <v>4</v>
      </c>
      <c r="I119" s="29" t="s">
        <v>4</v>
      </c>
      <c r="J119" s="29" t="s">
        <v>4</v>
      </c>
      <c r="K119" s="29" t="s">
        <v>4</v>
      </c>
      <c r="L119" s="29" t="s">
        <v>4</v>
      </c>
      <c r="M119" s="29" t="s">
        <v>4</v>
      </c>
      <c r="N119" s="29" t="s">
        <v>4</v>
      </c>
      <c r="O119" s="38" t="s">
        <v>4</v>
      </c>
      <c r="P119" s="37"/>
      <c r="Q119" s="37"/>
    </row>
    <row r="120" spans="1:17">
      <c r="A120" s="42" t="s">
        <v>22</v>
      </c>
      <c r="B120" s="29" t="s">
        <v>4</v>
      </c>
      <c r="C120" s="29" t="s">
        <v>4</v>
      </c>
      <c r="D120" s="29" t="s">
        <v>4</v>
      </c>
      <c r="E120" s="29" t="s">
        <v>4</v>
      </c>
      <c r="F120" s="29" t="s">
        <v>4</v>
      </c>
      <c r="G120" s="29" t="s">
        <v>4</v>
      </c>
      <c r="H120" s="29" t="s">
        <v>4</v>
      </c>
      <c r="I120" s="29" t="s">
        <v>4</v>
      </c>
      <c r="J120" s="29">
        <v>11962</v>
      </c>
      <c r="K120" s="29">
        <v>11423</v>
      </c>
      <c r="L120" s="29">
        <v>10457</v>
      </c>
      <c r="M120" s="29">
        <v>10996</v>
      </c>
      <c r="N120" s="29">
        <v>11443</v>
      </c>
      <c r="O120" s="37">
        <v>11713.1</v>
      </c>
      <c r="P120" s="117">
        <v>16782.2</v>
      </c>
      <c r="Q120" s="120" t="s">
        <v>4</v>
      </c>
    </row>
    <row r="121" spans="1:17" ht="11.25" customHeight="1">
      <c r="A121" s="18" t="s">
        <v>89</v>
      </c>
      <c r="B121" s="47" t="s">
        <v>1</v>
      </c>
      <c r="C121" s="47" t="s">
        <v>1</v>
      </c>
      <c r="D121" s="47" t="s">
        <v>1</v>
      </c>
      <c r="E121" s="47" t="s">
        <v>1</v>
      </c>
      <c r="F121" s="47" t="s">
        <v>1</v>
      </c>
      <c r="G121" s="47" t="s">
        <v>1</v>
      </c>
      <c r="H121" s="47" t="s">
        <v>1</v>
      </c>
      <c r="I121" s="47" t="s">
        <v>1</v>
      </c>
      <c r="J121" s="47" t="s">
        <v>1</v>
      </c>
      <c r="K121" s="47" t="s">
        <v>1</v>
      </c>
      <c r="L121" s="47" t="s">
        <v>1</v>
      </c>
      <c r="M121" s="47" t="s">
        <v>1</v>
      </c>
      <c r="N121" s="47" t="s">
        <v>1</v>
      </c>
      <c r="O121" s="38" t="s">
        <v>1</v>
      </c>
      <c r="P121" s="37"/>
      <c r="Q121" s="37"/>
    </row>
    <row r="122" spans="1:17" ht="22.5">
      <c r="A122" s="32" t="s">
        <v>57</v>
      </c>
      <c r="B122" s="29" t="s">
        <v>4</v>
      </c>
      <c r="C122" s="29" t="s">
        <v>4</v>
      </c>
      <c r="D122" s="29" t="s">
        <v>4</v>
      </c>
      <c r="E122" s="29" t="s">
        <v>4</v>
      </c>
      <c r="F122" s="29" t="s">
        <v>4</v>
      </c>
      <c r="G122" s="29" t="s">
        <v>4</v>
      </c>
      <c r="H122" s="29" t="s">
        <v>4</v>
      </c>
      <c r="I122" s="29" t="s">
        <v>4</v>
      </c>
      <c r="J122" s="29" t="s">
        <v>4</v>
      </c>
      <c r="K122" s="29" t="s">
        <v>4</v>
      </c>
      <c r="L122" s="29" t="s">
        <v>4</v>
      </c>
      <c r="M122" s="29" t="s">
        <v>4</v>
      </c>
      <c r="N122" s="29" t="s">
        <v>4</v>
      </c>
      <c r="O122" s="38" t="s">
        <v>4</v>
      </c>
      <c r="P122" s="37"/>
      <c r="Q122" s="37"/>
    </row>
    <row r="123" spans="1:17">
      <c r="A123" s="42" t="s">
        <v>22</v>
      </c>
      <c r="B123" s="29" t="s">
        <v>4</v>
      </c>
      <c r="C123" s="29" t="s">
        <v>4</v>
      </c>
      <c r="D123" s="29" t="s">
        <v>4</v>
      </c>
      <c r="E123" s="29" t="s">
        <v>4</v>
      </c>
      <c r="F123" s="29" t="s">
        <v>4</v>
      </c>
      <c r="G123" s="29" t="s">
        <v>4</v>
      </c>
      <c r="H123" s="29" t="s">
        <v>4</v>
      </c>
      <c r="I123" s="29" t="s">
        <v>4</v>
      </c>
      <c r="J123" s="29">
        <v>1705</v>
      </c>
      <c r="K123" s="29">
        <v>1606</v>
      </c>
      <c r="L123" s="29">
        <v>1433</v>
      </c>
      <c r="M123" s="29">
        <v>1418</v>
      </c>
      <c r="N123" s="29">
        <v>1724</v>
      </c>
      <c r="O123" s="37">
        <v>2452.6999999999998</v>
      </c>
      <c r="P123" s="117">
        <v>2831.2</v>
      </c>
      <c r="Q123" s="120" t="s">
        <v>4</v>
      </c>
    </row>
    <row r="124" spans="1:17" ht="11.25" customHeight="1">
      <c r="A124" s="18" t="s">
        <v>89</v>
      </c>
      <c r="B124" s="47" t="s">
        <v>1</v>
      </c>
      <c r="C124" s="47" t="s">
        <v>1</v>
      </c>
      <c r="D124" s="47" t="s">
        <v>1</v>
      </c>
      <c r="E124" s="47" t="s">
        <v>1</v>
      </c>
      <c r="F124" s="47" t="s">
        <v>1</v>
      </c>
      <c r="G124" s="47" t="s">
        <v>1</v>
      </c>
      <c r="H124" s="47" t="s">
        <v>1</v>
      </c>
      <c r="I124" s="47" t="s">
        <v>1</v>
      </c>
      <c r="J124" s="47" t="s">
        <v>1</v>
      </c>
      <c r="K124" s="47" t="s">
        <v>1</v>
      </c>
      <c r="L124" s="47" t="s">
        <v>1</v>
      </c>
      <c r="M124" s="47" t="s">
        <v>1</v>
      </c>
      <c r="N124" s="47" t="s">
        <v>1</v>
      </c>
      <c r="O124" s="38" t="s">
        <v>1</v>
      </c>
      <c r="P124" s="37"/>
      <c r="Q124" s="37"/>
    </row>
    <row r="125" spans="1:17">
      <c r="A125" s="42" t="s">
        <v>58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38" t="s">
        <v>4</v>
      </c>
      <c r="P125" s="38" t="s">
        <v>4</v>
      </c>
      <c r="Q125" s="120" t="s">
        <v>4</v>
      </c>
    </row>
    <row r="126" spans="1:17">
      <c r="A126" s="42" t="s">
        <v>199</v>
      </c>
      <c r="B126" s="29" t="s">
        <v>4</v>
      </c>
      <c r="C126" s="29" t="s">
        <v>4</v>
      </c>
      <c r="D126" s="29" t="s">
        <v>4</v>
      </c>
      <c r="E126" s="29" t="s">
        <v>4</v>
      </c>
      <c r="F126" s="29" t="s">
        <v>4</v>
      </c>
      <c r="G126" s="29" t="s">
        <v>4</v>
      </c>
      <c r="H126" s="29" t="s">
        <v>4</v>
      </c>
      <c r="I126" s="29" t="s">
        <v>4</v>
      </c>
      <c r="J126" s="29" t="s">
        <v>4</v>
      </c>
      <c r="K126" s="29" t="s">
        <v>4</v>
      </c>
      <c r="L126" s="29" t="s">
        <v>4</v>
      </c>
      <c r="M126" s="29" t="s">
        <v>4</v>
      </c>
      <c r="N126" s="29" t="s">
        <v>4</v>
      </c>
      <c r="O126" s="38" t="s">
        <v>4</v>
      </c>
      <c r="P126" s="38" t="s">
        <v>4</v>
      </c>
      <c r="Q126" s="120" t="s">
        <v>4</v>
      </c>
    </row>
    <row r="127" spans="1:17" ht="22.5">
      <c r="A127" s="18" t="s">
        <v>59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38" t="s">
        <v>4</v>
      </c>
      <c r="P127" s="38" t="s">
        <v>4</v>
      </c>
      <c r="Q127" s="120" t="s">
        <v>4</v>
      </c>
    </row>
    <row r="128" spans="1:17" ht="12.75" customHeight="1">
      <c r="A128" s="42" t="s">
        <v>121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38" t="s">
        <v>4</v>
      </c>
      <c r="P128" s="38" t="s">
        <v>4</v>
      </c>
      <c r="Q128" s="120" t="s">
        <v>4</v>
      </c>
    </row>
    <row r="129" spans="1:17">
      <c r="A129" s="18" t="s">
        <v>60</v>
      </c>
      <c r="B129" s="29" t="s">
        <v>4</v>
      </c>
      <c r="C129" s="29" t="s">
        <v>4</v>
      </c>
      <c r="D129" s="29" t="s">
        <v>4</v>
      </c>
      <c r="E129" s="29" t="s">
        <v>4</v>
      </c>
      <c r="F129" s="29" t="s">
        <v>4</v>
      </c>
      <c r="G129" s="29" t="s">
        <v>4</v>
      </c>
      <c r="H129" s="29" t="s">
        <v>4</v>
      </c>
      <c r="I129" s="29" t="s">
        <v>4</v>
      </c>
      <c r="J129" s="29" t="s">
        <v>4</v>
      </c>
      <c r="K129" s="29" t="s">
        <v>4</v>
      </c>
      <c r="L129" s="29" t="s">
        <v>4</v>
      </c>
      <c r="M129" s="29" t="s">
        <v>4</v>
      </c>
      <c r="N129" s="29" t="s">
        <v>4</v>
      </c>
      <c r="O129" s="38" t="s">
        <v>4</v>
      </c>
      <c r="P129" s="38" t="s">
        <v>4</v>
      </c>
      <c r="Q129" s="120" t="s">
        <v>4</v>
      </c>
    </row>
    <row r="130" spans="1:17">
      <c r="A130" s="18" t="s">
        <v>22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38" t="s">
        <v>4</v>
      </c>
      <c r="P130" s="38" t="s">
        <v>4</v>
      </c>
      <c r="Q130" s="120" t="s">
        <v>4</v>
      </c>
    </row>
    <row r="131" spans="1:17">
      <c r="A131" s="18" t="s">
        <v>61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38" t="s">
        <v>4</v>
      </c>
      <c r="P131" s="38" t="s">
        <v>4</v>
      </c>
      <c r="Q131" s="120" t="s">
        <v>4</v>
      </c>
    </row>
    <row r="132" spans="1:17">
      <c r="A132" s="18" t="s">
        <v>62</v>
      </c>
      <c r="B132" s="29" t="s">
        <v>4</v>
      </c>
      <c r="C132" s="29" t="s">
        <v>4</v>
      </c>
      <c r="D132" s="29" t="s">
        <v>4</v>
      </c>
      <c r="E132" s="29" t="s">
        <v>4</v>
      </c>
      <c r="F132" s="29" t="s">
        <v>4</v>
      </c>
      <c r="G132" s="29" t="s">
        <v>4</v>
      </c>
      <c r="H132" s="29" t="s">
        <v>4</v>
      </c>
      <c r="I132" s="29" t="s">
        <v>4</v>
      </c>
      <c r="J132" s="29" t="s">
        <v>4</v>
      </c>
      <c r="K132" s="29" t="s">
        <v>4</v>
      </c>
      <c r="L132" s="29" t="s">
        <v>4</v>
      </c>
      <c r="M132" s="29" t="s">
        <v>4</v>
      </c>
      <c r="N132" s="29" t="s">
        <v>4</v>
      </c>
      <c r="O132" s="38" t="s">
        <v>4</v>
      </c>
      <c r="P132" s="38" t="s">
        <v>4</v>
      </c>
      <c r="Q132" s="120" t="s">
        <v>4</v>
      </c>
    </row>
    <row r="133" spans="1:17">
      <c r="A133" s="18" t="s">
        <v>22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38" t="s">
        <v>4</v>
      </c>
      <c r="P133" s="38" t="s">
        <v>4</v>
      </c>
      <c r="Q133" s="120" t="s">
        <v>4</v>
      </c>
    </row>
    <row r="134" spans="1:17">
      <c r="A134" s="18" t="s">
        <v>63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38" t="s">
        <v>4</v>
      </c>
      <c r="P134" s="38" t="s">
        <v>4</v>
      </c>
      <c r="Q134" s="120" t="s">
        <v>4</v>
      </c>
    </row>
    <row r="135" spans="1:17">
      <c r="A135" s="18" t="s">
        <v>64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38" t="s">
        <v>4</v>
      </c>
      <c r="P135" s="38" t="s">
        <v>4</v>
      </c>
      <c r="Q135" s="120" t="s">
        <v>4</v>
      </c>
    </row>
    <row r="136" spans="1:17">
      <c r="A136" s="18" t="s">
        <v>90</v>
      </c>
      <c r="B136" s="29" t="s">
        <v>4</v>
      </c>
      <c r="C136" s="29" t="s">
        <v>4</v>
      </c>
      <c r="D136" s="29" t="s">
        <v>4</v>
      </c>
      <c r="E136" s="29" t="s">
        <v>4</v>
      </c>
      <c r="F136" s="29" t="s">
        <v>4</v>
      </c>
      <c r="G136" s="29" t="s">
        <v>4</v>
      </c>
      <c r="H136" s="29" t="s">
        <v>4</v>
      </c>
      <c r="I136" s="29" t="s">
        <v>4</v>
      </c>
      <c r="J136" s="29" t="s">
        <v>4</v>
      </c>
      <c r="K136" s="29" t="s">
        <v>4</v>
      </c>
      <c r="L136" s="29" t="s">
        <v>4</v>
      </c>
      <c r="M136" s="29" t="s">
        <v>4</v>
      </c>
      <c r="N136" s="29" t="s">
        <v>4</v>
      </c>
      <c r="O136" s="38" t="s">
        <v>4</v>
      </c>
      <c r="P136" s="38" t="s">
        <v>4</v>
      </c>
      <c r="Q136" s="120" t="s">
        <v>4</v>
      </c>
    </row>
    <row r="137" spans="1:17">
      <c r="A137" s="18" t="s">
        <v>91</v>
      </c>
      <c r="B137" s="29" t="s">
        <v>4</v>
      </c>
      <c r="C137" s="29" t="s">
        <v>4</v>
      </c>
      <c r="D137" s="29" t="s">
        <v>4</v>
      </c>
      <c r="E137" s="29" t="s">
        <v>4</v>
      </c>
      <c r="F137" s="29" t="s">
        <v>4</v>
      </c>
      <c r="G137" s="29" t="s">
        <v>4</v>
      </c>
      <c r="H137" s="29" t="s">
        <v>4</v>
      </c>
      <c r="I137" s="29" t="s">
        <v>4</v>
      </c>
      <c r="J137" s="29" t="s">
        <v>4</v>
      </c>
      <c r="K137" s="29" t="s">
        <v>4</v>
      </c>
      <c r="L137" s="29" t="s">
        <v>4</v>
      </c>
      <c r="M137" s="29" t="s">
        <v>4</v>
      </c>
      <c r="N137" s="29" t="s">
        <v>4</v>
      </c>
      <c r="O137" s="38" t="s">
        <v>4</v>
      </c>
      <c r="P137" s="38" t="s">
        <v>4</v>
      </c>
      <c r="Q137" s="120" t="s">
        <v>4</v>
      </c>
    </row>
    <row r="138" spans="1:17">
      <c r="A138" s="18" t="s">
        <v>65</v>
      </c>
      <c r="B138" s="29" t="s">
        <v>4</v>
      </c>
      <c r="C138" s="29" t="s">
        <v>4</v>
      </c>
      <c r="D138" s="29" t="s">
        <v>4</v>
      </c>
      <c r="E138" s="29" t="s">
        <v>4</v>
      </c>
      <c r="F138" s="29" t="s">
        <v>4</v>
      </c>
      <c r="G138" s="29" t="s">
        <v>4</v>
      </c>
      <c r="H138" s="29" t="s">
        <v>4</v>
      </c>
      <c r="I138" s="29" t="s">
        <v>4</v>
      </c>
      <c r="J138" s="29" t="s">
        <v>4</v>
      </c>
      <c r="K138" s="29" t="s">
        <v>4</v>
      </c>
      <c r="L138" s="29" t="s">
        <v>4</v>
      </c>
      <c r="M138" s="29" t="s">
        <v>4</v>
      </c>
      <c r="N138" s="29" t="s">
        <v>4</v>
      </c>
      <c r="O138" s="38" t="s">
        <v>4</v>
      </c>
      <c r="P138" s="38" t="s">
        <v>4</v>
      </c>
      <c r="Q138" s="120" t="s">
        <v>4</v>
      </c>
    </row>
    <row r="139" spans="1:17">
      <c r="A139" s="18" t="s">
        <v>66</v>
      </c>
      <c r="B139" s="29" t="s">
        <v>4</v>
      </c>
      <c r="C139" s="29" t="s">
        <v>4</v>
      </c>
      <c r="D139" s="29" t="s">
        <v>4</v>
      </c>
      <c r="E139" s="29" t="s">
        <v>4</v>
      </c>
      <c r="F139" s="29" t="s">
        <v>4</v>
      </c>
      <c r="G139" s="29" t="s">
        <v>4</v>
      </c>
      <c r="H139" s="29" t="s">
        <v>4</v>
      </c>
      <c r="I139" s="29" t="s">
        <v>4</v>
      </c>
      <c r="J139" s="29" t="s">
        <v>4</v>
      </c>
      <c r="K139" s="29" t="s">
        <v>4</v>
      </c>
      <c r="L139" s="29" t="s">
        <v>4</v>
      </c>
      <c r="M139" s="29" t="s">
        <v>4</v>
      </c>
      <c r="N139" s="29" t="s">
        <v>4</v>
      </c>
      <c r="O139" s="38" t="s">
        <v>4</v>
      </c>
      <c r="P139" s="38" t="s">
        <v>4</v>
      </c>
      <c r="Q139" s="120" t="s">
        <v>4</v>
      </c>
    </row>
    <row r="140" spans="1:17" ht="22.5">
      <c r="A140" s="42" t="s">
        <v>122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38" t="s">
        <v>4</v>
      </c>
      <c r="P140" s="38" t="s">
        <v>4</v>
      </c>
      <c r="Q140" s="120" t="s">
        <v>4</v>
      </c>
    </row>
    <row r="141" spans="1:17">
      <c r="A141" s="18" t="s">
        <v>109</v>
      </c>
      <c r="B141" s="29" t="s">
        <v>4</v>
      </c>
      <c r="C141" s="29" t="s">
        <v>4</v>
      </c>
      <c r="D141" s="29" t="s">
        <v>4</v>
      </c>
      <c r="E141" s="29" t="s">
        <v>4</v>
      </c>
      <c r="F141" s="29" t="s">
        <v>4</v>
      </c>
      <c r="G141" s="29" t="s">
        <v>4</v>
      </c>
      <c r="H141" s="29" t="s">
        <v>4</v>
      </c>
      <c r="I141" s="29" t="s">
        <v>4</v>
      </c>
      <c r="J141" s="29" t="s">
        <v>4</v>
      </c>
      <c r="K141" s="29" t="s">
        <v>4</v>
      </c>
      <c r="L141" s="29" t="s">
        <v>4</v>
      </c>
      <c r="M141" s="29" t="s">
        <v>4</v>
      </c>
      <c r="N141" s="29" t="s">
        <v>4</v>
      </c>
      <c r="O141" s="38" t="s">
        <v>4</v>
      </c>
      <c r="P141" s="38" t="s">
        <v>4</v>
      </c>
      <c r="Q141" s="120" t="s">
        <v>4</v>
      </c>
    </row>
    <row r="142" spans="1:17">
      <c r="A142" s="18" t="s">
        <v>91</v>
      </c>
      <c r="B142" s="29" t="s">
        <v>4</v>
      </c>
      <c r="C142" s="29" t="s">
        <v>4</v>
      </c>
      <c r="D142" s="29" t="s">
        <v>4</v>
      </c>
      <c r="E142" s="29" t="s">
        <v>4</v>
      </c>
      <c r="F142" s="29" t="s">
        <v>4</v>
      </c>
      <c r="G142" s="29" t="s">
        <v>4</v>
      </c>
      <c r="H142" s="29" t="s">
        <v>4</v>
      </c>
      <c r="I142" s="29" t="s">
        <v>4</v>
      </c>
      <c r="J142" s="29" t="s">
        <v>4</v>
      </c>
      <c r="K142" s="29" t="s">
        <v>4</v>
      </c>
      <c r="L142" s="29" t="s">
        <v>4</v>
      </c>
      <c r="M142" s="29" t="s">
        <v>4</v>
      </c>
      <c r="N142" s="29" t="s">
        <v>4</v>
      </c>
      <c r="O142" s="38" t="s">
        <v>4</v>
      </c>
      <c r="P142" s="38" t="s">
        <v>4</v>
      </c>
      <c r="Q142" s="120" t="s">
        <v>4</v>
      </c>
    </row>
    <row r="143" spans="1:17">
      <c r="A143" s="18" t="s">
        <v>65</v>
      </c>
      <c r="B143" s="29" t="s">
        <v>4</v>
      </c>
      <c r="C143" s="29" t="s">
        <v>4</v>
      </c>
      <c r="D143" s="29" t="s">
        <v>4</v>
      </c>
      <c r="E143" s="29" t="s">
        <v>4</v>
      </c>
      <c r="F143" s="29" t="s">
        <v>4</v>
      </c>
      <c r="G143" s="29" t="s">
        <v>4</v>
      </c>
      <c r="H143" s="29" t="s">
        <v>4</v>
      </c>
      <c r="I143" s="29" t="s">
        <v>4</v>
      </c>
      <c r="J143" s="29" t="s">
        <v>4</v>
      </c>
      <c r="K143" s="29" t="s">
        <v>4</v>
      </c>
      <c r="L143" s="29" t="s">
        <v>4</v>
      </c>
      <c r="M143" s="29" t="s">
        <v>4</v>
      </c>
      <c r="N143" s="29" t="s">
        <v>4</v>
      </c>
      <c r="O143" s="38" t="s">
        <v>4</v>
      </c>
      <c r="P143" s="38" t="s">
        <v>4</v>
      </c>
      <c r="Q143" s="120" t="s">
        <v>4</v>
      </c>
    </row>
    <row r="144" spans="1:17">
      <c r="A144" s="18" t="s">
        <v>68</v>
      </c>
      <c r="B144" s="29" t="s">
        <v>4</v>
      </c>
      <c r="C144" s="29" t="s">
        <v>4</v>
      </c>
      <c r="D144" s="29" t="s">
        <v>4</v>
      </c>
      <c r="E144" s="29" t="s">
        <v>4</v>
      </c>
      <c r="F144" s="29" t="s">
        <v>4</v>
      </c>
      <c r="G144" s="29" t="s">
        <v>4</v>
      </c>
      <c r="H144" s="29" t="s">
        <v>4</v>
      </c>
      <c r="I144" s="29" t="s">
        <v>4</v>
      </c>
      <c r="J144" s="29" t="s">
        <v>4</v>
      </c>
      <c r="K144" s="29" t="s">
        <v>4</v>
      </c>
      <c r="L144" s="29" t="s">
        <v>4</v>
      </c>
      <c r="M144" s="29" t="s">
        <v>4</v>
      </c>
      <c r="N144" s="29" t="s">
        <v>4</v>
      </c>
      <c r="O144" s="38" t="s">
        <v>4</v>
      </c>
      <c r="P144" s="38" t="s">
        <v>4</v>
      </c>
      <c r="Q144" s="120" t="s">
        <v>4</v>
      </c>
    </row>
    <row r="145" spans="1:17" ht="11.25" customHeight="1">
      <c r="A145" s="42" t="s">
        <v>200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38" t="s">
        <v>4</v>
      </c>
      <c r="P145" s="38" t="s">
        <v>4</v>
      </c>
      <c r="Q145" s="120" t="s">
        <v>4</v>
      </c>
    </row>
    <row r="146" spans="1:17">
      <c r="A146" s="27" t="s">
        <v>70</v>
      </c>
      <c r="B146" s="29" t="s">
        <v>4</v>
      </c>
      <c r="C146" s="29" t="s">
        <v>4</v>
      </c>
      <c r="D146" s="29" t="s">
        <v>4</v>
      </c>
      <c r="E146" s="29" t="s">
        <v>4</v>
      </c>
      <c r="F146" s="29" t="s">
        <v>4</v>
      </c>
      <c r="G146" s="29" t="s">
        <v>4</v>
      </c>
      <c r="H146" s="29" t="s">
        <v>4</v>
      </c>
      <c r="I146" s="29" t="s">
        <v>4</v>
      </c>
      <c r="J146" s="29" t="s">
        <v>4</v>
      </c>
      <c r="K146" s="29" t="s">
        <v>4</v>
      </c>
      <c r="L146" s="29" t="s">
        <v>4</v>
      </c>
      <c r="M146" s="29" t="s">
        <v>4</v>
      </c>
      <c r="N146" s="29" t="s">
        <v>4</v>
      </c>
      <c r="O146" s="38" t="s">
        <v>4</v>
      </c>
      <c r="P146" s="38" t="s">
        <v>4</v>
      </c>
      <c r="Q146" s="120" t="s">
        <v>4</v>
      </c>
    </row>
    <row r="147" spans="1:17">
      <c r="A147" s="27" t="s">
        <v>71</v>
      </c>
      <c r="B147" s="29" t="s">
        <v>4</v>
      </c>
      <c r="C147" s="29" t="s">
        <v>4</v>
      </c>
      <c r="D147" s="29" t="s">
        <v>4</v>
      </c>
      <c r="E147" s="29" t="s">
        <v>4</v>
      </c>
      <c r="F147" s="29" t="s">
        <v>4</v>
      </c>
      <c r="G147" s="29" t="s">
        <v>4</v>
      </c>
      <c r="H147" s="29" t="s">
        <v>4</v>
      </c>
      <c r="I147" s="29" t="s">
        <v>4</v>
      </c>
      <c r="J147" s="29" t="s">
        <v>4</v>
      </c>
      <c r="K147" s="29" t="s">
        <v>4</v>
      </c>
      <c r="L147" s="29" t="s">
        <v>4</v>
      </c>
      <c r="M147" s="29" t="s">
        <v>4</v>
      </c>
      <c r="N147" s="29" t="s">
        <v>4</v>
      </c>
      <c r="O147" s="38" t="s">
        <v>4</v>
      </c>
      <c r="P147" s="38" t="s">
        <v>4</v>
      </c>
      <c r="Q147" s="120" t="s">
        <v>4</v>
      </c>
    </row>
    <row r="148" spans="1:17">
      <c r="A148" s="27" t="s">
        <v>72</v>
      </c>
      <c r="B148" s="29" t="s">
        <v>4</v>
      </c>
      <c r="C148" s="29" t="s">
        <v>4</v>
      </c>
      <c r="D148" s="29" t="s">
        <v>4</v>
      </c>
      <c r="E148" s="29" t="s">
        <v>4</v>
      </c>
      <c r="F148" s="29" t="s">
        <v>4</v>
      </c>
      <c r="G148" s="29" t="s">
        <v>4</v>
      </c>
      <c r="H148" s="29" t="s">
        <v>4</v>
      </c>
      <c r="I148" s="29" t="s">
        <v>4</v>
      </c>
      <c r="J148" s="29" t="s">
        <v>4</v>
      </c>
      <c r="K148" s="29" t="s">
        <v>4</v>
      </c>
      <c r="L148" s="29" t="s">
        <v>4</v>
      </c>
      <c r="M148" s="29" t="s">
        <v>4</v>
      </c>
      <c r="N148" s="29" t="s">
        <v>4</v>
      </c>
      <c r="O148" s="38" t="s">
        <v>4</v>
      </c>
      <c r="P148" s="38" t="s">
        <v>4</v>
      </c>
      <c r="Q148" s="120" t="s">
        <v>4</v>
      </c>
    </row>
    <row r="149" spans="1:17">
      <c r="A149" s="27" t="s">
        <v>73</v>
      </c>
      <c r="B149" s="29" t="s">
        <v>4</v>
      </c>
      <c r="C149" s="29" t="s">
        <v>4</v>
      </c>
      <c r="D149" s="29" t="s">
        <v>4</v>
      </c>
      <c r="E149" s="29" t="s">
        <v>4</v>
      </c>
      <c r="F149" s="29" t="s">
        <v>4</v>
      </c>
      <c r="G149" s="29" t="s">
        <v>4</v>
      </c>
      <c r="H149" s="29" t="s">
        <v>4</v>
      </c>
      <c r="I149" s="29" t="s">
        <v>4</v>
      </c>
      <c r="J149" s="29" t="s">
        <v>4</v>
      </c>
      <c r="K149" s="29" t="s">
        <v>4</v>
      </c>
      <c r="L149" s="29" t="s">
        <v>4</v>
      </c>
      <c r="M149" s="29" t="s">
        <v>4</v>
      </c>
      <c r="N149" s="29" t="s">
        <v>4</v>
      </c>
      <c r="O149" s="38" t="s">
        <v>4</v>
      </c>
      <c r="P149" s="38" t="s">
        <v>4</v>
      </c>
      <c r="Q149" s="120" t="s">
        <v>4</v>
      </c>
    </row>
    <row r="150" spans="1:17">
      <c r="A150" s="27" t="s">
        <v>110</v>
      </c>
      <c r="B150" s="29" t="s">
        <v>4</v>
      </c>
      <c r="C150" s="29" t="s">
        <v>4</v>
      </c>
      <c r="D150" s="29" t="s">
        <v>4</v>
      </c>
      <c r="E150" s="29" t="s">
        <v>4</v>
      </c>
      <c r="F150" s="29" t="s">
        <v>4</v>
      </c>
      <c r="G150" s="29" t="s">
        <v>4</v>
      </c>
      <c r="H150" s="29" t="s">
        <v>4</v>
      </c>
      <c r="I150" s="29" t="s">
        <v>4</v>
      </c>
      <c r="J150" s="29" t="s">
        <v>4</v>
      </c>
      <c r="K150" s="29" t="s">
        <v>4</v>
      </c>
      <c r="L150" s="29" t="s">
        <v>4</v>
      </c>
      <c r="M150" s="29" t="s">
        <v>4</v>
      </c>
      <c r="N150" s="29" t="s">
        <v>4</v>
      </c>
      <c r="O150" s="38" t="s">
        <v>4</v>
      </c>
      <c r="P150" s="38" t="s">
        <v>4</v>
      </c>
      <c r="Q150" s="120" t="s">
        <v>4</v>
      </c>
    </row>
    <row r="151" spans="1:17">
      <c r="A151" s="42" t="s">
        <v>160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7"/>
      <c r="P151" s="37"/>
      <c r="Q151" s="37"/>
    </row>
    <row r="152" spans="1:17">
      <c r="A152" s="42" t="s">
        <v>120</v>
      </c>
      <c r="B152" s="36">
        <v>6384.3</v>
      </c>
      <c r="C152" s="36">
        <v>5546.1</v>
      </c>
      <c r="D152" s="36">
        <v>7002.4</v>
      </c>
      <c r="E152" s="36">
        <v>13033.8</v>
      </c>
      <c r="F152" s="36">
        <v>11577.9</v>
      </c>
      <c r="G152" s="36">
        <v>8707.7999999999993</v>
      </c>
      <c r="H152" s="36">
        <v>7550.7</v>
      </c>
      <c r="I152" s="36">
        <v>12092.7</v>
      </c>
      <c r="J152" s="36">
        <v>3537.3</v>
      </c>
      <c r="K152" s="36">
        <v>5709.7</v>
      </c>
      <c r="L152" s="36">
        <v>13265.3</v>
      </c>
      <c r="M152" s="36">
        <v>11609.1</v>
      </c>
      <c r="N152" s="36">
        <v>11243.3</v>
      </c>
      <c r="O152" s="121">
        <v>6822.1</v>
      </c>
      <c r="P152" s="117">
        <v>10580.8</v>
      </c>
      <c r="Q152" s="120" t="s">
        <v>4</v>
      </c>
    </row>
    <row r="153" spans="1:17">
      <c r="A153" s="42" t="s">
        <v>74</v>
      </c>
      <c r="B153" s="36">
        <v>1350.2</v>
      </c>
      <c r="C153" s="36">
        <v>82.2</v>
      </c>
      <c r="D153" s="36">
        <v>120.4</v>
      </c>
      <c r="E153" s="36">
        <v>178.8</v>
      </c>
      <c r="F153" s="36">
        <v>85.3</v>
      </c>
      <c r="G153" s="36">
        <v>95.4</v>
      </c>
      <c r="H153" s="36">
        <v>113.4</v>
      </c>
      <c r="I153" s="36">
        <v>153.4</v>
      </c>
      <c r="J153" s="36">
        <v>27.9</v>
      </c>
      <c r="K153" s="36">
        <v>157.80000000000001</v>
      </c>
      <c r="L153" s="36">
        <v>231.2</v>
      </c>
      <c r="M153" s="36">
        <v>85.3</v>
      </c>
      <c r="N153" s="36">
        <v>93.6</v>
      </c>
      <c r="O153" s="117">
        <v>57.4</v>
      </c>
      <c r="P153" s="117">
        <v>145</v>
      </c>
      <c r="Q153" s="120" t="s">
        <v>4</v>
      </c>
    </row>
    <row r="154" spans="1:17">
      <c r="A154" s="42" t="s">
        <v>161</v>
      </c>
      <c r="B154" s="36">
        <v>100</v>
      </c>
      <c r="C154" s="36">
        <f t="shared" ref="C154:N154" si="1">B154*C153/100</f>
        <v>82.2</v>
      </c>
      <c r="D154" s="36">
        <f t="shared" si="1"/>
        <v>98.968800000000016</v>
      </c>
      <c r="E154" s="36">
        <f t="shared" si="1"/>
        <v>176.95621440000002</v>
      </c>
      <c r="F154" s="36">
        <f t="shared" si="1"/>
        <v>150.94365088320001</v>
      </c>
      <c r="G154" s="36">
        <f t="shared" si="1"/>
        <v>144.00024294257281</v>
      </c>
      <c r="H154" s="36">
        <f t="shared" si="1"/>
        <v>163.29627549687757</v>
      </c>
      <c r="I154" s="36">
        <f t="shared" si="1"/>
        <v>250.49648661221022</v>
      </c>
      <c r="J154" s="36">
        <f t="shared" si="1"/>
        <v>69.888519764806645</v>
      </c>
      <c r="K154" s="36">
        <f t="shared" si="1"/>
        <v>110.2840841888649</v>
      </c>
      <c r="L154" s="36">
        <f t="shared" si="1"/>
        <v>254.97680264465561</v>
      </c>
      <c r="M154" s="36">
        <f t="shared" si="1"/>
        <v>217.49521265589124</v>
      </c>
      <c r="N154" s="36">
        <f t="shared" si="1"/>
        <v>203.57551904591418</v>
      </c>
      <c r="O154" s="117">
        <v>116.9</v>
      </c>
      <c r="P154" s="117">
        <v>169.5</v>
      </c>
      <c r="Q154" s="120" t="s">
        <v>4</v>
      </c>
    </row>
    <row r="155" spans="1:17">
      <c r="A155" s="42" t="s">
        <v>75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117"/>
      <c r="P155" s="117"/>
      <c r="Q155" s="120" t="s">
        <v>4</v>
      </c>
    </row>
    <row r="156" spans="1:17">
      <c r="A156" s="49" t="s">
        <v>76</v>
      </c>
      <c r="B156" s="36">
        <v>4734</v>
      </c>
      <c r="C156" s="36">
        <v>7653</v>
      </c>
      <c r="D156" s="36">
        <v>10432</v>
      </c>
      <c r="E156" s="36">
        <v>9020</v>
      </c>
      <c r="F156" s="36">
        <v>9232</v>
      </c>
      <c r="G156" s="36">
        <v>9527</v>
      </c>
      <c r="H156" s="36">
        <v>58310</v>
      </c>
      <c r="I156" s="36">
        <v>100047</v>
      </c>
      <c r="J156" s="36">
        <v>42882</v>
      </c>
      <c r="K156" s="36">
        <v>19502</v>
      </c>
      <c r="L156" s="36">
        <v>23144</v>
      </c>
      <c r="M156" s="36">
        <v>10376</v>
      </c>
      <c r="N156" s="36">
        <v>9727</v>
      </c>
      <c r="O156" s="117">
        <v>7205</v>
      </c>
      <c r="P156" s="117">
        <v>13334</v>
      </c>
      <c r="Q156" s="120" t="s">
        <v>4</v>
      </c>
    </row>
    <row r="157" spans="1:17" ht="22.5">
      <c r="A157" s="33" t="s">
        <v>77</v>
      </c>
      <c r="B157" s="36">
        <v>26.6</v>
      </c>
      <c r="C157" s="36">
        <v>161.69999999999999</v>
      </c>
      <c r="D157" s="36">
        <v>136.30000000000001</v>
      </c>
      <c r="E157" s="36">
        <v>86.5</v>
      </c>
      <c r="F157" s="36">
        <v>102.4</v>
      </c>
      <c r="G157" s="36">
        <v>103.2</v>
      </c>
      <c r="H157" s="36">
        <v>612.1</v>
      </c>
      <c r="I157" s="36">
        <v>171.6</v>
      </c>
      <c r="J157" s="36">
        <v>42.9</v>
      </c>
      <c r="K157" s="36">
        <v>45.5</v>
      </c>
      <c r="L157" s="36">
        <v>118.7</v>
      </c>
      <c r="M157" s="36">
        <v>44.8</v>
      </c>
      <c r="N157" s="36">
        <v>93.7</v>
      </c>
      <c r="O157" s="117">
        <v>74.099999999999994</v>
      </c>
      <c r="P157" s="117">
        <v>185.1</v>
      </c>
      <c r="Q157" s="120" t="s">
        <v>4</v>
      </c>
    </row>
    <row r="158" spans="1:17" ht="22.5">
      <c r="A158" s="33" t="s">
        <v>111</v>
      </c>
      <c r="B158" s="36">
        <v>100</v>
      </c>
      <c r="C158" s="36">
        <f t="shared" ref="C158:N158" si="2">B158*C157/100</f>
        <v>161.69999999999999</v>
      </c>
      <c r="D158" s="36">
        <f t="shared" si="2"/>
        <v>220.39709999999999</v>
      </c>
      <c r="E158" s="36">
        <f t="shared" si="2"/>
        <v>190.64349149999998</v>
      </c>
      <c r="F158" s="36">
        <f t="shared" si="2"/>
        <v>195.21893529599998</v>
      </c>
      <c r="G158" s="36">
        <f t="shared" si="2"/>
        <v>201.46594122547197</v>
      </c>
      <c r="H158" s="36">
        <f t="shared" si="2"/>
        <v>1233.173026241114</v>
      </c>
      <c r="I158" s="36">
        <f t="shared" si="2"/>
        <v>2116.1249130297515</v>
      </c>
      <c r="J158" s="36">
        <f t="shared" si="2"/>
        <v>907.81758768976329</v>
      </c>
      <c r="K158" s="36">
        <f t="shared" si="2"/>
        <v>413.05700239884231</v>
      </c>
      <c r="L158" s="36">
        <f t="shared" si="2"/>
        <v>490.29866184742582</v>
      </c>
      <c r="M158" s="36">
        <f t="shared" si="2"/>
        <v>219.65380050764674</v>
      </c>
      <c r="N158" s="36">
        <f t="shared" si="2"/>
        <v>205.815611075665</v>
      </c>
      <c r="O158" s="117">
        <v>152.5</v>
      </c>
      <c r="P158" s="117">
        <v>282.2</v>
      </c>
      <c r="Q158" s="120" t="s">
        <v>4</v>
      </c>
    </row>
    <row r="159" spans="1:17">
      <c r="A159" s="33" t="s">
        <v>78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7"/>
      <c r="P159" s="37"/>
      <c r="Q159" s="37"/>
    </row>
    <row r="160" spans="1:17" ht="22.5">
      <c r="A160" s="33" t="s">
        <v>79</v>
      </c>
      <c r="B160" s="29" t="s">
        <v>4</v>
      </c>
      <c r="C160" s="29" t="s">
        <v>4</v>
      </c>
      <c r="D160" s="29" t="s">
        <v>4</v>
      </c>
      <c r="E160" s="29" t="s">
        <v>4</v>
      </c>
      <c r="F160" s="29" t="s">
        <v>4</v>
      </c>
      <c r="G160" s="29" t="s">
        <v>4</v>
      </c>
      <c r="H160" s="29">
        <v>600</v>
      </c>
      <c r="I160" s="29" t="s">
        <v>4</v>
      </c>
      <c r="J160" s="29" t="s">
        <v>4</v>
      </c>
      <c r="K160" s="29" t="s">
        <v>4</v>
      </c>
      <c r="L160" s="29" t="s">
        <v>4</v>
      </c>
      <c r="M160" s="29" t="s">
        <v>4</v>
      </c>
      <c r="N160" s="29" t="s">
        <v>4</v>
      </c>
      <c r="O160" s="29" t="s">
        <v>4</v>
      </c>
      <c r="P160" s="29" t="s">
        <v>4</v>
      </c>
      <c r="Q160" s="29" t="s">
        <v>4</v>
      </c>
    </row>
    <row r="161" spans="1:17">
      <c r="A161" s="33" t="s">
        <v>80</v>
      </c>
      <c r="B161" s="29" t="s">
        <v>4</v>
      </c>
      <c r="C161" s="29" t="s">
        <v>4</v>
      </c>
      <c r="D161" s="29" t="s">
        <v>4</v>
      </c>
      <c r="E161" s="29" t="s">
        <v>4</v>
      </c>
      <c r="F161" s="29" t="s">
        <v>4</v>
      </c>
      <c r="G161" s="29" t="s">
        <v>4</v>
      </c>
      <c r="H161" s="29" t="s">
        <v>4</v>
      </c>
      <c r="I161" s="29" t="s">
        <v>4</v>
      </c>
      <c r="J161" s="29" t="s">
        <v>4</v>
      </c>
      <c r="K161" s="29" t="s">
        <v>4</v>
      </c>
      <c r="L161" s="29" t="s">
        <v>4</v>
      </c>
      <c r="M161" s="29" t="s">
        <v>4</v>
      </c>
      <c r="N161" s="29" t="s">
        <v>4</v>
      </c>
      <c r="O161" s="29" t="s">
        <v>4</v>
      </c>
      <c r="P161" s="29" t="s">
        <v>4</v>
      </c>
      <c r="Q161" s="29" t="s">
        <v>4</v>
      </c>
    </row>
    <row r="162" spans="1:17">
      <c r="A162" s="33" t="s">
        <v>92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 t="s">
        <v>4</v>
      </c>
      <c r="L162" s="29" t="s">
        <v>4</v>
      </c>
      <c r="M162" s="29" t="s">
        <v>4</v>
      </c>
      <c r="N162" s="29" t="s">
        <v>4</v>
      </c>
      <c r="O162" s="29" t="s">
        <v>4</v>
      </c>
      <c r="P162" s="29" t="s">
        <v>4</v>
      </c>
      <c r="Q162" s="29" t="s">
        <v>4</v>
      </c>
    </row>
    <row r="163" spans="1:17">
      <c r="A163" s="33" t="s">
        <v>93</v>
      </c>
      <c r="B163" s="29" t="s">
        <v>4</v>
      </c>
      <c r="C163" s="29" t="s">
        <v>4</v>
      </c>
      <c r="D163" s="29" t="s">
        <v>4</v>
      </c>
      <c r="E163" s="29" t="s">
        <v>4</v>
      </c>
      <c r="F163" s="29" t="s">
        <v>4</v>
      </c>
      <c r="G163" s="29" t="s">
        <v>4</v>
      </c>
      <c r="H163" s="29" t="s">
        <v>4</v>
      </c>
      <c r="I163" s="29" t="s">
        <v>4</v>
      </c>
      <c r="J163" s="29" t="s">
        <v>4</v>
      </c>
      <c r="K163" s="29" t="s">
        <v>4</v>
      </c>
      <c r="L163" s="29" t="s">
        <v>4</v>
      </c>
      <c r="M163" s="29" t="s">
        <v>4</v>
      </c>
      <c r="N163" s="29" t="s">
        <v>4</v>
      </c>
      <c r="O163" s="29" t="s">
        <v>4</v>
      </c>
      <c r="P163" s="29" t="s">
        <v>4</v>
      </c>
      <c r="Q163" s="29" t="s">
        <v>4</v>
      </c>
    </row>
    <row r="164" spans="1:17" ht="22.5">
      <c r="A164" s="33" t="s">
        <v>94</v>
      </c>
      <c r="B164" s="29" t="s">
        <v>4</v>
      </c>
      <c r="C164" s="29" t="s">
        <v>4</v>
      </c>
      <c r="D164" s="29" t="s">
        <v>4</v>
      </c>
      <c r="E164" s="29" t="s">
        <v>4</v>
      </c>
      <c r="F164" s="29" t="s">
        <v>4</v>
      </c>
      <c r="G164" s="29" t="s">
        <v>4</v>
      </c>
      <c r="H164" s="29" t="s">
        <v>4</v>
      </c>
      <c r="I164" s="29" t="s">
        <v>4</v>
      </c>
      <c r="J164" s="29" t="s">
        <v>4</v>
      </c>
      <c r="K164" s="29" t="s">
        <v>4</v>
      </c>
      <c r="L164" s="29" t="s">
        <v>4</v>
      </c>
      <c r="M164" s="29" t="s">
        <v>4</v>
      </c>
      <c r="N164" s="29" t="s">
        <v>4</v>
      </c>
      <c r="O164" s="29" t="s">
        <v>4</v>
      </c>
      <c r="P164" s="29" t="s">
        <v>4</v>
      </c>
      <c r="Q164" s="29" t="s">
        <v>4</v>
      </c>
    </row>
    <row r="165" spans="1:17" s="63" customFormat="1" ht="22.5">
      <c r="A165" s="138" t="s">
        <v>162</v>
      </c>
      <c r="B165" s="60">
        <v>2309</v>
      </c>
      <c r="C165" s="60">
        <v>2532</v>
      </c>
      <c r="D165" s="60">
        <v>2349</v>
      </c>
      <c r="E165" s="60">
        <v>2618</v>
      </c>
      <c r="F165" s="60">
        <v>2921</v>
      </c>
      <c r="G165" s="60">
        <v>2734</v>
      </c>
      <c r="H165" s="60">
        <v>2745</v>
      </c>
      <c r="I165" s="60">
        <v>2675</v>
      </c>
      <c r="J165" s="60">
        <v>2647</v>
      </c>
      <c r="K165" s="61">
        <v>2738</v>
      </c>
      <c r="L165" s="62">
        <v>2857</v>
      </c>
      <c r="M165" s="62">
        <v>3182</v>
      </c>
      <c r="N165" s="62">
        <v>4194</v>
      </c>
      <c r="O165" s="28">
        <v>4591</v>
      </c>
      <c r="P165" s="28">
        <v>4572</v>
      </c>
      <c r="Q165" s="28">
        <v>4562</v>
      </c>
    </row>
    <row r="166" spans="1:17" s="63" customFormat="1" ht="22.5">
      <c r="A166" s="138" t="s">
        <v>163</v>
      </c>
      <c r="B166" s="60">
        <v>1812</v>
      </c>
      <c r="C166" s="60">
        <v>1593</v>
      </c>
      <c r="D166" s="60">
        <v>1920</v>
      </c>
      <c r="E166" s="60">
        <v>2118</v>
      </c>
      <c r="F166" s="60">
        <v>2469</v>
      </c>
      <c r="G166" s="60">
        <v>2435</v>
      </c>
      <c r="H166" s="60">
        <v>2508</v>
      </c>
      <c r="I166" s="60">
        <v>2196</v>
      </c>
      <c r="J166" s="60">
        <v>2306</v>
      </c>
      <c r="K166" s="61">
        <v>2529</v>
      </c>
      <c r="L166" s="62">
        <v>2671</v>
      </c>
      <c r="M166" s="62">
        <v>2970</v>
      </c>
      <c r="N166" s="62">
        <v>3886</v>
      </c>
      <c r="O166" s="28">
        <v>4282</v>
      </c>
      <c r="P166" s="28">
        <v>4249</v>
      </c>
      <c r="Q166" s="28">
        <v>4248</v>
      </c>
    </row>
    <row r="167" spans="1:17" ht="22.5">
      <c r="A167" s="138" t="s">
        <v>82</v>
      </c>
      <c r="B167" s="29" t="s">
        <v>127</v>
      </c>
      <c r="C167" s="29" t="s">
        <v>127</v>
      </c>
      <c r="D167" s="29" t="s">
        <v>127</v>
      </c>
      <c r="E167" s="29" t="s">
        <v>127</v>
      </c>
      <c r="F167" s="29" t="s">
        <v>127</v>
      </c>
      <c r="G167" s="29" t="s">
        <v>127</v>
      </c>
      <c r="H167" s="29" t="s">
        <v>127</v>
      </c>
      <c r="I167" s="29" t="s">
        <v>127</v>
      </c>
      <c r="J167" s="29" t="s">
        <v>127</v>
      </c>
      <c r="K167" s="29" t="s">
        <v>127</v>
      </c>
      <c r="L167" s="29" t="s">
        <v>127</v>
      </c>
      <c r="M167" s="29" t="s">
        <v>127</v>
      </c>
      <c r="N167" s="29" t="s">
        <v>127</v>
      </c>
      <c r="O167" s="29" t="s">
        <v>127</v>
      </c>
      <c r="P167" s="29" t="s">
        <v>127</v>
      </c>
      <c r="Q167" s="29" t="s">
        <v>127</v>
      </c>
    </row>
    <row r="168" spans="1:17" ht="22.5">
      <c r="A168" s="138" t="s">
        <v>164</v>
      </c>
      <c r="B168" s="29" t="s">
        <v>127</v>
      </c>
      <c r="C168" s="29" t="s">
        <v>127</v>
      </c>
      <c r="D168" s="29" t="s">
        <v>127</v>
      </c>
      <c r="E168" s="29" t="s">
        <v>127</v>
      </c>
      <c r="F168" s="29" t="s">
        <v>127</v>
      </c>
      <c r="G168" s="29" t="s">
        <v>127</v>
      </c>
      <c r="H168" s="29" t="s">
        <v>127</v>
      </c>
      <c r="I168" s="29" t="s">
        <v>127</v>
      </c>
      <c r="J168" s="29" t="s">
        <v>127</v>
      </c>
      <c r="K168" s="29" t="s">
        <v>127</v>
      </c>
      <c r="L168" s="29" t="s">
        <v>127</v>
      </c>
      <c r="M168" s="29" t="s">
        <v>127</v>
      </c>
      <c r="N168" s="29" t="s">
        <v>127</v>
      </c>
      <c r="O168" s="29" t="s">
        <v>127</v>
      </c>
      <c r="P168" s="29" t="s">
        <v>127</v>
      </c>
      <c r="Q168" s="29" t="s">
        <v>127</v>
      </c>
    </row>
    <row r="169" spans="1:17" ht="22.5">
      <c r="A169" s="53" t="str">
        <f>[1]г.Аксу!$A$156</f>
        <v>Основные средства в экономике  по первоначальной стоимости (на конец года), млн. тенге</v>
      </c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37"/>
      <c r="P169" s="119">
        <v>109927.753</v>
      </c>
      <c r="Q169" s="38" t="s">
        <v>4</v>
      </c>
    </row>
    <row r="170" spans="1:17">
      <c r="A170" s="103" t="s">
        <v>83</v>
      </c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09"/>
      <c r="P170" s="109"/>
      <c r="Q170" s="127"/>
    </row>
    <row r="171" spans="1:17" s="63" customFormat="1">
      <c r="A171" s="27" t="s">
        <v>129</v>
      </c>
      <c r="B171" s="36" t="s">
        <v>4</v>
      </c>
      <c r="C171" s="36" t="s">
        <v>4</v>
      </c>
      <c r="D171" s="36" t="s">
        <v>4</v>
      </c>
      <c r="E171" s="36">
        <v>7502.5</v>
      </c>
      <c r="F171" s="36">
        <v>8523.2000000000007</v>
      </c>
      <c r="G171" s="36">
        <v>8824.2999999999993</v>
      </c>
      <c r="H171" s="36">
        <v>10340.799999999999</v>
      </c>
      <c r="I171" s="36">
        <v>11827.1</v>
      </c>
      <c r="J171" s="36">
        <v>12895.1</v>
      </c>
      <c r="K171" s="36">
        <v>13595.2</v>
      </c>
      <c r="L171" s="36">
        <v>13831.2</v>
      </c>
      <c r="M171" s="36">
        <v>13281.6</v>
      </c>
      <c r="N171" s="36">
        <v>16755.900000000001</v>
      </c>
      <c r="O171" s="28">
        <v>21030</v>
      </c>
      <c r="P171" s="28">
        <v>23507.599999999999</v>
      </c>
      <c r="Q171" s="137" t="s">
        <v>4</v>
      </c>
    </row>
    <row r="172" spans="1:17" s="63" customFormat="1">
      <c r="A172" s="19" t="s">
        <v>81</v>
      </c>
      <c r="B172" s="36" t="s">
        <v>4</v>
      </c>
      <c r="C172" s="36" t="s">
        <v>4</v>
      </c>
      <c r="D172" s="36" t="s">
        <v>4</v>
      </c>
      <c r="E172" s="36" t="s">
        <v>4</v>
      </c>
      <c r="F172" s="36">
        <v>106.7</v>
      </c>
      <c r="G172" s="36">
        <v>96.5</v>
      </c>
      <c r="H172" s="36">
        <v>97.3</v>
      </c>
      <c r="I172" s="36">
        <v>105.4</v>
      </c>
      <c r="J172" s="35">
        <v>102.3</v>
      </c>
      <c r="K172" s="36">
        <v>100</v>
      </c>
      <c r="L172" s="36">
        <v>94.3</v>
      </c>
      <c r="M172" s="36">
        <v>97.2</v>
      </c>
      <c r="N172" s="36">
        <v>102.5</v>
      </c>
      <c r="O172" s="28">
        <v>141.19999999999999</v>
      </c>
      <c r="P172" s="28">
        <v>105.1</v>
      </c>
      <c r="Q172" s="137" t="s">
        <v>4</v>
      </c>
    </row>
    <row r="173" spans="1:17">
      <c r="A173" s="111" t="s">
        <v>123</v>
      </c>
    </row>
    <row r="174" spans="1:17">
      <c r="A174" s="111" t="s">
        <v>124</v>
      </c>
    </row>
    <row r="175" spans="1:17">
      <c r="A175" s="111" t="s">
        <v>125</v>
      </c>
    </row>
    <row r="176" spans="1:17" ht="12.75" customHeight="1">
      <c r="A176" s="54" t="s">
        <v>165</v>
      </c>
    </row>
    <row r="177" spans="1:4" s="39" customFormat="1">
      <c r="A177" s="111" t="s">
        <v>166</v>
      </c>
      <c r="B177" s="111"/>
      <c r="C177" s="111"/>
      <c r="D177" s="55"/>
    </row>
    <row r="178" spans="1:4" s="39" customFormat="1">
      <c r="A178" s="111" t="s">
        <v>167</v>
      </c>
      <c r="B178" s="111"/>
      <c r="C178" s="111"/>
      <c r="D178" s="55"/>
    </row>
    <row r="179" spans="1:4" s="39" customFormat="1">
      <c r="A179" s="129" t="s">
        <v>168</v>
      </c>
      <c r="B179" s="129"/>
      <c r="C179" s="129"/>
      <c r="D179" s="129"/>
    </row>
    <row r="180" spans="1:4" s="39" customFormat="1">
      <c r="A180" s="111" t="s">
        <v>169</v>
      </c>
      <c r="B180" s="111"/>
      <c r="C180" s="111"/>
      <c r="D180" s="111"/>
    </row>
    <row r="181" spans="1:4" s="39" customFormat="1">
      <c r="A181" s="111" t="s">
        <v>170</v>
      </c>
      <c r="B181" s="111"/>
      <c r="C181" s="111"/>
      <c r="D181" s="111"/>
    </row>
    <row r="182" spans="1:4" s="39" customFormat="1">
      <c r="A182" s="111" t="s">
        <v>171</v>
      </c>
      <c r="B182" s="111"/>
      <c r="C182" s="111"/>
      <c r="D182" s="111"/>
    </row>
    <row r="183" spans="1:4" s="39" customFormat="1">
      <c r="A183" s="111" t="s">
        <v>172</v>
      </c>
      <c r="B183" s="111"/>
      <c r="C183" s="111"/>
      <c r="D183" s="111"/>
    </row>
    <row r="184" spans="1:4" s="39" customFormat="1" ht="12.75" customHeight="1">
      <c r="A184" s="54" t="s">
        <v>173</v>
      </c>
      <c r="B184" s="111"/>
      <c r="C184" s="111"/>
      <c r="D184" s="111"/>
    </row>
    <row r="185" spans="1:4" s="39" customFormat="1" ht="12.75" customHeight="1">
      <c r="A185" s="54" t="s">
        <v>174</v>
      </c>
      <c r="B185" s="111"/>
      <c r="C185" s="111"/>
      <c r="D185" s="111"/>
    </row>
    <row r="186" spans="1:4" s="39" customFormat="1">
      <c r="A186" s="54" t="s">
        <v>221</v>
      </c>
      <c r="B186" s="111"/>
      <c r="C186" s="111"/>
      <c r="D186" s="111"/>
    </row>
  </sheetData>
  <mergeCells count="5">
    <mergeCell ref="A179:D179"/>
    <mergeCell ref="A1:J1"/>
    <mergeCell ref="B42:K42"/>
    <mergeCell ref="B45:K45"/>
    <mergeCell ref="B96:K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17) г.Каражал</vt:lpstr>
      <vt:lpstr>18) г.Сатпаев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Каненова</dc:creator>
  <cp:lastModifiedBy>Айжан Нурпенова</cp:lastModifiedBy>
  <dcterms:created xsi:type="dcterms:W3CDTF">2015-06-05T18:19:34Z</dcterms:created>
  <dcterms:modified xsi:type="dcterms:W3CDTF">2026-02-03T07:00:40Z</dcterms:modified>
</cp:coreProperties>
</file>