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692"/>
  </bookViews>
  <sheets>
    <sheet name="Cover" sheetId="30" r:id="rId1"/>
    <sheet name="Metadata" sheetId="31" r:id="rId2"/>
    <sheet name="Content" sheetId="32" r:id="rId3"/>
    <sheet name="1" sheetId="8" r:id="rId4"/>
    <sheet name="2" sheetId="23" r:id="rId5"/>
    <sheet name="3" sheetId="26" r:id="rId6"/>
  </sheets>
  <definedNames>
    <definedName name="_xlnm._FilterDatabase" localSheetId="3" hidden="1">'1'!#REF!</definedName>
    <definedName name="_xlnm._FilterDatabase" localSheetId="4" hidden="1">'2'!$A$5:$W$90</definedName>
    <definedName name="_xlnm._FilterDatabase" localSheetId="5" hidden="1">'3'!$A$5:$Q$5</definedName>
    <definedName name="_xlnm.Print_Titles" localSheetId="4">'2'!$3:$5</definedName>
    <definedName name="_xlnm.Print_Area" localSheetId="3">'1'!$A$1:$J$14</definedName>
  </definedNames>
  <calcPr calcId="162913"/>
  <fileRecoveryPr autoRecover="0"/>
</workbook>
</file>

<file path=xl/calcChain.xml><?xml version="1.0" encoding="utf-8"?>
<calcChain xmlns="http://schemas.openxmlformats.org/spreadsheetml/2006/main">
  <c r="I10" i="8" l="1"/>
  <c r="F10" i="8"/>
  <c r="C10" i="8"/>
  <c r="I9" i="8"/>
  <c r="C9" i="8"/>
  <c r="I8" i="8"/>
  <c r="F8" i="8"/>
  <c r="C8" i="8"/>
  <c r="I7" i="8"/>
  <c r="I5" i="8" s="1"/>
  <c r="F7" i="8"/>
  <c r="C7" i="8"/>
  <c r="C5" i="8" s="1"/>
</calcChain>
</file>

<file path=xl/sharedStrings.xml><?xml version="1.0" encoding="utf-8"?>
<sst xmlns="http://schemas.openxmlformats.org/spreadsheetml/2006/main" count="785" uniqueCount="206">
  <si>
    <t>1001</t>
  </si>
  <si>
    <t>1003</t>
  </si>
  <si>
    <t>1006</t>
  </si>
  <si>
    <t>1101</t>
  </si>
  <si>
    <t>2505</t>
  </si>
  <si>
    <t>2523</t>
  </si>
  <si>
    <t>2601</t>
  </si>
  <si>
    <t>2610</t>
  </si>
  <si>
    <t>2710</t>
  </si>
  <si>
    <t>2804</t>
  </si>
  <si>
    <t>2819</t>
  </si>
  <si>
    <t>3917</t>
  </si>
  <si>
    <t>4411</t>
  </si>
  <si>
    <t>5904</t>
  </si>
  <si>
    <t>680610</t>
  </si>
  <si>
    <t>6809</t>
  </si>
  <si>
    <t>681011</t>
  </si>
  <si>
    <t>690410</t>
  </si>
  <si>
    <t>6910</t>
  </si>
  <si>
    <t>7202</t>
  </si>
  <si>
    <t>8482</t>
  </si>
  <si>
    <t>0201-0208</t>
  </si>
  <si>
    <t>2710193100-2710194800, 2710201100-2710201900</t>
  </si>
  <si>
    <t>3208, 3209, 321000</t>
  </si>
  <si>
    <t>6907-6908</t>
  </si>
  <si>
    <t>7208-7212, 7219-7220, 7225-7226</t>
  </si>
  <si>
    <t>7213-7215, 7221-7222, 7227-7228</t>
  </si>
  <si>
    <t>3102-3105</t>
  </si>
  <si>
    <t>-</t>
  </si>
  <si>
    <t>Main indicators of mutual trade of the Republic of Kazakhstan in the EAEU countries</t>
  </si>
  <si>
    <t>Export of certain goods by EAEU countries</t>
  </si>
  <si>
    <t>Import of certain goods by EAEU countries</t>
  </si>
  <si>
    <t>thousand US dollars</t>
  </si>
  <si>
    <t>Name of the EAEU country</t>
  </si>
  <si>
    <t>Trade turnover</t>
  </si>
  <si>
    <t>Export</t>
  </si>
  <si>
    <t>Import</t>
  </si>
  <si>
    <t>Total</t>
  </si>
  <si>
    <t>2. Export of certain goods by EAEU countries</t>
  </si>
  <si>
    <t xml:space="preserve">CNFEA EAEU code </t>
  </si>
  <si>
    <t>Name of goods, main countries - destination</t>
  </si>
  <si>
    <t>Unit</t>
  </si>
  <si>
    <t>quantity</t>
  </si>
  <si>
    <t>3. Import of certain goods by EAEU countries</t>
  </si>
  <si>
    <t>including:</t>
  </si>
  <si>
    <t>Russia</t>
  </si>
  <si>
    <t>Belarus</t>
  </si>
  <si>
    <t>Kyrgyzstan</t>
  </si>
  <si>
    <t>Armenia</t>
  </si>
  <si>
    <t>2522</t>
  </si>
  <si>
    <t>Wheat or rye flour</t>
  </si>
  <si>
    <t>Iron ores and concentrates, including roasted pyrite</t>
  </si>
  <si>
    <t>Chrome ores and concentrates</t>
  </si>
  <si>
    <t>Oxides and hydroxides of chromium</t>
  </si>
  <si>
    <t>Building blocks and bricks</t>
  </si>
  <si>
    <t>Plates and tiles ceramic</t>
  </si>
  <si>
    <t>Ferroalloys</t>
  </si>
  <si>
    <t>Animal or vegetable fats and oils and their cleavage products, prepared edible fats, animal or vegetable waxes</t>
  </si>
  <si>
    <t>Prepared products from cereal grains, flour, starch or milk, flour confectionery</t>
  </si>
  <si>
    <t>Products of inorganic chemistry, inorganic or organic compounds of precious metals, rare earth metals, radioactive elements or isotopes</t>
  </si>
  <si>
    <t>Ferrous metal products</t>
  </si>
  <si>
    <t>Gas oils (diesel fuel)</t>
  </si>
  <si>
    <t>Meat and offal fresh, frozen and chilled</t>
  </si>
  <si>
    <t>Barley</t>
  </si>
  <si>
    <t>Rice</t>
  </si>
  <si>
    <t>Wheat and meslin</t>
  </si>
  <si>
    <t>Natural sands of all kinds, whether or not dyed, other than metal-bearing sands of group 26</t>
  </si>
  <si>
    <t>Quicklime, slaked lime and hydraulic lime, other than calcium oxide and hydroxide of heading 2825</t>
  </si>
  <si>
    <t>Portland cement, aluminous cement, slag cement, supersulphate cement and similar hydraulic cements, whether or not colored, whether or not in the form of clinkers</t>
  </si>
  <si>
    <t>Pipes, tubes, hoses and their fittings (e.g. couplings, elbows, flanges), of plastics</t>
  </si>
  <si>
    <t>Fibreboards of wood or other lignified materials, whether or not containing resins or other organic substances</t>
  </si>
  <si>
    <t>Slag wool, mineral silicate wool and similar mineral wools in bulk, in sheets or rolls</t>
  </si>
  <si>
    <t>Products made of gypsum or mixtures based on it</t>
  </si>
  <si>
    <t>Other building bricks, of ceramics</t>
  </si>
  <si>
    <t>Sinks, washbasins, washbasin consoles, bathtubs, bidets, toilet bowls, cisterns, urinals and similar sanitary wares, of ceramics</t>
  </si>
  <si>
    <t>Sugar and sugar confectionery</t>
  </si>
  <si>
    <t>Alcoholic and non-alcoholic drinks and vinegar</t>
  </si>
  <si>
    <t>Plastics and products from them</t>
  </si>
  <si>
    <t>Land vehicles, aircraft, watercraft and transport-related devices and equipment</t>
  </si>
  <si>
    <t>Hydrogen, rare gases and other non-metals</t>
  </si>
  <si>
    <t>Fertilizers mineral and chemical</t>
  </si>
  <si>
    <t>Paints, varnishes and mortars</t>
  </si>
  <si>
    <t>Flat-rolled products made of iron, non-alloyed and alloyed, stainless steel</t>
  </si>
  <si>
    <t>Iron, non-alloyed, alloyed and stainless steel bars</t>
  </si>
  <si>
    <t>Ball or roller bearings</t>
  </si>
  <si>
    <t>Ton (metric)</t>
  </si>
  <si>
    <t>Square meter</t>
  </si>
  <si>
    <t>piece</t>
  </si>
  <si>
    <t>thousand pieces</t>
  </si>
  <si>
    <t>Linoleum, cut or not cut in shape; textile-based floor coverings, whether or not cut to shape</t>
  </si>
  <si>
    <t>On Mutual Trade of the Aktobe region in Goods with the EAEU Member States</t>
  </si>
  <si>
    <t xml:space="preserve"> in percentages to the corresponding period of the previous year</t>
  </si>
  <si>
    <t>in percentages to the corresponding period of the previous year</t>
  </si>
  <si>
    <t>share of the country in total exports, percentages</t>
  </si>
  <si>
    <t xml:space="preserve">share of the country in the total volume of trade,  in percentages </t>
  </si>
  <si>
    <t xml:space="preserve">share of the country in total imports,  in percentages </t>
  </si>
  <si>
    <t>Department of Trade Statistics</t>
  </si>
  <si>
    <t>8 Series. Foreign and mutual trade statistics</t>
  </si>
  <si>
    <t>Content</t>
  </si>
  <si>
    <t>total</t>
  </si>
  <si>
    <t>2841</t>
  </si>
  <si>
    <t>2701</t>
  </si>
  <si>
    <t>7003</t>
  </si>
  <si>
    <t>7106</t>
  </si>
  <si>
    <t>7324</t>
  </si>
  <si>
    <t>Coal; briquettes, pellets and similar solid fuels derived from coal</t>
  </si>
  <si>
    <t>Glass, cast or rolled, sheet or profiled, with or without an absorbent, reflective or non-reflective layer, but not otherwise treated</t>
  </si>
  <si>
    <t>Silver (including silver plated with gold or platinum), unwrought or semi-finished, or in powder form</t>
  </si>
  <si>
    <t>Sanitary equipment and its parts, made of ferrous metals</t>
  </si>
  <si>
    <t>Salts of oxometallic or peroxometallic acids</t>
  </si>
  <si>
    <t>Pipes, tubes, hoses and their fittings (for example, joints, elbows, flanges), made of plastics</t>
  </si>
  <si>
    <t>1.</t>
  </si>
  <si>
    <t>2.</t>
  </si>
  <si>
    <t>3.</t>
  </si>
  <si>
    <t>Pulp of wood or of other fibrous cellulosic material; recovered (waste and scrap) paper or paperboard; paper; paperboard and articles thereof</t>
  </si>
  <si>
    <t>Textile materials</t>
  </si>
  <si>
    <t xml:space="preserve">Plastics and articles made from them </t>
  </si>
  <si>
    <t>Alcoholic and non-alcoholic beverages and vinegar</t>
  </si>
  <si>
    <t>Oil and oil products obtained from bituminous rocks, except crude ones; products not elsewhere specified or included, containing 70% by weight or more of petroleum or petroleum products derived from bituminous rocks,</t>
  </si>
  <si>
    <t>Section X</t>
  </si>
  <si>
    <t>Section XI</t>
  </si>
  <si>
    <t>Section XVII</t>
  </si>
  <si>
    <t>Group 15</t>
  </si>
  <si>
    <t>Group 17</t>
  </si>
  <si>
    <t>Group 28</t>
  </si>
  <si>
    <t>Group 19</t>
  </si>
  <si>
    <t>Group 22</t>
  </si>
  <si>
    <t>Group 39</t>
  </si>
  <si>
    <t>Group 73</t>
  </si>
  <si>
    <t>Pulp of wood or of other fibrous cellulosic materials; recovered (waste and scrap) paper or paperboard; paper, paperboard and articles thereof</t>
  </si>
  <si>
    <t>Vehicles other than railway or tramway rolling stock, and aircraft</t>
  </si>
  <si>
    <t>Wheat and a mixture of wheat and rye</t>
  </si>
  <si>
    <t>2818</t>
  </si>
  <si>
    <t>2835</t>
  </si>
  <si>
    <t>732211-732219</t>
  </si>
  <si>
    <t>Artificial corundum, whether or not chemically defined; aluminium oxide; aluminium hudroxide</t>
  </si>
  <si>
    <t>Phosphinates (hypophosphites); phosphonates (phosphites) and phosphates; polyphosphates; Whether or not chemikally defined</t>
  </si>
  <si>
    <t>Radiators and parts thereof</t>
  </si>
  <si>
    <t>Paints, varnishes and solvents</t>
  </si>
  <si>
    <t>2520</t>
  </si>
  <si>
    <t>8701</t>
  </si>
  <si>
    <t>Tractors (except tractors of heading 8709)</t>
  </si>
  <si>
    <t xml:space="preserve">Gypsum; anhydrite; gypsum binders (representing calcined gypsum or calcium sulfate), whether or not colored, containing or not containing small amounts of acceleretors or retarders. </t>
  </si>
  <si>
    <t>*Preliminary data.</t>
  </si>
  <si>
    <t>2710195101-2710196809, 2710203101- 2710203909</t>
  </si>
  <si>
    <t>2709</t>
  </si>
  <si>
    <t>7408</t>
  </si>
  <si>
    <t>Liquid fuel (fuel oil/ mazut)</t>
  </si>
  <si>
    <t>Crude oil and crude petroleum products obtained from bituminous minerals</t>
  </si>
  <si>
    <t>Gypsum; anhydrite; gypsum binders (consisting of calcined gypsum or calcium sulfate), colored or uncolored, containing or not containing small amounts of accelerators or retarders</t>
  </si>
  <si>
    <t>Copper wire</t>
  </si>
  <si>
    <t>2026*</t>
  </si>
  <si>
    <t>2026 in percentages 2025</t>
  </si>
  <si>
    <t>7403</t>
  </si>
  <si>
    <t>7901</t>
  </si>
  <si>
    <t>Chromiom oxides and hydroxides</t>
  </si>
  <si>
    <t>Refined copper and unwrought copper alloys</t>
  </si>
  <si>
    <t>Unwrought zinc</t>
  </si>
  <si>
    <t>Mineral and chemical fertilizers</t>
  </si>
  <si>
    <t xml:space="preserve">Flat-rolled products of iron or non-alloy, alloy and stainless steel </t>
  </si>
  <si>
    <t>© Bureau of National Statistics of the Agency for Strategic Planning and Reforms of the Republic of Kazakhstan</t>
  </si>
  <si>
    <t>2602</t>
  </si>
  <si>
    <t>2608</t>
  </si>
  <si>
    <t>Manganese ores and concentrates, including ferruginous manganese ores and concentrates containing 20% or more manganese by weight, calculated on the dry product basis.</t>
  </si>
  <si>
    <t>Zinc ores and concentrates.</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</si>
  <si>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</si>
  <si>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</si>
  <si>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</si>
  <si>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</si>
  <si>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</si>
  <si>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</si>
  <si>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</si>
  <si>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</si>
  <si>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</si>
  <si>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</si>
  <si>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</si>
  <si>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</si>
  <si>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</si>
  <si>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</si>
  <si>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</si>
  <si>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</si>
  <si>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</si>
  <si>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</si>
  <si>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</si>
  <si>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</si>
  <si>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+7 7132 543692</t>
  </si>
  <si>
    <t>030020, c. Аktobe, d. Astana, avenue Abilkair hana, 25, non-residential premises 1</t>
  </si>
  <si>
    <t>Metadata</t>
  </si>
  <si>
    <t>https://stat.gov.kz/en/classifiers/statistical/25796/</t>
  </si>
  <si>
    <t>https://stat.gov.kz/en/methodology/25840/</t>
  </si>
  <si>
    <t>https://stat.gov.kz/en/classifiers/statistical/25799/</t>
  </si>
  <si>
    <t>312101, 312103, 312104</t>
  </si>
  <si>
    <t>Thousand US dollars, tons, additional unit of measurement</t>
  </si>
  <si>
    <t>Methodology for maintaining statistics of mutual trade in goods of the member states of the Eurasian Economic Union Approved By the decision of the Board of the Eurasian Economic Commission dated December 25, 2018 210</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</si>
  <si>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</si>
  <si>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https://stat.gov.kz/en/region/aktobe/spreadsheets/?industry=28255&amp;year=2026&amp;name=85445&amp;period=month&amp;type=spreadsheets</t>
  </si>
  <si>
    <t>Date of publication: 17.08.2026</t>
  </si>
  <si>
    <t>Date of next publication: 15.09.2026</t>
  </si>
  <si>
    <t>January-June 2026</t>
  </si>
  <si>
    <t>1. Main indicators of mutual trade by EAEU countries January-June 2026*</t>
  </si>
  <si>
    <t>January-June</t>
  </si>
  <si>
    <t>including June</t>
  </si>
  <si>
    <t>dates August 17, 2026</t>
  </si>
  <si>
    <t>k.baidauletova@aspire.gov.kz</t>
  </si>
  <si>
    <t>Baidauletova K.E.</t>
  </si>
  <si>
    <t>№ 13-04/259ВН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</si>
</sst>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6" x14ac:knownFonts="1">
    <font>
      <sz val="11"/>
      <color theme="1"/>
      <name val="Calibri"/>
      <family val="2"/>
      <charset val="204"/>
      <scheme val="minor"/>
    </font>
    <font>
      <sz val="10"/>
      <name val="Arial Cyr"/>
      <charset val="204"/>
    </font>
    <font>
      <sz val="10"/>
      <name val="MS Sans Serif"/>
      <family val="2"/>
      <charset val="204"/>
    </font>
    <font>
      <sz val="11"/>
      <color indexed="8"/>
      <name val="Calibri"/>
      <family val="2"/>
    </font>
    <font>
      <sz val="10"/>
      <name val="Roboto"/>
      <charset val="204"/>
    </font>
    <font>
      <sz val="8"/>
      <name val="Roboto"/>
      <charset val="204"/>
    </font>
    <font>
      <sz val="8"/>
      <color indexed="8"/>
      <name val="Roboto"/>
      <charset val="204"/>
    </font>
    <font>
      <sz val="14"/>
      <name val="Roboto"/>
      <charset val="204"/>
    </font>
    <font>
      <b/>
      <sz val="20"/>
      <name val="Roboto"/>
      <charset val="204"/>
    </font>
    <font>
      <i/>
      <sz val="8"/>
      <name val="Roboto"/>
      <charset val="204"/>
    </font>
    <font>
      <b/>
      <sz val="14"/>
      <name val="Roboto"/>
      <charset val="204"/>
    </font>
    <font>
      <u/>
      <sz val="8.8000000000000007"/>
      <color theme="10"/>
      <name val="Calibri"/>
      <family val="2"/>
      <charset val="204"/>
    </font>
    <font>
      <sz val="8"/>
      <color theme="1"/>
      <name val="Roboto"/>
      <charset val="204"/>
    </font>
    <font>
      <i/>
      <sz val="8"/>
      <color theme="1"/>
      <name val="Roboto"/>
      <charset val="204"/>
    </font>
    <font>
      <sz val="10"/>
      <color theme="1"/>
      <name val="Roboto"/>
      <charset val="204"/>
    </font>
    <font>
      <u/>
      <sz val="10"/>
      <color rgb="FF0000FF"/>
      <name val="Roboto"/>
      <charset val="204"/>
    </font>
    <font>
      <i/>
      <sz val="8"/>
      <color rgb="FFFF0000"/>
      <name val="Roboto"/>
      <charset val="204"/>
    </font>
    <font>
      <b/>
      <sz val="10"/>
      <name val="Roboto"/>
      <charset val="204"/>
    </font>
    <font>
      <i/>
      <sz val="10"/>
      <name val="Roboto"/>
      <charset val="204"/>
    </font>
    <font>
      <b/>
      <sz val="10"/>
      <color theme="1"/>
      <name val="Roboto"/>
      <charset val="204"/>
    </font>
    <font>
      <sz val="10"/>
      <color rgb="FFFF0000"/>
      <name val="Roboto"/>
      <charset val="204"/>
    </font>
    <font>
      <u/>
      <sz val="10"/>
      <color indexed="12"/>
      <name val="Arial Cyr"/>
      <charset val="204"/>
    </font>
    <font>
      <u/>
      <sz val="10"/>
      <color theme="1"/>
      <name val="Roboto"/>
      <charset val="204"/>
    </font>
    <font>
      <sz val="10"/>
      <color indexed="8"/>
      <name val="Roboto"/>
      <charset val="204"/>
    </font>
    <font>
      <u/>
      <sz val="10"/>
      <color theme="10"/>
      <name val="Roboto"/>
      <charset val="204"/>
    </font>
    <font>
      <i/>
      <sz val="10"/>
      <color rgb="FFFF0000"/>
      <name val="Roboto"/>
      <charset val="204"/>
    </font>
  </fonts>
  <fills count="2">
    <fill>
      <patternFill patternType="none"/>
    </fill>
    <fill>
      <patternFill patternType="gray125"/>
    </fill>
  </fills>
  <borders count="9">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s>
  <cellStyleXfs count="9">
    <xf numFmtId="0" fontId="0" fillId="0" borderId="0"/>
    <xf numFmtId="0" fontId="11" fillId="0" borderId="0" applyNumberFormat="0" applyFill="0" applyBorder="0" applyAlignment="0" applyProtection="0">
      <alignment vertical="top"/>
      <protection locked="0"/>
    </xf>
    <xf numFmtId="0" fontId="1" fillId="0" borderId="0"/>
    <xf numFmtId="0" fontId="1" fillId="0" borderId="0"/>
    <xf numFmtId="0" fontId="2" fillId="0" borderId="0"/>
    <xf numFmtId="0" fontId="3" fillId="0" borderId="0"/>
    <xf numFmtId="0" fontId="1" fillId="0" borderId="0"/>
    <xf numFmtId="0" fontId="21" fillId="0" borderId="0" applyNumberFormat="0" applyFill="0" applyBorder="0" applyProtection="0"/>
    <xf numFmtId="0" fontId="1" fillId="0" borderId="0"/>
  </cellStyleXfs>
  <cellXfs count="135">
    <xf numFmtId="0" fontId="0" fillId="0" borderId="0" xfId="0"/>
    <xf numFmtId="0" fontId="5" fillId="0" borderId="0" xfId="3" applyFont="1" applyFill="1"/>
    <xf numFmtId="49" fontId="5" fillId="0" borderId="0" xfId="3" applyNumberFormat="1" applyFont="1" applyFill="1" applyBorder="1" applyAlignment="1">
      <alignment vertical="center" wrapText="1"/>
    </xf>
    <xf numFmtId="49" fontId="5" fillId="0" borderId="0" xfId="3" applyNumberFormat="1" applyFont="1" applyFill="1" applyAlignment="1">
      <alignment horizontal="center" vertical="center" wrapText="1"/>
    </xf>
    <xf numFmtId="49" fontId="5" fillId="0" borderId="0" xfId="0" applyNumberFormat="1" applyFont="1" applyAlignment="1">
      <alignment horizontal="left" vertical="center" wrapText="1"/>
    </xf>
    <xf numFmtId="49" fontId="5" fillId="0" borderId="0" xfId="0" applyNumberFormat="1" applyFont="1" applyBorder="1" applyAlignment="1">
      <alignment horizontal="left" vertical="center" wrapText="1"/>
    </xf>
    <xf numFmtId="49" fontId="5" fillId="0" borderId="4" xfId="0" applyNumberFormat="1" applyFont="1" applyBorder="1" applyAlignment="1">
      <alignment horizontal="left" vertical="center" wrapText="1"/>
    </xf>
    <xf numFmtId="0" fontId="5" fillId="0" borderId="0" xfId="3" applyFont="1" applyFill="1" applyAlignment="1">
      <alignment wrapText="1"/>
    </xf>
    <xf numFmtId="49" fontId="6" fillId="0" borderId="0" xfId="0" applyNumberFormat="1" applyFont="1" applyAlignment="1">
      <alignment horizontal="left" vertical="center" wrapText="1"/>
    </xf>
    <xf numFmtId="2" fontId="6" fillId="0" borderId="0" xfId="0" applyNumberFormat="1" applyFont="1" applyFill="1" applyAlignment="1">
      <alignment horizontal="left" vertical="center" wrapText="1"/>
    </xf>
    <xf numFmtId="0" fontId="12" fillId="0" borderId="0" xfId="0" applyFont="1"/>
    <xf numFmtId="0" fontId="5" fillId="0" borderId="0" xfId="0" applyFont="1"/>
    <xf numFmtId="0" fontId="5" fillId="0" borderId="0" xfId="0" applyFont="1" applyAlignment="1">
      <alignment vertical="top" wrapText="1"/>
    </xf>
    <xf numFmtId="49" fontId="6" fillId="0" borderId="4" xfId="0" applyNumberFormat="1" applyFont="1" applyBorder="1" applyAlignment="1">
      <alignment horizontal="left" vertical="center" wrapText="1"/>
    </xf>
    <xf numFmtId="49" fontId="6" fillId="0" borderId="0" xfId="0" applyNumberFormat="1" applyFont="1" applyFill="1" applyAlignment="1">
      <alignment horizontal="left" vertical="center" wrapText="1"/>
    </xf>
    <xf numFmtId="49" fontId="12" fillId="0" borderId="0" xfId="0" applyNumberFormat="1" applyFont="1" applyFill="1" applyAlignment="1">
      <alignment horizontal="left" vertical="center" wrapText="1"/>
    </xf>
    <xf numFmtId="0" fontId="5" fillId="0" borderId="0" xfId="0" applyFont="1" applyAlignment="1">
      <alignment wrapText="1"/>
    </xf>
    <xf numFmtId="0" fontId="5" fillId="0" borderId="0" xfId="0" applyFont="1" applyFill="1" applyAlignment="1">
      <alignment wrapText="1"/>
    </xf>
    <xf numFmtId="0" fontId="14" fillId="0" borderId="0" xfId="0" applyFont="1" applyFill="1" applyAlignment="1">
      <alignment horizontal="center"/>
    </xf>
    <xf numFmtId="49" fontId="6" fillId="0" borderId="0" xfId="0" applyNumberFormat="1" applyFont="1" applyBorder="1" applyAlignment="1">
      <alignment horizontal="left" vertical="center" wrapText="1"/>
    </xf>
    <xf numFmtId="0" fontId="5" fillId="0" borderId="0" xfId="0" applyFont="1" applyAlignment="1">
      <alignment vertical="center" wrapText="1"/>
    </xf>
    <xf numFmtId="14" fontId="5" fillId="0" borderId="0" xfId="0" applyNumberFormat="1" applyFont="1" applyFill="1" applyBorder="1" applyAlignment="1">
      <alignment horizontal="left" vertical="top"/>
    </xf>
    <xf numFmtId="164" fontId="5" fillId="0" borderId="0" xfId="0" applyNumberFormat="1" applyFont="1" applyFill="1" applyBorder="1" applyAlignment="1">
      <alignment horizontal="left" vertical="top" wrapText="1"/>
    </xf>
    <xf numFmtId="49" fontId="12" fillId="0" borderId="0" xfId="0" applyNumberFormat="1"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49" fontId="6" fillId="0" borderId="4" xfId="0" applyNumberFormat="1" applyFont="1" applyFill="1" applyBorder="1" applyAlignment="1">
      <alignment horizontal="left" vertical="center" wrapText="1"/>
    </xf>
    <xf numFmtId="0" fontId="15" fillId="0" borderId="0" xfId="1" applyFont="1" applyFill="1" applyBorder="1" applyAlignment="1" applyProtection="1">
      <alignment horizontal="left" wrapText="1" indent="1"/>
    </xf>
    <xf numFmtId="0" fontId="5" fillId="0" borderId="4" xfId="3" applyFont="1" applyFill="1" applyBorder="1" applyAlignment="1">
      <alignment horizontal="center" vertical="top" wrapText="1"/>
    </xf>
    <xf numFmtId="49" fontId="12" fillId="0" borderId="4" xfId="0" applyNumberFormat="1" applyFont="1" applyFill="1" applyBorder="1" applyAlignment="1">
      <alignment horizontal="left" vertical="center" wrapText="1"/>
    </xf>
    <xf numFmtId="0" fontId="16" fillId="0" borderId="0" xfId="3" applyFont="1" applyAlignment="1">
      <alignment horizontal="left" wrapText="1"/>
    </xf>
    <xf numFmtId="0" fontId="9" fillId="0" borderId="0" xfId="3" applyFont="1" applyFill="1"/>
    <xf numFmtId="0" fontId="12" fillId="0" borderId="0" xfId="0" applyFont="1" applyAlignment="1">
      <alignment wrapText="1"/>
    </xf>
    <xf numFmtId="0" fontId="16" fillId="0" borderId="0" xfId="3" applyFont="1" applyFill="1" applyAlignment="1">
      <alignment horizontal="left" wrapText="1"/>
    </xf>
    <xf numFmtId="0" fontId="5" fillId="0" borderId="0" xfId="3" applyFont="1" applyFill="1" applyBorder="1" applyAlignment="1">
      <alignment horizontal="center" vertical="top" wrapText="1"/>
    </xf>
    <xf numFmtId="49" fontId="5" fillId="0" borderId="1" xfId="3" applyNumberFormat="1" applyFont="1" applyFill="1" applyBorder="1" applyAlignment="1">
      <alignment horizontal="center" vertical="center" wrapText="1"/>
    </xf>
    <xf numFmtId="49" fontId="5" fillId="0" borderId="2" xfId="3" applyNumberFormat="1" applyFont="1" applyFill="1" applyBorder="1" applyAlignment="1">
      <alignment horizontal="center" vertical="center" wrapText="1"/>
    </xf>
    <xf numFmtId="0" fontId="5" fillId="0" borderId="2" xfId="3" applyFont="1" applyFill="1" applyBorder="1" applyAlignment="1">
      <alignment horizontal="center" vertical="center" wrapText="1"/>
    </xf>
    <xf numFmtId="0" fontId="5" fillId="0" borderId="1" xfId="3" applyFont="1" applyFill="1" applyBorder="1" applyAlignment="1">
      <alignment horizontal="center" vertical="center" wrapText="1"/>
    </xf>
    <xf numFmtId="0" fontId="4" fillId="0" borderId="0" xfId="0" applyFont="1" applyFill="1" applyAlignment="1">
      <alignment vertical="top" wrapText="1"/>
    </xf>
    <xf numFmtId="0" fontId="4" fillId="0" borderId="0" xfId="3" applyFont="1" applyFill="1" applyAlignment="1">
      <alignment vertical="top" wrapText="1"/>
    </xf>
    <xf numFmtId="0" fontId="4" fillId="0" borderId="0" xfId="4" applyNumberFormat="1" applyFont="1" applyFill="1" applyBorder="1" applyAlignment="1" applyProtection="1">
      <alignment vertical="top" wrapText="1"/>
    </xf>
    <xf numFmtId="0" fontId="4" fillId="0" borderId="0" xfId="2" applyFont="1" applyFill="1" applyAlignment="1">
      <alignment vertical="center"/>
    </xf>
    <xf numFmtId="0" fontId="4" fillId="0" borderId="0" xfId="0" applyFont="1" applyFill="1"/>
    <xf numFmtId="0" fontId="4" fillId="0" borderId="0" xfId="3" applyFont="1" applyFill="1" applyAlignment="1">
      <alignment vertical="center" wrapText="1"/>
    </xf>
    <xf numFmtId="0" fontId="17" fillId="0" borderId="0" xfId="0" applyFont="1" applyFill="1" applyAlignment="1">
      <alignment vertical="top"/>
    </xf>
    <xf numFmtId="0" fontId="4" fillId="0" borderId="0" xfId="2" applyFont="1" applyFill="1" applyAlignment="1">
      <alignment vertical="top" wrapText="1"/>
    </xf>
    <xf numFmtId="0" fontId="17" fillId="0" borderId="0" xfId="0" applyFont="1" applyFill="1" applyAlignment="1">
      <alignment wrapText="1"/>
    </xf>
    <xf numFmtId="0" fontId="17" fillId="0" borderId="0" xfId="2" applyFont="1" applyFill="1" applyAlignment="1">
      <alignment wrapText="1"/>
    </xf>
    <xf numFmtId="0" fontId="7" fillId="0" borderId="0" xfId="3" applyFont="1" applyFill="1" applyAlignment="1">
      <alignment horizontal="left" vertical="center"/>
    </xf>
    <xf numFmtId="0" fontId="4" fillId="0" borderId="0" xfId="0" applyFont="1"/>
    <xf numFmtId="0" fontId="14" fillId="0" borderId="0" xfId="0" applyFont="1"/>
    <xf numFmtId="0" fontId="18" fillId="0" borderId="0" xfId="0" applyFont="1" applyAlignment="1">
      <alignment horizontal="right" vertical="top" wrapText="1"/>
    </xf>
    <xf numFmtId="0" fontId="19" fillId="0" borderId="2" xfId="6" applyFont="1" applyBorder="1"/>
    <xf numFmtId="0" fontId="19" fillId="0" borderId="2" xfId="6" applyFont="1" applyBorder="1" applyAlignment="1">
      <alignment wrapText="1"/>
    </xf>
    <xf numFmtId="0" fontId="14" fillId="0" borderId="2" xfId="6" applyFont="1" applyBorder="1" applyAlignment="1">
      <alignment horizontal="left" wrapText="1"/>
    </xf>
    <xf numFmtId="0" fontId="17" fillId="0" borderId="2" xfId="6" applyFont="1" applyBorder="1"/>
    <xf numFmtId="0" fontId="4" fillId="0" borderId="2" xfId="0" applyFont="1" applyBorder="1" applyAlignment="1">
      <alignment horizontal="left" wrapText="1"/>
    </xf>
    <xf numFmtId="0" fontId="14" fillId="0" borderId="2" xfId="0" applyFont="1" applyBorder="1" applyAlignment="1">
      <alignment horizontal="left" wrapText="1"/>
    </xf>
    <xf numFmtId="49" fontId="14" fillId="0" borderId="2" xfId="6" applyNumberFormat="1" applyFont="1" applyFill="1" applyBorder="1" applyAlignment="1">
      <alignment horizontal="left" vertical="center" wrapText="1"/>
    </xf>
    <xf numFmtId="0" fontId="22" fillId="0" borderId="2" xfId="7" applyFont="1" applyBorder="1" applyAlignment="1">
      <alignment horizontal="left"/>
    </xf>
    <xf numFmtId="0" fontId="4" fillId="0" borderId="0" xfId="3" applyFont="1" applyFill="1" applyAlignment="1">
      <alignment horizontal="center" vertical="center"/>
    </xf>
    <xf numFmtId="0" fontId="4" fillId="0" borderId="0" xfId="3" applyFont="1" applyFill="1"/>
    <xf numFmtId="0" fontId="4" fillId="0" borderId="0" xfId="3" applyFont="1" applyFill="1" applyAlignment="1">
      <alignment horizontal="center"/>
    </xf>
    <xf numFmtId="0" fontId="19" fillId="0" borderId="0" xfId="3" applyFont="1" applyFill="1" applyAlignment="1">
      <alignment vertical="center"/>
    </xf>
    <xf numFmtId="0" fontId="19" fillId="0" borderId="0" xfId="3" applyFont="1" applyFill="1" applyAlignment="1">
      <alignment horizontal="center"/>
    </xf>
    <xf numFmtId="0" fontId="14" fillId="0" borderId="0" xfId="3" applyFont="1" applyFill="1" applyAlignment="1">
      <alignment horizontal="center" vertical="center"/>
    </xf>
    <xf numFmtId="0" fontId="19" fillId="0" borderId="0" xfId="0" applyFont="1" applyFill="1" applyAlignment="1">
      <alignment horizontal="center"/>
    </xf>
    <xf numFmtId="0" fontId="14" fillId="0" borderId="0" xfId="0" applyFont="1" applyFill="1"/>
    <xf numFmtId="0" fontId="4" fillId="0" borderId="0" xfId="3" applyFont="1" applyFill="1" applyAlignment="1">
      <alignment wrapText="1"/>
    </xf>
    <xf numFmtId="0" fontId="4" fillId="0" borderId="0" xfId="3" applyFont="1" applyFill="1" applyBorder="1" applyAlignment="1">
      <alignment wrapText="1"/>
    </xf>
    <xf numFmtId="164" fontId="14" fillId="0" borderId="0" xfId="0" applyNumberFormat="1" applyFont="1" applyBorder="1" applyAlignment="1">
      <alignment vertical="center" wrapText="1"/>
    </xf>
    <xf numFmtId="164" fontId="14" fillId="0" borderId="0" xfId="0" applyNumberFormat="1" applyFont="1" applyBorder="1" applyAlignment="1">
      <alignment horizontal="center" vertical="center" wrapText="1"/>
    </xf>
    <xf numFmtId="0" fontId="18" fillId="0" borderId="0" xfId="3" applyFont="1" applyFill="1"/>
    <xf numFmtId="0" fontId="4" fillId="0" borderId="0" xfId="3" applyFont="1" applyFill="1" applyAlignment="1">
      <alignment horizontal="center" vertical="top" wrapText="1"/>
    </xf>
    <xf numFmtId="0" fontId="4" fillId="0" borderId="0" xfId="3" applyFont="1" applyFill="1" applyBorder="1"/>
    <xf numFmtId="1" fontId="4" fillId="0" borderId="0" xfId="3" applyNumberFormat="1" applyFont="1" applyFill="1"/>
    <xf numFmtId="0" fontId="24" fillId="0" borderId="0" xfId="1" applyFont="1" applyFill="1" applyAlignment="1" applyProtection="1"/>
    <xf numFmtId="0" fontId="6" fillId="0" borderId="4" xfId="3" applyFont="1" applyFill="1" applyBorder="1" applyAlignment="1">
      <alignment wrapText="1"/>
    </xf>
    <xf numFmtId="0" fontId="5" fillId="0" borderId="0" xfId="3" applyFont="1" applyFill="1" applyAlignment="1">
      <alignment vertical="top" wrapText="1"/>
    </xf>
    <xf numFmtId="0" fontId="5" fillId="0" borderId="0" xfId="3" applyFont="1" applyFill="1" applyAlignment="1">
      <alignment horizontal="center" vertical="top" wrapText="1"/>
    </xf>
    <xf numFmtId="0" fontId="13" fillId="0" borderId="0" xfId="3" applyFont="1" applyFill="1" applyAlignment="1">
      <alignment vertical="center"/>
    </xf>
    <xf numFmtId="0" fontId="23" fillId="0" borderId="4" xfId="3" applyFont="1" applyFill="1" applyBorder="1" applyAlignment="1"/>
    <xf numFmtId="0" fontId="20" fillId="0" borderId="0" xfId="0" applyFont="1"/>
    <xf numFmtId="0" fontId="14" fillId="0" borderId="0" xfId="0" applyFont="1" applyAlignment="1">
      <alignment horizontal="right"/>
    </xf>
    <xf numFmtId="0" fontId="14" fillId="0" borderId="0" xfId="0" applyFont="1" applyBorder="1"/>
    <xf numFmtId="0" fontId="25" fillId="0" borderId="0" xfId="3" applyFont="1" applyAlignment="1">
      <alignment horizontal="left" wrapText="1"/>
    </xf>
    <xf numFmtId="0" fontId="25" fillId="0" borderId="0" xfId="3" applyFont="1" applyFill="1" applyAlignment="1">
      <alignment horizontal="left" wrapText="1"/>
    </xf>
    <xf numFmtId="0" fontId="4" fillId="0" borderId="0" xfId="0" applyFont="1" applyFill="1" applyBorder="1" applyAlignment="1">
      <alignment horizontal="left" vertical="top"/>
    </xf>
    <xf numFmtId="0" fontId="14" fillId="0" borderId="0" xfId="0" applyFont="1" applyFill="1" applyBorder="1" applyAlignment="1">
      <alignment horizontal="left" vertical="top"/>
    </xf>
    <xf numFmtId="0" fontId="4" fillId="0" borderId="0" xfId="3" applyFont="1" applyFill="1" applyBorder="1" applyAlignment="1">
      <alignment horizontal="left" vertical="top"/>
    </xf>
    <xf numFmtId="0" fontId="14" fillId="0" borderId="0" xfId="0" applyFont="1" applyFill="1" applyBorder="1" applyAlignment="1">
      <alignment horizontal="center" vertical="top"/>
    </xf>
    <xf numFmtId="0" fontId="14" fillId="0" borderId="0" xfId="0" applyFont="1" applyAlignment="1">
      <alignment vertical="top"/>
    </xf>
    <xf numFmtId="0" fontId="14" fillId="0" borderId="0" xfId="0" applyFont="1" applyFill="1" applyAlignment="1">
      <alignment horizontal="center" vertical="top"/>
    </xf>
    <xf numFmtId="0" fontId="23" fillId="0" borderId="0" xfId="0" applyFont="1" applyBorder="1" applyAlignment="1">
      <alignment horizontal="left"/>
    </xf>
    <xf numFmtId="0" fontId="4" fillId="0" borderId="0" xfId="0" applyFont="1" applyBorder="1" applyAlignment="1">
      <alignment horizontal="left"/>
    </xf>
    <xf numFmtId="49" fontId="5" fillId="0" borderId="4" xfId="3" applyNumberFormat="1" applyFont="1" applyFill="1" applyBorder="1" applyAlignment="1">
      <alignment vertical="center" wrapText="1"/>
    </xf>
    <xf numFmtId="0" fontId="14" fillId="0" borderId="2" xfId="8" applyFont="1" applyBorder="1" applyAlignment="1">
      <alignment horizontal="left" vertical="top" wrapText="1"/>
    </xf>
    <xf numFmtId="0" fontId="14" fillId="0" borderId="2" xfId="8" applyFont="1" applyBorder="1" applyAlignment="1">
      <alignment vertical="top" wrapText="1"/>
    </xf>
    <xf numFmtId="0" fontId="24" fillId="0" borderId="7" xfId="1" applyFont="1" applyBorder="1" applyAlignment="1" applyProtection="1">
      <alignment vertical="top"/>
    </xf>
    <xf numFmtId="0" fontId="24" fillId="0" borderId="8" xfId="1" applyFont="1" applyBorder="1" applyAlignment="1" applyProtection="1">
      <alignment vertical="top"/>
    </xf>
    <xf numFmtId="0" fontId="24" fillId="0" borderId="2" xfId="1" applyFont="1" applyBorder="1" applyAlignment="1" applyProtection="1">
      <alignment vertical="top" wrapText="1"/>
    </xf>
    <xf numFmtId="0" fontId="24" fillId="0" borderId="2" xfId="1" applyFont="1" applyFill="1" applyBorder="1" applyAlignment="1" applyProtection="1">
      <alignment vertical="top" wrapText="1"/>
    </xf>
    <xf numFmtId="0" fontId="24" fillId="0" borderId="2" xfId="1" applyFont="1" applyFill="1" applyBorder="1" applyAlignment="1" applyProtection="1">
      <alignment horizontal="left" vertical="top" wrapText="1"/>
    </xf>
    <xf numFmtId="0" fontId="14" fillId="0" borderId="2" xfId="4" applyFont="1" applyBorder="1" applyAlignment="1">
      <alignment horizontal="left" vertical="center" wrapText="1"/>
    </xf>
    <xf numFmtId="164" fontId="5" fillId="0" borderId="3" xfId="0" applyNumberFormat="1" applyFont="1" applyFill="1" applyBorder="1" applyAlignment="1">
      <alignment vertical="center" wrapText="1"/>
    </xf>
    <xf numFmtId="164" fontId="5" fillId="0" borderId="3" xfId="3" applyNumberFormat="1" applyFont="1" applyFill="1" applyBorder="1"/>
    <xf numFmtId="164" fontId="6" fillId="0" borderId="3" xfId="0" applyNumberFormat="1" applyFont="1" applyFill="1" applyBorder="1" applyAlignment="1">
      <alignment vertical="center" wrapText="1"/>
    </xf>
    <xf numFmtId="164" fontId="5" fillId="0" borderId="0" xfId="3" applyNumberFormat="1" applyFont="1" applyFill="1" applyBorder="1"/>
    <xf numFmtId="164" fontId="5" fillId="0" borderId="0" xfId="0" applyNumberFormat="1" applyFont="1" applyFill="1" applyBorder="1" applyAlignment="1">
      <alignment vertical="center" wrapText="1"/>
    </xf>
    <xf numFmtId="164" fontId="6" fillId="0" borderId="0" xfId="0" applyNumberFormat="1" applyFont="1" applyFill="1" applyBorder="1" applyAlignment="1">
      <alignment vertical="center" wrapText="1"/>
    </xf>
    <xf numFmtId="164" fontId="5" fillId="0" borderId="4" xfId="0" applyNumberFormat="1" applyFont="1" applyFill="1" applyBorder="1" applyAlignment="1">
      <alignment vertical="center" wrapText="1"/>
    </xf>
    <xf numFmtId="164" fontId="5" fillId="0" borderId="4" xfId="3" applyNumberFormat="1" applyFont="1" applyFill="1" applyBorder="1" applyAlignment="1">
      <alignment horizontal="right"/>
    </xf>
    <xf numFmtId="164" fontId="6" fillId="0" borderId="4" xfId="0" applyNumberFormat="1" applyFont="1" applyFill="1" applyBorder="1" applyAlignment="1">
      <alignment vertical="center" wrapText="1"/>
    </xf>
    <xf numFmtId="164" fontId="5" fillId="0" borderId="4" xfId="3" applyNumberFormat="1" applyFont="1" applyFill="1" applyBorder="1"/>
    <xf numFmtId="164" fontId="6" fillId="0" borderId="0" xfId="0" applyNumberFormat="1" applyFont="1" applyAlignment="1">
      <alignment horizontal="right" vertical="center" wrapText="1"/>
    </xf>
    <xf numFmtId="164" fontId="6" fillId="0" borderId="0" xfId="0" applyNumberFormat="1" applyFont="1" applyBorder="1" applyAlignment="1">
      <alignment horizontal="right" vertical="center" wrapText="1"/>
    </xf>
    <xf numFmtId="164" fontId="6" fillId="0" borderId="4" xfId="0" applyNumberFormat="1" applyFont="1" applyBorder="1" applyAlignment="1">
      <alignment horizontal="right" vertical="center" wrapText="1"/>
    </xf>
    <xf numFmtId="164" fontId="6" fillId="0" borderId="0" xfId="0" quotePrefix="1" applyNumberFormat="1" applyFont="1" applyAlignment="1">
      <alignment horizontal="right" vertical="center" wrapText="1"/>
    </xf>
    <xf numFmtId="49" fontId="24" fillId="0" borderId="2" xfId="1" applyNumberFormat="1" applyFont="1" applyFill="1" applyBorder="1" applyAlignment="1" applyProtection="1">
      <alignment horizontal="left" vertical="center" wrapText="1"/>
    </xf>
    <xf numFmtId="0" fontId="10" fillId="0" borderId="0" xfId="3" applyFont="1" applyFill="1" applyAlignment="1">
      <alignment horizontal="left" vertical="center" wrapText="1"/>
    </xf>
    <xf numFmtId="0" fontId="8" fillId="0" borderId="0" xfId="0" applyFont="1" applyFill="1" applyAlignment="1">
      <alignment horizontal="left" vertical="center" wrapText="1"/>
    </xf>
    <xf numFmtId="0" fontId="19" fillId="0" borderId="0" xfId="1" applyFont="1" applyFill="1" applyAlignment="1" applyProtection="1"/>
    <xf numFmtId="2" fontId="17" fillId="0" borderId="0" xfId="3" applyNumberFormat="1" applyFont="1" applyAlignment="1">
      <alignment horizontal="center" vertical="center" wrapText="1"/>
    </xf>
    <xf numFmtId="49" fontId="5" fillId="0" borderId="4" xfId="3" applyNumberFormat="1" applyFont="1" applyFill="1" applyBorder="1" applyAlignment="1">
      <alignment horizontal="right" vertical="center" wrapText="1"/>
    </xf>
    <xf numFmtId="49" fontId="5" fillId="0" borderId="5" xfId="3" applyNumberFormat="1" applyFont="1" applyFill="1" applyBorder="1" applyAlignment="1">
      <alignment horizontal="center" vertical="center" wrapText="1"/>
    </xf>
    <xf numFmtId="49" fontId="5" fillId="0" borderId="1" xfId="3" applyNumberFormat="1" applyFont="1" applyFill="1" applyBorder="1" applyAlignment="1">
      <alignment horizontal="center" vertical="center" wrapText="1"/>
    </xf>
    <xf numFmtId="49" fontId="5" fillId="0" borderId="6" xfId="3" applyNumberFormat="1" applyFont="1" applyFill="1" applyBorder="1" applyAlignment="1">
      <alignment horizontal="center" vertical="center" wrapText="1"/>
    </xf>
    <xf numFmtId="49" fontId="5" fillId="0" borderId="2" xfId="3" applyNumberFormat="1" applyFont="1" applyFill="1" applyBorder="1" applyAlignment="1">
      <alignment horizontal="center" vertical="center" wrapText="1"/>
    </xf>
    <xf numFmtId="2" fontId="17" fillId="0" borderId="0" xfId="3" applyNumberFormat="1" applyFont="1" applyFill="1" applyAlignment="1">
      <alignment horizontal="center" vertical="center" wrapText="1"/>
    </xf>
    <xf numFmtId="2" fontId="5" fillId="0" borderId="2" xfId="3" applyNumberFormat="1" applyFont="1" applyFill="1" applyBorder="1" applyAlignment="1">
      <alignment horizontal="center" vertical="center" wrapText="1"/>
    </xf>
    <xf numFmtId="0" fontId="5" fillId="0" borderId="2" xfId="3" applyFont="1" applyFill="1" applyBorder="1" applyAlignment="1">
      <alignment horizontal="center" vertical="center" wrapText="1"/>
    </xf>
    <xf numFmtId="0" fontId="5" fillId="0" borderId="2" xfId="3" applyFont="1" applyFill="1" applyBorder="1" applyAlignment="1">
      <alignment horizontal="center" vertical="center"/>
    </xf>
    <xf numFmtId="0" fontId="5" fillId="0" borderId="1" xfId="3" applyFont="1" applyFill="1" applyBorder="1" applyAlignment="1">
      <alignment horizontal="center" vertical="center" wrapText="1"/>
    </xf>
    <xf numFmtId="0" fontId="5" fillId="0" borderId="5" xfId="3" applyFont="1" applyFill="1" applyBorder="1" applyAlignment="1">
      <alignment horizontal="center" vertical="center" wrapText="1"/>
    </xf>
    <xf numFmtId="0" fontId="5" fillId="0" borderId="0" xfId="0" applyFont="1" applyFill="1" applyBorder="1" applyAlignment="1">
      <alignment horizontal="left" vertical="top"/>
    </xf>
  </cellXfs>
  <cellStyles count="9">
    <cellStyle name="Гиперссылка" xfId="1" builtinId="8"/>
    <cellStyle name="Гиперссылка 3" xfId="7"/>
    <cellStyle name="Обычный" xfId="0" builtinId="0"/>
    <cellStyle name="Обычный 10" xfId="2"/>
    <cellStyle name="Обычный 2" xfId="3"/>
    <cellStyle name="Обычный 2 2" xfId="4"/>
    <cellStyle name="Обычный 2 2 2" xfId="6"/>
    <cellStyle name="Обычный 2 3" xfId="8"/>
    <cellStyle name="Обычный 4"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638174</xdr:colOff>
      <xdr:row>5</xdr:row>
      <xdr:rowOff>152400</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3381374" cy="9620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k.baidauletova@aspire.gov.kz" TargetMode="External"/><Relationship Id="rId1" Type="http://schemas.openxmlformats.org/officeDocument/2006/relationships/hyperlink" Target="https://stat.gov.kz/ru/descriptio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tabSelected="1" zoomScaleNormal="100" workbookViewId="0">
      <selection activeCell="A21" sqref="A21:G21"/>
    </sheetView>
  </sheetViews>
  <sheetFormatPr defaultRowHeight="12.75" x14ac:dyDescent="0.2"/>
  <cols>
    <col min="1" max="8" width="10.28515625" style="42" customWidth="1"/>
    <col min="9" max="15" width="9.140625" style="42" customWidth="1"/>
    <col min="16" max="16384" width="9.140625" style="42"/>
  </cols>
  <sheetData>
    <row r="1" spans="1:16" s="38" customFormat="1" x14ac:dyDescent="0.25"/>
    <row r="2" spans="1:16" s="38" customFormat="1" x14ac:dyDescent="0.25"/>
    <row r="3" spans="1:16" s="38" customFormat="1" x14ac:dyDescent="0.25"/>
    <row r="4" spans="1:16" s="38" customFormat="1" x14ac:dyDescent="0.25"/>
    <row r="10" spans="1:16" ht="18.75" x14ac:dyDescent="0.2">
      <c r="A10" s="119" t="s">
        <v>196</v>
      </c>
      <c r="B10" s="119"/>
      <c r="C10" s="119"/>
      <c r="D10" s="119"/>
      <c r="E10" s="119"/>
      <c r="F10" s="39"/>
      <c r="G10" s="40"/>
      <c r="H10" s="40"/>
      <c r="I10" s="40"/>
      <c r="J10" s="40"/>
      <c r="K10" s="40"/>
      <c r="L10" s="40"/>
      <c r="M10" s="40"/>
      <c r="N10" s="40"/>
      <c r="O10" s="41"/>
      <c r="P10" s="41"/>
    </row>
    <row r="11" spans="1:16" ht="18.75" customHeight="1" x14ac:dyDescent="0.2">
      <c r="A11" s="119" t="s">
        <v>197</v>
      </c>
      <c r="B11" s="119"/>
      <c r="C11" s="119"/>
      <c r="D11" s="119"/>
      <c r="E11" s="119"/>
      <c r="G11" s="40"/>
      <c r="H11" s="40"/>
      <c r="I11" s="40"/>
      <c r="J11" s="40"/>
      <c r="K11" s="40"/>
      <c r="L11" s="40"/>
      <c r="M11" s="40"/>
      <c r="N11" s="40"/>
      <c r="O11" s="41"/>
      <c r="P11" s="41"/>
    </row>
    <row r="12" spans="1:16" ht="12.75" customHeight="1" x14ac:dyDescent="0.2">
      <c r="A12" s="43"/>
      <c r="B12" s="43"/>
      <c r="C12" s="43"/>
      <c r="D12" s="43"/>
      <c r="E12" s="43"/>
      <c r="G12" s="41"/>
      <c r="H12" s="41"/>
      <c r="I12" s="41"/>
      <c r="J12" s="41"/>
      <c r="K12" s="41"/>
      <c r="L12" s="41"/>
      <c r="M12" s="41"/>
      <c r="N12" s="41"/>
      <c r="O12" s="41"/>
      <c r="P12" s="41"/>
    </row>
    <row r="13" spans="1:16" ht="12.75" customHeight="1" x14ac:dyDescent="0.2">
      <c r="G13" s="41"/>
      <c r="H13" s="41"/>
      <c r="I13" s="41"/>
      <c r="J13" s="41"/>
      <c r="K13" s="41"/>
      <c r="L13" s="41"/>
      <c r="M13" s="41"/>
      <c r="N13" s="41"/>
      <c r="O13" s="41"/>
      <c r="P13" s="41"/>
    </row>
    <row r="14" spans="1:16" ht="12.75" customHeight="1" x14ac:dyDescent="0.2">
      <c r="A14" s="44"/>
      <c r="B14" s="44"/>
      <c r="C14" s="44"/>
      <c r="D14" s="44"/>
      <c r="E14" s="44"/>
      <c r="F14" s="44"/>
      <c r="G14" s="44"/>
      <c r="H14" s="44"/>
      <c r="I14" s="45"/>
      <c r="J14" s="45"/>
      <c r="K14" s="45"/>
      <c r="L14" s="45"/>
      <c r="M14" s="45"/>
      <c r="N14" s="45"/>
      <c r="O14" s="45"/>
      <c r="P14" s="45"/>
    </row>
    <row r="15" spans="1:16" ht="51.75" customHeight="1" x14ac:dyDescent="0.2">
      <c r="A15" s="120" t="s">
        <v>90</v>
      </c>
      <c r="B15" s="120"/>
      <c r="C15" s="120"/>
      <c r="D15" s="120"/>
      <c r="E15" s="120"/>
      <c r="F15" s="120"/>
      <c r="G15" s="120"/>
      <c r="H15" s="120"/>
      <c r="I15" s="120"/>
      <c r="J15" s="45"/>
      <c r="K15" s="45"/>
      <c r="L15" s="45"/>
      <c r="M15" s="45"/>
      <c r="N15" s="45"/>
      <c r="O15" s="45"/>
      <c r="P15" s="45"/>
    </row>
    <row r="16" spans="1:16" ht="12.75" customHeight="1" x14ac:dyDescent="0.2">
      <c r="A16" s="46"/>
      <c r="B16" s="46"/>
      <c r="C16" s="46"/>
      <c r="D16" s="46"/>
      <c r="E16" s="46"/>
      <c r="F16" s="46"/>
      <c r="G16" s="45"/>
      <c r="H16" s="45"/>
      <c r="I16" s="45"/>
      <c r="J16" s="45"/>
      <c r="K16" s="45"/>
      <c r="L16" s="45"/>
      <c r="M16" s="45"/>
      <c r="N16" s="45"/>
      <c r="O16" s="45"/>
      <c r="P16" s="45"/>
    </row>
    <row r="17" spans="1:16" ht="18.75" x14ac:dyDescent="0.2">
      <c r="A17" s="48" t="s">
        <v>198</v>
      </c>
      <c r="B17" s="46"/>
      <c r="C17" s="46"/>
      <c r="D17" s="46"/>
      <c r="E17" s="46"/>
      <c r="F17" s="46"/>
      <c r="G17" s="45"/>
      <c r="H17" s="45"/>
      <c r="I17" s="45"/>
      <c r="J17" s="45"/>
      <c r="K17" s="45"/>
      <c r="L17" s="45"/>
      <c r="M17" s="45"/>
      <c r="N17" s="45"/>
      <c r="O17" s="45"/>
      <c r="P17" s="45"/>
    </row>
    <row r="18" spans="1:16" ht="12.75" customHeight="1" x14ac:dyDescent="0.2">
      <c r="G18" s="45"/>
      <c r="H18" s="45"/>
      <c r="I18" s="45"/>
      <c r="J18" s="45"/>
      <c r="K18" s="45"/>
      <c r="L18" s="45"/>
      <c r="M18" s="45"/>
      <c r="N18" s="45"/>
      <c r="O18" s="45"/>
      <c r="P18" s="45"/>
    </row>
    <row r="19" spans="1:16" ht="12.75" customHeight="1" x14ac:dyDescent="0.2">
      <c r="G19" s="45"/>
      <c r="H19" s="45"/>
      <c r="I19" s="45"/>
      <c r="J19" s="45"/>
      <c r="K19" s="45"/>
      <c r="L19" s="45"/>
      <c r="M19" s="45"/>
      <c r="N19" s="45"/>
      <c r="O19" s="45"/>
      <c r="P19" s="45"/>
    </row>
    <row r="20" spans="1:16" ht="12.75" customHeight="1" x14ac:dyDescent="0.2"/>
    <row r="21" spans="1:16" ht="18.75" x14ac:dyDescent="0.2">
      <c r="A21" s="119" t="s">
        <v>97</v>
      </c>
      <c r="B21" s="119"/>
      <c r="C21" s="119"/>
      <c r="D21" s="119"/>
      <c r="E21" s="119"/>
      <c r="F21" s="119"/>
      <c r="G21" s="119"/>
    </row>
    <row r="24" spans="1:16" x14ac:dyDescent="0.2">
      <c r="A24" s="47"/>
      <c r="B24" s="47"/>
      <c r="C24" s="47"/>
      <c r="D24" s="47"/>
      <c r="E24" s="47"/>
    </row>
    <row r="25" spans="1:16" x14ac:dyDescent="0.2">
      <c r="A25" s="47"/>
      <c r="B25" s="47"/>
      <c r="C25" s="47"/>
      <c r="D25" s="47"/>
      <c r="E25" s="47"/>
    </row>
    <row r="27" spans="1:16" x14ac:dyDescent="0.2">
      <c r="A27" s="47"/>
      <c r="B27" s="47"/>
      <c r="C27" s="47"/>
      <c r="D27" s="47"/>
      <c r="E27" s="47"/>
    </row>
    <row r="28" spans="1:16" x14ac:dyDescent="0.2">
      <c r="A28" s="47"/>
      <c r="B28" s="47"/>
      <c r="C28" s="47"/>
      <c r="D28" s="47"/>
      <c r="E28" s="47"/>
    </row>
  </sheetData>
  <mergeCells count="4">
    <mergeCell ref="A21:G21"/>
    <mergeCell ref="A11:E11"/>
    <mergeCell ref="A15:I15"/>
    <mergeCell ref="A10:E10"/>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workbookViewId="0">
      <selection activeCell="B2" sqref="B2"/>
    </sheetView>
  </sheetViews>
  <sheetFormatPr defaultRowHeight="12.75" x14ac:dyDescent="0.2"/>
  <cols>
    <col min="1" max="1" width="7.85546875" style="49" customWidth="1"/>
    <col min="2" max="2" width="41.140625" style="49" customWidth="1"/>
    <col min="3" max="3" width="73.85546875" style="49" customWidth="1"/>
    <col min="4" max="16384" width="9.140625" style="49"/>
  </cols>
  <sheetData>
    <row r="1" spans="1:3" ht="12.75" customHeight="1" x14ac:dyDescent="0.2"/>
    <row r="2" spans="1:3" ht="12.75" customHeight="1" x14ac:dyDescent="0.2">
      <c r="B2" s="52" t="s">
        <v>165</v>
      </c>
      <c r="C2" s="96" t="s">
        <v>191</v>
      </c>
    </row>
    <row r="3" spans="1:3" ht="12.75" customHeight="1" x14ac:dyDescent="0.2">
      <c r="A3" s="50"/>
      <c r="B3" s="52" t="s">
        <v>166</v>
      </c>
      <c r="C3" s="98" t="s">
        <v>190</v>
      </c>
    </row>
    <row r="4" spans="1:3" x14ac:dyDescent="0.2">
      <c r="A4" s="50"/>
      <c r="B4" s="52" t="s">
        <v>167</v>
      </c>
      <c r="C4" s="103" t="s">
        <v>192</v>
      </c>
    </row>
    <row r="5" spans="1:3" ht="12.75" customHeight="1" x14ac:dyDescent="0.2">
      <c r="A5" s="50"/>
      <c r="B5" s="53" t="s">
        <v>168</v>
      </c>
      <c r="C5" s="99" t="s">
        <v>188</v>
      </c>
    </row>
    <row r="6" spans="1:3" ht="38.25" x14ac:dyDescent="0.2">
      <c r="A6" s="50"/>
      <c r="B6" s="52" t="s">
        <v>169</v>
      </c>
      <c r="C6" s="97" t="s">
        <v>193</v>
      </c>
    </row>
    <row r="7" spans="1:3" ht="12.75" customHeight="1" x14ac:dyDescent="0.2">
      <c r="A7" s="50"/>
      <c r="B7" s="52" t="s">
        <v>170</v>
      </c>
      <c r="C7" s="100" t="s">
        <v>189</v>
      </c>
    </row>
    <row r="8" spans="1:3" ht="63.75" x14ac:dyDescent="0.2">
      <c r="A8" s="50"/>
      <c r="B8" s="52" t="s">
        <v>171</v>
      </c>
      <c r="C8" s="96" t="s">
        <v>194</v>
      </c>
    </row>
    <row r="9" spans="1:3" ht="12.75" customHeight="1" x14ac:dyDescent="0.2">
      <c r="A9" s="50"/>
      <c r="B9" s="52" t="s">
        <v>172</v>
      </c>
      <c r="C9" s="101" t="s">
        <v>188</v>
      </c>
    </row>
    <row r="10" spans="1:3" ht="12.75" customHeight="1" x14ac:dyDescent="0.2">
      <c r="A10" s="50"/>
      <c r="B10" s="52" t="s">
        <v>173</v>
      </c>
      <c r="C10" s="102"/>
    </row>
    <row r="11" spans="1:3" ht="25.5" x14ac:dyDescent="0.2">
      <c r="B11" s="52" t="s">
        <v>174</v>
      </c>
      <c r="C11" s="102" t="s">
        <v>195</v>
      </c>
    </row>
    <row r="12" spans="1:3" ht="76.5" customHeight="1" x14ac:dyDescent="0.2">
      <c r="A12" s="51"/>
      <c r="B12" s="52" t="s">
        <v>175</v>
      </c>
      <c r="C12" s="56" t="s">
        <v>176</v>
      </c>
    </row>
    <row r="13" spans="1:3" ht="12.75" customHeight="1" x14ac:dyDescent="0.2">
      <c r="B13" s="52" t="s">
        <v>177</v>
      </c>
      <c r="C13" s="57" t="s">
        <v>96</v>
      </c>
    </row>
    <row r="14" spans="1:3" ht="12.75" customHeight="1" x14ac:dyDescent="0.2">
      <c r="B14" s="52" t="s">
        <v>178</v>
      </c>
      <c r="C14" s="57" t="s">
        <v>204</v>
      </c>
    </row>
    <row r="15" spans="1:3" ht="12.75" customHeight="1" x14ac:dyDescent="0.2">
      <c r="B15" s="52" t="s">
        <v>179</v>
      </c>
      <c r="C15" s="58" t="s">
        <v>185</v>
      </c>
    </row>
    <row r="16" spans="1:3" ht="12.75" customHeight="1" x14ac:dyDescent="0.2">
      <c r="B16" s="52" t="s">
        <v>180</v>
      </c>
      <c r="C16" s="118" t="s">
        <v>203</v>
      </c>
    </row>
    <row r="17" spans="2:3" ht="12.75" customHeight="1" x14ac:dyDescent="0.2">
      <c r="B17" s="52" t="s">
        <v>181</v>
      </c>
      <c r="C17" s="56" t="s">
        <v>186</v>
      </c>
    </row>
    <row r="18" spans="2:3" ht="12.75" customHeight="1" x14ac:dyDescent="0.2">
      <c r="B18" s="52" t="s">
        <v>182</v>
      </c>
      <c r="C18" s="54">
        <v>1446</v>
      </c>
    </row>
    <row r="19" spans="2:3" ht="12.75" customHeight="1" x14ac:dyDescent="0.2">
      <c r="B19" s="55" t="s">
        <v>183</v>
      </c>
      <c r="C19" s="59" t="s">
        <v>184</v>
      </c>
    </row>
    <row r="20" spans="2:3" ht="12.75" customHeight="1" x14ac:dyDescent="0.2"/>
    <row r="21" spans="2:3" ht="12.75" customHeight="1" x14ac:dyDescent="0.2"/>
    <row r="22" spans="2:3" ht="12.75" customHeight="1" x14ac:dyDescent="0.2"/>
    <row r="23" spans="2:3" ht="12.75" customHeight="1" x14ac:dyDescent="0.2"/>
    <row r="24" spans="2:3" ht="12.75" customHeight="1" x14ac:dyDescent="0.2"/>
    <row r="25" spans="2:3" ht="12.75" customHeight="1" x14ac:dyDescent="0.2"/>
    <row r="26" spans="2:3" ht="12.75" customHeight="1" x14ac:dyDescent="0.2"/>
    <row r="27" spans="2:3" ht="12.75" customHeight="1" x14ac:dyDescent="0.2"/>
    <row r="28" spans="2:3" ht="12.75" customHeight="1" x14ac:dyDescent="0.2"/>
    <row r="29" spans="2:3" ht="12.75" customHeight="1" x14ac:dyDescent="0.2"/>
    <row r="30" spans="2:3" ht="12.75" customHeight="1" x14ac:dyDescent="0.2"/>
    <row r="31" spans="2:3" ht="12.75" customHeight="1" x14ac:dyDescent="0.2"/>
    <row r="32" spans="2:3" ht="12.75" customHeight="1" x14ac:dyDescent="0.2"/>
    <row r="33" ht="12.75" customHeight="1" x14ac:dyDescent="0.2"/>
  </sheetData>
  <hyperlinks>
    <hyperlink ref="C19" r:id="rId1"/>
    <hyperlink ref="C16" r:id="rId2"/>
  </hyperlinks>
  <pageMargins left="0.78740157480314965" right="0.39370078740157483" top="0.39370078740157483" bottom="0.39370078740157483" header="0" footer="0"/>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8"/>
  <sheetViews>
    <sheetView workbookViewId="0">
      <selection activeCell="B2" sqref="B2"/>
    </sheetView>
  </sheetViews>
  <sheetFormatPr defaultColWidth="118.7109375" defaultRowHeight="12.75" x14ac:dyDescent="0.2"/>
  <cols>
    <col min="1" max="1" width="6.28515625" style="60" customWidth="1"/>
    <col min="2" max="2" width="77" style="61" customWidth="1"/>
    <col min="3" max="3" width="9.140625" style="62" customWidth="1"/>
    <col min="4" max="254" width="9.140625" style="61" customWidth="1"/>
    <col min="255" max="255" width="7.42578125" style="61" customWidth="1"/>
    <col min="256" max="16384" width="118.7109375" style="61"/>
  </cols>
  <sheetData>
    <row r="2" spans="1:3" ht="15" customHeight="1" x14ac:dyDescent="0.2">
      <c r="A2" s="63"/>
      <c r="B2" s="64" t="s">
        <v>98</v>
      </c>
    </row>
    <row r="3" spans="1:3" ht="15" customHeight="1" x14ac:dyDescent="0.2">
      <c r="A3" s="65"/>
      <c r="B3" s="64"/>
    </row>
    <row r="4" spans="1:3" ht="15" customHeight="1" x14ac:dyDescent="0.2">
      <c r="A4" s="121" t="s">
        <v>187</v>
      </c>
      <c r="B4" s="121"/>
      <c r="C4" s="66"/>
    </row>
    <row r="5" spans="1:3" ht="15" customHeight="1" x14ac:dyDescent="0.2">
      <c r="A5" s="18" t="s">
        <v>111</v>
      </c>
      <c r="B5" s="26" t="s">
        <v>29</v>
      </c>
      <c r="C5" s="67"/>
    </row>
    <row r="6" spans="1:3" ht="15" customHeight="1" x14ac:dyDescent="0.2">
      <c r="A6" s="18" t="s">
        <v>112</v>
      </c>
      <c r="B6" s="26" t="s">
        <v>30</v>
      </c>
      <c r="C6" s="67"/>
    </row>
    <row r="7" spans="1:3" ht="15" customHeight="1" x14ac:dyDescent="0.2">
      <c r="A7" s="18" t="s">
        <v>113</v>
      </c>
      <c r="B7" s="26" t="s">
        <v>31</v>
      </c>
      <c r="C7" s="67"/>
    </row>
    <row r="8" spans="1:3" ht="15" customHeight="1" x14ac:dyDescent="0.2">
      <c r="A8" s="67"/>
      <c r="C8" s="67"/>
    </row>
    <row r="9" spans="1:3" ht="15" customHeight="1" x14ac:dyDescent="0.2">
      <c r="A9" s="67"/>
      <c r="C9" s="67"/>
    </row>
    <row r="10" spans="1:3" ht="15" customHeight="1" x14ac:dyDescent="0.2"/>
    <row r="11" spans="1:3" ht="15" customHeight="1" x14ac:dyDescent="0.2"/>
    <row r="12" spans="1:3" ht="15" customHeight="1" x14ac:dyDescent="0.2"/>
    <row r="13" spans="1:3" ht="15" customHeight="1" x14ac:dyDescent="0.2"/>
    <row r="14" spans="1:3" ht="15" customHeight="1" x14ac:dyDescent="0.2"/>
    <row r="15" spans="1:3" ht="15" customHeight="1" x14ac:dyDescent="0.2"/>
    <row r="16" spans="1:3" ht="15" customHeight="1" x14ac:dyDescent="0.2"/>
    <row r="17" ht="15" customHeight="1" x14ac:dyDescent="0.2"/>
    <row r="18" ht="15" customHeight="1" x14ac:dyDescent="0.2"/>
  </sheetData>
  <mergeCells count="1">
    <mergeCell ref="A4:B4"/>
  </mergeCells>
  <hyperlinks>
    <hyperlink ref="B5" location="'1'!A1" display="Основные показатели взаимной торговли Актюбинской области по странам ЕАЭС"/>
    <hyperlink ref="A4:B4" location="Метод.пояснения!A1" display="Methodological notes"/>
    <hyperlink ref="B6" location="'2'!A1" display="Export of certain goods by EAEU countries"/>
    <hyperlink ref="B7" location="'3'!A1" display="Import of certain goods by EAEU countries"/>
  </hyperlinks>
  <pageMargins left="0.78740157480314965" right="0.39370078740157483" top="0.39370078740157483" bottom="0.39370078740157483" header="0.39370078740157483" footer="0.39370078740157483"/>
  <pageSetup paperSize="9" orientation="landscape" r:id="rId1"/>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zoomScaleNormal="100" workbookViewId="0">
      <selection sqref="A1:J1"/>
    </sheetView>
  </sheetViews>
  <sheetFormatPr defaultRowHeight="12.75" x14ac:dyDescent="0.2"/>
  <cols>
    <col min="1" max="1" width="17" style="61" customWidth="1"/>
    <col min="2" max="10" width="15.5703125" style="61" customWidth="1"/>
    <col min="11" max="16384" width="9.140625" style="61"/>
  </cols>
  <sheetData>
    <row r="1" spans="1:12" ht="15" customHeight="1" x14ac:dyDescent="0.2">
      <c r="A1" s="122" t="s">
        <v>199</v>
      </c>
      <c r="B1" s="122"/>
      <c r="C1" s="122"/>
      <c r="D1" s="122"/>
      <c r="E1" s="122"/>
      <c r="F1" s="122"/>
      <c r="G1" s="122"/>
      <c r="H1" s="122"/>
      <c r="I1" s="122"/>
      <c r="J1" s="122"/>
      <c r="K1" s="74"/>
    </row>
    <row r="2" spans="1:12" ht="13.5" customHeight="1" x14ac:dyDescent="0.2">
      <c r="A2" s="2"/>
      <c r="B2" s="2"/>
      <c r="C2" s="2"/>
      <c r="D2" s="2"/>
      <c r="E2" s="3"/>
      <c r="F2" s="1"/>
      <c r="G2" s="2"/>
      <c r="H2" s="2"/>
      <c r="I2" s="123" t="s">
        <v>32</v>
      </c>
      <c r="J2" s="123"/>
      <c r="K2" s="74"/>
    </row>
    <row r="3" spans="1:12" ht="24.75" customHeight="1" x14ac:dyDescent="0.2">
      <c r="A3" s="124" t="s">
        <v>33</v>
      </c>
      <c r="B3" s="125" t="s">
        <v>34</v>
      </c>
      <c r="C3" s="126"/>
      <c r="D3" s="124"/>
      <c r="E3" s="125" t="s">
        <v>35</v>
      </c>
      <c r="F3" s="126"/>
      <c r="G3" s="124"/>
      <c r="H3" s="127" t="s">
        <v>36</v>
      </c>
      <c r="I3" s="127"/>
      <c r="J3" s="125"/>
      <c r="K3" s="74"/>
    </row>
    <row r="4" spans="1:12" ht="45" x14ac:dyDescent="0.2">
      <c r="A4" s="124"/>
      <c r="B4" s="35" t="s">
        <v>99</v>
      </c>
      <c r="C4" s="35" t="s">
        <v>94</v>
      </c>
      <c r="D4" s="35" t="s">
        <v>91</v>
      </c>
      <c r="E4" s="35" t="s">
        <v>99</v>
      </c>
      <c r="F4" s="35" t="s">
        <v>93</v>
      </c>
      <c r="G4" s="35" t="s">
        <v>91</v>
      </c>
      <c r="H4" s="35" t="s">
        <v>99</v>
      </c>
      <c r="I4" s="35" t="s">
        <v>95</v>
      </c>
      <c r="J4" s="34" t="s">
        <v>92</v>
      </c>
      <c r="K4" s="74"/>
    </row>
    <row r="5" spans="1:12" x14ac:dyDescent="0.2">
      <c r="A5" s="4" t="s">
        <v>37</v>
      </c>
      <c r="B5" s="104">
        <v>399668</v>
      </c>
      <c r="C5" s="104">
        <f>C7+C8+C9+C10</f>
        <v>100</v>
      </c>
      <c r="D5" s="105">
        <v>96.2</v>
      </c>
      <c r="E5" s="106">
        <v>82681.100000000006</v>
      </c>
      <c r="F5" s="104">
        <v>100</v>
      </c>
      <c r="G5" s="105">
        <v>83.9</v>
      </c>
      <c r="H5" s="106">
        <v>316986.90000000002</v>
      </c>
      <c r="I5" s="104">
        <f>I7+I8+I9+I10</f>
        <v>100</v>
      </c>
      <c r="J5" s="107">
        <v>100.1</v>
      </c>
    </row>
    <row r="6" spans="1:12" x14ac:dyDescent="0.2">
      <c r="A6" s="4" t="s">
        <v>44</v>
      </c>
      <c r="B6" s="108"/>
      <c r="C6" s="108"/>
      <c r="D6" s="107"/>
      <c r="E6" s="108"/>
      <c r="F6" s="108"/>
      <c r="G6" s="107"/>
      <c r="H6" s="108"/>
      <c r="I6" s="108"/>
      <c r="J6" s="107"/>
    </row>
    <row r="7" spans="1:12" x14ac:dyDescent="0.2">
      <c r="A7" s="5" t="s">
        <v>45</v>
      </c>
      <c r="B7" s="108">
        <v>366786.8</v>
      </c>
      <c r="C7" s="108">
        <f>B7/B5*100</f>
        <v>91.772871483331159</v>
      </c>
      <c r="D7" s="107">
        <v>100.2</v>
      </c>
      <c r="E7" s="109">
        <v>77786.600000000006</v>
      </c>
      <c r="F7" s="108">
        <f>E7/E5*100</f>
        <v>94.080267437177298</v>
      </c>
      <c r="G7" s="107">
        <v>94.4</v>
      </c>
      <c r="H7" s="109">
        <v>289000.2</v>
      </c>
      <c r="I7" s="108">
        <f>H7/H5*100</f>
        <v>91.171023155846498</v>
      </c>
      <c r="J7" s="107">
        <v>101.8</v>
      </c>
    </row>
    <row r="8" spans="1:12" x14ac:dyDescent="0.2">
      <c r="A8" s="4" t="s">
        <v>46</v>
      </c>
      <c r="B8" s="108">
        <v>25817</v>
      </c>
      <c r="C8" s="108">
        <f>B8/B5*100</f>
        <v>6.4596114775263471</v>
      </c>
      <c r="D8" s="107">
        <v>94.3</v>
      </c>
      <c r="E8" s="109">
        <v>379.3</v>
      </c>
      <c r="F8" s="108">
        <f>E8/E5*100</f>
        <v>0.45875054879531113</v>
      </c>
      <c r="G8" s="107">
        <v>11.2</v>
      </c>
      <c r="H8" s="109">
        <v>25437.7</v>
      </c>
      <c r="I8" s="108">
        <f>H8/H5*100</f>
        <v>8.0248426669998025</v>
      </c>
      <c r="J8" s="107">
        <v>106</v>
      </c>
    </row>
    <row r="9" spans="1:12" x14ac:dyDescent="0.2">
      <c r="A9" s="4" t="s">
        <v>48</v>
      </c>
      <c r="B9" s="108">
        <v>135.6</v>
      </c>
      <c r="C9" s="108">
        <f>B9/B5*100</f>
        <v>3.3928160373109681E-2</v>
      </c>
      <c r="D9" s="107">
        <v>69</v>
      </c>
      <c r="E9" s="109">
        <v>135.6</v>
      </c>
      <c r="F9" s="108">
        <v>0.1</v>
      </c>
      <c r="G9" s="107">
        <v>176.8</v>
      </c>
      <c r="H9" s="109">
        <v>0</v>
      </c>
      <c r="I9" s="108">
        <f>H9/H5*100</f>
        <v>0</v>
      </c>
      <c r="J9" s="107">
        <v>0</v>
      </c>
    </row>
    <row r="10" spans="1:12" x14ac:dyDescent="0.2">
      <c r="A10" s="6" t="s">
        <v>47</v>
      </c>
      <c r="B10" s="110">
        <v>6928.6</v>
      </c>
      <c r="C10" s="110">
        <f>B10/B5*100</f>
        <v>1.7335888787693785</v>
      </c>
      <c r="D10" s="111">
        <v>32.299999999999997</v>
      </c>
      <c r="E10" s="112">
        <v>4379.6000000000004</v>
      </c>
      <c r="F10" s="110">
        <f>E10/E5*100</f>
        <v>5.2969783904665029</v>
      </c>
      <c r="G10" s="113">
        <v>34.4</v>
      </c>
      <c r="H10" s="112">
        <v>2549</v>
      </c>
      <c r="I10" s="110">
        <f>H10/H5*100</f>
        <v>0.80413417715369306</v>
      </c>
      <c r="J10" s="111">
        <v>29.1</v>
      </c>
    </row>
    <row r="11" spans="1:12" x14ac:dyDescent="0.2">
      <c r="A11" s="30" t="s">
        <v>143</v>
      </c>
      <c r="B11" s="1"/>
      <c r="C11" s="1"/>
      <c r="D11" s="1"/>
      <c r="E11" s="1"/>
      <c r="F11" s="1"/>
      <c r="G11" s="1"/>
      <c r="H11" s="1"/>
      <c r="I11" s="1"/>
      <c r="J11" s="1"/>
      <c r="L11" s="75"/>
    </row>
    <row r="41" spans="5:5" x14ac:dyDescent="0.2">
      <c r="E41" s="76"/>
    </row>
  </sheetData>
  <mergeCells count="6">
    <mergeCell ref="A1:J1"/>
    <mergeCell ref="I2:J2"/>
    <mergeCell ref="A3:A4"/>
    <mergeCell ref="B3:D3"/>
    <mergeCell ref="E3:G3"/>
    <mergeCell ref="H3:J3"/>
  </mergeCells>
  <pageMargins left="0.78740157480314965" right="0.39370078740157483" top="0.39370078740157483" bottom="0.39370078740157483" header="0.19685039370078741" footer="0.19685039370078741"/>
  <pageSetup paperSize="9" firstPageNumber="78" fitToWidth="0" fitToHeight="0" orientation="landscape" useFirstPageNumber="1"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0"/>
  <sheetViews>
    <sheetView zoomScaleNormal="100" workbookViewId="0">
      <selection sqref="A1:K1"/>
    </sheetView>
  </sheetViews>
  <sheetFormatPr defaultRowHeight="12.75" x14ac:dyDescent="0.2"/>
  <cols>
    <col min="1" max="1" width="12" style="73" customWidth="1"/>
    <col min="2" max="2" width="48" style="39" customWidth="1"/>
    <col min="3" max="3" width="12.7109375" style="73" customWidth="1"/>
    <col min="4" max="11" width="12.28515625" style="68" customWidth="1"/>
    <col min="12" max="19" width="9.140625" style="68"/>
    <col min="20" max="20" width="9.140625" style="68" customWidth="1"/>
    <col min="21" max="16384" width="9.140625" style="68"/>
  </cols>
  <sheetData>
    <row r="1" spans="1:21" x14ac:dyDescent="0.2">
      <c r="A1" s="128" t="s">
        <v>38</v>
      </c>
      <c r="B1" s="128"/>
      <c r="C1" s="128"/>
      <c r="D1" s="128"/>
      <c r="E1" s="128"/>
      <c r="F1" s="128"/>
      <c r="G1" s="128"/>
      <c r="H1" s="128"/>
      <c r="I1" s="128"/>
      <c r="J1" s="128"/>
      <c r="K1" s="128"/>
    </row>
    <row r="2" spans="1:21" x14ac:dyDescent="0.2">
      <c r="A2" s="77"/>
      <c r="B2" s="77"/>
      <c r="C2" s="77"/>
      <c r="D2" s="77"/>
      <c r="E2" s="77"/>
      <c r="F2" s="77"/>
      <c r="G2" s="77"/>
      <c r="H2" s="77"/>
      <c r="I2" s="77"/>
      <c r="J2" s="95"/>
      <c r="K2" s="95"/>
    </row>
    <row r="3" spans="1:21" ht="11.25" customHeight="1" x14ac:dyDescent="0.2">
      <c r="A3" s="133" t="s">
        <v>39</v>
      </c>
      <c r="B3" s="129" t="s">
        <v>40</v>
      </c>
      <c r="C3" s="129" t="s">
        <v>41</v>
      </c>
      <c r="D3" s="130" t="s">
        <v>151</v>
      </c>
      <c r="E3" s="131"/>
      <c r="F3" s="131"/>
      <c r="G3" s="131"/>
      <c r="H3" s="130">
        <v>2025</v>
      </c>
      <c r="I3" s="131"/>
      <c r="J3" s="130" t="s">
        <v>152</v>
      </c>
      <c r="K3" s="132"/>
    </row>
    <row r="4" spans="1:21" ht="11.25" customHeight="1" x14ac:dyDescent="0.2">
      <c r="A4" s="133"/>
      <c r="B4" s="129"/>
      <c r="C4" s="129"/>
      <c r="D4" s="130" t="s">
        <v>200</v>
      </c>
      <c r="E4" s="130"/>
      <c r="F4" s="132" t="s">
        <v>201</v>
      </c>
      <c r="G4" s="133"/>
      <c r="H4" s="130" t="s">
        <v>200</v>
      </c>
      <c r="I4" s="130"/>
      <c r="J4" s="130" t="s">
        <v>200</v>
      </c>
      <c r="K4" s="132"/>
      <c r="L4" s="69"/>
    </row>
    <row r="5" spans="1:21" ht="25.5" customHeight="1" x14ac:dyDescent="0.2">
      <c r="A5" s="133"/>
      <c r="B5" s="129"/>
      <c r="C5" s="129"/>
      <c r="D5" s="36" t="s">
        <v>42</v>
      </c>
      <c r="E5" s="36" t="s">
        <v>32</v>
      </c>
      <c r="F5" s="36" t="s">
        <v>42</v>
      </c>
      <c r="G5" s="36" t="s">
        <v>32</v>
      </c>
      <c r="H5" s="36" t="s">
        <v>42</v>
      </c>
      <c r="I5" s="36" t="s">
        <v>32</v>
      </c>
      <c r="J5" s="36" t="s">
        <v>42</v>
      </c>
      <c r="K5" s="37" t="s">
        <v>32</v>
      </c>
    </row>
    <row r="6" spans="1:21" x14ac:dyDescent="0.2">
      <c r="A6" s="14" t="s">
        <v>0</v>
      </c>
      <c r="B6" s="8" t="s">
        <v>131</v>
      </c>
      <c r="C6" s="14" t="s">
        <v>85</v>
      </c>
      <c r="D6" s="114">
        <v>0.99399999999999999</v>
      </c>
      <c r="E6" s="114">
        <v>3.847</v>
      </c>
      <c r="F6" s="114" t="s">
        <v>28</v>
      </c>
      <c r="G6" s="114" t="s">
        <v>28</v>
      </c>
      <c r="H6" s="114">
        <v>30</v>
      </c>
      <c r="I6" s="114">
        <v>10.202</v>
      </c>
      <c r="J6" s="114">
        <v>3.31</v>
      </c>
      <c r="K6" s="114">
        <v>37.71</v>
      </c>
    </row>
    <row r="7" spans="1:21" x14ac:dyDescent="0.2">
      <c r="A7" s="14"/>
      <c r="B7" s="8" t="s">
        <v>47</v>
      </c>
      <c r="C7" s="14"/>
      <c r="D7" s="114">
        <v>0.99399999999999999</v>
      </c>
      <c r="E7" s="114">
        <v>3.847</v>
      </c>
      <c r="F7" s="114" t="s">
        <v>28</v>
      </c>
      <c r="G7" s="114" t="s">
        <v>28</v>
      </c>
      <c r="H7" s="114">
        <v>30</v>
      </c>
      <c r="I7" s="114">
        <v>10.202</v>
      </c>
      <c r="J7" s="114">
        <v>3.31</v>
      </c>
      <c r="K7" s="114">
        <v>37.71</v>
      </c>
    </row>
    <row r="8" spans="1:21" x14ac:dyDescent="0.2">
      <c r="A8" s="14" t="s">
        <v>2</v>
      </c>
      <c r="B8" s="14" t="s">
        <v>64</v>
      </c>
      <c r="C8" s="14" t="s">
        <v>85</v>
      </c>
      <c r="D8" s="114">
        <v>0.93</v>
      </c>
      <c r="E8" s="114">
        <v>0.80500000000000005</v>
      </c>
      <c r="F8" s="114" t="s">
        <v>28</v>
      </c>
      <c r="G8" s="114" t="s">
        <v>28</v>
      </c>
      <c r="H8" s="114">
        <v>18.088000000000001</v>
      </c>
      <c r="I8" s="114">
        <v>17.776</v>
      </c>
      <c r="J8" s="114">
        <v>5.14</v>
      </c>
      <c r="K8" s="114">
        <v>4.53</v>
      </c>
    </row>
    <row r="9" spans="1:21" x14ac:dyDescent="0.2">
      <c r="A9" s="14"/>
      <c r="B9" s="8" t="s">
        <v>45</v>
      </c>
      <c r="C9" s="14"/>
      <c r="D9" s="114">
        <v>0.93</v>
      </c>
      <c r="E9" s="114">
        <v>0.80500000000000005</v>
      </c>
      <c r="F9" s="114" t="s">
        <v>28</v>
      </c>
      <c r="G9" s="114" t="s">
        <v>28</v>
      </c>
      <c r="H9" s="114">
        <v>18.088000000000001</v>
      </c>
      <c r="I9" s="114">
        <v>17.776</v>
      </c>
      <c r="J9" s="114">
        <v>5.14</v>
      </c>
      <c r="K9" s="114">
        <v>4.53</v>
      </c>
    </row>
    <row r="10" spans="1:21" x14ac:dyDescent="0.2">
      <c r="A10" s="15" t="s">
        <v>3</v>
      </c>
      <c r="B10" s="8" t="s">
        <v>50</v>
      </c>
      <c r="C10" s="14" t="s">
        <v>85</v>
      </c>
      <c r="D10" s="114">
        <v>79.400000000000006</v>
      </c>
      <c r="E10" s="114">
        <v>43.928179999999998</v>
      </c>
      <c r="F10" s="114">
        <v>19.850000000000001</v>
      </c>
      <c r="G10" s="114">
        <v>14.121</v>
      </c>
      <c r="H10" s="114">
        <v>60.1</v>
      </c>
      <c r="I10" s="114">
        <v>32.976999999999997</v>
      </c>
      <c r="J10" s="114">
        <v>132.11000000000001</v>
      </c>
      <c r="K10" s="114">
        <v>133.21</v>
      </c>
      <c r="N10" s="70"/>
      <c r="O10" s="70"/>
      <c r="P10" s="71"/>
      <c r="Q10" s="71"/>
      <c r="R10" s="70"/>
      <c r="S10" s="70"/>
      <c r="T10" s="70"/>
      <c r="U10" s="70"/>
    </row>
    <row r="11" spans="1:21" x14ac:dyDescent="0.2">
      <c r="A11" s="15"/>
      <c r="B11" s="8" t="s">
        <v>45</v>
      </c>
      <c r="C11" s="15"/>
      <c r="D11" s="114">
        <v>79.400000000000006</v>
      </c>
      <c r="E11" s="114">
        <v>43.928179999999998</v>
      </c>
      <c r="F11" s="114">
        <v>19.850000000000001</v>
      </c>
      <c r="G11" s="114">
        <v>14.121</v>
      </c>
      <c r="H11" s="114">
        <v>60.1</v>
      </c>
      <c r="I11" s="114">
        <v>32.976999999999997</v>
      </c>
      <c r="J11" s="114">
        <v>132.11000000000001</v>
      </c>
      <c r="K11" s="114">
        <v>133.21</v>
      </c>
      <c r="N11" s="70"/>
      <c r="O11" s="70"/>
      <c r="P11" s="71"/>
      <c r="Q11" s="71"/>
      <c r="R11" s="70"/>
      <c r="S11" s="70"/>
      <c r="T11" s="70"/>
      <c r="U11" s="70"/>
    </row>
    <row r="12" spans="1:21" ht="45" x14ac:dyDescent="0.2">
      <c r="A12" s="15" t="s">
        <v>22</v>
      </c>
      <c r="B12" s="9" t="s">
        <v>61</v>
      </c>
      <c r="C12" s="14" t="s">
        <v>85</v>
      </c>
      <c r="D12" s="114">
        <v>2553.1364100000001</v>
      </c>
      <c r="E12" s="114">
        <v>1560.93425</v>
      </c>
      <c r="F12" s="114">
        <v>244.904</v>
      </c>
      <c r="G12" s="114">
        <v>158.69800000000001</v>
      </c>
      <c r="H12" s="114">
        <v>14321.42411</v>
      </c>
      <c r="I12" s="114">
        <v>7255.5427600000003</v>
      </c>
      <c r="J12" s="114">
        <v>17.829999999999998</v>
      </c>
      <c r="K12" s="114">
        <v>21.51</v>
      </c>
      <c r="N12" s="70"/>
      <c r="O12" s="70"/>
      <c r="P12" s="71"/>
      <c r="Q12" s="71"/>
      <c r="R12" s="70"/>
      <c r="S12" s="70"/>
      <c r="T12" s="70"/>
      <c r="U12" s="70"/>
    </row>
    <row r="13" spans="1:21" x14ac:dyDescent="0.2">
      <c r="A13" s="15"/>
      <c r="B13" s="8" t="s">
        <v>45</v>
      </c>
      <c r="C13" s="15"/>
      <c r="D13" s="114">
        <v>259.60000000000002</v>
      </c>
      <c r="E13" s="114">
        <v>122.94416</v>
      </c>
      <c r="F13" s="114" t="s">
        <v>28</v>
      </c>
      <c r="G13" s="114" t="s">
        <v>28</v>
      </c>
      <c r="H13" s="114">
        <v>1699.0119999999999</v>
      </c>
      <c r="I13" s="114">
        <v>641.20524999999998</v>
      </c>
      <c r="J13" s="114">
        <v>15.28</v>
      </c>
      <c r="K13" s="114">
        <v>19.170000000000002</v>
      </c>
      <c r="N13" s="70"/>
      <c r="O13" s="70"/>
      <c r="P13" s="71"/>
      <c r="Q13" s="71"/>
      <c r="R13" s="70"/>
      <c r="S13" s="70"/>
      <c r="T13" s="70"/>
      <c r="U13" s="70"/>
    </row>
    <row r="14" spans="1:21" x14ac:dyDescent="0.2">
      <c r="A14" s="15"/>
      <c r="B14" s="8" t="s">
        <v>47</v>
      </c>
      <c r="C14" s="15"/>
      <c r="D14" s="114">
        <v>2293.5364100000002</v>
      </c>
      <c r="E14" s="114">
        <v>1437.99009</v>
      </c>
      <c r="F14" s="114">
        <v>244.904</v>
      </c>
      <c r="G14" s="114">
        <v>158.69800000000001</v>
      </c>
      <c r="H14" s="114">
        <v>12622.412109999999</v>
      </c>
      <c r="I14" s="114">
        <v>6614.3375100000003</v>
      </c>
      <c r="J14" s="114">
        <v>18.170000000000002</v>
      </c>
      <c r="K14" s="114">
        <v>21.74</v>
      </c>
      <c r="N14" s="70"/>
      <c r="O14" s="70"/>
      <c r="P14" s="71"/>
      <c r="Q14" s="71"/>
      <c r="R14" s="70"/>
      <c r="S14" s="70"/>
      <c r="T14" s="70"/>
      <c r="U14" s="70"/>
    </row>
    <row r="15" spans="1:21" ht="33.75" x14ac:dyDescent="0.2">
      <c r="A15" s="14" t="s">
        <v>139</v>
      </c>
      <c r="B15" s="31" t="s">
        <v>149</v>
      </c>
      <c r="C15" s="14" t="s">
        <v>85</v>
      </c>
      <c r="D15" s="114">
        <v>91.5</v>
      </c>
      <c r="E15" s="114">
        <v>10.78885</v>
      </c>
      <c r="F15" s="114">
        <v>21</v>
      </c>
      <c r="G15" s="114">
        <v>2.47864</v>
      </c>
      <c r="H15" s="114">
        <v>54</v>
      </c>
      <c r="I15" s="114">
        <v>4.8543200000000004</v>
      </c>
      <c r="J15" s="114">
        <v>169.44</v>
      </c>
      <c r="K15" s="114">
        <v>222.25</v>
      </c>
      <c r="N15" s="70"/>
      <c r="O15" s="70"/>
      <c r="P15" s="71"/>
      <c r="Q15" s="71"/>
      <c r="R15" s="70"/>
      <c r="S15" s="70"/>
      <c r="T15" s="70"/>
      <c r="U15" s="70"/>
    </row>
    <row r="16" spans="1:21" x14ac:dyDescent="0.2">
      <c r="A16" s="14"/>
      <c r="B16" s="8" t="s">
        <v>45</v>
      </c>
      <c r="C16" s="14"/>
      <c r="D16" s="114">
        <v>91.5</v>
      </c>
      <c r="E16" s="114">
        <v>10.78885</v>
      </c>
      <c r="F16" s="114">
        <v>21</v>
      </c>
      <c r="G16" s="114">
        <v>2.47864</v>
      </c>
      <c r="H16" s="114">
        <v>54</v>
      </c>
      <c r="I16" s="114">
        <v>4.8543200000000004</v>
      </c>
      <c r="J16" s="114">
        <v>169.44</v>
      </c>
      <c r="K16" s="114">
        <v>222.25</v>
      </c>
      <c r="N16" s="70"/>
      <c r="O16" s="70"/>
      <c r="P16" s="71"/>
      <c r="Q16" s="71"/>
      <c r="R16" s="70"/>
      <c r="S16" s="70"/>
      <c r="T16" s="70"/>
      <c r="U16" s="70"/>
    </row>
    <row r="17" spans="1:21" ht="45" x14ac:dyDescent="0.2">
      <c r="A17" s="14" t="s">
        <v>144</v>
      </c>
      <c r="B17" s="14" t="s">
        <v>147</v>
      </c>
      <c r="C17" s="14" t="s">
        <v>85</v>
      </c>
      <c r="D17" s="114">
        <v>5061.1559999999999</v>
      </c>
      <c r="E17" s="114">
        <v>1562.08764</v>
      </c>
      <c r="F17" s="114">
        <v>1580.13</v>
      </c>
      <c r="G17" s="114">
        <v>521.94100000000003</v>
      </c>
      <c r="H17" s="114">
        <v>12119.123</v>
      </c>
      <c r="I17" s="114">
        <v>3916.6363700000002</v>
      </c>
      <c r="J17" s="114">
        <v>41.76</v>
      </c>
      <c r="K17" s="114">
        <v>39.880000000000003</v>
      </c>
      <c r="N17" s="70"/>
      <c r="O17" s="70"/>
      <c r="P17" s="71"/>
      <c r="Q17" s="71"/>
      <c r="R17" s="70"/>
      <c r="S17" s="70"/>
      <c r="T17" s="70"/>
      <c r="U17" s="70"/>
    </row>
    <row r="18" spans="1:21" x14ac:dyDescent="0.2">
      <c r="A18" s="14"/>
      <c r="B18" s="8" t="s">
        <v>45</v>
      </c>
      <c r="C18" s="14"/>
      <c r="D18" s="114">
        <v>512.12</v>
      </c>
      <c r="E18" s="114">
        <v>195.648</v>
      </c>
      <c r="F18" s="114" t="s">
        <v>28</v>
      </c>
      <c r="G18" s="114" t="s">
        <v>28</v>
      </c>
      <c r="H18" s="114">
        <v>5606.0309999999999</v>
      </c>
      <c r="I18" s="114">
        <v>2042.2712300000001</v>
      </c>
      <c r="J18" s="114">
        <v>9.14</v>
      </c>
      <c r="K18" s="114">
        <v>9.58</v>
      </c>
      <c r="N18" s="70"/>
      <c r="O18" s="70"/>
      <c r="P18" s="71"/>
      <c r="Q18" s="71"/>
      <c r="R18" s="70"/>
      <c r="S18" s="70"/>
      <c r="T18" s="70"/>
      <c r="U18" s="70"/>
    </row>
    <row r="19" spans="1:21" x14ac:dyDescent="0.2">
      <c r="A19" s="14"/>
      <c r="B19" s="8" t="s">
        <v>47</v>
      </c>
      <c r="C19" s="14"/>
      <c r="D19" s="114">
        <v>4549.0360000000001</v>
      </c>
      <c r="E19" s="114">
        <v>1366.4396400000001</v>
      </c>
      <c r="F19" s="114">
        <v>1580.13</v>
      </c>
      <c r="G19" s="114">
        <v>521.94100000000003</v>
      </c>
      <c r="H19" s="114">
        <v>6513.0919999999996</v>
      </c>
      <c r="I19" s="114">
        <v>1874.3651400000001</v>
      </c>
      <c r="J19" s="114">
        <v>69.84</v>
      </c>
      <c r="K19" s="114">
        <v>72.900000000000006</v>
      </c>
      <c r="N19" s="70"/>
      <c r="O19" s="70"/>
      <c r="P19" s="71"/>
      <c r="Q19" s="71"/>
      <c r="R19" s="70"/>
      <c r="S19" s="70"/>
      <c r="T19" s="70"/>
      <c r="U19" s="70"/>
    </row>
    <row r="20" spans="1:21" x14ac:dyDescent="0.2">
      <c r="A20" s="15" t="s">
        <v>6</v>
      </c>
      <c r="B20" s="8" t="s">
        <v>51</v>
      </c>
      <c r="C20" s="14" t="s">
        <v>85</v>
      </c>
      <c r="D20" s="114">
        <v>422189.76</v>
      </c>
      <c r="E20" s="114">
        <v>20179.246790000001</v>
      </c>
      <c r="F20" s="114">
        <v>37628</v>
      </c>
      <c r="G20" s="114">
        <v>1856.6736800000001</v>
      </c>
      <c r="H20" s="114">
        <v>337288</v>
      </c>
      <c r="I20" s="114">
        <v>11576.779</v>
      </c>
      <c r="J20" s="114">
        <v>125.17</v>
      </c>
      <c r="K20" s="114">
        <v>174.31</v>
      </c>
      <c r="N20" s="70"/>
      <c r="O20" s="70"/>
      <c r="P20" s="70"/>
      <c r="Q20" s="70"/>
      <c r="R20" s="70"/>
      <c r="S20" s="70"/>
      <c r="T20" s="70"/>
      <c r="U20" s="70"/>
    </row>
    <row r="21" spans="1:21" x14ac:dyDescent="0.2">
      <c r="A21" s="15"/>
      <c r="B21" s="8" t="s">
        <v>45</v>
      </c>
      <c r="C21" s="15"/>
      <c r="D21" s="114">
        <v>422189.76</v>
      </c>
      <c r="E21" s="114">
        <v>20179.246790000001</v>
      </c>
      <c r="F21" s="114">
        <v>37628</v>
      </c>
      <c r="G21" s="114">
        <v>1856.6736800000001</v>
      </c>
      <c r="H21" s="114">
        <v>337288</v>
      </c>
      <c r="I21" s="114">
        <v>11576.779</v>
      </c>
      <c r="J21" s="114">
        <v>125.17</v>
      </c>
      <c r="K21" s="114">
        <v>174.31</v>
      </c>
      <c r="N21" s="70"/>
      <c r="O21" s="70"/>
      <c r="P21" s="70"/>
      <c r="Q21" s="70"/>
      <c r="R21" s="70"/>
      <c r="S21" s="70"/>
      <c r="T21" s="70"/>
      <c r="U21" s="70"/>
    </row>
    <row r="22" spans="1:21" ht="33.75" x14ac:dyDescent="0.2">
      <c r="A22" s="14" t="s">
        <v>161</v>
      </c>
      <c r="B22" s="31" t="s">
        <v>163</v>
      </c>
      <c r="C22" s="14" t="s">
        <v>85</v>
      </c>
      <c r="D22" s="114">
        <v>2415</v>
      </c>
      <c r="E22" s="114">
        <v>37.700980000000001</v>
      </c>
      <c r="F22" s="114" t="s">
        <v>28</v>
      </c>
      <c r="G22" s="114" t="s">
        <v>28</v>
      </c>
      <c r="H22" s="114" t="s">
        <v>28</v>
      </c>
      <c r="I22" s="114" t="s">
        <v>28</v>
      </c>
      <c r="J22" s="114" t="s">
        <v>28</v>
      </c>
      <c r="K22" s="114" t="s">
        <v>28</v>
      </c>
      <c r="N22" s="70"/>
      <c r="O22" s="70"/>
      <c r="P22" s="70"/>
      <c r="Q22" s="70"/>
      <c r="R22" s="70"/>
      <c r="S22" s="70"/>
      <c r="T22" s="70"/>
      <c r="U22" s="70"/>
    </row>
    <row r="23" spans="1:21" x14ac:dyDescent="0.2">
      <c r="A23" s="14"/>
      <c r="B23" s="8" t="s">
        <v>45</v>
      </c>
      <c r="C23" s="14"/>
      <c r="D23" s="114">
        <v>2415</v>
      </c>
      <c r="E23" s="114">
        <v>37.700980000000001</v>
      </c>
      <c r="F23" s="114" t="s">
        <v>28</v>
      </c>
      <c r="G23" s="114" t="s">
        <v>28</v>
      </c>
      <c r="H23" s="114" t="s">
        <v>28</v>
      </c>
      <c r="I23" s="114" t="s">
        <v>28</v>
      </c>
      <c r="J23" s="114" t="s">
        <v>28</v>
      </c>
      <c r="K23" s="114" t="s">
        <v>28</v>
      </c>
      <c r="N23" s="70"/>
      <c r="O23" s="70"/>
      <c r="P23" s="70"/>
      <c r="Q23" s="70"/>
      <c r="R23" s="70"/>
      <c r="S23" s="70"/>
      <c r="T23" s="70"/>
      <c r="U23" s="70"/>
    </row>
    <row r="24" spans="1:21" x14ac:dyDescent="0.2">
      <c r="A24" s="14" t="s">
        <v>162</v>
      </c>
      <c r="B24" s="10" t="s">
        <v>164</v>
      </c>
      <c r="C24" s="14" t="s">
        <v>85</v>
      </c>
      <c r="D24" s="114">
        <v>15740.5</v>
      </c>
      <c r="E24" s="114">
        <v>7217.9987899999996</v>
      </c>
      <c r="F24" s="114">
        <v>2333.5</v>
      </c>
      <c r="G24" s="114">
        <v>1132.64834</v>
      </c>
      <c r="H24" s="114" t="s">
        <v>28</v>
      </c>
      <c r="I24" s="114" t="s">
        <v>28</v>
      </c>
      <c r="J24" s="114" t="s">
        <v>28</v>
      </c>
      <c r="K24" s="114" t="s">
        <v>28</v>
      </c>
      <c r="N24" s="70"/>
      <c r="O24" s="70"/>
      <c r="P24" s="70"/>
      <c r="Q24" s="70"/>
      <c r="R24" s="70"/>
      <c r="S24" s="70"/>
      <c r="T24" s="70"/>
      <c r="U24" s="70"/>
    </row>
    <row r="25" spans="1:21" x14ac:dyDescent="0.2">
      <c r="A25" s="14"/>
      <c r="B25" s="8" t="s">
        <v>45</v>
      </c>
      <c r="C25" s="14"/>
      <c r="D25" s="114">
        <v>15740.5</v>
      </c>
      <c r="E25" s="114">
        <v>7217.9987899999996</v>
      </c>
      <c r="F25" s="114">
        <v>2333.5</v>
      </c>
      <c r="G25" s="114">
        <v>1132.64834</v>
      </c>
      <c r="H25" s="114" t="s">
        <v>28</v>
      </c>
      <c r="I25" s="114" t="s">
        <v>28</v>
      </c>
      <c r="J25" s="114" t="s">
        <v>28</v>
      </c>
      <c r="K25" s="114" t="s">
        <v>28</v>
      </c>
      <c r="N25" s="70"/>
      <c r="O25" s="70"/>
      <c r="P25" s="70"/>
      <c r="Q25" s="70"/>
      <c r="R25" s="70"/>
      <c r="S25" s="70"/>
      <c r="T25" s="70"/>
      <c r="U25" s="70"/>
    </row>
    <row r="26" spans="1:21" x14ac:dyDescent="0.2">
      <c r="A26" s="15" t="s">
        <v>7</v>
      </c>
      <c r="B26" s="8" t="s">
        <v>52</v>
      </c>
      <c r="C26" s="14" t="s">
        <v>85</v>
      </c>
      <c r="D26" s="114">
        <v>3245.55</v>
      </c>
      <c r="E26" s="114">
        <v>2170.2707999999998</v>
      </c>
      <c r="F26" s="114" t="s">
        <v>28</v>
      </c>
      <c r="G26" s="114" t="s">
        <v>28</v>
      </c>
      <c r="H26" s="114">
        <v>20778.669999999998</v>
      </c>
      <c r="I26" s="114">
        <v>10159.14169</v>
      </c>
      <c r="J26" s="114">
        <v>15.62</v>
      </c>
      <c r="K26" s="114">
        <v>21.36</v>
      </c>
      <c r="N26" s="70"/>
      <c r="O26" s="70"/>
      <c r="P26" s="70"/>
      <c r="Q26" s="70"/>
      <c r="R26" s="70"/>
      <c r="S26" s="70"/>
      <c r="T26" s="70"/>
      <c r="U26" s="70"/>
    </row>
    <row r="27" spans="1:21" x14ac:dyDescent="0.2">
      <c r="A27" s="15"/>
      <c r="B27" s="8" t="s">
        <v>45</v>
      </c>
      <c r="C27" s="15"/>
      <c r="D27" s="114">
        <v>3245.55</v>
      </c>
      <c r="E27" s="114">
        <v>2170.2707999999998</v>
      </c>
      <c r="F27" s="114" t="s">
        <v>28</v>
      </c>
      <c r="G27" s="114" t="s">
        <v>28</v>
      </c>
      <c r="H27" s="114">
        <v>20778.669999999998</v>
      </c>
      <c r="I27" s="114">
        <v>10159.14169</v>
      </c>
      <c r="J27" s="114">
        <v>15.62</v>
      </c>
      <c r="K27" s="114">
        <v>21.36</v>
      </c>
      <c r="N27" s="70"/>
      <c r="O27" s="70"/>
      <c r="P27" s="70"/>
      <c r="Q27" s="70"/>
      <c r="R27" s="70"/>
      <c r="S27" s="70"/>
      <c r="T27" s="70"/>
      <c r="U27" s="70"/>
    </row>
    <row r="28" spans="1:21" ht="22.5" x14ac:dyDescent="0.2">
      <c r="A28" s="14" t="s">
        <v>145</v>
      </c>
      <c r="B28" s="14" t="s">
        <v>148</v>
      </c>
      <c r="C28" s="14" t="s">
        <v>85</v>
      </c>
      <c r="D28" s="114">
        <v>111.03058</v>
      </c>
      <c r="E28" s="114">
        <v>101.19119999999999</v>
      </c>
      <c r="F28" s="114">
        <v>0.17857999999999999</v>
      </c>
      <c r="G28" s="114">
        <v>63.692999999999998</v>
      </c>
      <c r="H28" s="114" t="s">
        <v>28</v>
      </c>
      <c r="I28" s="114" t="s">
        <v>28</v>
      </c>
      <c r="J28" s="114" t="s">
        <v>28</v>
      </c>
      <c r="K28" s="114" t="s">
        <v>28</v>
      </c>
      <c r="N28" s="70"/>
      <c r="O28" s="70"/>
      <c r="P28" s="70"/>
      <c r="Q28" s="70"/>
      <c r="R28" s="70"/>
      <c r="S28" s="70"/>
      <c r="T28" s="70"/>
      <c r="U28" s="70"/>
    </row>
    <row r="29" spans="1:21" x14ac:dyDescent="0.2">
      <c r="A29" s="14"/>
      <c r="B29" s="8" t="s">
        <v>45</v>
      </c>
      <c r="C29" s="14"/>
      <c r="D29" s="114">
        <v>111.03058</v>
      </c>
      <c r="E29" s="114">
        <v>101.19119999999999</v>
      </c>
      <c r="F29" s="114">
        <v>0.17857999999999999</v>
      </c>
      <c r="G29" s="114">
        <v>63.692999999999998</v>
      </c>
      <c r="H29" s="114" t="s">
        <v>28</v>
      </c>
      <c r="I29" s="114" t="s">
        <v>28</v>
      </c>
      <c r="J29" s="114" t="s">
        <v>28</v>
      </c>
      <c r="K29" s="114" t="s">
        <v>28</v>
      </c>
      <c r="N29" s="70"/>
      <c r="O29" s="70"/>
      <c r="P29" s="70"/>
      <c r="Q29" s="70"/>
      <c r="R29" s="70"/>
      <c r="S29" s="70"/>
      <c r="T29" s="70"/>
      <c r="U29" s="70"/>
    </row>
    <row r="30" spans="1:21" ht="45" x14ac:dyDescent="0.2">
      <c r="A30" s="15" t="s">
        <v>8</v>
      </c>
      <c r="B30" s="16" t="s">
        <v>118</v>
      </c>
      <c r="C30" s="14" t="s">
        <v>85</v>
      </c>
      <c r="D30" s="114">
        <v>7654.4993299999996</v>
      </c>
      <c r="E30" s="114">
        <v>3217.9139599999999</v>
      </c>
      <c r="F30" s="114">
        <v>1863.12796</v>
      </c>
      <c r="G30" s="114">
        <v>760.57244000000003</v>
      </c>
      <c r="H30" s="114">
        <v>27005.953549999998</v>
      </c>
      <c r="I30" s="114">
        <v>11621.569090000001</v>
      </c>
      <c r="J30" s="114">
        <v>28.34</v>
      </c>
      <c r="K30" s="114">
        <v>27.69</v>
      </c>
      <c r="N30" s="70"/>
      <c r="O30" s="70"/>
      <c r="P30" s="70"/>
      <c r="Q30" s="70"/>
      <c r="R30" s="70"/>
      <c r="S30" s="70"/>
      <c r="T30" s="70"/>
      <c r="U30" s="70"/>
    </row>
    <row r="31" spans="1:21" x14ac:dyDescent="0.2">
      <c r="A31" s="15"/>
      <c r="B31" s="8" t="s">
        <v>45</v>
      </c>
      <c r="C31" s="15"/>
      <c r="D31" s="114">
        <v>811.92692</v>
      </c>
      <c r="E31" s="114">
        <v>413.48423000000003</v>
      </c>
      <c r="F31" s="114">
        <v>38.093960000000003</v>
      </c>
      <c r="G31" s="114">
        <v>79.933440000000004</v>
      </c>
      <c r="H31" s="114">
        <v>7854.7464399999999</v>
      </c>
      <c r="I31" s="114">
        <v>3073.5654399999999</v>
      </c>
      <c r="J31" s="114">
        <v>10.34</v>
      </c>
      <c r="K31" s="114">
        <v>13.45</v>
      </c>
      <c r="N31" s="70"/>
      <c r="O31" s="70"/>
      <c r="P31" s="70"/>
      <c r="Q31" s="70"/>
      <c r="R31" s="70"/>
      <c r="S31" s="70"/>
      <c r="T31" s="70"/>
      <c r="U31" s="70"/>
    </row>
    <row r="32" spans="1:21" x14ac:dyDescent="0.2">
      <c r="A32" s="15"/>
      <c r="B32" s="8" t="s">
        <v>46</v>
      </c>
      <c r="C32" s="15"/>
      <c r="D32" s="114" t="s">
        <v>28</v>
      </c>
      <c r="E32" s="114" t="s">
        <v>28</v>
      </c>
      <c r="F32" s="114" t="s">
        <v>28</v>
      </c>
      <c r="G32" s="114" t="s">
        <v>28</v>
      </c>
      <c r="H32" s="114">
        <v>15.702999999999999</v>
      </c>
      <c r="I32" s="114">
        <v>59.301000000000002</v>
      </c>
      <c r="J32" s="114" t="s">
        <v>28</v>
      </c>
      <c r="K32" s="114" t="s">
        <v>28</v>
      </c>
      <c r="N32" s="70"/>
      <c r="O32" s="70"/>
      <c r="P32" s="70"/>
      <c r="Q32" s="70"/>
      <c r="R32" s="70"/>
      <c r="S32" s="70"/>
      <c r="T32" s="70"/>
      <c r="U32" s="70"/>
    </row>
    <row r="33" spans="1:21" x14ac:dyDescent="0.2">
      <c r="A33" s="15"/>
      <c r="B33" s="8" t="s">
        <v>47</v>
      </c>
      <c r="C33" s="15"/>
      <c r="D33" s="114">
        <v>6842.5724099999998</v>
      </c>
      <c r="E33" s="114">
        <v>2804.4297299999998</v>
      </c>
      <c r="F33" s="114">
        <v>1825.0340000000001</v>
      </c>
      <c r="G33" s="114">
        <v>680.63900000000001</v>
      </c>
      <c r="H33" s="114">
        <v>19135.504110000002</v>
      </c>
      <c r="I33" s="114">
        <v>8488.7026499999993</v>
      </c>
      <c r="J33" s="114">
        <v>35.76</v>
      </c>
      <c r="K33" s="114">
        <v>33.04</v>
      </c>
      <c r="N33" s="70"/>
      <c r="O33" s="70"/>
      <c r="P33" s="71"/>
      <c r="Q33" s="71"/>
      <c r="R33" s="70"/>
      <c r="S33" s="70"/>
      <c r="T33" s="70"/>
      <c r="U33" s="70"/>
    </row>
    <row r="34" spans="1:21" x14ac:dyDescent="0.2">
      <c r="A34" s="15" t="s">
        <v>10</v>
      </c>
      <c r="B34" s="8" t="s">
        <v>53</v>
      </c>
      <c r="C34" s="14" t="s">
        <v>85</v>
      </c>
      <c r="D34" s="114">
        <v>1054.5999999999999</v>
      </c>
      <c r="E34" s="114">
        <v>3095.9679999999998</v>
      </c>
      <c r="F34" s="114" t="s">
        <v>28</v>
      </c>
      <c r="G34" s="114" t="s">
        <v>28</v>
      </c>
      <c r="H34" s="114">
        <v>1216.8</v>
      </c>
      <c r="I34" s="114">
        <v>3442.55492</v>
      </c>
      <c r="J34" s="114">
        <v>86.67</v>
      </c>
      <c r="K34" s="114">
        <v>89.93</v>
      </c>
      <c r="N34" s="70"/>
      <c r="O34" s="70"/>
      <c r="P34" s="70"/>
      <c r="Q34" s="70"/>
      <c r="R34" s="70"/>
      <c r="S34" s="70"/>
      <c r="T34" s="70"/>
      <c r="U34" s="70"/>
    </row>
    <row r="35" spans="1:21" x14ac:dyDescent="0.2">
      <c r="A35" s="15"/>
      <c r="B35" s="8" t="s">
        <v>45</v>
      </c>
      <c r="C35" s="15"/>
      <c r="D35" s="114">
        <v>1034.5999999999999</v>
      </c>
      <c r="E35" s="114">
        <v>3033.1579999999999</v>
      </c>
      <c r="F35" s="114" t="s">
        <v>28</v>
      </c>
      <c r="G35" s="114" t="s">
        <v>28</v>
      </c>
      <c r="H35" s="114">
        <v>1202.8</v>
      </c>
      <c r="I35" s="114">
        <v>3401.9549200000001</v>
      </c>
      <c r="J35" s="114">
        <v>86.02</v>
      </c>
      <c r="K35" s="114">
        <v>89.16</v>
      </c>
      <c r="N35" s="70"/>
      <c r="O35" s="70"/>
      <c r="P35" s="70"/>
      <c r="Q35" s="70"/>
      <c r="R35" s="70"/>
      <c r="S35" s="70"/>
      <c r="T35" s="70"/>
      <c r="U35" s="70"/>
    </row>
    <row r="36" spans="1:21" x14ac:dyDescent="0.2">
      <c r="A36" s="15"/>
      <c r="B36" s="8" t="s">
        <v>46</v>
      </c>
      <c r="C36" s="15"/>
      <c r="D36" s="114">
        <v>20</v>
      </c>
      <c r="E36" s="114">
        <v>62.81</v>
      </c>
      <c r="F36" s="114" t="s">
        <v>28</v>
      </c>
      <c r="G36" s="114" t="s">
        <v>28</v>
      </c>
      <c r="H36" s="114">
        <v>14</v>
      </c>
      <c r="I36" s="114">
        <v>40.6</v>
      </c>
      <c r="J36" s="114">
        <v>142.86000000000001</v>
      </c>
      <c r="K36" s="114">
        <v>154.69999999999999</v>
      </c>
      <c r="N36" s="70"/>
      <c r="O36" s="70"/>
      <c r="P36" s="70"/>
      <c r="Q36" s="70"/>
      <c r="R36" s="70"/>
      <c r="S36" s="70"/>
      <c r="T36" s="70"/>
      <c r="U36" s="70"/>
    </row>
    <row r="37" spans="1:21" x14ac:dyDescent="0.2">
      <c r="A37" s="14" t="s">
        <v>100</v>
      </c>
      <c r="B37" s="16" t="s">
        <v>109</v>
      </c>
      <c r="C37" s="14" t="s">
        <v>85</v>
      </c>
      <c r="D37" s="114">
        <v>120</v>
      </c>
      <c r="E37" s="114">
        <v>257.75799999999998</v>
      </c>
      <c r="F37" s="114" t="s">
        <v>28</v>
      </c>
      <c r="G37" s="114" t="s">
        <v>28</v>
      </c>
      <c r="H37" s="114">
        <v>126</v>
      </c>
      <c r="I37" s="114">
        <v>261.14100000000002</v>
      </c>
      <c r="J37" s="114">
        <v>95.24</v>
      </c>
      <c r="K37" s="114">
        <v>98.7</v>
      </c>
      <c r="N37" s="70"/>
      <c r="O37" s="70"/>
      <c r="P37" s="70"/>
      <c r="Q37" s="70"/>
      <c r="R37" s="70"/>
      <c r="S37" s="70"/>
      <c r="T37" s="70"/>
      <c r="U37" s="70"/>
    </row>
    <row r="38" spans="1:21" x14ac:dyDescent="0.2">
      <c r="A38" s="14"/>
      <c r="B38" s="8" t="s">
        <v>45</v>
      </c>
      <c r="C38" s="14"/>
      <c r="D38" s="114">
        <v>115</v>
      </c>
      <c r="E38" s="114">
        <v>247.25800000000001</v>
      </c>
      <c r="F38" s="114" t="s">
        <v>28</v>
      </c>
      <c r="G38" s="114" t="s">
        <v>28</v>
      </c>
      <c r="H38" s="114">
        <v>120</v>
      </c>
      <c r="I38" s="114">
        <v>249.74100000000001</v>
      </c>
      <c r="J38" s="114">
        <v>95.83</v>
      </c>
      <c r="K38" s="114">
        <v>99.01</v>
      </c>
      <c r="N38" s="70"/>
      <c r="O38" s="70"/>
      <c r="P38" s="70"/>
      <c r="Q38" s="70"/>
      <c r="R38" s="70"/>
      <c r="S38" s="70"/>
      <c r="T38" s="70"/>
      <c r="U38" s="70"/>
    </row>
    <row r="39" spans="1:21" x14ac:dyDescent="0.2">
      <c r="A39" s="14"/>
      <c r="B39" s="8" t="s">
        <v>46</v>
      </c>
      <c r="C39" s="14"/>
      <c r="D39" s="114">
        <v>5</v>
      </c>
      <c r="E39" s="114">
        <v>10.5</v>
      </c>
      <c r="F39" s="114" t="s">
        <v>28</v>
      </c>
      <c r="G39" s="114" t="s">
        <v>28</v>
      </c>
      <c r="H39" s="114">
        <v>6</v>
      </c>
      <c r="I39" s="114">
        <v>11.4</v>
      </c>
      <c r="J39" s="114">
        <v>83.33</v>
      </c>
      <c r="K39" s="114">
        <v>92.11</v>
      </c>
      <c r="N39" s="70"/>
      <c r="O39" s="70"/>
      <c r="P39" s="70"/>
      <c r="Q39" s="70"/>
      <c r="R39" s="70"/>
      <c r="S39" s="70"/>
      <c r="T39" s="70"/>
      <c r="U39" s="70"/>
    </row>
    <row r="40" spans="1:21" x14ac:dyDescent="0.2">
      <c r="A40" s="24" t="s">
        <v>27</v>
      </c>
      <c r="B40" s="24" t="s">
        <v>158</v>
      </c>
      <c r="C40" s="14" t="s">
        <v>85</v>
      </c>
      <c r="D40" s="114">
        <v>20</v>
      </c>
      <c r="E40" s="114">
        <v>3.2530000000000001</v>
      </c>
      <c r="F40" s="114" t="s">
        <v>28</v>
      </c>
      <c r="G40" s="114" t="s">
        <v>28</v>
      </c>
      <c r="H40" s="114" t="s">
        <v>28</v>
      </c>
      <c r="I40" s="114" t="s">
        <v>28</v>
      </c>
      <c r="J40" s="114" t="s">
        <v>28</v>
      </c>
      <c r="K40" s="114" t="s">
        <v>28</v>
      </c>
      <c r="N40" s="70"/>
      <c r="O40" s="70"/>
      <c r="P40" s="70"/>
      <c r="Q40" s="70"/>
      <c r="R40" s="70"/>
      <c r="S40" s="70"/>
      <c r="T40" s="70"/>
      <c r="U40" s="70"/>
    </row>
    <row r="41" spans="1:21" x14ac:dyDescent="0.2">
      <c r="A41" s="24"/>
      <c r="B41" s="8" t="s">
        <v>45</v>
      </c>
      <c r="C41" s="24"/>
      <c r="D41" s="114">
        <v>20</v>
      </c>
      <c r="E41" s="114">
        <v>3.2530000000000001</v>
      </c>
      <c r="F41" s="114" t="s">
        <v>28</v>
      </c>
      <c r="G41" s="114" t="s">
        <v>28</v>
      </c>
      <c r="H41" s="114" t="s">
        <v>28</v>
      </c>
      <c r="I41" s="114" t="s">
        <v>28</v>
      </c>
      <c r="J41" s="114" t="s">
        <v>28</v>
      </c>
      <c r="K41" s="114" t="s">
        <v>28</v>
      </c>
      <c r="N41" s="70"/>
      <c r="O41" s="70"/>
      <c r="P41" s="70"/>
      <c r="Q41" s="70"/>
      <c r="R41" s="70"/>
      <c r="S41" s="70"/>
      <c r="T41" s="70"/>
      <c r="U41" s="70"/>
    </row>
    <row r="42" spans="1:21" ht="22.5" x14ac:dyDescent="0.2">
      <c r="A42" s="14" t="s">
        <v>23</v>
      </c>
      <c r="B42" s="14" t="s">
        <v>138</v>
      </c>
      <c r="C42" s="14" t="s">
        <v>85</v>
      </c>
      <c r="D42" s="114">
        <v>1.806</v>
      </c>
      <c r="E42" s="114">
        <v>11.7544</v>
      </c>
      <c r="F42" s="114" t="s">
        <v>28</v>
      </c>
      <c r="G42" s="114" t="s">
        <v>28</v>
      </c>
      <c r="H42" s="114">
        <v>11.561999999999999</v>
      </c>
      <c r="I42" s="114">
        <v>135.55709999999999</v>
      </c>
      <c r="J42" s="114">
        <v>15.62</v>
      </c>
      <c r="K42" s="114">
        <v>8.67</v>
      </c>
      <c r="N42" s="70"/>
      <c r="O42" s="70"/>
      <c r="P42" s="70"/>
      <c r="Q42" s="70"/>
      <c r="R42" s="70"/>
      <c r="S42" s="70"/>
      <c r="T42" s="70"/>
      <c r="U42" s="70"/>
    </row>
    <row r="43" spans="1:21" x14ac:dyDescent="0.2">
      <c r="A43" s="14"/>
      <c r="B43" s="8" t="s">
        <v>45</v>
      </c>
      <c r="C43" s="14"/>
      <c r="D43" s="114">
        <v>6.0000000000000001E-3</v>
      </c>
      <c r="E43" s="114">
        <v>0.46048</v>
      </c>
      <c r="F43" s="114" t="s">
        <v>28</v>
      </c>
      <c r="G43" s="114" t="s">
        <v>28</v>
      </c>
      <c r="H43" s="114" t="s">
        <v>28</v>
      </c>
      <c r="I43" s="114" t="s">
        <v>28</v>
      </c>
      <c r="J43" s="114" t="s">
        <v>28</v>
      </c>
      <c r="K43" s="114" t="s">
        <v>28</v>
      </c>
      <c r="N43" s="70"/>
      <c r="O43" s="70"/>
      <c r="P43" s="70"/>
      <c r="Q43" s="70"/>
      <c r="R43" s="70"/>
      <c r="S43" s="70"/>
      <c r="T43" s="70"/>
      <c r="U43" s="70"/>
    </row>
    <row r="44" spans="1:21" x14ac:dyDescent="0.2">
      <c r="A44" s="14"/>
      <c r="B44" s="8" t="s">
        <v>46</v>
      </c>
      <c r="C44" s="14"/>
      <c r="D44" s="114" t="s">
        <v>28</v>
      </c>
      <c r="E44" s="114" t="s">
        <v>28</v>
      </c>
      <c r="F44" s="114" t="s">
        <v>28</v>
      </c>
      <c r="G44" s="114" t="s">
        <v>28</v>
      </c>
      <c r="H44" s="114">
        <v>11.162000000000001</v>
      </c>
      <c r="I44" s="114">
        <v>133.38</v>
      </c>
      <c r="J44" s="114" t="s">
        <v>28</v>
      </c>
      <c r="K44" s="114" t="s">
        <v>28</v>
      </c>
      <c r="N44" s="70"/>
      <c r="O44" s="70"/>
      <c r="P44" s="70"/>
      <c r="Q44" s="70"/>
      <c r="R44" s="70"/>
      <c r="S44" s="70"/>
      <c r="T44" s="70"/>
      <c r="U44" s="70"/>
    </row>
    <row r="45" spans="1:21" x14ac:dyDescent="0.2">
      <c r="A45" s="14"/>
      <c r="B45" s="8" t="s">
        <v>47</v>
      </c>
      <c r="C45" s="14"/>
      <c r="D45" s="114">
        <v>1.8</v>
      </c>
      <c r="E45" s="114">
        <v>11.29392</v>
      </c>
      <c r="F45" s="114" t="s">
        <v>28</v>
      </c>
      <c r="G45" s="114" t="s">
        <v>28</v>
      </c>
      <c r="H45" s="114">
        <v>0.4</v>
      </c>
      <c r="I45" s="114">
        <v>2.1770999999999998</v>
      </c>
      <c r="J45" s="114">
        <v>450</v>
      </c>
      <c r="K45" s="114">
        <v>518.76</v>
      </c>
      <c r="N45" s="70"/>
      <c r="O45" s="70"/>
      <c r="P45" s="70"/>
      <c r="Q45" s="70"/>
      <c r="R45" s="70"/>
      <c r="S45" s="70"/>
      <c r="T45" s="70"/>
      <c r="U45" s="70"/>
    </row>
    <row r="46" spans="1:21" ht="22.5" x14ac:dyDescent="0.2">
      <c r="A46" s="14" t="s">
        <v>11</v>
      </c>
      <c r="B46" s="16" t="s">
        <v>110</v>
      </c>
      <c r="C46" s="14" t="s">
        <v>85</v>
      </c>
      <c r="D46" s="114">
        <v>22.14423</v>
      </c>
      <c r="E46" s="114">
        <v>349.02548000000002</v>
      </c>
      <c r="F46" s="114">
        <v>5.2693000000000003</v>
      </c>
      <c r="G46" s="114">
        <v>78.075739999999996</v>
      </c>
      <c r="H46" s="114">
        <v>17.633959999999998</v>
      </c>
      <c r="I46" s="114">
        <v>345.12754999999999</v>
      </c>
      <c r="J46" s="114">
        <v>125.58</v>
      </c>
      <c r="K46" s="114">
        <v>101.13</v>
      </c>
      <c r="N46" s="70"/>
      <c r="O46" s="70"/>
      <c r="P46" s="70"/>
      <c r="Q46" s="70"/>
      <c r="R46" s="70"/>
      <c r="S46" s="70"/>
      <c r="T46" s="70"/>
      <c r="U46" s="70"/>
    </row>
    <row r="47" spans="1:21" x14ac:dyDescent="0.2">
      <c r="A47" s="14"/>
      <c r="B47" s="8" t="s">
        <v>45</v>
      </c>
      <c r="C47" s="14"/>
      <c r="D47" s="114">
        <v>22.14423</v>
      </c>
      <c r="E47" s="114">
        <v>349.02548000000002</v>
      </c>
      <c r="F47" s="114">
        <v>5.2693000000000003</v>
      </c>
      <c r="G47" s="114">
        <v>78.075739999999996</v>
      </c>
      <c r="H47" s="114">
        <v>16.546880000000002</v>
      </c>
      <c r="I47" s="114">
        <v>325.37155000000001</v>
      </c>
      <c r="J47" s="114">
        <v>133.83000000000001</v>
      </c>
      <c r="K47" s="114">
        <v>107.27</v>
      </c>
      <c r="N47" s="70"/>
      <c r="O47" s="70"/>
      <c r="P47" s="70"/>
      <c r="Q47" s="70"/>
      <c r="R47" s="70"/>
      <c r="S47" s="70"/>
      <c r="T47" s="70"/>
      <c r="U47" s="70"/>
    </row>
    <row r="48" spans="1:21" x14ac:dyDescent="0.2">
      <c r="A48" s="14"/>
      <c r="B48" s="8" t="s">
        <v>46</v>
      </c>
      <c r="C48" s="14"/>
      <c r="D48" s="114" t="s">
        <v>28</v>
      </c>
      <c r="E48" s="114" t="s">
        <v>28</v>
      </c>
      <c r="F48" s="114" t="s">
        <v>28</v>
      </c>
      <c r="G48" s="114" t="s">
        <v>28</v>
      </c>
      <c r="H48" s="114">
        <v>1.08708</v>
      </c>
      <c r="I48" s="114">
        <v>19.756</v>
      </c>
      <c r="J48" s="114" t="s">
        <v>28</v>
      </c>
      <c r="K48" s="114" t="s">
        <v>28</v>
      </c>
      <c r="N48" s="70"/>
      <c r="O48" s="70"/>
      <c r="P48" s="70"/>
      <c r="Q48" s="70"/>
      <c r="R48" s="70"/>
      <c r="S48" s="70"/>
      <c r="T48" s="70"/>
      <c r="U48" s="70"/>
    </row>
    <row r="49" spans="1:21" x14ac:dyDescent="0.2">
      <c r="A49" s="15" t="s">
        <v>16</v>
      </c>
      <c r="B49" s="8" t="s">
        <v>54</v>
      </c>
      <c r="C49" s="14" t="s">
        <v>85</v>
      </c>
      <c r="D49" s="114">
        <v>204.6</v>
      </c>
      <c r="E49" s="114">
        <v>27.47</v>
      </c>
      <c r="F49" s="114">
        <v>33</v>
      </c>
      <c r="G49" s="114">
        <v>4.585</v>
      </c>
      <c r="H49" s="114">
        <v>588.84500000000003</v>
      </c>
      <c r="I49" s="114">
        <v>64.001999999999995</v>
      </c>
      <c r="J49" s="114">
        <v>34.75</v>
      </c>
      <c r="K49" s="114">
        <v>42.92</v>
      </c>
      <c r="N49" s="70"/>
      <c r="O49" s="70"/>
      <c r="P49" s="70"/>
      <c r="Q49" s="70"/>
      <c r="R49" s="70"/>
      <c r="S49" s="70"/>
      <c r="T49" s="70"/>
      <c r="U49" s="70"/>
    </row>
    <row r="50" spans="1:21" x14ac:dyDescent="0.2">
      <c r="A50" s="15"/>
      <c r="B50" s="8" t="s">
        <v>45</v>
      </c>
      <c r="C50" s="15"/>
      <c r="D50" s="114">
        <v>204.6</v>
      </c>
      <c r="E50" s="114">
        <v>27.47</v>
      </c>
      <c r="F50" s="114">
        <v>33</v>
      </c>
      <c r="G50" s="114">
        <v>4.585</v>
      </c>
      <c r="H50" s="114">
        <v>588.84500000000003</v>
      </c>
      <c r="I50" s="114">
        <v>64.001999999999995</v>
      </c>
      <c r="J50" s="114">
        <v>34.75</v>
      </c>
      <c r="K50" s="114">
        <v>42.92</v>
      </c>
      <c r="N50" s="70"/>
      <c r="O50" s="70"/>
      <c r="P50" s="70"/>
      <c r="Q50" s="70"/>
      <c r="R50" s="70"/>
      <c r="S50" s="70"/>
      <c r="T50" s="70"/>
      <c r="U50" s="70"/>
    </row>
    <row r="51" spans="1:21" x14ac:dyDescent="0.2">
      <c r="A51" s="15" t="s">
        <v>24</v>
      </c>
      <c r="B51" s="8" t="s">
        <v>55</v>
      </c>
      <c r="C51" s="14" t="s">
        <v>86</v>
      </c>
      <c r="D51" s="114">
        <v>1315322</v>
      </c>
      <c r="E51" s="114">
        <v>8540.3609799999995</v>
      </c>
      <c r="F51" s="114">
        <v>262659.40000000002</v>
      </c>
      <c r="G51" s="114">
        <v>1807.7141099999999</v>
      </c>
      <c r="H51" s="114">
        <v>1084720.3</v>
      </c>
      <c r="I51" s="114">
        <v>6933.6758499999996</v>
      </c>
      <c r="J51" s="114">
        <v>121.26</v>
      </c>
      <c r="K51" s="114">
        <v>123.17</v>
      </c>
      <c r="N51" s="70"/>
      <c r="O51" s="70"/>
      <c r="P51" s="70"/>
      <c r="Q51" s="70"/>
      <c r="R51" s="70"/>
      <c r="S51" s="70"/>
      <c r="T51" s="70"/>
      <c r="U51" s="70"/>
    </row>
    <row r="52" spans="1:21" x14ac:dyDescent="0.2">
      <c r="A52" s="15"/>
      <c r="B52" s="8" t="s">
        <v>45</v>
      </c>
      <c r="C52" s="15"/>
      <c r="D52" s="114">
        <v>1304464.3999999999</v>
      </c>
      <c r="E52" s="114">
        <v>8460.8647899999996</v>
      </c>
      <c r="F52" s="114">
        <v>262659.40000000002</v>
      </c>
      <c r="G52" s="114">
        <v>1807.7141099999999</v>
      </c>
      <c r="H52" s="114">
        <v>1031777.3</v>
      </c>
      <c r="I52" s="114">
        <v>6549.9257600000001</v>
      </c>
      <c r="J52" s="114">
        <v>126.43</v>
      </c>
      <c r="K52" s="114">
        <v>129.16999999999999</v>
      </c>
      <c r="N52" s="70"/>
      <c r="O52" s="70"/>
      <c r="P52" s="70"/>
      <c r="Q52" s="70"/>
      <c r="R52" s="70"/>
      <c r="S52" s="70"/>
      <c r="T52" s="70"/>
      <c r="U52" s="70"/>
    </row>
    <row r="53" spans="1:21" x14ac:dyDescent="0.2">
      <c r="A53" s="15"/>
      <c r="B53" s="8" t="s">
        <v>46</v>
      </c>
      <c r="C53" s="15"/>
      <c r="D53" s="114">
        <v>10857.6</v>
      </c>
      <c r="E53" s="114">
        <v>79.496189999999999</v>
      </c>
      <c r="F53" s="114" t="s">
        <v>28</v>
      </c>
      <c r="G53" s="114" t="s">
        <v>28</v>
      </c>
      <c r="H53" s="114">
        <v>49327.199999999997</v>
      </c>
      <c r="I53" s="114">
        <v>356.63128999999998</v>
      </c>
      <c r="J53" s="114">
        <v>22.01</v>
      </c>
      <c r="K53" s="114">
        <v>22.29</v>
      </c>
      <c r="N53" s="70"/>
      <c r="O53" s="70"/>
      <c r="P53" s="70"/>
      <c r="Q53" s="70"/>
      <c r="R53" s="71"/>
      <c r="S53" s="71"/>
      <c r="T53" s="71"/>
      <c r="U53" s="71"/>
    </row>
    <row r="54" spans="1:21" x14ac:dyDescent="0.2">
      <c r="A54" s="15"/>
      <c r="B54" s="8" t="s">
        <v>47</v>
      </c>
      <c r="C54" s="15"/>
      <c r="D54" s="114" t="s">
        <v>28</v>
      </c>
      <c r="E54" s="114" t="s">
        <v>28</v>
      </c>
      <c r="F54" s="114" t="s">
        <v>28</v>
      </c>
      <c r="G54" s="114" t="s">
        <v>28</v>
      </c>
      <c r="H54" s="114">
        <v>3615.8</v>
      </c>
      <c r="I54" s="114">
        <v>27.1188</v>
      </c>
      <c r="J54" s="114" t="s">
        <v>28</v>
      </c>
      <c r="K54" s="114" t="s">
        <v>28</v>
      </c>
      <c r="N54" s="70"/>
      <c r="O54" s="70"/>
      <c r="P54" s="70"/>
      <c r="Q54" s="70"/>
      <c r="R54" s="70"/>
      <c r="S54" s="70"/>
      <c r="T54" s="70"/>
      <c r="U54" s="70"/>
    </row>
    <row r="55" spans="1:21" x14ac:dyDescent="0.2">
      <c r="A55" s="15" t="s">
        <v>19</v>
      </c>
      <c r="B55" s="8" t="s">
        <v>56</v>
      </c>
      <c r="C55" s="14" t="s">
        <v>85</v>
      </c>
      <c r="D55" s="114">
        <v>2617.165</v>
      </c>
      <c r="E55" s="114">
        <v>6996.7327599999999</v>
      </c>
      <c r="F55" s="114">
        <v>203.73599999999999</v>
      </c>
      <c r="G55" s="114">
        <v>467.45634000000001</v>
      </c>
      <c r="H55" s="114">
        <v>3069.4960000000001</v>
      </c>
      <c r="I55" s="114">
        <v>8630.6577899999993</v>
      </c>
      <c r="J55" s="114">
        <v>85.26</v>
      </c>
      <c r="K55" s="114">
        <v>81.069999999999993</v>
      </c>
      <c r="N55" s="70"/>
      <c r="O55" s="70"/>
      <c r="P55" s="70"/>
      <c r="Q55" s="70"/>
      <c r="R55" s="70"/>
      <c r="S55" s="70"/>
      <c r="T55" s="70"/>
      <c r="U55" s="70"/>
    </row>
    <row r="56" spans="1:21" x14ac:dyDescent="0.2">
      <c r="A56" s="15"/>
      <c r="B56" s="8" t="s">
        <v>45</v>
      </c>
      <c r="C56" s="15"/>
      <c r="D56" s="114">
        <v>2617.165</v>
      </c>
      <c r="E56" s="114">
        <v>6996.7327599999999</v>
      </c>
      <c r="F56" s="114">
        <v>203.73599999999999</v>
      </c>
      <c r="G56" s="114">
        <v>467.45634000000001</v>
      </c>
      <c r="H56" s="114">
        <v>3069.4960000000001</v>
      </c>
      <c r="I56" s="114">
        <v>8630.6577899999993</v>
      </c>
      <c r="J56" s="114">
        <v>85.26</v>
      </c>
      <c r="K56" s="114">
        <v>81.069999999999993</v>
      </c>
      <c r="N56" s="70"/>
      <c r="O56" s="70"/>
      <c r="P56" s="70"/>
      <c r="Q56" s="70"/>
      <c r="R56" s="70"/>
      <c r="S56" s="70"/>
      <c r="T56" s="70"/>
      <c r="U56" s="70"/>
    </row>
    <row r="57" spans="1:21" ht="33.75" x14ac:dyDescent="0.2">
      <c r="A57" s="24" t="s">
        <v>25</v>
      </c>
      <c r="B57" s="24" t="s">
        <v>159</v>
      </c>
      <c r="C57" s="14" t="s">
        <v>85</v>
      </c>
      <c r="D57" s="114" t="s">
        <v>28</v>
      </c>
      <c r="E57" s="114" t="s">
        <v>28</v>
      </c>
      <c r="F57" s="114" t="s">
        <v>28</v>
      </c>
      <c r="G57" s="114" t="s">
        <v>28</v>
      </c>
      <c r="H57" s="114">
        <v>3.8500000000000001E-3</v>
      </c>
      <c r="I57" s="114">
        <v>1.58826</v>
      </c>
      <c r="J57" s="114" t="s">
        <v>28</v>
      </c>
      <c r="K57" s="114" t="s">
        <v>28</v>
      </c>
      <c r="N57" s="70"/>
      <c r="O57" s="70"/>
      <c r="P57" s="70"/>
      <c r="Q57" s="70"/>
      <c r="R57" s="70"/>
      <c r="S57" s="70"/>
      <c r="T57" s="70"/>
      <c r="U57" s="70"/>
    </row>
    <row r="58" spans="1:21" x14ac:dyDescent="0.2">
      <c r="A58" s="24"/>
      <c r="B58" s="14" t="s">
        <v>46</v>
      </c>
      <c r="C58" s="24"/>
      <c r="D58" s="114" t="s">
        <v>28</v>
      </c>
      <c r="E58" s="114" t="s">
        <v>28</v>
      </c>
      <c r="F58" s="114" t="s">
        <v>28</v>
      </c>
      <c r="G58" s="114" t="s">
        <v>28</v>
      </c>
      <c r="H58" s="114">
        <v>3.8500000000000001E-3</v>
      </c>
      <c r="I58" s="114">
        <v>1.58826</v>
      </c>
      <c r="J58" s="114" t="s">
        <v>28</v>
      </c>
      <c r="K58" s="114" t="s">
        <v>28</v>
      </c>
      <c r="N58" s="70"/>
      <c r="O58" s="70"/>
      <c r="P58" s="70"/>
      <c r="Q58" s="70"/>
      <c r="R58" s="70"/>
      <c r="S58" s="70"/>
      <c r="T58" s="70"/>
      <c r="U58" s="70"/>
    </row>
    <row r="59" spans="1:21" x14ac:dyDescent="0.2">
      <c r="A59" s="24" t="s">
        <v>20</v>
      </c>
      <c r="B59" s="24" t="s">
        <v>84</v>
      </c>
      <c r="C59" s="14" t="s">
        <v>85</v>
      </c>
      <c r="D59" s="114">
        <v>5.9999999999999995E-4</v>
      </c>
      <c r="E59" s="114">
        <v>4.2999999999999997E-2</v>
      </c>
      <c r="F59" s="114">
        <v>5.9999999999999995E-4</v>
      </c>
      <c r="G59" s="114">
        <v>4.2999999999999997E-2</v>
      </c>
      <c r="H59" s="114">
        <v>0.77497000000000005</v>
      </c>
      <c r="I59" s="114">
        <v>22.322140000000001</v>
      </c>
      <c r="J59" s="114">
        <v>0.08</v>
      </c>
      <c r="K59" s="114">
        <v>0.19</v>
      </c>
      <c r="N59" s="70"/>
      <c r="O59" s="70"/>
      <c r="P59" s="70"/>
      <c r="Q59" s="70"/>
      <c r="R59" s="70"/>
      <c r="S59" s="70"/>
      <c r="T59" s="70"/>
      <c r="U59" s="70"/>
    </row>
    <row r="60" spans="1:21" x14ac:dyDescent="0.2">
      <c r="A60" s="24"/>
      <c r="B60" s="14" t="s">
        <v>45</v>
      </c>
      <c r="C60" s="24"/>
      <c r="D60" s="114">
        <v>5.9999999999999995E-4</v>
      </c>
      <c r="E60" s="114">
        <v>4.2999999999999997E-2</v>
      </c>
      <c r="F60" s="114">
        <v>5.9999999999999995E-4</v>
      </c>
      <c r="G60" s="114">
        <v>4.2999999999999997E-2</v>
      </c>
      <c r="H60" s="114">
        <v>0.77097000000000004</v>
      </c>
      <c r="I60" s="114">
        <v>22.264209999999999</v>
      </c>
      <c r="J60" s="114">
        <v>0.08</v>
      </c>
      <c r="K60" s="114">
        <v>0.19</v>
      </c>
      <c r="N60" s="70"/>
      <c r="O60" s="70"/>
      <c r="P60" s="70"/>
      <c r="Q60" s="70"/>
      <c r="R60" s="70"/>
      <c r="S60" s="70"/>
      <c r="T60" s="70"/>
      <c r="U60" s="70"/>
    </row>
    <row r="61" spans="1:21" x14ac:dyDescent="0.2">
      <c r="A61" s="24"/>
      <c r="B61" s="8" t="s">
        <v>47</v>
      </c>
      <c r="C61" s="24"/>
      <c r="D61" s="114" t="s">
        <v>28</v>
      </c>
      <c r="E61" s="114" t="s">
        <v>28</v>
      </c>
      <c r="F61" s="114" t="s">
        <v>28</v>
      </c>
      <c r="G61" s="114" t="s">
        <v>28</v>
      </c>
      <c r="H61" s="114">
        <v>4.0000000000000001E-3</v>
      </c>
      <c r="I61" s="114">
        <v>5.7930000000000002E-2</v>
      </c>
      <c r="J61" s="114" t="s">
        <v>28</v>
      </c>
      <c r="K61" s="114" t="s">
        <v>28</v>
      </c>
      <c r="N61" s="70"/>
      <c r="O61" s="70"/>
      <c r="P61" s="70"/>
      <c r="Q61" s="70"/>
      <c r="R61" s="70"/>
      <c r="S61" s="70"/>
      <c r="T61" s="70"/>
      <c r="U61" s="70"/>
    </row>
    <row r="62" spans="1:21" x14ac:dyDescent="0.2">
      <c r="A62" s="14" t="s">
        <v>123</v>
      </c>
      <c r="B62" s="14" t="s">
        <v>75</v>
      </c>
      <c r="C62" s="14" t="s">
        <v>85</v>
      </c>
      <c r="D62" s="114" t="s">
        <v>28</v>
      </c>
      <c r="E62" s="114" t="s">
        <v>28</v>
      </c>
      <c r="F62" s="114" t="s">
        <v>28</v>
      </c>
      <c r="G62" s="114" t="s">
        <v>28</v>
      </c>
      <c r="H62" s="114">
        <v>2.5840000000000001</v>
      </c>
      <c r="I62" s="114">
        <v>3.26159</v>
      </c>
      <c r="J62" s="114" t="s">
        <v>28</v>
      </c>
      <c r="K62" s="114" t="s">
        <v>28</v>
      </c>
      <c r="N62" s="70"/>
      <c r="O62" s="70"/>
      <c r="P62" s="70"/>
      <c r="Q62" s="70"/>
      <c r="R62" s="70"/>
      <c r="S62" s="70"/>
      <c r="T62" s="70"/>
      <c r="U62" s="70"/>
    </row>
    <row r="63" spans="1:21" x14ac:dyDescent="0.2">
      <c r="A63" s="14"/>
      <c r="B63" s="14" t="s">
        <v>45</v>
      </c>
      <c r="C63" s="14"/>
      <c r="D63" s="114" t="s">
        <v>28</v>
      </c>
      <c r="E63" s="114" t="s">
        <v>28</v>
      </c>
      <c r="F63" s="114" t="s">
        <v>28</v>
      </c>
      <c r="G63" s="114" t="s">
        <v>28</v>
      </c>
      <c r="H63" s="114">
        <v>2.5840000000000001</v>
      </c>
      <c r="I63" s="114">
        <v>3.26159</v>
      </c>
      <c r="J63" s="114" t="s">
        <v>28</v>
      </c>
      <c r="K63" s="114" t="s">
        <v>28</v>
      </c>
      <c r="N63" s="70"/>
      <c r="O63" s="70"/>
      <c r="P63" s="70"/>
      <c r="Q63" s="70"/>
      <c r="R63" s="70"/>
      <c r="S63" s="70"/>
      <c r="T63" s="70"/>
      <c r="U63" s="70"/>
    </row>
    <row r="64" spans="1:21" ht="22.5" x14ac:dyDescent="0.2">
      <c r="A64" s="15" t="s">
        <v>125</v>
      </c>
      <c r="B64" s="14" t="s">
        <v>58</v>
      </c>
      <c r="C64" s="14" t="s">
        <v>85</v>
      </c>
      <c r="D64" s="114">
        <v>79.265699999999995</v>
      </c>
      <c r="E64" s="114">
        <v>269.86099999999999</v>
      </c>
      <c r="F64" s="114">
        <v>19.587499999999999</v>
      </c>
      <c r="G64" s="114">
        <v>56.753</v>
      </c>
      <c r="H64" s="114">
        <v>65.274500000000003</v>
      </c>
      <c r="I64" s="114">
        <v>137.83399</v>
      </c>
      <c r="J64" s="114">
        <v>121.43</v>
      </c>
      <c r="K64" s="114">
        <v>195.79</v>
      </c>
      <c r="N64" s="70"/>
      <c r="O64" s="70"/>
      <c r="P64" s="70"/>
      <c r="Q64" s="70"/>
      <c r="R64" s="70"/>
      <c r="S64" s="70"/>
      <c r="T64" s="70"/>
      <c r="U64" s="70"/>
    </row>
    <row r="65" spans="1:21" x14ac:dyDescent="0.2">
      <c r="A65" s="15"/>
      <c r="B65" s="14" t="s">
        <v>45</v>
      </c>
      <c r="C65" s="15"/>
      <c r="D65" s="114">
        <v>79.265699999999995</v>
      </c>
      <c r="E65" s="114">
        <v>269.86099999999999</v>
      </c>
      <c r="F65" s="114">
        <v>19.587499999999999</v>
      </c>
      <c r="G65" s="114">
        <v>56.753</v>
      </c>
      <c r="H65" s="114">
        <v>65.274500000000003</v>
      </c>
      <c r="I65" s="114">
        <v>137.83399</v>
      </c>
      <c r="J65" s="114">
        <v>121.43</v>
      </c>
      <c r="K65" s="114">
        <v>195.79</v>
      </c>
      <c r="N65" s="70"/>
      <c r="O65" s="70"/>
      <c r="P65" s="70"/>
      <c r="Q65" s="70"/>
      <c r="R65" s="70"/>
      <c r="S65" s="70"/>
      <c r="T65" s="70"/>
      <c r="U65" s="70"/>
    </row>
    <row r="66" spans="1:21" x14ac:dyDescent="0.2">
      <c r="A66" s="14" t="s">
        <v>126</v>
      </c>
      <c r="B66" s="14" t="s">
        <v>117</v>
      </c>
      <c r="C66" s="14" t="s">
        <v>85</v>
      </c>
      <c r="D66" s="114">
        <v>644.98</v>
      </c>
      <c r="E66" s="114">
        <v>580.02704000000006</v>
      </c>
      <c r="F66" s="114">
        <v>0.4</v>
      </c>
      <c r="G66" s="114">
        <v>0.49925000000000003</v>
      </c>
      <c r="H66" s="114">
        <v>314.54433999999998</v>
      </c>
      <c r="I66" s="114">
        <v>575.65756999999996</v>
      </c>
      <c r="J66" s="114">
        <v>205.05</v>
      </c>
      <c r="K66" s="114">
        <v>100.76</v>
      </c>
      <c r="N66" s="70"/>
      <c r="O66" s="70"/>
      <c r="P66" s="70"/>
      <c r="Q66" s="70"/>
      <c r="R66" s="70"/>
      <c r="S66" s="70"/>
      <c r="T66" s="70"/>
      <c r="U66" s="70"/>
    </row>
    <row r="67" spans="1:21" x14ac:dyDescent="0.2">
      <c r="A67" s="14"/>
      <c r="B67" s="14" t="s">
        <v>45</v>
      </c>
      <c r="C67" s="14"/>
      <c r="D67" s="114">
        <v>644.98</v>
      </c>
      <c r="E67" s="114">
        <v>580.02704000000006</v>
      </c>
      <c r="F67" s="114">
        <v>0.4</v>
      </c>
      <c r="G67" s="114">
        <v>0.49925000000000003</v>
      </c>
      <c r="H67" s="114">
        <v>314.54433999999998</v>
      </c>
      <c r="I67" s="114">
        <v>575.65756999999996</v>
      </c>
      <c r="J67" s="114">
        <v>205.05</v>
      </c>
      <c r="K67" s="114">
        <v>100.76</v>
      </c>
      <c r="N67" s="70"/>
      <c r="O67" s="70"/>
      <c r="P67" s="70"/>
      <c r="Q67" s="70"/>
      <c r="R67" s="70"/>
      <c r="S67" s="70"/>
      <c r="T67" s="70"/>
      <c r="U67" s="70"/>
    </row>
    <row r="68" spans="1:21" ht="33.75" x14ac:dyDescent="0.2">
      <c r="A68" s="15" t="s">
        <v>124</v>
      </c>
      <c r="B68" s="8" t="s">
        <v>59</v>
      </c>
      <c r="C68" s="14" t="s">
        <v>85</v>
      </c>
      <c r="D68" s="114">
        <v>5862</v>
      </c>
      <c r="E68" s="114">
        <v>3647.49</v>
      </c>
      <c r="F68" s="114" t="s">
        <v>28</v>
      </c>
      <c r="G68" s="114" t="s">
        <v>28</v>
      </c>
      <c r="H68" s="114">
        <v>1430.12</v>
      </c>
      <c r="I68" s="114">
        <v>3788.1979200000001</v>
      </c>
      <c r="J68" s="114">
        <v>409.9</v>
      </c>
      <c r="K68" s="114">
        <v>96.29</v>
      </c>
      <c r="N68" s="70"/>
      <c r="O68" s="70"/>
      <c r="P68" s="70"/>
      <c r="Q68" s="70"/>
      <c r="R68" s="70"/>
      <c r="S68" s="70"/>
      <c r="T68" s="70"/>
      <c r="U68" s="70"/>
    </row>
    <row r="69" spans="1:21" x14ac:dyDescent="0.2">
      <c r="A69" s="15"/>
      <c r="B69" s="8" t="s">
        <v>45</v>
      </c>
      <c r="C69" s="15"/>
      <c r="D69" s="114">
        <v>5814</v>
      </c>
      <c r="E69" s="114">
        <v>3532.98</v>
      </c>
      <c r="F69" s="114" t="s">
        <v>28</v>
      </c>
      <c r="G69" s="114" t="s">
        <v>28</v>
      </c>
      <c r="H69" s="114">
        <v>1348.12</v>
      </c>
      <c r="I69" s="114">
        <v>3680.3089199999999</v>
      </c>
      <c r="J69" s="114">
        <v>431.27</v>
      </c>
      <c r="K69" s="114">
        <v>96</v>
      </c>
      <c r="N69" s="70"/>
      <c r="O69" s="70"/>
      <c r="P69" s="70"/>
      <c r="Q69" s="70"/>
      <c r="R69" s="70"/>
      <c r="S69" s="70"/>
      <c r="T69" s="70"/>
      <c r="U69" s="70"/>
    </row>
    <row r="70" spans="1:21" x14ac:dyDescent="0.2">
      <c r="A70" s="15"/>
      <c r="B70" s="8" t="s">
        <v>46</v>
      </c>
      <c r="C70" s="15"/>
      <c r="D70" s="114">
        <v>25</v>
      </c>
      <c r="E70" s="114">
        <v>73.31</v>
      </c>
      <c r="F70" s="114" t="s">
        <v>28</v>
      </c>
      <c r="G70" s="114" t="s">
        <v>28</v>
      </c>
      <c r="H70" s="114">
        <v>20</v>
      </c>
      <c r="I70" s="114">
        <v>52</v>
      </c>
      <c r="J70" s="114">
        <v>125</v>
      </c>
      <c r="K70" s="114">
        <v>140.97999999999999</v>
      </c>
      <c r="N70" s="70"/>
      <c r="O70" s="70"/>
      <c r="P70" s="70"/>
      <c r="Q70" s="70"/>
      <c r="R70" s="70"/>
      <c r="S70" s="70"/>
      <c r="T70" s="70"/>
      <c r="U70" s="70"/>
    </row>
    <row r="71" spans="1:21" x14ac:dyDescent="0.2">
      <c r="A71" s="15"/>
      <c r="B71" s="8" t="s">
        <v>47</v>
      </c>
      <c r="C71" s="15"/>
      <c r="D71" s="114">
        <v>23</v>
      </c>
      <c r="E71" s="114">
        <v>41.2</v>
      </c>
      <c r="F71" s="114" t="s">
        <v>28</v>
      </c>
      <c r="G71" s="114" t="s">
        <v>28</v>
      </c>
      <c r="H71" s="114">
        <v>62</v>
      </c>
      <c r="I71" s="114">
        <v>55.889000000000003</v>
      </c>
      <c r="J71" s="114">
        <v>37.1</v>
      </c>
      <c r="K71" s="114">
        <v>73.72</v>
      </c>
      <c r="N71" s="70"/>
      <c r="O71" s="70"/>
      <c r="P71" s="70"/>
      <c r="Q71" s="70"/>
      <c r="R71" s="70"/>
      <c r="S71" s="70"/>
      <c r="T71" s="70"/>
      <c r="U71" s="70"/>
    </row>
    <row r="72" spans="1:21" x14ac:dyDescent="0.2">
      <c r="A72" s="14" t="s">
        <v>127</v>
      </c>
      <c r="B72" s="14" t="s">
        <v>116</v>
      </c>
      <c r="C72" s="14" t="s">
        <v>85</v>
      </c>
      <c r="D72" s="114">
        <v>165.54632000000001</v>
      </c>
      <c r="E72" s="114">
        <v>996.16840999999999</v>
      </c>
      <c r="F72" s="114">
        <v>9.4716100000000001</v>
      </c>
      <c r="G72" s="114">
        <v>106.45031</v>
      </c>
      <c r="H72" s="114">
        <v>164.15699000000001</v>
      </c>
      <c r="I72" s="114">
        <v>1584.73179</v>
      </c>
      <c r="J72" s="114">
        <v>100.85</v>
      </c>
      <c r="K72" s="114">
        <v>62.86</v>
      </c>
      <c r="N72" s="70"/>
      <c r="O72" s="70"/>
      <c r="P72" s="70"/>
      <c r="Q72" s="70"/>
      <c r="R72" s="70"/>
      <c r="S72" s="70"/>
      <c r="T72" s="70"/>
      <c r="U72" s="70"/>
    </row>
    <row r="73" spans="1:21" x14ac:dyDescent="0.2">
      <c r="A73" s="14"/>
      <c r="B73" s="8" t="s">
        <v>45</v>
      </c>
      <c r="C73" s="14"/>
      <c r="D73" s="114">
        <v>120.38267999999999</v>
      </c>
      <c r="E73" s="114">
        <v>942.08853999999997</v>
      </c>
      <c r="F73" s="114">
        <v>9.4716100000000001</v>
      </c>
      <c r="G73" s="114">
        <v>106.45031</v>
      </c>
      <c r="H73" s="114">
        <v>123.96578</v>
      </c>
      <c r="I73" s="114">
        <v>1353.93541</v>
      </c>
      <c r="J73" s="114">
        <v>97.11</v>
      </c>
      <c r="K73" s="114">
        <v>69.58</v>
      </c>
      <c r="N73" s="70"/>
      <c r="O73" s="70"/>
      <c r="P73" s="70"/>
      <c r="Q73" s="70"/>
      <c r="R73" s="70"/>
      <c r="S73" s="70"/>
      <c r="T73" s="70"/>
      <c r="U73" s="70"/>
    </row>
    <row r="74" spans="1:21" x14ac:dyDescent="0.2">
      <c r="A74" s="14"/>
      <c r="B74" s="19" t="s">
        <v>46</v>
      </c>
      <c r="C74" s="14"/>
      <c r="D74" s="114">
        <v>3.64E-3</v>
      </c>
      <c r="E74" s="114">
        <v>2.0755300000000001</v>
      </c>
      <c r="F74" s="114" t="s">
        <v>28</v>
      </c>
      <c r="G74" s="114" t="s">
        <v>28</v>
      </c>
      <c r="H74" s="114">
        <v>38.656059999999997</v>
      </c>
      <c r="I74" s="114">
        <v>225.64764</v>
      </c>
      <c r="J74" s="114">
        <v>0.01</v>
      </c>
      <c r="K74" s="114">
        <v>0.92</v>
      </c>
      <c r="N74" s="70"/>
      <c r="O74" s="70"/>
      <c r="P74" s="70"/>
      <c r="Q74" s="70"/>
      <c r="R74" s="70"/>
      <c r="S74" s="70"/>
      <c r="T74" s="70"/>
      <c r="U74" s="70"/>
    </row>
    <row r="75" spans="1:21" x14ac:dyDescent="0.2">
      <c r="A75" s="14"/>
      <c r="B75" s="4" t="s">
        <v>48</v>
      </c>
      <c r="C75" s="14"/>
      <c r="D75" s="114">
        <v>44</v>
      </c>
      <c r="E75" s="114">
        <v>47.3</v>
      </c>
      <c r="F75" s="114" t="s">
        <v>28</v>
      </c>
      <c r="G75" s="114" t="s">
        <v>28</v>
      </c>
      <c r="H75" s="114" t="s">
        <v>28</v>
      </c>
      <c r="I75" s="114" t="s">
        <v>28</v>
      </c>
      <c r="J75" s="114" t="s">
        <v>28</v>
      </c>
      <c r="K75" s="114" t="s">
        <v>28</v>
      </c>
      <c r="N75" s="70"/>
      <c r="O75" s="70"/>
      <c r="P75" s="70"/>
      <c r="Q75" s="70"/>
      <c r="R75" s="70"/>
      <c r="S75" s="70"/>
      <c r="T75" s="70"/>
      <c r="U75" s="70"/>
    </row>
    <row r="76" spans="1:21" x14ac:dyDescent="0.2">
      <c r="A76" s="14"/>
      <c r="B76" s="8" t="s">
        <v>47</v>
      </c>
      <c r="C76" s="14"/>
      <c r="D76" s="114">
        <v>1.1599999999999999</v>
      </c>
      <c r="E76" s="114">
        <v>4.7043400000000002</v>
      </c>
      <c r="F76" s="114" t="s">
        <v>28</v>
      </c>
      <c r="G76" s="114" t="s">
        <v>28</v>
      </c>
      <c r="H76" s="114">
        <v>1.53515</v>
      </c>
      <c r="I76" s="114">
        <v>5.1487400000000001</v>
      </c>
      <c r="J76" s="114">
        <v>75.56</v>
      </c>
      <c r="K76" s="114">
        <v>91.37</v>
      </c>
      <c r="N76" s="70"/>
      <c r="O76" s="70"/>
      <c r="P76" s="70"/>
      <c r="Q76" s="70"/>
      <c r="R76" s="70"/>
      <c r="S76" s="70"/>
      <c r="T76" s="70"/>
      <c r="U76" s="70"/>
    </row>
    <row r="77" spans="1:21" ht="33.75" x14ac:dyDescent="0.2">
      <c r="A77" s="14" t="s">
        <v>119</v>
      </c>
      <c r="B77" s="14" t="s">
        <v>129</v>
      </c>
      <c r="C77" s="14" t="s">
        <v>85</v>
      </c>
      <c r="D77" s="114">
        <v>57.29325</v>
      </c>
      <c r="E77" s="114">
        <v>65.488050000000001</v>
      </c>
      <c r="F77" s="114">
        <v>6.26485</v>
      </c>
      <c r="G77" s="114">
        <v>10.4518</v>
      </c>
      <c r="H77" s="114">
        <v>380.50153999999998</v>
      </c>
      <c r="I77" s="114">
        <v>45.80415</v>
      </c>
      <c r="J77" s="114">
        <v>15.06</v>
      </c>
      <c r="K77" s="114">
        <v>142.97</v>
      </c>
      <c r="N77" s="70"/>
      <c r="O77" s="70"/>
      <c r="P77" s="70"/>
      <c r="Q77" s="70"/>
      <c r="R77" s="70"/>
      <c r="S77" s="70"/>
      <c r="T77" s="70"/>
      <c r="U77" s="70"/>
    </row>
    <row r="78" spans="1:21" x14ac:dyDescent="0.2">
      <c r="A78" s="14"/>
      <c r="B78" s="14" t="s">
        <v>45</v>
      </c>
      <c r="C78" s="14"/>
      <c r="D78" s="114">
        <v>57.29325</v>
      </c>
      <c r="E78" s="114">
        <v>65.488050000000001</v>
      </c>
      <c r="F78" s="114">
        <v>6.26485</v>
      </c>
      <c r="G78" s="114">
        <v>10.4518</v>
      </c>
      <c r="H78" s="114">
        <v>380.50153999999998</v>
      </c>
      <c r="I78" s="114">
        <v>45.80415</v>
      </c>
      <c r="J78" s="114">
        <v>15.06</v>
      </c>
      <c r="K78" s="114">
        <v>142.97</v>
      </c>
      <c r="N78" s="70"/>
      <c r="O78" s="70"/>
      <c r="P78" s="70"/>
      <c r="Q78" s="70"/>
      <c r="R78" s="70"/>
      <c r="S78" s="70"/>
      <c r="T78" s="70"/>
      <c r="U78" s="70"/>
    </row>
    <row r="79" spans="1:21" x14ac:dyDescent="0.2">
      <c r="A79" s="14" t="s">
        <v>120</v>
      </c>
      <c r="B79" s="14" t="s">
        <v>115</v>
      </c>
      <c r="C79" s="14" t="s">
        <v>85</v>
      </c>
      <c r="D79" s="114">
        <v>35.010809999999999</v>
      </c>
      <c r="E79" s="114">
        <v>163.85639</v>
      </c>
      <c r="F79" s="114" t="s">
        <v>28</v>
      </c>
      <c r="G79" s="114" t="s">
        <v>28</v>
      </c>
      <c r="H79" s="114">
        <v>18.092400000000001</v>
      </c>
      <c r="I79" s="114">
        <v>254.82060999999999</v>
      </c>
      <c r="J79" s="114">
        <v>193.51</v>
      </c>
      <c r="K79" s="114">
        <v>64.3</v>
      </c>
      <c r="N79" s="70"/>
      <c r="O79" s="70"/>
      <c r="P79" s="70"/>
      <c r="Q79" s="70"/>
      <c r="R79" s="70"/>
      <c r="S79" s="70"/>
      <c r="T79" s="70"/>
      <c r="U79" s="70"/>
    </row>
    <row r="80" spans="1:21" x14ac:dyDescent="0.2">
      <c r="A80" s="14"/>
      <c r="B80" s="14" t="s">
        <v>45</v>
      </c>
      <c r="C80" s="14"/>
      <c r="D80" s="114">
        <v>35.010060000000003</v>
      </c>
      <c r="E80" s="114">
        <v>163.83886000000001</v>
      </c>
      <c r="F80" s="114" t="s">
        <v>28</v>
      </c>
      <c r="G80" s="114" t="s">
        <v>28</v>
      </c>
      <c r="H80" s="114">
        <v>18.092400000000001</v>
      </c>
      <c r="I80" s="114">
        <v>254.82060999999999</v>
      </c>
      <c r="J80" s="114">
        <v>193.51</v>
      </c>
      <c r="K80" s="114">
        <v>64.3</v>
      </c>
      <c r="N80" s="70"/>
      <c r="O80" s="70"/>
      <c r="P80" s="70"/>
      <c r="Q80" s="70"/>
      <c r="R80" s="70"/>
      <c r="S80" s="70"/>
      <c r="T80" s="70"/>
      <c r="U80" s="70"/>
    </row>
    <row r="81" spans="1:23" x14ac:dyDescent="0.2">
      <c r="A81" s="14"/>
      <c r="B81" s="19" t="s">
        <v>46</v>
      </c>
      <c r="C81" s="14"/>
      <c r="D81" s="114">
        <v>7.5000000000000002E-4</v>
      </c>
      <c r="E81" s="114">
        <v>1.753E-2</v>
      </c>
      <c r="F81" s="114" t="s">
        <v>28</v>
      </c>
      <c r="G81" s="114" t="s">
        <v>28</v>
      </c>
      <c r="H81" s="114" t="s">
        <v>28</v>
      </c>
      <c r="I81" s="114" t="s">
        <v>28</v>
      </c>
      <c r="J81" s="114" t="s">
        <v>28</v>
      </c>
      <c r="K81" s="114" t="s">
        <v>28</v>
      </c>
      <c r="N81" s="70"/>
      <c r="O81" s="70"/>
      <c r="P81" s="70"/>
      <c r="Q81" s="70"/>
      <c r="R81" s="70"/>
      <c r="S81" s="70"/>
      <c r="T81" s="70"/>
      <c r="U81" s="70"/>
    </row>
    <row r="82" spans="1:23" x14ac:dyDescent="0.2">
      <c r="A82" s="15" t="s">
        <v>128</v>
      </c>
      <c r="B82" s="24" t="s">
        <v>60</v>
      </c>
      <c r="C82" s="14" t="s">
        <v>85</v>
      </c>
      <c r="D82" s="114">
        <v>729.61949000000004</v>
      </c>
      <c r="E82" s="114">
        <v>1344.3975800000001</v>
      </c>
      <c r="F82" s="114">
        <v>10.2645</v>
      </c>
      <c r="G82" s="114">
        <v>28.2728</v>
      </c>
      <c r="H82" s="114">
        <v>2858.73767</v>
      </c>
      <c r="I82" s="114">
        <v>4911.7058999999999</v>
      </c>
      <c r="J82" s="114">
        <v>25.52</v>
      </c>
      <c r="K82" s="114">
        <v>27.37</v>
      </c>
      <c r="N82" s="70"/>
      <c r="O82" s="70"/>
      <c r="P82" s="70"/>
      <c r="Q82" s="70"/>
      <c r="R82" s="70"/>
      <c r="S82" s="70"/>
      <c r="T82" s="70"/>
      <c r="U82" s="70"/>
    </row>
    <row r="83" spans="1:23" x14ac:dyDescent="0.2">
      <c r="A83" s="15"/>
      <c r="B83" s="14" t="s">
        <v>45</v>
      </c>
      <c r="C83" s="15"/>
      <c r="D83" s="114">
        <v>74.051789999999997</v>
      </c>
      <c r="E83" s="114">
        <v>314.26555000000002</v>
      </c>
      <c r="F83" s="114">
        <v>0.41675000000000001</v>
      </c>
      <c r="G83" s="114">
        <v>14.02176</v>
      </c>
      <c r="H83" s="114">
        <v>183.86538999999999</v>
      </c>
      <c r="I83" s="114">
        <v>1021.60929</v>
      </c>
      <c r="J83" s="114">
        <v>40.28</v>
      </c>
      <c r="K83" s="114">
        <v>30.76</v>
      </c>
      <c r="N83" s="70"/>
      <c r="O83" s="70"/>
      <c r="P83" s="70"/>
      <c r="Q83" s="70"/>
      <c r="R83" s="70"/>
      <c r="S83" s="70"/>
      <c r="T83" s="70"/>
      <c r="U83" s="70"/>
    </row>
    <row r="84" spans="1:23" x14ac:dyDescent="0.2">
      <c r="A84" s="23"/>
      <c r="B84" s="24" t="s">
        <v>46</v>
      </c>
      <c r="C84" s="23"/>
      <c r="D84" s="114">
        <v>2.4420000000000001E-2</v>
      </c>
      <c r="E84" s="114">
        <v>87.015360000000001</v>
      </c>
      <c r="F84" s="114" t="s">
        <v>28</v>
      </c>
      <c r="G84" s="114" t="s">
        <v>28</v>
      </c>
      <c r="H84" s="114">
        <v>1.9179999999999999E-2</v>
      </c>
      <c r="I84" s="114">
        <v>15.330159999999999</v>
      </c>
      <c r="J84" s="114">
        <v>127.32</v>
      </c>
      <c r="K84" s="114">
        <v>567.61</v>
      </c>
      <c r="N84" s="70"/>
      <c r="O84" s="70"/>
      <c r="P84" s="70"/>
      <c r="Q84" s="70"/>
      <c r="R84" s="70"/>
      <c r="S84" s="70"/>
      <c r="T84" s="70"/>
      <c r="U84" s="70"/>
    </row>
    <row r="85" spans="1:23" x14ac:dyDescent="0.2">
      <c r="A85" s="23"/>
      <c r="B85" s="4" t="s">
        <v>48</v>
      </c>
      <c r="C85" s="23"/>
      <c r="D85" s="114">
        <v>1.8100000000000002E-2</v>
      </c>
      <c r="E85" s="114">
        <v>16.24183</v>
      </c>
      <c r="F85" s="114" t="s">
        <v>28</v>
      </c>
      <c r="G85" s="114" t="s">
        <v>28</v>
      </c>
      <c r="H85" s="114" t="s">
        <v>28</v>
      </c>
      <c r="I85" s="114" t="s">
        <v>28</v>
      </c>
      <c r="J85" s="114" t="s">
        <v>28</v>
      </c>
      <c r="K85" s="114" t="s">
        <v>28</v>
      </c>
      <c r="N85" s="70"/>
      <c r="O85" s="70"/>
      <c r="P85" s="70"/>
      <c r="Q85" s="70"/>
      <c r="R85" s="70"/>
      <c r="S85" s="70"/>
      <c r="T85" s="70"/>
      <c r="U85" s="70"/>
      <c r="V85" s="69"/>
      <c r="W85" s="69"/>
    </row>
    <row r="86" spans="1:23" x14ac:dyDescent="0.2">
      <c r="A86" s="23"/>
      <c r="B86" s="8" t="s">
        <v>47</v>
      </c>
      <c r="C86" s="23"/>
      <c r="D86" s="114">
        <v>655.52517999999998</v>
      </c>
      <c r="E86" s="114">
        <v>926.87483999999995</v>
      </c>
      <c r="F86" s="114">
        <v>9.8477499999999996</v>
      </c>
      <c r="G86" s="114">
        <v>14.25104</v>
      </c>
      <c r="H86" s="114">
        <v>2674.8530999999998</v>
      </c>
      <c r="I86" s="114">
        <v>3874.7664500000001</v>
      </c>
      <c r="J86" s="114">
        <v>24.51</v>
      </c>
      <c r="K86" s="114">
        <v>23.92</v>
      </c>
      <c r="N86" s="70"/>
      <c r="O86" s="70"/>
      <c r="P86" s="70"/>
      <c r="Q86" s="70"/>
      <c r="R86" s="70"/>
      <c r="S86" s="70"/>
      <c r="T86" s="70"/>
      <c r="U86" s="70"/>
      <c r="V86" s="69"/>
      <c r="W86" s="69"/>
    </row>
    <row r="87" spans="1:23" ht="11.25" customHeight="1" x14ac:dyDescent="0.2">
      <c r="A87" s="14" t="s">
        <v>121</v>
      </c>
      <c r="B87" s="24" t="s">
        <v>130</v>
      </c>
      <c r="C87" s="24" t="s">
        <v>85</v>
      </c>
      <c r="D87" s="115">
        <v>4.3045900000000001</v>
      </c>
      <c r="E87" s="115">
        <v>454.82673</v>
      </c>
      <c r="F87" s="115">
        <v>0.12174</v>
      </c>
      <c r="G87" s="115">
        <v>14.13294</v>
      </c>
      <c r="H87" s="115">
        <v>119.30233</v>
      </c>
      <c r="I87" s="115">
        <v>2596.29367</v>
      </c>
      <c r="J87" s="115">
        <v>3.61</v>
      </c>
      <c r="K87" s="115">
        <v>17.52</v>
      </c>
      <c r="N87" s="69"/>
      <c r="O87" s="69"/>
      <c r="P87" s="69"/>
      <c r="Q87" s="69"/>
      <c r="R87" s="69"/>
      <c r="S87" s="69"/>
      <c r="T87" s="69"/>
      <c r="U87" s="69"/>
      <c r="V87" s="69"/>
      <c r="W87" s="69"/>
    </row>
    <row r="88" spans="1:23" x14ac:dyDescent="0.2">
      <c r="A88" s="24"/>
      <c r="B88" s="19" t="s">
        <v>45</v>
      </c>
      <c r="C88" s="33"/>
      <c r="D88" s="115">
        <v>4.3045900000000001</v>
      </c>
      <c r="E88" s="115">
        <v>454.82673</v>
      </c>
      <c r="F88" s="115">
        <v>0.12174</v>
      </c>
      <c r="G88" s="115">
        <v>14.13294</v>
      </c>
      <c r="H88" s="115">
        <v>119.29441</v>
      </c>
      <c r="I88" s="115">
        <v>2595.4536699999999</v>
      </c>
      <c r="J88" s="115">
        <v>3.61</v>
      </c>
      <c r="K88" s="115">
        <v>17.52</v>
      </c>
    </row>
    <row r="89" spans="1:23" x14ac:dyDescent="0.2">
      <c r="A89" s="25"/>
      <c r="B89" s="13" t="s">
        <v>47</v>
      </c>
      <c r="C89" s="27"/>
      <c r="D89" s="116" t="s">
        <v>28</v>
      </c>
      <c r="E89" s="116" t="s">
        <v>28</v>
      </c>
      <c r="F89" s="116" t="s">
        <v>28</v>
      </c>
      <c r="G89" s="116" t="s">
        <v>28</v>
      </c>
      <c r="H89" s="116">
        <v>7.92E-3</v>
      </c>
      <c r="I89" s="116">
        <v>0.84</v>
      </c>
      <c r="J89" s="116" t="s">
        <v>28</v>
      </c>
      <c r="K89" s="116" t="s">
        <v>28</v>
      </c>
    </row>
    <row r="90" spans="1:23" x14ac:dyDescent="0.2">
      <c r="A90" s="30" t="s">
        <v>143</v>
      </c>
      <c r="B90" s="78"/>
      <c r="C90" s="79"/>
      <c r="D90" s="7"/>
      <c r="E90" s="7"/>
      <c r="F90" s="7"/>
      <c r="G90" s="7"/>
      <c r="H90" s="7"/>
      <c r="I90" s="7"/>
      <c r="J90" s="7"/>
      <c r="K90" s="7"/>
    </row>
  </sheetData>
  <mergeCells count="11">
    <mergeCell ref="A1:K1"/>
    <mergeCell ref="C3:C5"/>
    <mergeCell ref="D3:G3"/>
    <mergeCell ref="H3:I3"/>
    <mergeCell ref="J3:K3"/>
    <mergeCell ref="D4:E4"/>
    <mergeCell ref="F4:G4"/>
    <mergeCell ref="H4:I4"/>
    <mergeCell ref="J4:K4"/>
    <mergeCell ref="A3:A5"/>
    <mergeCell ref="B3:B5"/>
  </mergeCells>
  <pageMargins left="0.78740157480314965" right="0.39370078740157483" top="0.39370078740157483" bottom="0.39370078740157483" header="0.19685039370078741" footer="0.19685039370078741"/>
  <pageSetup paperSize="9" firstPageNumber="79" orientation="landscape" useFirstPageNumber="1" r:id="rId1"/>
  <headerFooter alignWithMargins="0">
    <oddFooter>&amp;R&amp;10&amp;P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9"/>
  <sheetViews>
    <sheetView topLeftCell="A115" zoomScaleNormal="100" workbookViewId="0">
      <selection activeCell="B144" sqref="B144"/>
    </sheetView>
  </sheetViews>
  <sheetFormatPr defaultRowHeight="12.75" x14ac:dyDescent="0.2"/>
  <cols>
    <col min="1" max="1" width="12.140625" style="92" customWidth="1"/>
    <col min="2" max="2" width="38.42578125" style="91" customWidth="1"/>
    <col min="3" max="3" width="8.85546875" style="92" customWidth="1"/>
    <col min="4" max="11" width="13.85546875" style="50" customWidth="1"/>
    <col min="12" max="13" width="6.5703125" style="50" customWidth="1"/>
    <col min="14" max="16384" width="9.140625" style="50"/>
  </cols>
  <sheetData>
    <row r="1" spans="1:12" s="61" customFormat="1" x14ac:dyDescent="0.2">
      <c r="A1" s="128" t="s">
        <v>43</v>
      </c>
      <c r="B1" s="128"/>
      <c r="C1" s="128"/>
      <c r="D1" s="128"/>
      <c r="E1" s="128"/>
      <c r="F1" s="128"/>
      <c r="G1" s="128"/>
      <c r="H1" s="128"/>
      <c r="I1" s="128"/>
      <c r="J1" s="128"/>
      <c r="K1" s="128"/>
    </row>
    <row r="2" spans="1:12" s="61" customFormat="1" x14ac:dyDescent="0.2">
      <c r="A2" s="81"/>
      <c r="B2" s="81"/>
      <c r="C2" s="81"/>
      <c r="D2" s="81"/>
      <c r="E2" s="81"/>
      <c r="F2" s="81"/>
      <c r="G2" s="81"/>
      <c r="H2" s="81"/>
      <c r="I2" s="81"/>
      <c r="J2" s="95"/>
      <c r="K2" s="95"/>
    </row>
    <row r="3" spans="1:12" s="61" customFormat="1" ht="11.25" customHeight="1" x14ac:dyDescent="0.2">
      <c r="A3" s="133" t="s">
        <v>39</v>
      </c>
      <c r="B3" s="129" t="s">
        <v>40</v>
      </c>
      <c r="C3" s="129" t="s">
        <v>41</v>
      </c>
      <c r="D3" s="130" t="s">
        <v>151</v>
      </c>
      <c r="E3" s="131"/>
      <c r="F3" s="131"/>
      <c r="G3" s="131"/>
      <c r="H3" s="130">
        <v>2025</v>
      </c>
      <c r="I3" s="131"/>
      <c r="J3" s="130" t="s">
        <v>152</v>
      </c>
      <c r="K3" s="132"/>
    </row>
    <row r="4" spans="1:12" s="61" customFormat="1" ht="11.25" customHeight="1" x14ac:dyDescent="0.2">
      <c r="A4" s="133"/>
      <c r="B4" s="129"/>
      <c r="C4" s="129"/>
      <c r="D4" s="130" t="s">
        <v>200</v>
      </c>
      <c r="E4" s="130"/>
      <c r="F4" s="132" t="s">
        <v>201</v>
      </c>
      <c r="G4" s="133"/>
      <c r="H4" s="130" t="s">
        <v>200</v>
      </c>
      <c r="I4" s="130"/>
      <c r="J4" s="130" t="s">
        <v>200</v>
      </c>
      <c r="K4" s="132"/>
      <c r="L4" s="74"/>
    </row>
    <row r="5" spans="1:12" s="61" customFormat="1" ht="22.5" x14ac:dyDescent="0.2">
      <c r="A5" s="133"/>
      <c r="B5" s="129"/>
      <c r="C5" s="129"/>
      <c r="D5" s="36" t="s">
        <v>42</v>
      </c>
      <c r="E5" s="36" t="s">
        <v>32</v>
      </c>
      <c r="F5" s="36" t="s">
        <v>42</v>
      </c>
      <c r="G5" s="36" t="s">
        <v>32</v>
      </c>
      <c r="H5" s="36" t="s">
        <v>42</v>
      </c>
      <c r="I5" s="36" t="s">
        <v>32</v>
      </c>
      <c r="J5" s="36" t="s">
        <v>42</v>
      </c>
      <c r="K5" s="37" t="s">
        <v>32</v>
      </c>
    </row>
    <row r="6" spans="1:12" ht="22.5" x14ac:dyDescent="0.2">
      <c r="A6" s="15" t="s">
        <v>21</v>
      </c>
      <c r="B6" s="8" t="s">
        <v>62</v>
      </c>
      <c r="C6" s="14" t="s">
        <v>85</v>
      </c>
      <c r="D6" s="114">
        <v>5034.8041999999996</v>
      </c>
      <c r="E6" s="114">
        <v>13228.238369999999</v>
      </c>
      <c r="F6" s="114">
        <v>1046.25172</v>
      </c>
      <c r="G6" s="114">
        <v>2713.4183800000001</v>
      </c>
      <c r="H6" s="114">
        <v>3743.4929000000002</v>
      </c>
      <c r="I6" s="114">
        <v>9616.6406700000007</v>
      </c>
      <c r="J6" s="114">
        <v>134.49</v>
      </c>
      <c r="K6" s="114">
        <v>137.56</v>
      </c>
    </row>
    <row r="7" spans="1:12" x14ac:dyDescent="0.2">
      <c r="A7" s="15"/>
      <c r="B7" s="8" t="s">
        <v>45</v>
      </c>
      <c r="C7" s="15"/>
      <c r="D7" s="114">
        <v>3326.1601900000001</v>
      </c>
      <c r="E7" s="114">
        <v>6577.8420599999999</v>
      </c>
      <c r="F7" s="114">
        <v>786.94672000000003</v>
      </c>
      <c r="G7" s="114">
        <v>1648.1910800000001</v>
      </c>
      <c r="H7" s="114">
        <v>2297.86967</v>
      </c>
      <c r="I7" s="114">
        <v>4199.2728399999996</v>
      </c>
      <c r="J7" s="114">
        <v>144.75</v>
      </c>
      <c r="K7" s="114">
        <v>156.63999999999999</v>
      </c>
    </row>
    <row r="8" spans="1:12" x14ac:dyDescent="0.2">
      <c r="A8" s="15"/>
      <c r="B8" s="8" t="s">
        <v>46</v>
      </c>
      <c r="C8" s="15"/>
      <c r="D8" s="114">
        <v>1708.64401</v>
      </c>
      <c r="E8" s="114">
        <v>6650.3963100000001</v>
      </c>
      <c r="F8" s="114">
        <v>259.30500000000001</v>
      </c>
      <c r="G8" s="114">
        <v>1065.2273</v>
      </c>
      <c r="H8" s="114">
        <v>1445.6232299999999</v>
      </c>
      <c r="I8" s="114">
        <v>5417.3678300000001</v>
      </c>
      <c r="J8" s="114">
        <v>118.19</v>
      </c>
      <c r="K8" s="114">
        <v>122.76</v>
      </c>
    </row>
    <row r="9" spans="1:12" ht="22.5" x14ac:dyDescent="0.2">
      <c r="A9" s="15" t="s">
        <v>0</v>
      </c>
      <c r="B9" s="8" t="s">
        <v>65</v>
      </c>
      <c r="C9" s="14" t="s">
        <v>85</v>
      </c>
      <c r="D9" s="114">
        <v>17400.537400000001</v>
      </c>
      <c r="E9" s="114">
        <v>2777.1857100000002</v>
      </c>
      <c r="F9" s="114">
        <v>3768.95</v>
      </c>
      <c r="G9" s="114">
        <v>579.25066000000004</v>
      </c>
      <c r="H9" s="114">
        <v>4871.1790000000001</v>
      </c>
      <c r="I9" s="114">
        <v>773.16162999999995</v>
      </c>
      <c r="J9" s="114">
        <v>357.21</v>
      </c>
      <c r="K9" s="114">
        <v>359.2</v>
      </c>
    </row>
    <row r="10" spans="1:12" x14ac:dyDescent="0.2">
      <c r="A10" s="15"/>
      <c r="B10" s="8" t="s">
        <v>45</v>
      </c>
      <c r="C10" s="15"/>
      <c r="D10" s="114">
        <v>17400.537400000001</v>
      </c>
      <c r="E10" s="114">
        <v>2777.1857100000002</v>
      </c>
      <c r="F10" s="114">
        <v>3768.95</v>
      </c>
      <c r="G10" s="114">
        <v>579.25066000000004</v>
      </c>
      <c r="H10" s="114">
        <v>4871.1790000000001</v>
      </c>
      <c r="I10" s="114">
        <v>773.16162999999995</v>
      </c>
      <c r="J10" s="114">
        <v>357.21</v>
      </c>
      <c r="K10" s="114">
        <v>359.2</v>
      </c>
    </row>
    <row r="11" spans="1:12" ht="22.5" x14ac:dyDescent="0.2">
      <c r="A11" s="15" t="s">
        <v>1</v>
      </c>
      <c r="B11" s="8" t="s">
        <v>63</v>
      </c>
      <c r="C11" s="14" t="s">
        <v>85</v>
      </c>
      <c r="D11" s="114">
        <v>5728.6134000000002</v>
      </c>
      <c r="E11" s="114">
        <v>465.39711999999997</v>
      </c>
      <c r="F11" s="114">
        <v>940.9</v>
      </c>
      <c r="G11" s="114">
        <v>73.908519999999996</v>
      </c>
      <c r="H11" s="114">
        <v>2238.1799999999998</v>
      </c>
      <c r="I11" s="114">
        <v>121.03343</v>
      </c>
      <c r="J11" s="114">
        <v>255.95</v>
      </c>
      <c r="K11" s="114">
        <v>384.52</v>
      </c>
    </row>
    <row r="12" spans="1:12" x14ac:dyDescent="0.2">
      <c r="A12" s="15"/>
      <c r="B12" s="8" t="s">
        <v>45</v>
      </c>
      <c r="C12" s="15"/>
      <c r="D12" s="114">
        <v>5728.6134000000002</v>
      </c>
      <c r="E12" s="114">
        <v>465.39711999999997</v>
      </c>
      <c r="F12" s="114">
        <v>940.9</v>
      </c>
      <c r="G12" s="114">
        <v>73.908519999999996</v>
      </c>
      <c r="H12" s="114">
        <v>2238.1799999999998</v>
      </c>
      <c r="I12" s="114">
        <v>121.03343</v>
      </c>
      <c r="J12" s="114">
        <v>255.95</v>
      </c>
      <c r="K12" s="114">
        <v>384.52</v>
      </c>
    </row>
    <row r="13" spans="1:12" ht="22.5" x14ac:dyDescent="0.2">
      <c r="A13" s="15" t="s">
        <v>2</v>
      </c>
      <c r="B13" s="8" t="s">
        <v>64</v>
      </c>
      <c r="C13" s="14" t="s">
        <v>85</v>
      </c>
      <c r="D13" s="114">
        <v>110.25221999999999</v>
      </c>
      <c r="E13" s="114">
        <v>189.53837999999999</v>
      </c>
      <c r="F13" s="114">
        <v>8.7283200000000001</v>
      </c>
      <c r="G13" s="114">
        <v>20.979279999999999</v>
      </c>
      <c r="H13" s="114">
        <v>247.36840000000001</v>
      </c>
      <c r="I13" s="114">
        <v>265.83929000000001</v>
      </c>
      <c r="J13" s="114">
        <v>44.57</v>
      </c>
      <c r="K13" s="114">
        <v>71.3</v>
      </c>
    </row>
    <row r="14" spans="1:12" x14ac:dyDescent="0.2">
      <c r="A14" s="15"/>
      <c r="B14" s="8" t="s">
        <v>45</v>
      </c>
      <c r="C14" s="15"/>
      <c r="D14" s="114">
        <v>110.25221999999999</v>
      </c>
      <c r="E14" s="114">
        <v>189.53837999999999</v>
      </c>
      <c r="F14" s="114">
        <v>8.7283200000000001</v>
      </c>
      <c r="G14" s="114">
        <v>20.979279999999999</v>
      </c>
      <c r="H14" s="114">
        <v>247.36840000000001</v>
      </c>
      <c r="I14" s="114">
        <v>265.83929000000001</v>
      </c>
      <c r="J14" s="114">
        <v>44.57</v>
      </c>
      <c r="K14" s="114">
        <v>71.3</v>
      </c>
    </row>
    <row r="15" spans="1:12" ht="22.5" x14ac:dyDescent="0.2">
      <c r="A15" s="15" t="s">
        <v>3</v>
      </c>
      <c r="B15" s="8" t="s">
        <v>50</v>
      </c>
      <c r="C15" s="14" t="s">
        <v>85</v>
      </c>
      <c r="D15" s="114">
        <v>2565.7805499999999</v>
      </c>
      <c r="E15" s="114">
        <v>612.40472</v>
      </c>
      <c r="F15" s="114">
        <v>200.87</v>
      </c>
      <c r="G15" s="114">
        <v>66.798230000000004</v>
      </c>
      <c r="H15" s="114">
        <v>3432.3634000000002</v>
      </c>
      <c r="I15" s="114">
        <v>675.92242999999996</v>
      </c>
      <c r="J15" s="114">
        <v>74.75</v>
      </c>
      <c r="K15" s="114">
        <v>90.6</v>
      </c>
    </row>
    <row r="16" spans="1:12" x14ac:dyDescent="0.2">
      <c r="A16" s="15"/>
      <c r="B16" s="8" t="s">
        <v>45</v>
      </c>
      <c r="C16" s="15"/>
      <c r="D16" s="114">
        <v>2565.7805499999999</v>
      </c>
      <c r="E16" s="114">
        <v>612.40472</v>
      </c>
      <c r="F16" s="114">
        <v>200.87</v>
      </c>
      <c r="G16" s="114">
        <v>66.798230000000004</v>
      </c>
      <c r="H16" s="114">
        <v>3432.3634000000002</v>
      </c>
      <c r="I16" s="114">
        <v>675.92242999999996</v>
      </c>
      <c r="J16" s="114">
        <v>74.75</v>
      </c>
      <c r="K16" s="114">
        <v>90.6</v>
      </c>
    </row>
    <row r="17" spans="1:11" ht="22.5" x14ac:dyDescent="0.2">
      <c r="A17" s="15" t="s">
        <v>4</v>
      </c>
      <c r="B17" s="8" t="s">
        <v>66</v>
      </c>
      <c r="C17" s="14" t="s">
        <v>85</v>
      </c>
      <c r="D17" s="114">
        <v>376.36</v>
      </c>
      <c r="E17" s="114">
        <v>63.953180000000003</v>
      </c>
      <c r="F17" s="114">
        <v>221</v>
      </c>
      <c r="G17" s="114">
        <v>32.242130000000003</v>
      </c>
      <c r="H17" s="114">
        <v>93.221500000000006</v>
      </c>
      <c r="I17" s="114">
        <v>9.8511799999999994</v>
      </c>
      <c r="J17" s="114">
        <v>403.73</v>
      </c>
      <c r="K17" s="114">
        <v>649.19000000000005</v>
      </c>
    </row>
    <row r="18" spans="1:11" x14ac:dyDescent="0.2">
      <c r="A18" s="15"/>
      <c r="B18" s="8" t="s">
        <v>45</v>
      </c>
      <c r="C18" s="15"/>
      <c r="D18" s="114">
        <v>376.36</v>
      </c>
      <c r="E18" s="114">
        <v>63.953180000000003</v>
      </c>
      <c r="F18" s="114">
        <v>221</v>
      </c>
      <c r="G18" s="114">
        <v>32.242130000000003</v>
      </c>
      <c r="H18" s="114">
        <v>93.221500000000006</v>
      </c>
      <c r="I18" s="114">
        <v>9.8511799999999994</v>
      </c>
      <c r="J18" s="114">
        <v>403.73</v>
      </c>
      <c r="K18" s="114">
        <v>649.19000000000005</v>
      </c>
    </row>
    <row r="19" spans="1:11" ht="45" x14ac:dyDescent="0.2">
      <c r="A19" s="14" t="s">
        <v>22</v>
      </c>
      <c r="B19" s="9" t="s">
        <v>61</v>
      </c>
      <c r="C19" s="14" t="s">
        <v>85</v>
      </c>
      <c r="D19" s="114">
        <v>7592.7539999999999</v>
      </c>
      <c r="E19" s="114">
        <v>6108.00533</v>
      </c>
      <c r="F19" s="114" t="s">
        <v>28</v>
      </c>
      <c r="G19" s="114" t="s">
        <v>28</v>
      </c>
      <c r="H19" s="114">
        <v>3252.136</v>
      </c>
      <c r="I19" s="114">
        <v>2244.7823699999999</v>
      </c>
      <c r="J19" s="114">
        <v>233.47</v>
      </c>
      <c r="K19" s="114">
        <v>272.10000000000002</v>
      </c>
    </row>
    <row r="20" spans="1:11" x14ac:dyDescent="0.2">
      <c r="A20" s="14"/>
      <c r="B20" s="8" t="s">
        <v>45</v>
      </c>
      <c r="C20" s="14"/>
      <c r="D20" s="114">
        <v>7592.7539999999999</v>
      </c>
      <c r="E20" s="114">
        <v>6108.00533</v>
      </c>
      <c r="F20" s="114" t="s">
        <v>28</v>
      </c>
      <c r="G20" s="117" t="s">
        <v>28</v>
      </c>
      <c r="H20" s="114">
        <v>3252.136</v>
      </c>
      <c r="I20" s="114">
        <v>2244.7823699999999</v>
      </c>
      <c r="J20" s="114">
        <v>233.47</v>
      </c>
      <c r="K20" s="114">
        <v>272.10000000000002</v>
      </c>
    </row>
    <row r="21" spans="1:11" ht="45" x14ac:dyDescent="0.2">
      <c r="A21" s="14" t="s">
        <v>139</v>
      </c>
      <c r="B21" s="14" t="s">
        <v>142</v>
      </c>
      <c r="C21" s="14" t="s">
        <v>85</v>
      </c>
      <c r="D21" s="114">
        <v>0.35099999999999998</v>
      </c>
      <c r="E21" s="114">
        <v>0.12988</v>
      </c>
      <c r="F21" s="114">
        <v>0.12</v>
      </c>
      <c r="G21" s="114">
        <v>4.7190000000000003E-2</v>
      </c>
      <c r="H21" s="114">
        <v>85.941000000000003</v>
      </c>
      <c r="I21" s="114">
        <v>7.9016000000000002</v>
      </c>
      <c r="J21" s="114">
        <v>0.41</v>
      </c>
      <c r="K21" s="114">
        <v>1.64</v>
      </c>
    </row>
    <row r="22" spans="1:11" x14ac:dyDescent="0.2">
      <c r="A22" s="14"/>
      <c r="B22" s="8" t="s">
        <v>45</v>
      </c>
      <c r="C22" s="14"/>
      <c r="D22" s="114">
        <v>0.35099999999999998</v>
      </c>
      <c r="E22" s="114">
        <v>0.12988</v>
      </c>
      <c r="F22" s="114">
        <v>0.12</v>
      </c>
      <c r="G22" s="114">
        <v>4.7190000000000003E-2</v>
      </c>
      <c r="H22" s="114">
        <v>85.941000000000003</v>
      </c>
      <c r="I22" s="114">
        <v>7.9016000000000002</v>
      </c>
      <c r="J22" s="114">
        <v>0.41</v>
      </c>
      <c r="K22" s="114">
        <v>1.64</v>
      </c>
    </row>
    <row r="23" spans="1:11" ht="22.5" x14ac:dyDescent="0.2">
      <c r="A23" s="15" t="s">
        <v>49</v>
      </c>
      <c r="B23" s="8" t="s">
        <v>67</v>
      </c>
      <c r="C23" s="14" t="s">
        <v>85</v>
      </c>
      <c r="D23" s="114">
        <v>32245.42382</v>
      </c>
      <c r="E23" s="114">
        <v>4219.3697899999997</v>
      </c>
      <c r="F23" s="114">
        <v>4349.3500000000004</v>
      </c>
      <c r="G23" s="114">
        <v>642.65269000000001</v>
      </c>
      <c r="H23" s="114">
        <v>36896.638429999999</v>
      </c>
      <c r="I23" s="114">
        <v>3969.7039199999999</v>
      </c>
      <c r="J23" s="114">
        <v>87.39</v>
      </c>
      <c r="K23" s="114">
        <v>106.29</v>
      </c>
    </row>
    <row r="24" spans="1:11" x14ac:dyDescent="0.2">
      <c r="A24" s="15"/>
      <c r="B24" s="8" t="s">
        <v>45</v>
      </c>
      <c r="C24" s="15"/>
      <c r="D24" s="114">
        <v>32245.42382</v>
      </c>
      <c r="E24" s="114">
        <v>4219.3697899999997</v>
      </c>
      <c r="F24" s="114">
        <v>4349.3500000000004</v>
      </c>
      <c r="G24" s="114">
        <v>642.65269000000001</v>
      </c>
      <c r="H24" s="114">
        <v>36896.638429999999</v>
      </c>
      <c r="I24" s="114">
        <v>3969.7039199999999</v>
      </c>
      <c r="J24" s="114">
        <v>87.39</v>
      </c>
      <c r="K24" s="114">
        <v>106.29</v>
      </c>
    </row>
    <row r="25" spans="1:11" ht="45" x14ac:dyDescent="0.2">
      <c r="A25" s="15" t="s">
        <v>5</v>
      </c>
      <c r="B25" s="8" t="s">
        <v>68</v>
      </c>
      <c r="C25" s="14" t="s">
        <v>85</v>
      </c>
      <c r="D25" s="114">
        <v>260038.11702999999</v>
      </c>
      <c r="E25" s="114">
        <v>19662.735379999998</v>
      </c>
      <c r="F25" s="114">
        <v>81638.164000000004</v>
      </c>
      <c r="G25" s="114">
        <v>6156.13303</v>
      </c>
      <c r="H25" s="114">
        <v>230457.34599999999</v>
      </c>
      <c r="I25" s="114">
        <v>14561.760840000001</v>
      </c>
      <c r="J25" s="114">
        <v>112.84</v>
      </c>
      <c r="K25" s="114">
        <v>135.03</v>
      </c>
    </row>
    <row r="26" spans="1:11" x14ac:dyDescent="0.2">
      <c r="A26" s="15"/>
      <c r="B26" s="8" t="s">
        <v>45</v>
      </c>
      <c r="C26" s="15"/>
      <c r="D26" s="114">
        <v>260038.11702999999</v>
      </c>
      <c r="E26" s="114">
        <v>19662.735379999998</v>
      </c>
      <c r="F26" s="114">
        <v>81638.164000000004</v>
      </c>
      <c r="G26" s="114">
        <v>6156.13303</v>
      </c>
      <c r="H26" s="114">
        <v>230457.34599999999</v>
      </c>
      <c r="I26" s="114">
        <v>14561.760840000001</v>
      </c>
      <c r="J26" s="114">
        <v>112.84</v>
      </c>
      <c r="K26" s="114">
        <v>135.03</v>
      </c>
    </row>
    <row r="27" spans="1:11" ht="22.5" x14ac:dyDescent="0.2">
      <c r="A27" s="14" t="s">
        <v>101</v>
      </c>
      <c r="B27" s="16" t="s">
        <v>105</v>
      </c>
      <c r="C27" s="14"/>
      <c r="D27" s="114">
        <v>24</v>
      </c>
      <c r="E27" s="114">
        <v>5.6196799999999998</v>
      </c>
      <c r="F27" s="114" t="s">
        <v>28</v>
      </c>
      <c r="G27" s="114" t="s">
        <v>28</v>
      </c>
      <c r="H27" s="114">
        <v>1934.45</v>
      </c>
      <c r="I27" s="114">
        <v>290.3415</v>
      </c>
      <c r="J27" s="114">
        <v>1.24</v>
      </c>
      <c r="K27" s="114">
        <v>1.94</v>
      </c>
    </row>
    <row r="28" spans="1:11" x14ac:dyDescent="0.2">
      <c r="A28" s="14"/>
      <c r="B28" s="8" t="s">
        <v>45</v>
      </c>
      <c r="C28" s="14"/>
      <c r="D28" s="114">
        <v>24</v>
      </c>
      <c r="E28" s="114">
        <v>5.6196799999999998</v>
      </c>
      <c r="F28" s="114" t="s">
        <v>28</v>
      </c>
      <c r="G28" s="114" t="s">
        <v>28</v>
      </c>
      <c r="H28" s="114">
        <v>1934.45</v>
      </c>
      <c r="I28" s="114">
        <v>290.3415</v>
      </c>
      <c r="J28" s="114">
        <v>1.24</v>
      </c>
      <c r="K28" s="114">
        <v>1.94</v>
      </c>
    </row>
    <row r="29" spans="1:11" ht="56.25" x14ac:dyDescent="0.2">
      <c r="A29" s="15" t="s">
        <v>8</v>
      </c>
      <c r="B29" s="16" t="s">
        <v>118</v>
      </c>
      <c r="C29" s="14" t="s">
        <v>85</v>
      </c>
      <c r="D29" s="114">
        <v>11833.67474</v>
      </c>
      <c r="E29" s="114">
        <v>9446.4139799999994</v>
      </c>
      <c r="F29" s="114">
        <v>110.22566999999999</v>
      </c>
      <c r="G29" s="114">
        <v>79.705079999999995</v>
      </c>
      <c r="H29" s="114">
        <v>4101.22757</v>
      </c>
      <c r="I29" s="114">
        <v>2926.4788199999998</v>
      </c>
      <c r="J29" s="114">
        <v>288.54000000000002</v>
      </c>
      <c r="K29" s="114">
        <v>322.79000000000002</v>
      </c>
    </row>
    <row r="30" spans="1:11" x14ac:dyDescent="0.2">
      <c r="A30" s="15"/>
      <c r="B30" s="8" t="s">
        <v>45</v>
      </c>
      <c r="C30" s="15"/>
      <c r="D30" s="114">
        <v>11833.67474</v>
      </c>
      <c r="E30" s="114">
        <v>9446.4139799999994</v>
      </c>
      <c r="F30" s="114">
        <v>110.22566999999999</v>
      </c>
      <c r="G30" s="114">
        <v>79.705079999999995</v>
      </c>
      <c r="H30" s="114">
        <v>4101.22757</v>
      </c>
      <c r="I30" s="114">
        <v>2926.4788199999998</v>
      </c>
      <c r="J30" s="114">
        <v>288.54000000000002</v>
      </c>
      <c r="K30" s="114">
        <v>322.79000000000002</v>
      </c>
    </row>
    <row r="31" spans="1:11" ht="22.5" x14ac:dyDescent="0.2">
      <c r="A31" s="15" t="s">
        <v>9</v>
      </c>
      <c r="B31" s="8" t="s">
        <v>79</v>
      </c>
      <c r="C31" s="14" t="s">
        <v>85</v>
      </c>
      <c r="D31" s="114">
        <v>7.69902</v>
      </c>
      <c r="E31" s="114">
        <v>35.710979999999999</v>
      </c>
      <c r="F31" s="114">
        <v>1.99211</v>
      </c>
      <c r="G31" s="114">
        <v>6.30246</v>
      </c>
      <c r="H31" s="114">
        <v>72.569950000000006</v>
      </c>
      <c r="I31" s="114">
        <v>48.18665</v>
      </c>
      <c r="J31" s="114">
        <v>10.61</v>
      </c>
      <c r="K31" s="114">
        <v>74.11</v>
      </c>
    </row>
    <row r="32" spans="1:11" x14ac:dyDescent="0.2">
      <c r="A32" s="15"/>
      <c r="B32" s="8" t="s">
        <v>45</v>
      </c>
      <c r="C32" s="15"/>
      <c r="D32" s="114">
        <v>7.69902</v>
      </c>
      <c r="E32" s="114">
        <v>35.710979999999999</v>
      </c>
      <c r="F32" s="114">
        <v>1.99211</v>
      </c>
      <c r="G32" s="114">
        <v>6.30246</v>
      </c>
      <c r="H32" s="114">
        <v>72.569950000000006</v>
      </c>
      <c r="I32" s="114">
        <v>48.18665</v>
      </c>
      <c r="J32" s="114">
        <v>10.61</v>
      </c>
      <c r="K32" s="114">
        <v>74.11</v>
      </c>
    </row>
    <row r="33" spans="1:12" ht="22.5" x14ac:dyDescent="0.2">
      <c r="A33" s="14" t="s">
        <v>132</v>
      </c>
      <c r="B33" s="14" t="s">
        <v>135</v>
      </c>
      <c r="C33" s="14" t="s">
        <v>85</v>
      </c>
      <c r="D33" s="114">
        <v>1.7999999999999999E-2</v>
      </c>
      <c r="E33" s="114">
        <v>9.1189999999999993E-2</v>
      </c>
      <c r="F33" s="114" t="s">
        <v>28</v>
      </c>
      <c r="G33" s="114" t="s">
        <v>28</v>
      </c>
      <c r="H33" s="114">
        <v>4.0030000000000001</v>
      </c>
      <c r="I33" s="114">
        <v>19.371420000000001</v>
      </c>
      <c r="J33" s="114">
        <v>0.45</v>
      </c>
      <c r="K33" s="114">
        <v>0.47</v>
      </c>
    </row>
    <row r="34" spans="1:12" x14ac:dyDescent="0.2">
      <c r="A34" s="14"/>
      <c r="B34" s="14" t="s">
        <v>45</v>
      </c>
      <c r="C34" s="14"/>
      <c r="D34" s="114">
        <v>1.7999999999999999E-2</v>
      </c>
      <c r="E34" s="114">
        <v>9.1189999999999993E-2</v>
      </c>
      <c r="F34" s="114" t="s">
        <v>28</v>
      </c>
      <c r="G34" s="114" t="s">
        <v>28</v>
      </c>
      <c r="H34" s="114">
        <v>4.0030000000000001</v>
      </c>
      <c r="I34" s="114">
        <v>19.371420000000001</v>
      </c>
      <c r="J34" s="114">
        <v>0.45</v>
      </c>
      <c r="K34" s="114">
        <v>0.47</v>
      </c>
    </row>
    <row r="35" spans="1:12" ht="22.5" x14ac:dyDescent="0.2">
      <c r="A35" s="14" t="s">
        <v>10</v>
      </c>
      <c r="B35" s="14" t="s">
        <v>155</v>
      </c>
      <c r="C35" s="14" t="s">
        <v>85</v>
      </c>
      <c r="D35" s="114">
        <v>0.30125000000000002</v>
      </c>
      <c r="E35" s="114">
        <v>1.6944900000000001</v>
      </c>
      <c r="F35" s="114" t="s">
        <v>28</v>
      </c>
      <c r="G35" s="114" t="s">
        <v>28</v>
      </c>
      <c r="H35" s="114">
        <v>6.4999999999999997E-4</v>
      </c>
      <c r="I35" s="114">
        <v>0.12446</v>
      </c>
      <c r="J35" s="114">
        <v>46346.15</v>
      </c>
      <c r="K35" s="114">
        <v>1361.47</v>
      </c>
    </row>
    <row r="36" spans="1:12" x14ac:dyDescent="0.2">
      <c r="A36" s="14"/>
      <c r="B36" s="8" t="s">
        <v>45</v>
      </c>
      <c r="C36" s="14"/>
      <c r="D36" s="114">
        <v>0.30125000000000002</v>
      </c>
      <c r="E36" s="114">
        <v>1.6944900000000001</v>
      </c>
      <c r="F36" s="114" t="s">
        <v>28</v>
      </c>
      <c r="G36" s="114" t="s">
        <v>28</v>
      </c>
      <c r="H36" s="114">
        <v>6.4999999999999997E-4</v>
      </c>
      <c r="I36" s="114">
        <v>0.12446</v>
      </c>
      <c r="J36" s="114">
        <v>46346.15</v>
      </c>
      <c r="K36" s="114">
        <v>1361.47</v>
      </c>
    </row>
    <row r="37" spans="1:12" ht="33.75" x14ac:dyDescent="0.2">
      <c r="A37" s="14" t="s">
        <v>133</v>
      </c>
      <c r="B37" s="14" t="s">
        <v>136</v>
      </c>
      <c r="C37" s="14" t="s">
        <v>85</v>
      </c>
      <c r="D37" s="114">
        <v>1.4710099999999999</v>
      </c>
      <c r="E37" s="114">
        <v>17.60172</v>
      </c>
      <c r="F37" s="114">
        <v>1.0000000000000001E-5</v>
      </c>
      <c r="G37" s="114">
        <v>4.768E-2</v>
      </c>
      <c r="H37" s="114">
        <v>2.62534</v>
      </c>
      <c r="I37" s="114">
        <v>18.135840000000002</v>
      </c>
      <c r="J37" s="114">
        <v>56.03</v>
      </c>
      <c r="K37" s="114">
        <v>97.05</v>
      </c>
    </row>
    <row r="38" spans="1:12" x14ac:dyDescent="0.2">
      <c r="A38" s="14"/>
      <c r="B38" s="14" t="s">
        <v>45</v>
      </c>
      <c r="C38" s="14"/>
      <c r="D38" s="114">
        <v>1.4710099999999999</v>
      </c>
      <c r="E38" s="114">
        <v>17.60172</v>
      </c>
      <c r="F38" s="114">
        <v>1.0000000000000001E-5</v>
      </c>
      <c r="G38" s="114">
        <v>4.768E-2</v>
      </c>
      <c r="H38" s="114">
        <v>2.62534</v>
      </c>
      <c r="I38" s="114">
        <v>18.135840000000002</v>
      </c>
      <c r="J38" s="114">
        <v>56.03</v>
      </c>
      <c r="K38" s="114">
        <v>97.05</v>
      </c>
    </row>
    <row r="39" spans="1:12" ht="22.5" x14ac:dyDescent="0.2">
      <c r="A39" s="14" t="s">
        <v>100</v>
      </c>
      <c r="B39" s="14" t="s">
        <v>109</v>
      </c>
      <c r="C39" s="14" t="s">
        <v>85</v>
      </c>
      <c r="D39" s="114">
        <v>0.49303000000000002</v>
      </c>
      <c r="E39" s="114">
        <v>23.793189999999999</v>
      </c>
      <c r="F39" s="114">
        <v>6.0000000000000001E-3</v>
      </c>
      <c r="G39" s="114">
        <v>0.23191999999999999</v>
      </c>
      <c r="H39" s="114">
        <v>0.14047000000000001</v>
      </c>
      <c r="I39" s="114">
        <v>8.5979399999999995</v>
      </c>
      <c r="J39" s="114">
        <v>350.99</v>
      </c>
      <c r="K39" s="114">
        <v>276.73</v>
      </c>
    </row>
    <row r="40" spans="1:12" x14ac:dyDescent="0.2">
      <c r="A40" s="14"/>
      <c r="B40" s="14" t="s">
        <v>45</v>
      </c>
      <c r="C40" s="14"/>
      <c r="D40" s="114">
        <v>0.49303000000000002</v>
      </c>
      <c r="E40" s="114">
        <v>23.793189999999999</v>
      </c>
      <c r="F40" s="114">
        <v>6.0000000000000001E-3</v>
      </c>
      <c r="G40" s="114">
        <v>0.23191999999999999</v>
      </c>
      <c r="H40" s="114">
        <v>0.14047000000000001</v>
      </c>
      <c r="I40" s="114">
        <v>8.5979399999999995</v>
      </c>
      <c r="J40" s="114">
        <v>350.99</v>
      </c>
      <c r="K40" s="114">
        <v>276.73</v>
      </c>
    </row>
    <row r="41" spans="1:12" ht="22.5" x14ac:dyDescent="0.2">
      <c r="A41" s="15" t="s">
        <v>27</v>
      </c>
      <c r="B41" s="14" t="s">
        <v>80</v>
      </c>
      <c r="C41" s="14" t="s">
        <v>85</v>
      </c>
      <c r="D41" s="114">
        <v>1373.5875599999999</v>
      </c>
      <c r="E41" s="114">
        <v>552.54677000000004</v>
      </c>
      <c r="F41" s="114">
        <v>411.38529999999997</v>
      </c>
      <c r="G41" s="114">
        <v>165.35392999999999</v>
      </c>
      <c r="H41" s="114">
        <v>6177.8464700000004</v>
      </c>
      <c r="I41" s="114">
        <v>1825.92145</v>
      </c>
      <c r="J41" s="114">
        <v>22.23</v>
      </c>
      <c r="K41" s="114">
        <v>30.26</v>
      </c>
    </row>
    <row r="42" spans="1:12" x14ac:dyDescent="0.2">
      <c r="A42" s="15"/>
      <c r="B42" s="8" t="s">
        <v>45</v>
      </c>
      <c r="C42" s="15"/>
      <c r="D42" s="114">
        <v>1373.5875599999999</v>
      </c>
      <c r="E42" s="114">
        <v>552.54677000000004</v>
      </c>
      <c r="F42" s="114">
        <v>411.38529999999997</v>
      </c>
      <c r="G42" s="114">
        <v>165.35392999999999</v>
      </c>
      <c r="H42" s="114">
        <v>6177.8464700000004</v>
      </c>
      <c r="I42" s="114">
        <v>1825.92145</v>
      </c>
      <c r="J42" s="114">
        <v>22.23</v>
      </c>
      <c r="K42" s="114">
        <v>30.26</v>
      </c>
    </row>
    <row r="43" spans="1:12" ht="22.5" x14ac:dyDescent="0.2">
      <c r="A43" s="15" t="s">
        <v>23</v>
      </c>
      <c r="B43" s="8" t="s">
        <v>81</v>
      </c>
      <c r="C43" s="14" t="s">
        <v>85</v>
      </c>
      <c r="D43" s="114">
        <v>720.21946000000003</v>
      </c>
      <c r="E43" s="114">
        <v>2065.2584999999999</v>
      </c>
      <c r="F43" s="114">
        <v>165.20737</v>
      </c>
      <c r="G43" s="114">
        <v>490.02861000000001</v>
      </c>
      <c r="H43" s="114">
        <v>760.45604000000003</v>
      </c>
      <c r="I43" s="114">
        <v>1254.69533</v>
      </c>
      <c r="J43" s="114">
        <v>94.71</v>
      </c>
      <c r="K43" s="114">
        <v>164.6</v>
      </c>
    </row>
    <row r="44" spans="1:12" x14ac:dyDescent="0.2">
      <c r="A44" s="15"/>
      <c r="B44" s="8" t="s">
        <v>45</v>
      </c>
      <c r="C44" s="15"/>
      <c r="D44" s="114">
        <v>716.46843999999999</v>
      </c>
      <c r="E44" s="114">
        <v>2050.39894</v>
      </c>
      <c r="F44" s="114">
        <v>165.20737</v>
      </c>
      <c r="G44" s="114">
        <v>490.02861000000001</v>
      </c>
      <c r="H44" s="114">
        <v>755.01160000000004</v>
      </c>
      <c r="I44" s="114">
        <v>1238.56089</v>
      </c>
      <c r="J44" s="114">
        <v>94.9</v>
      </c>
      <c r="K44" s="114">
        <v>165.55</v>
      </c>
    </row>
    <row r="45" spans="1:12" s="82" customFormat="1" x14ac:dyDescent="0.2">
      <c r="A45" s="15"/>
      <c r="B45" s="8" t="s">
        <v>46</v>
      </c>
      <c r="C45" s="15"/>
      <c r="D45" s="114">
        <v>3.75102</v>
      </c>
      <c r="E45" s="114">
        <v>14.85956</v>
      </c>
      <c r="F45" s="114" t="s">
        <v>28</v>
      </c>
      <c r="G45" s="114" t="s">
        <v>28</v>
      </c>
      <c r="H45" s="114">
        <v>5.4444400000000002</v>
      </c>
      <c r="I45" s="114">
        <v>16.134440000000001</v>
      </c>
      <c r="J45" s="114">
        <v>68.900000000000006</v>
      </c>
      <c r="K45" s="114">
        <v>92.1</v>
      </c>
      <c r="L45" s="50"/>
    </row>
    <row r="46" spans="1:12" s="82" customFormat="1" ht="22.5" x14ac:dyDescent="0.2">
      <c r="A46" s="15" t="s">
        <v>11</v>
      </c>
      <c r="B46" s="8" t="s">
        <v>69</v>
      </c>
      <c r="C46" s="14" t="s">
        <v>85</v>
      </c>
      <c r="D46" s="114">
        <v>427.45645000000002</v>
      </c>
      <c r="E46" s="114">
        <v>1139.42571</v>
      </c>
      <c r="F46" s="114">
        <v>139.47585000000001</v>
      </c>
      <c r="G46" s="114">
        <v>396.53097000000002</v>
      </c>
      <c r="H46" s="114">
        <v>312.72224999999997</v>
      </c>
      <c r="I46" s="114">
        <v>1043.5341800000001</v>
      </c>
      <c r="J46" s="114">
        <v>136.69</v>
      </c>
      <c r="K46" s="114">
        <v>109.19</v>
      </c>
      <c r="L46" s="50"/>
    </row>
    <row r="47" spans="1:12" x14ac:dyDescent="0.2">
      <c r="A47" s="15"/>
      <c r="B47" s="8" t="s">
        <v>45</v>
      </c>
      <c r="C47" s="15"/>
      <c r="D47" s="114">
        <v>321.35577000000001</v>
      </c>
      <c r="E47" s="114">
        <v>1077.1723400000001</v>
      </c>
      <c r="F47" s="114">
        <v>99.943439999999995</v>
      </c>
      <c r="G47" s="114">
        <v>369.67088999999999</v>
      </c>
      <c r="H47" s="114">
        <v>245.02735999999999</v>
      </c>
      <c r="I47" s="114">
        <v>992.66146000000003</v>
      </c>
      <c r="J47" s="114">
        <v>131.15</v>
      </c>
      <c r="K47" s="114">
        <v>108.51</v>
      </c>
    </row>
    <row r="48" spans="1:12" x14ac:dyDescent="0.2">
      <c r="A48" s="15"/>
      <c r="B48" s="8" t="s">
        <v>46</v>
      </c>
      <c r="C48" s="15"/>
      <c r="D48" s="114">
        <v>0.64100000000000001</v>
      </c>
      <c r="E48" s="114">
        <v>6.0837500000000002</v>
      </c>
      <c r="F48" s="114">
        <v>0.64100000000000001</v>
      </c>
      <c r="G48" s="114">
        <v>6.0837500000000002</v>
      </c>
      <c r="H48" s="114">
        <v>1.238</v>
      </c>
      <c r="I48" s="114">
        <v>14.683059999999999</v>
      </c>
      <c r="J48" s="114">
        <v>51.78</v>
      </c>
      <c r="K48" s="114">
        <v>41.43</v>
      </c>
    </row>
    <row r="49" spans="1:12" x14ac:dyDescent="0.2">
      <c r="A49" s="15"/>
      <c r="B49" s="8" t="s">
        <v>47</v>
      </c>
      <c r="C49" s="15"/>
      <c r="D49" s="114">
        <v>105.45968000000001</v>
      </c>
      <c r="E49" s="114">
        <v>56.169620000000002</v>
      </c>
      <c r="F49" s="114">
        <v>38.89141</v>
      </c>
      <c r="G49" s="114">
        <v>20.776330000000002</v>
      </c>
      <c r="H49" s="114">
        <v>66.456890000000001</v>
      </c>
      <c r="I49" s="114">
        <v>36.189660000000003</v>
      </c>
      <c r="J49" s="114">
        <v>158.69</v>
      </c>
      <c r="K49" s="114">
        <v>155.21</v>
      </c>
    </row>
    <row r="50" spans="1:12" ht="33.75" x14ac:dyDescent="0.2">
      <c r="A50" s="15" t="s">
        <v>12</v>
      </c>
      <c r="B50" s="8" t="s">
        <v>70</v>
      </c>
      <c r="C50" s="14" t="s">
        <v>86</v>
      </c>
      <c r="D50" s="114">
        <v>436192.2</v>
      </c>
      <c r="E50" s="114">
        <v>1456.2210399999999</v>
      </c>
      <c r="F50" s="114">
        <v>135874</v>
      </c>
      <c r="G50" s="114">
        <v>409.26256000000001</v>
      </c>
      <c r="H50" s="114">
        <v>496868.5</v>
      </c>
      <c r="I50" s="114">
        <v>1436.6761799999999</v>
      </c>
      <c r="J50" s="114">
        <v>87.79</v>
      </c>
      <c r="K50" s="114">
        <v>101.36</v>
      </c>
    </row>
    <row r="51" spans="1:12" x14ac:dyDescent="0.2">
      <c r="A51" s="15"/>
      <c r="B51" s="8" t="s">
        <v>45</v>
      </c>
      <c r="C51" s="15"/>
      <c r="D51" s="114">
        <v>364399</v>
      </c>
      <c r="E51" s="114">
        <v>1120.6617100000001</v>
      </c>
      <c r="F51" s="114">
        <v>126867.7</v>
      </c>
      <c r="G51" s="114">
        <v>371.08388000000002</v>
      </c>
      <c r="H51" s="114">
        <v>496868.5</v>
      </c>
      <c r="I51" s="114">
        <v>1436.6761799999999</v>
      </c>
      <c r="J51" s="114">
        <v>73.34</v>
      </c>
      <c r="K51" s="114">
        <v>78</v>
      </c>
    </row>
    <row r="52" spans="1:12" x14ac:dyDescent="0.2">
      <c r="A52" s="15"/>
      <c r="B52" s="8" t="s">
        <v>46</v>
      </c>
      <c r="C52" s="15"/>
      <c r="D52" s="114">
        <v>71793.2</v>
      </c>
      <c r="E52" s="114">
        <v>335.55932999999999</v>
      </c>
      <c r="F52" s="114">
        <v>9006.2999999999993</v>
      </c>
      <c r="G52" s="114">
        <v>38.17868</v>
      </c>
      <c r="H52" s="114" t="s">
        <v>28</v>
      </c>
      <c r="I52" s="114" t="s">
        <v>28</v>
      </c>
      <c r="J52" s="114" t="s">
        <v>28</v>
      </c>
      <c r="K52" s="114" t="s">
        <v>28</v>
      </c>
    </row>
    <row r="53" spans="1:12" ht="21" customHeight="1" x14ac:dyDescent="0.2">
      <c r="A53" s="15" t="s">
        <v>13</v>
      </c>
      <c r="B53" s="8" t="s">
        <v>89</v>
      </c>
      <c r="C53" s="14" t="s">
        <v>86</v>
      </c>
      <c r="D53" s="114">
        <v>693999.1</v>
      </c>
      <c r="E53" s="114">
        <v>2127.1142599999998</v>
      </c>
      <c r="F53" s="114">
        <v>137498.29999999999</v>
      </c>
      <c r="G53" s="114">
        <v>420.71129000000002</v>
      </c>
      <c r="H53" s="114">
        <v>534221.9</v>
      </c>
      <c r="I53" s="114">
        <v>1663.36302</v>
      </c>
      <c r="J53" s="114">
        <v>129.91</v>
      </c>
      <c r="K53" s="114">
        <v>127.88</v>
      </c>
    </row>
    <row r="54" spans="1:12" x14ac:dyDescent="0.2">
      <c r="A54" s="15"/>
      <c r="B54" s="8" t="s">
        <v>45</v>
      </c>
      <c r="C54" s="15"/>
      <c r="D54" s="114">
        <v>693999.1</v>
      </c>
      <c r="E54" s="114">
        <v>2127.1142599999998</v>
      </c>
      <c r="F54" s="114">
        <v>137498.29999999999</v>
      </c>
      <c r="G54" s="114">
        <v>420.71129000000002</v>
      </c>
      <c r="H54" s="114">
        <v>534221.9</v>
      </c>
      <c r="I54" s="114">
        <v>1663.36302</v>
      </c>
      <c r="J54" s="114">
        <v>129.91</v>
      </c>
      <c r="K54" s="114">
        <v>127.88</v>
      </c>
    </row>
    <row r="55" spans="1:12" ht="22.5" x14ac:dyDescent="0.2">
      <c r="A55" s="15" t="s">
        <v>14</v>
      </c>
      <c r="B55" s="8" t="s">
        <v>71</v>
      </c>
      <c r="C55" s="14" t="s">
        <v>85</v>
      </c>
      <c r="D55" s="114">
        <v>1154.7401400000001</v>
      </c>
      <c r="E55" s="114">
        <v>810.13188000000002</v>
      </c>
      <c r="F55" s="114">
        <v>343.88848000000002</v>
      </c>
      <c r="G55" s="114">
        <v>270.69459999999998</v>
      </c>
      <c r="H55" s="114">
        <v>1623.6648399999999</v>
      </c>
      <c r="I55" s="114">
        <v>1329.75756</v>
      </c>
      <c r="J55" s="114">
        <v>71.12</v>
      </c>
      <c r="K55" s="114">
        <v>60.92</v>
      </c>
    </row>
    <row r="56" spans="1:12" x14ac:dyDescent="0.2">
      <c r="A56" s="15"/>
      <c r="B56" s="8" t="s">
        <v>45</v>
      </c>
      <c r="C56" s="15"/>
      <c r="D56" s="114">
        <v>1154.7401400000001</v>
      </c>
      <c r="E56" s="114">
        <v>810.13188000000002</v>
      </c>
      <c r="F56" s="114">
        <v>343.88848000000002</v>
      </c>
      <c r="G56" s="114">
        <v>270.69459999999998</v>
      </c>
      <c r="H56" s="114">
        <v>1623.6648399999999</v>
      </c>
      <c r="I56" s="114">
        <v>1329.75756</v>
      </c>
      <c r="J56" s="114">
        <v>71.12</v>
      </c>
      <c r="K56" s="114">
        <v>60.92</v>
      </c>
    </row>
    <row r="57" spans="1:12" s="82" customFormat="1" ht="22.5" x14ac:dyDescent="0.2">
      <c r="A57" s="15" t="s">
        <v>15</v>
      </c>
      <c r="B57" s="8" t="s">
        <v>72</v>
      </c>
      <c r="C57" s="14" t="s">
        <v>85</v>
      </c>
      <c r="D57" s="114">
        <v>961.67697999999996</v>
      </c>
      <c r="E57" s="114">
        <v>163.84903</v>
      </c>
      <c r="F57" s="114">
        <v>16.850000000000001</v>
      </c>
      <c r="G57" s="114">
        <v>2.0659999999999998</v>
      </c>
      <c r="H57" s="114">
        <v>2757.6983</v>
      </c>
      <c r="I57" s="114">
        <v>317.45350999999999</v>
      </c>
      <c r="J57" s="114">
        <v>34.869999999999997</v>
      </c>
      <c r="K57" s="114">
        <v>51.61</v>
      </c>
      <c r="L57" s="50"/>
    </row>
    <row r="58" spans="1:12" x14ac:dyDescent="0.2">
      <c r="A58" s="15"/>
      <c r="B58" s="8" t="s">
        <v>45</v>
      </c>
      <c r="C58" s="15"/>
      <c r="D58" s="114">
        <v>961.67697999999996</v>
      </c>
      <c r="E58" s="114">
        <v>163.84903</v>
      </c>
      <c r="F58" s="114">
        <v>16.850000000000001</v>
      </c>
      <c r="G58" s="114">
        <v>2.0659999999999998</v>
      </c>
      <c r="H58" s="114">
        <v>2757.6983</v>
      </c>
      <c r="I58" s="114">
        <v>317.45350999999999</v>
      </c>
      <c r="J58" s="114">
        <v>34.869999999999997</v>
      </c>
      <c r="K58" s="114">
        <v>51.61</v>
      </c>
    </row>
    <row r="59" spans="1:12" s="82" customFormat="1" ht="22.5" x14ac:dyDescent="0.2">
      <c r="A59" s="15" t="s">
        <v>17</v>
      </c>
      <c r="B59" s="8" t="s">
        <v>73</v>
      </c>
      <c r="C59" s="14" t="s">
        <v>88</v>
      </c>
      <c r="D59" s="114">
        <v>34450</v>
      </c>
      <c r="E59" s="114">
        <v>1756.7340799999999</v>
      </c>
      <c r="F59" s="114">
        <v>1177.4000000000001</v>
      </c>
      <c r="G59" s="114">
        <v>420.45100000000002</v>
      </c>
      <c r="H59" s="114">
        <v>8180.1</v>
      </c>
      <c r="I59" s="114">
        <v>2373.0632099999998</v>
      </c>
      <c r="J59" s="114">
        <v>421.14</v>
      </c>
      <c r="K59" s="114">
        <v>74.03</v>
      </c>
      <c r="L59" s="50"/>
    </row>
    <row r="60" spans="1:12" x14ac:dyDescent="0.2">
      <c r="A60" s="15"/>
      <c r="B60" s="8" t="s">
        <v>45</v>
      </c>
      <c r="C60" s="15"/>
      <c r="D60" s="114">
        <v>34450</v>
      </c>
      <c r="E60" s="114">
        <v>1756.7340799999999</v>
      </c>
      <c r="F60" s="114">
        <v>1177.4000000000001</v>
      </c>
      <c r="G60" s="114">
        <v>420.45100000000002</v>
      </c>
      <c r="H60" s="114">
        <v>8180.1</v>
      </c>
      <c r="I60" s="114">
        <v>2373.0632099999998</v>
      </c>
      <c r="J60" s="114">
        <v>421.14</v>
      </c>
      <c r="K60" s="114">
        <v>74.03</v>
      </c>
    </row>
    <row r="61" spans="1:12" s="82" customFormat="1" ht="22.5" x14ac:dyDescent="0.2">
      <c r="A61" s="15" t="s">
        <v>24</v>
      </c>
      <c r="B61" s="8" t="s">
        <v>55</v>
      </c>
      <c r="C61" s="14" t="s">
        <v>86</v>
      </c>
      <c r="D61" s="114">
        <v>428355.1</v>
      </c>
      <c r="E61" s="114">
        <v>1749.9360799999999</v>
      </c>
      <c r="F61" s="114">
        <v>74170.3</v>
      </c>
      <c r="G61" s="114">
        <v>281.09516000000002</v>
      </c>
      <c r="H61" s="114">
        <v>437196.7</v>
      </c>
      <c r="I61" s="114">
        <v>1858.62265</v>
      </c>
      <c r="J61" s="114">
        <v>97.98</v>
      </c>
      <c r="K61" s="114">
        <v>94.15</v>
      </c>
      <c r="L61" s="50"/>
    </row>
    <row r="62" spans="1:12" s="82" customFormat="1" x14ac:dyDescent="0.2">
      <c r="A62" s="15"/>
      <c r="B62" s="8" t="s">
        <v>45</v>
      </c>
      <c r="C62" s="15"/>
      <c r="D62" s="114">
        <v>190055.4</v>
      </c>
      <c r="E62" s="114">
        <v>935.81933000000004</v>
      </c>
      <c r="F62" s="114">
        <v>13974.5</v>
      </c>
      <c r="G62" s="114">
        <v>80.461399999999998</v>
      </c>
      <c r="H62" s="114">
        <v>216956.1</v>
      </c>
      <c r="I62" s="114">
        <v>1137.15543</v>
      </c>
      <c r="J62" s="114">
        <v>87.6</v>
      </c>
      <c r="K62" s="114">
        <v>82.29</v>
      </c>
      <c r="L62" s="50"/>
    </row>
    <row r="63" spans="1:12" x14ac:dyDescent="0.2">
      <c r="A63" s="15"/>
      <c r="B63" s="8" t="s">
        <v>46</v>
      </c>
      <c r="C63" s="15"/>
      <c r="D63" s="114">
        <v>3918.5</v>
      </c>
      <c r="E63" s="114">
        <v>22.267779999999998</v>
      </c>
      <c r="F63" s="114" t="s">
        <v>28</v>
      </c>
      <c r="G63" s="114" t="s">
        <v>28</v>
      </c>
      <c r="H63" s="114">
        <v>20214.3</v>
      </c>
      <c r="I63" s="114">
        <v>68.357209999999995</v>
      </c>
      <c r="J63" s="114">
        <v>19.38</v>
      </c>
      <c r="K63" s="114">
        <v>32.58</v>
      </c>
    </row>
    <row r="64" spans="1:12" x14ac:dyDescent="0.2">
      <c r="A64" s="15"/>
      <c r="B64" s="8" t="s">
        <v>47</v>
      </c>
      <c r="C64" s="15"/>
      <c r="D64" s="114">
        <v>234381.2</v>
      </c>
      <c r="E64" s="114">
        <v>791.84897000000001</v>
      </c>
      <c r="F64" s="114">
        <v>60195.8</v>
      </c>
      <c r="G64" s="114">
        <v>200.63376</v>
      </c>
      <c r="H64" s="114">
        <v>200026.3</v>
      </c>
      <c r="I64" s="114">
        <v>653.11000999999999</v>
      </c>
      <c r="J64" s="114">
        <v>117.18</v>
      </c>
      <c r="K64" s="114">
        <v>121.24</v>
      </c>
    </row>
    <row r="65" spans="1:12" s="82" customFormat="1" ht="33.75" x14ac:dyDescent="0.2">
      <c r="A65" s="15" t="s">
        <v>18</v>
      </c>
      <c r="B65" s="8" t="s">
        <v>74</v>
      </c>
      <c r="C65" s="14" t="s">
        <v>87</v>
      </c>
      <c r="D65" s="114">
        <v>21631</v>
      </c>
      <c r="E65" s="114">
        <v>593.62496999999996</v>
      </c>
      <c r="F65" s="114">
        <v>4764</v>
      </c>
      <c r="G65" s="114">
        <v>132.71734000000001</v>
      </c>
      <c r="H65" s="114">
        <v>35744</v>
      </c>
      <c r="I65" s="114">
        <v>1082.69568</v>
      </c>
      <c r="J65" s="114">
        <v>60.52</v>
      </c>
      <c r="K65" s="114">
        <v>54.83</v>
      </c>
      <c r="L65" s="83"/>
    </row>
    <row r="66" spans="1:12" x14ac:dyDescent="0.2">
      <c r="A66" s="15"/>
      <c r="B66" s="8" t="s">
        <v>45</v>
      </c>
      <c r="C66" s="15"/>
      <c r="D66" s="114">
        <v>21631</v>
      </c>
      <c r="E66" s="114">
        <v>593.62496999999996</v>
      </c>
      <c r="F66" s="114">
        <v>4764</v>
      </c>
      <c r="G66" s="114">
        <v>132.71734000000001</v>
      </c>
      <c r="H66" s="114">
        <v>35744</v>
      </c>
      <c r="I66" s="114">
        <v>1082.69568</v>
      </c>
      <c r="J66" s="114">
        <v>60.52</v>
      </c>
      <c r="K66" s="114">
        <v>54.83</v>
      </c>
      <c r="L66" s="83"/>
    </row>
    <row r="67" spans="1:12" ht="33.75" x14ac:dyDescent="0.2">
      <c r="A67" s="14" t="s">
        <v>102</v>
      </c>
      <c r="B67" s="17" t="s">
        <v>106</v>
      </c>
      <c r="C67" s="14" t="s">
        <v>86</v>
      </c>
      <c r="D67" s="114">
        <v>89.9</v>
      </c>
      <c r="E67" s="114">
        <v>0.18098</v>
      </c>
      <c r="F67" s="114">
        <v>14.9</v>
      </c>
      <c r="G67" s="114">
        <v>0.14227000000000001</v>
      </c>
      <c r="H67" s="114">
        <v>50</v>
      </c>
      <c r="I67" s="114">
        <v>1.694E-2</v>
      </c>
      <c r="J67" s="114">
        <v>179.8</v>
      </c>
      <c r="K67" s="114">
        <v>1068.3599999999999</v>
      </c>
      <c r="L67" s="83"/>
    </row>
    <row r="68" spans="1:12" x14ac:dyDescent="0.2">
      <c r="A68" s="14"/>
      <c r="B68" s="8" t="s">
        <v>45</v>
      </c>
      <c r="C68" s="14"/>
      <c r="D68" s="114">
        <v>89.9</v>
      </c>
      <c r="E68" s="114">
        <v>0.18098</v>
      </c>
      <c r="F68" s="114">
        <v>14.9</v>
      </c>
      <c r="G68" s="114">
        <v>0.14227000000000001</v>
      </c>
      <c r="H68" s="114">
        <v>50</v>
      </c>
      <c r="I68" s="114">
        <v>1.694E-2</v>
      </c>
      <c r="J68" s="114">
        <v>179.8</v>
      </c>
      <c r="K68" s="114">
        <v>1068.3599999999999</v>
      </c>
      <c r="L68" s="83"/>
    </row>
    <row r="69" spans="1:12" ht="26.25" customHeight="1" x14ac:dyDescent="0.2">
      <c r="A69" s="14" t="s">
        <v>103</v>
      </c>
      <c r="B69" s="12" t="s">
        <v>107</v>
      </c>
      <c r="C69" s="14" t="s">
        <v>85</v>
      </c>
      <c r="D69" s="114" t="s">
        <v>28</v>
      </c>
      <c r="E69" s="114" t="s">
        <v>28</v>
      </c>
      <c r="F69" s="114" t="s">
        <v>28</v>
      </c>
      <c r="G69" s="114" t="s">
        <v>28</v>
      </c>
      <c r="H69" s="114">
        <v>1.7999999999999999E-2</v>
      </c>
      <c r="I69" s="114">
        <v>3.3818000000000001</v>
      </c>
      <c r="J69" s="114" t="s">
        <v>28</v>
      </c>
      <c r="K69" s="114" t="s">
        <v>28</v>
      </c>
      <c r="L69" s="83"/>
    </row>
    <row r="70" spans="1:12" x14ac:dyDescent="0.2">
      <c r="A70" s="14"/>
      <c r="B70" s="8" t="s">
        <v>45</v>
      </c>
      <c r="C70" s="14"/>
      <c r="D70" s="114" t="s">
        <v>28</v>
      </c>
      <c r="E70" s="114" t="s">
        <v>28</v>
      </c>
      <c r="F70" s="114" t="s">
        <v>28</v>
      </c>
      <c r="G70" s="114" t="s">
        <v>28</v>
      </c>
      <c r="H70" s="114">
        <v>1.7999999999999999E-2</v>
      </c>
      <c r="I70" s="114">
        <v>3.3818000000000001</v>
      </c>
      <c r="J70" s="114" t="s">
        <v>28</v>
      </c>
      <c r="K70" s="114" t="s">
        <v>28</v>
      </c>
      <c r="L70" s="83"/>
    </row>
    <row r="71" spans="1:12" ht="22.5" x14ac:dyDescent="0.2">
      <c r="A71" s="14" t="s">
        <v>19</v>
      </c>
      <c r="B71" s="20" t="s">
        <v>56</v>
      </c>
      <c r="C71" s="14" t="s">
        <v>85</v>
      </c>
      <c r="D71" s="114" t="s">
        <v>28</v>
      </c>
      <c r="E71" s="114" t="s">
        <v>28</v>
      </c>
      <c r="F71" s="114" t="s">
        <v>28</v>
      </c>
      <c r="G71" s="114" t="s">
        <v>28</v>
      </c>
      <c r="H71" s="114">
        <v>0.4</v>
      </c>
      <c r="I71" s="114">
        <v>0.51112999999999997</v>
      </c>
      <c r="J71" s="114" t="s">
        <v>28</v>
      </c>
      <c r="K71" s="114" t="s">
        <v>28</v>
      </c>
      <c r="L71" s="83"/>
    </row>
    <row r="72" spans="1:12" x14ac:dyDescent="0.2">
      <c r="A72" s="14"/>
      <c r="B72" s="8" t="s">
        <v>45</v>
      </c>
      <c r="C72" s="14"/>
      <c r="D72" s="114" t="s">
        <v>28</v>
      </c>
      <c r="E72" s="114" t="s">
        <v>28</v>
      </c>
      <c r="F72" s="114" t="s">
        <v>28</v>
      </c>
      <c r="G72" s="114" t="s">
        <v>28</v>
      </c>
      <c r="H72" s="114">
        <v>0.4</v>
      </c>
      <c r="I72" s="114">
        <v>0.51112999999999997</v>
      </c>
      <c r="J72" s="114" t="s">
        <v>28</v>
      </c>
      <c r="K72" s="114" t="s">
        <v>28</v>
      </c>
      <c r="L72" s="83"/>
    </row>
    <row r="73" spans="1:12" ht="33.75" x14ac:dyDescent="0.2">
      <c r="A73" s="15" t="s">
        <v>25</v>
      </c>
      <c r="B73" s="8" t="s">
        <v>82</v>
      </c>
      <c r="C73" s="14" t="s">
        <v>85</v>
      </c>
      <c r="D73" s="114">
        <v>1819.49127</v>
      </c>
      <c r="E73" s="114">
        <v>1778.96577</v>
      </c>
      <c r="F73" s="114">
        <v>97.780469999999994</v>
      </c>
      <c r="G73" s="114">
        <v>88.91722</v>
      </c>
      <c r="H73" s="114">
        <v>1005.61702</v>
      </c>
      <c r="I73" s="114">
        <v>873.22879</v>
      </c>
      <c r="J73" s="114">
        <v>180.93</v>
      </c>
      <c r="K73" s="114">
        <v>203.72</v>
      </c>
      <c r="L73" s="83"/>
    </row>
    <row r="74" spans="1:12" s="82" customFormat="1" x14ac:dyDescent="0.2">
      <c r="A74" s="15"/>
      <c r="B74" s="8" t="s">
        <v>45</v>
      </c>
      <c r="C74" s="15"/>
      <c r="D74" s="114">
        <v>1819.49127</v>
      </c>
      <c r="E74" s="114">
        <v>1778.96577</v>
      </c>
      <c r="F74" s="114">
        <v>97.780469999999994</v>
      </c>
      <c r="G74" s="114">
        <v>88.91722</v>
      </c>
      <c r="H74" s="114">
        <v>1005.61702</v>
      </c>
      <c r="I74" s="114">
        <v>873.22879</v>
      </c>
      <c r="J74" s="114">
        <v>180.93</v>
      </c>
      <c r="K74" s="114">
        <v>203.72</v>
      </c>
      <c r="L74" s="83"/>
    </row>
    <row r="75" spans="1:12" ht="33.75" x14ac:dyDescent="0.2">
      <c r="A75" s="15" t="s">
        <v>26</v>
      </c>
      <c r="B75" s="8" t="s">
        <v>83</v>
      </c>
      <c r="C75" s="14" t="s">
        <v>85</v>
      </c>
      <c r="D75" s="114">
        <v>4895.2315799999997</v>
      </c>
      <c r="E75" s="114">
        <v>3005.9121500000001</v>
      </c>
      <c r="F75" s="114">
        <v>1267.8965800000001</v>
      </c>
      <c r="G75" s="114">
        <v>846.20908999999995</v>
      </c>
      <c r="H75" s="114">
        <v>5679.0064000000002</v>
      </c>
      <c r="I75" s="114">
        <v>4633.5950400000002</v>
      </c>
      <c r="J75" s="114">
        <v>86.2</v>
      </c>
      <c r="K75" s="114">
        <v>64.87</v>
      </c>
    </row>
    <row r="76" spans="1:12" x14ac:dyDescent="0.2">
      <c r="A76" s="15"/>
      <c r="B76" s="8" t="s">
        <v>45</v>
      </c>
      <c r="C76" s="15"/>
      <c r="D76" s="114">
        <v>4895.2315799999997</v>
      </c>
      <c r="E76" s="114">
        <v>3005.9121500000001</v>
      </c>
      <c r="F76" s="114">
        <v>1267.8965800000001</v>
      </c>
      <c r="G76" s="114">
        <v>846.20908999999995</v>
      </c>
      <c r="H76" s="114">
        <v>5602.3663999999999</v>
      </c>
      <c r="I76" s="114">
        <v>4566.5350399999998</v>
      </c>
      <c r="J76" s="114">
        <v>87.38</v>
      </c>
      <c r="K76" s="114">
        <v>65.819999999999993</v>
      </c>
    </row>
    <row r="77" spans="1:12" x14ac:dyDescent="0.2">
      <c r="A77" s="15"/>
      <c r="B77" s="8" t="s">
        <v>47</v>
      </c>
      <c r="C77" s="15"/>
      <c r="D77" s="114" t="s">
        <v>28</v>
      </c>
      <c r="E77" s="114" t="s">
        <v>28</v>
      </c>
      <c r="F77" s="114" t="s">
        <v>28</v>
      </c>
      <c r="G77" s="114" t="s">
        <v>28</v>
      </c>
      <c r="H77" s="114">
        <v>76.64</v>
      </c>
      <c r="I77" s="114">
        <v>67.06</v>
      </c>
      <c r="J77" s="114" t="s">
        <v>28</v>
      </c>
      <c r="K77" s="114" t="s">
        <v>28</v>
      </c>
    </row>
    <row r="78" spans="1:12" ht="22.5" x14ac:dyDescent="0.2">
      <c r="A78" s="14" t="s">
        <v>134</v>
      </c>
      <c r="B78" s="14" t="s">
        <v>137</v>
      </c>
      <c r="C78" s="14" t="s">
        <v>85</v>
      </c>
      <c r="D78" s="114">
        <v>13.79782</v>
      </c>
      <c r="E78" s="114">
        <v>49.749130000000001</v>
      </c>
      <c r="F78" s="114">
        <v>0.15198999999999999</v>
      </c>
      <c r="G78" s="114">
        <v>0.87041000000000002</v>
      </c>
      <c r="H78" s="114">
        <v>32.044539999999998</v>
      </c>
      <c r="I78" s="114">
        <v>53.723770000000002</v>
      </c>
      <c r="J78" s="114">
        <v>43.06</v>
      </c>
      <c r="K78" s="114">
        <v>92.6</v>
      </c>
    </row>
    <row r="79" spans="1:12" x14ac:dyDescent="0.2">
      <c r="A79" s="14"/>
      <c r="B79" s="14" t="s">
        <v>45</v>
      </c>
      <c r="C79" s="14"/>
      <c r="D79" s="114">
        <v>13.52347</v>
      </c>
      <c r="E79" s="114">
        <v>46.635829999999999</v>
      </c>
      <c r="F79" s="114">
        <v>0.15198999999999999</v>
      </c>
      <c r="G79" s="114">
        <v>0.87041000000000002</v>
      </c>
      <c r="H79" s="114">
        <v>32.044539999999998</v>
      </c>
      <c r="I79" s="114">
        <v>53.723770000000002</v>
      </c>
      <c r="J79" s="114">
        <v>42.2</v>
      </c>
      <c r="K79" s="114">
        <v>86.81</v>
      </c>
    </row>
    <row r="80" spans="1:12" x14ac:dyDescent="0.2">
      <c r="A80" s="14"/>
      <c r="B80" s="8" t="s">
        <v>46</v>
      </c>
      <c r="C80" s="14"/>
      <c r="D80" s="114">
        <v>0.27434999999999998</v>
      </c>
      <c r="E80" s="114">
        <v>3.1133000000000002</v>
      </c>
      <c r="F80" s="114" t="s">
        <v>28</v>
      </c>
      <c r="G80" s="114" t="s">
        <v>28</v>
      </c>
      <c r="H80" s="114" t="s">
        <v>28</v>
      </c>
      <c r="I80" s="114" t="s">
        <v>28</v>
      </c>
      <c r="J80" s="114" t="s">
        <v>28</v>
      </c>
      <c r="K80" s="114" t="s">
        <v>28</v>
      </c>
    </row>
    <row r="81" spans="1:12" ht="22.5" x14ac:dyDescent="0.2">
      <c r="A81" s="14" t="s">
        <v>104</v>
      </c>
      <c r="B81" s="16" t="s">
        <v>108</v>
      </c>
      <c r="C81" s="14" t="s">
        <v>85</v>
      </c>
      <c r="D81" s="114">
        <v>5.1432399999999996</v>
      </c>
      <c r="E81" s="114">
        <v>24.696940000000001</v>
      </c>
      <c r="F81" s="114">
        <v>1.2182299999999999</v>
      </c>
      <c r="G81" s="114">
        <v>6.3616000000000001</v>
      </c>
      <c r="H81" s="114">
        <v>7.1594699999999998</v>
      </c>
      <c r="I81" s="114">
        <v>28.815809999999999</v>
      </c>
      <c r="J81" s="114">
        <v>71.84</v>
      </c>
      <c r="K81" s="114">
        <v>85.71</v>
      </c>
    </row>
    <row r="82" spans="1:12" x14ac:dyDescent="0.2">
      <c r="A82" s="14"/>
      <c r="B82" s="8" t="s">
        <v>45</v>
      </c>
      <c r="C82" s="15"/>
      <c r="D82" s="114">
        <v>5.1432399999999996</v>
      </c>
      <c r="E82" s="114">
        <v>24.696940000000001</v>
      </c>
      <c r="F82" s="114">
        <v>1.2182299999999999</v>
      </c>
      <c r="G82" s="114">
        <v>6.3616000000000001</v>
      </c>
      <c r="H82" s="114">
        <v>7.1594699999999998</v>
      </c>
      <c r="I82" s="114">
        <v>28.815809999999999</v>
      </c>
      <c r="J82" s="114">
        <v>71.84</v>
      </c>
      <c r="K82" s="114">
        <v>85.71</v>
      </c>
    </row>
    <row r="83" spans="1:12" ht="22.5" x14ac:dyDescent="0.2">
      <c r="A83" s="14" t="s">
        <v>153</v>
      </c>
      <c r="B83" s="14" t="s">
        <v>156</v>
      </c>
      <c r="C83" s="14" t="s">
        <v>85</v>
      </c>
      <c r="D83" s="114">
        <v>6.2625999999999999</v>
      </c>
      <c r="E83" s="114">
        <v>69.52131</v>
      </c>
      <c r="F83" s="114">
        <v>2.1086</v>
      </c>
      <c r="G83" s="114">
        <v>27.205860000000001</v>
      </c>
      <c r="H83" s="114">
        <v>22.408999999999999</v>
      </c>
      <c r="I83" s="114">
        <v>253.04567</v>
      </c>
      <c r="J83" s="114">
        <v>27.95</v>
      </c>
      <c r="K83" s="114">
        <v>27.47</v>
      </c>
    </row>
    <row r="84" spans="1:12" x14ac:dyDescent="0.2">
      <c r="A84" s="14"/>
      <c r="B84" s="8" t="s">
        <v>45</v>
      </c>
      <c r="C84" s="14"/>
      <c r="D84" s="114">
        <v>6.2625999999999999</v>
      </c>
      <c r="E84" s="114">
        <v>69.52131</v>
      </c>
      <c r="F84" s="114">
        <v>2.1086</v>
      </c>
      <c r="G84" s="114">
        <v>27.205860000000001</v>
      </c>
      <c r="H84" s="114">
        <v>22.408999999999999</v>
      </c>
      <c r="I84" s="114">
        <v>253.04567</v>
      </c>
      <c r="J84" s="114">
        <v>27.95</v>
      </c>
      <c r="K84" s="114">
        <v>27.47</v>
      </c>
    </row>
    <row r="85" spans="1:12" ht="22.5" x14ac:dyDescent="0.2">
      <c r="A85" s="14" t="s">
        <v>146</v>
      </c>
      <c r="B85" s="14" t="s">
        <v>150</v>
      </c>
      <c r="C85" s="14" t="s">
        <v>85</v>
      </c>
      <c r="D85" s="114" t="s">
        <v>28</v>
      </c>
      <c r="E85" s="114" t="s">
        <v>28</v>
      </c>
      <c r="F85" s="114" t="s">
        <v>28</v>
      </c>
      <c r="G85" s="114" t="s">
        <v>28</v>
      </c>
      <c r="H85" s="114">
        <v>5.4868399999999999</v>
      </c>
      <c r="I85" s="114">
        <v>54.782910000000001</v>
      </c>
      <c r="J85" s="114" t="s">
        <v>28</v>
      </c>
      <c r="K85" s="114" t="s">
        <v>28</v>
      </c>
    </row>
    <row r="86" spans="1:12" x14ac:dyDescent="0.2">
      <c r="A86" s="14"/>
      <c r="B86" s="8" t="s">
        <v>45</v>
      </c>
      <c r="C86" s="14"/>
      <c r="D86" s="114" t="s">
        <v>28</v>
      </c>
      <c r="E86" s="114" t="s">
        <v>28</v>
      </c>
      <c r="F86" s="114" t="s">
        <v>28</v>
      </c>
      <c r="G86" s="114" t="s">
        <v>28</v>
      </c>
      <c r="H86" s="114">
        <v>5.4868399999999999</v>
      </c>
      <c r="I86" s="114">
        <v>54.782910000000001</v>
      </c>
      <c r="J86" s="114" t="s">
        <v>28</v>
      </c>
      <c r="K86" s="114" t="s">
        <v>28</v>
      </c>
    </row>
    <row r="87" spans="1:12" ht="22.5" x14ac:dyDescent="0.2">
      <c r="A87" s="14" t="s">
        <v>154</v>
      </c>
      <c r="B87" s="14" t="s">
        <v>157</v>
      </c>
      <c r="C87" s="14" t="s">
        <v>85</v>
      </c>
      <c r="D87" s="114">
        <v>5.0000000000000001E-3</v>
      </c>
      <c r="E87" s="114">
        <v>4.965E-2</v>
      </c>
      <c r="F87" s="114" t="s">
        <v>28</v>
      </c>
      <c r="G87" s="114" t="s">
        <v>28</v>
      </c>
      <c r="H87" s="114" t="s">
        <v>28</v>
      </c>
      <c r="I87" s="114" t="s">
        <v>28</v>
      </c>
      <c r="J87" s="114" t="s">
        <v>28</v>
      </c>
      <c r="K87" s="114" t="s">
        <v>28</v>
      </c>
    </row>
    <row r="88" spans="1:12" x14ac:dyDescent="0.2">
      <c r="A88" s="14"/>
      <c r="B88" s="8" t="s">
        <v>45</v>
      </c>
      <c r="C88" s="14"/>
      <c r="D88" s="114">
        <v>5.0000000000000001E-3</v>
      </c>
      <c r="E88" s="114">
        <v>4.965E-2</v>
      </c>
      <c r="F88" s="114" t="s">
        <v>28</v>
      </c>
      <c r="G88" s="114" t="s">
        <v>28</v>
      </c>
      <c r="H88" s="114" t="s">
        <v>28</v>
      </c>
      <c r="I88" s="114" t="s">
        <v>28</v>
      </c>
      <c r="J88" s="114" t="s">
        <v>28</v>
      </c>
      <c r="K88" s="114" t="s">
        <v>28</v>
      </c>
    </row>
    <row r="89" spans="1:12" ht="22.5" x14ac:dyDescent="0.2">
      <c r="A89" s="15" t="s">
        <v>20</v>
      </c>
      <c r="B89" s="8" t="s">
        <v>84</v>
      </c>
      <c r="C89" s="14" t="s">
        <v>85</v>
      </c>
      <c r="D89" s="114">
        <v>49.878079999999997</v>
      </c>
      <c r="E89" s="114">
        <v>518.66402000000005</v>
      </c>
      <c r="F89" s="114">
        <v>8.4093300000000006</v>
      </c>
      <c r="G89" s="114">
        <v>73.128950000000003</v>
      </c>
      <c r="H89" s="114">
        <v>46.823880000000003</v>
      </c>
      <c r="I89" s="114">
        <v>515.32376999999997</v>
      </c>
      <c r="J89" s="114">
        <v>106.52</v>
      </c>
      <c r="K89" s="114">
        <v>100.65</v>
      </c>
    </row>
    <row r="90" spans="1:12" s="82" customFormat="1" x14ac:dyDescent="0.2">
      <c r="A90" s="15"/>
      <c r="B90" s="8" t="s">
        <v>45</v>
      </c>
      <c r="C90" s="15"/>
      <c r="D90" s="114">
        <v>49.878079999999997</v>
      </c>
      <c r="E90" s="114">
        <v>518.66402000000005</v>
      </c>
      <c r="F90" s="114">
        <v>8.4093300000000006</v>
      </c>
      <c r="G90" s="114">
        <v>73.128950000000003</v>
      </c>
      <c r="H90" s="114">
        <v>46.823880000000003</v>
      </c>
      <c r="I90" s="114">
        <v>515.32376999999997</v>
      </c>
      <c r="J90" s="114">
        <v>106.52</v>
      </c>
      <c r="K90" s="114">
        <v>100.65</v>
      </c>
      <c r="L90" s="50"/>
    </row>
    <row r="91" spans="1:12" s="82" customFormat="1" x14ac:dyDescent="0.2">
      <c r="A91" s="14" t="s">
        <v>140</v>
      </c>
      <c r="B91" s="14" t="s">
        <v>141</v>
      </c>
      <c r="C91" s="14" t="s">
        <v>87</v>
      </c>
      <c r="D91" s="114">
        <v>1</v>
      </c>
      <c r="E91" s="114">
        <v>41.26</v>
      </c>
      <c r="F91" s="114" t="s">
        <v>28</v>
      </c>
      <c r="G91" s="114" t="s">
        <v>28</v>
      </c>
      <c r="H91" s="114">
        <v>1</v>
      </c>
      <c r="I91" s="114">
        <v>82.71</v>
      </c>
      <c r="J91" s="114">
        <v>100</v>
      </c>
      <c r="K91" s="114">
        <v>49.89</v>
      </c>
      <c r="L91" s="50"/>
    </row>
    <row r="92" spans="1:12" s="82" customFormat="1" x14ac:dyDescent="0.2">
      <c r="A92" s="14"/>
      <c r="B92" s="8" t="s">
        <v>45</v>
      </c>
      <c r="C92" s="14"/>
      <c r="D92" s="114">
        <v>1</v>
      </c>
      <c r="E92" s="114">
        <v>41.26</v>
      </c>
      <c r="F92" s="114" t="s">
        <v>28</v>
      </c>
      <c r="G92" s="114" t="s">
        <v>28</v>
      </c>
      <c r="H92" s="114">
        <v>1</v>
      </c>
      <c r="I92" s="114">
        <v>82.71</v>
      </c>
      <c r="J92" s="114">
        <v>100</v>
      </c>
      <c r="K92" s="114">
        <v>49.89</v>
      </c>
      <c r="L92" s="50"/>
    </row>
    <row r="93" spans="1:12" s="82" customFormat="1" ht="33.75" x14ac:dyDescent="0.2">
      <c r="A93" s="15" t="s">
        <v>122</v>
      </c>
      <c r="B93" s="8" t="s">
        <v>57</v>
      </c>
      <c r="C93" s="14" t="s">
        <v>85</v>
      </c>
      <c r="D93" s="114">
        <v>3962.3567400000002</v>
      </c>
      <c r="E93" s="114">
        <v>6465.9663700000001</v>
      </c>
      <c r="F93" s="114">
        <v>809.04465000000005</v>
      </c>
      <c r="G93" s="114">
        <v>1245.4454599999999</v>
      </c>
      <c r="H93" s="114">
        <v>6003.4246800000001</v>
      </c>
      <c r="I93" s="114">
        <v>7469.7623199999998</v>
      </c>
      <c r="J93" s="114">
        <v>66</v>
      </c>
      <c r="K93" s="114">
        <v>86.56</v>
      </c>
      <c r="L93" s="50"/>
    </row>
    <row r="94" spans="1:12" s="82" customFormat="1" x14ac:dyDescent="0.2">
      <c r="A94" s="15"/>
      <c r="B94" s="8" t="s">
        <v>45</v>
      </c>
      <c r="C94" s="15"/>
      <c r="D94" s="114">
        <v>3899.1839399999999</v>
      </c>
      <c r="E94" s="114">
        <v>6389.75288</v>
      </c>
      <c r="F94" s="114">
        <v>781.49185</v>
      </c>
      <c r="G94" s="114">
        <v>1203.85796</v>
      </c>
      <c r="H94" s="114">
        <v>5922.8230800000001</v>
      </c>
      <c r="I94" s="114">
        <v>7417.8343999999997</v>
      </c>
      <c r="J94" s="114">
        <v>65.83</v>
      </c>
      <c r="K94" s="114">
        <v>86.14</v>
      </c>
      <c r="L94" s="50"/>
    </row>
    <row r="95" spans="1:12" x14ac:dyDescent="0.2">
      <c r="A95" s="15"/>
      <c r="B95" s="8" t="s">
        <v>46</v>
      </c>
      <c r="C95" s="15"/>
      <c r="D95" s="114">
        <v>63.172800000000002</v>
      </c>
      <c r="E95" s="114">
        <v>76.213489999999993</v>
      </c>
      <c r="F95" s="114">
        <v>27.552800000000001</v>
      </c>
      <c r="G95" s="114">
        <v>41.587499999999999</v>
      </c>
      <c r="H95" s="114">
        <v>80.481999999999999</v>
      </c>
      <c r="I95" s="114">
        <v>51.615760000000002</v>
      </c>
      <c r="J95" s="114">
        <v>78.489999999999995</v>
      </c>
      <c r="K95" s="114">
        <v>147.66</v>
      </c>
    </row>
    <row r="96" spans="1:12" x14ac:dyDescent="0.2">
      <c r="A96" s="15"/>
      <c r="B96" s="8" t="s">
        <v>48</v>
      </c>
      <c r="C96" s="15"/>
      <c r="D96" s="114" t="s">
        <v>28</v>
      </c>
      <c r="E96" s="114" t="s">
        <v>28</v>
      </c>
      <c r="F96" s="114" t="s">
        <v>28</v>
      </c>
      <c r="G96" s="114" t="s">
        <v>28</v>
      </c>
      <c r="H96" s="114">
        <v>0.1196</v>
      </c>
      <c r="I96" s="114">
        <v>0.31215999999999999</v>
      </c>
      <c r="J96" s="114" t="s">
        <v>28</v>
      </c>
      <c r="K96" s="114" t="s">
        <v>28</v>
      </c>
    </row>
    <row r="97" spans="1:12" s="82" customFormat="1" ht="22.5" x14ac:dyDescent="0.2">
      <c r="A97" s="15" t="s">
        <v>123</v>
      </c>
      <c r="B97" s="8" t="s">
        <v>75</v>
      </c>
      <c r="C97" s="14" t="s">
        <v>85</v>
      </c>
      <c r="D97" s="114">
        <v>21652.503779999999</v>
      </c>
      <c r="E97" s="114">
        <v>15051.03242</v>
      </c>
      <c r="F97" s="114">
        <v>1542.9813799999999</v>
      </c>
      <c r="G97" s="114">
        <v>1266.88363</v>
      </c>
      <c r="H97" s="114">
        <v>20676.74036</v>
      </c>
      <c r="I97" s="114">
        <v>14040.04384</v>
      </c>
      <c r="J97" s="114">
        <v>104.72</v>
      </c>
      <c r="K97" s="114">
        <v>107.2</v>
      </c>
      <c r="L97" s="50"/>
    </row>
    <row r="98" spans="1:12" x14ac:dyDescent="0.2">
      <c r="A98" s="15"/>
      <c r="B98" s="8" t="s">
        <v>45</v>
      </c>
      <c r="C98" s="15"/>
      <c r="D98" s="114">
        <v>14872.503779999999</v>
      </c>
      <c r="E98" s="114">
        <v>11062.54442</v>
      </c>
      <c r="F98" s="114">
        <v>1407.38138</v>
      </c>
      <c r="G98" s="114">
        <v>1173.0066300000001</v>
      </c>
      <c r="H98" s="114">
        <v>17357.22752</v>
      </c>
      <c r="I98" s="114">
        <v>11959.598040000001</v>
      </c>
      <c r="J98" s="114">
        <v>85.68</v>
      </c>
      <c r="K98" s="114">
        <v>92.5</v>
      </c>
    </row>
    <row r="99" spans="1:12" s="82" customFormat="1" x14ac:dyDescent="0.2">
      <c r="A99" s="15"/>
      <c r="B99" s="8" t="s">
        <v>46</v>
      </c>
      <c r="C99" s="15"/>
      <c r="D99" s="114">
        <v>6780</v>
      </c>
      <c r="E99" s="114">
        <v>3988.4879999999998</v>
      </c>
      <c r="F99" s="114">
        <v>135.6</v>
      </c>
      <c r="G99" s="114">
        <v>93.876999999999995</v>
      </c>
      <c r="H99" s="114">
        <v>3319.2</v>
      </c>
      <c r="I99" s="114">
        <v>2076.5619999999999</v>
      </c>
      <c r="J99" s="114">
        <v>204.27</v>
      </c>
      <c r="K99" s="114">
        <v>192.07</v>
      </c>
      <c r="L99" s="50"/>
    </row>
    <row r="100" spans="1:12" s="82" customFormat="1" x14ac:dyDescent="0.2">
      <c r="A100" s="15"/>
      <c r="B100" s="8" t="s">
        <v>48</v>
      </c>
      <c r="C100" s="15"/>
      <c r="D100" s="114" t="s">
        <v>28</v>
      </c>
      <c r="E100" s="114" t="s">
        <v>28</v>
      </c>
      <c r="F100" s="114" t="s">
        <v>28</v>
      </c>
      <c r="G100" s="114" t="s">
        <v>28</v>
      </c>
      <c r="H100" s="114">
        <v>0.31284000000000001</v>
      </c>
      <c r="I100" s="114">
        <v>3.8837999999999999</v>
      </c>
      <c r="J100" s="114" t="s">
        <v>28</v>
      </c>
      <c r="K100" s="114" t="s">
        <v>28</v>
      </c>
      <c r="L100" s="50"/>
    </row>
    <row r="101" spans="1:12" ht="22.5" x14ac:dyDescent="0.2">
      <c r="A101" s="15" t="s">
        <v>125</v>
      </c>
      <c r="B101" s="8" t="s">
        <v>58</v>
      </c>
      <c r="C101" s="14" t="s">
        <v>85</v>
      </c>
      <c r="D101" s="114">
        <v>4013.1840200000001</v>
      </c>
      <c r="E101" s="114">
        <v>10015.802750000001</v>
      </c>
      <c r="F101" s="114">
        <v>797.41750999999999</v>
      </c>
      <c r="G101" s="114">
        <v>2086.71432</v>
      </c>
      <c r="H101" s="114">
        <v>4203.6838799999996</v>
      </c>
      <c r="I101" s="114">
        <v>8869.2063099999996</v>
      </c>
      <c r="J101" s="114">
        <v>95.47</v>
      </c>
      <c r="K101" s="114">
        <v>112.93</v>
      </c>
    </row>
    <row r="102" spans="1:12" s="82" customFormat="1" x14ac:dyDescent="0.2">
      <c r="A102" s="15"/>
      <c r="B102" s="8" t="s">
        <v>45</v>
      </c>
      <c r="C102" s="15"/>
      <c r="D102" s="114">
        <v>3954.3487100000002</v>
      </c>
      <c r="E102" s="114">
        <v>9920.9180699999997</v>
      </c>
      <c r="F102" s="114">
        <v>794.85751000000005</v>
      </c>
      <c r="G102" s="114">
        <v>2083.5953199999999</v>
      </c>
      <c r="H102" s="114">
        <v>4131.9038499999997</v>
      </c>
      <c r="I102" s="114">
        <v>8641.9721699999991</v>
      </c>
      <c r="J102" s="114">
        <v>95.7</v>
      </c>
      <c r="K102" s="114">
        <v>114.8</v>
      </c>
      <c r="L102" s="50"/>
    </row>
    <row r="103" spans="1:12" x14ac:dyDescent="0.2">
      <c r="A103" s="15"/>
      <c r="B103" s="8" t="s">
        <v>46</v>
      </c>
      <c r="C103" s="15"/>
      <c r="D103" s="114">
        <v>58.83531</v>
      </c>
      <c r="E103" s="114">
        <v>94.884680000000003</v>
      </c>
      <c r="F103" s="114">
        <v>2.56</v>
      </c>
      <c r="G103" s="114">
        <v>3.1190000000000002</v>
      </c>
      <c r="H103" s="114">
        <v>70.702650000000006</v>
      </c>
      <c r="I103" s="114">
        <v>225.13682</v>
      </c>
      <c r="J103" s="114">
        <v>83.22</v>
      </c>
      <c r="K103" s="114">
        <v>42.15</v>
      </c>
    </row>
    <row r="104" spans="1:12" x14ac:dyDescent="0.2">
      <c r="A104" s="15"/>
      <c r="B104" s="8" t="s">
        <v>48</v>
      </c>
      <c r="C104" s="15"/>
      <c r="D104" s="114" t="s">
        <v>28</v>
      </c>
      <c r="E104" s="114" t="s">
        <v>28</v>
      </c>
      <c r="F104" s="114" t="s">
        <v>28</v>
      </c>
      <c r="G104" s="114" t="s">
        <v>28</v>
      </c>
      <c r="H104" s="114">
        <v>1.07738</v>
      </c>
      <c r="I104" s="114">
        <v>2.0973199999999999</v>
      </c>
      <c r="J104" s="114" t="s">
        <v>28</v>
      </c>
      <c r="K104" s="114" t="s">
        <v>28</v>
      </c>
    </row>
    <row r="105" spans="1:12" ht="22.5" x14ac:dyDescent="0.2">
      <c r="A105" s="15" t="s">
        <v>126</v>
      </c>
      <c r="B105" s="8" t="s">
        <v>76</v>
      </c>
      <c r="C105" s="14" t="s">
        <v>85</v>
      </c>
      <c r="D105" s="114">
        <v>3732.9077299999999</v>
      </c>
      <c r="E105" s="114">
        <v>2870.5990000000002</v>
      </c>
      <c r="F105" s="114">
        <v>793.41841999999997</v>
      </c>
      <c r="G105" s="114">
        <v>745.15345000000002</v>
      </c>
      <c r="H105" s="114">
        <v>5570.52045</v>
      </c>
      <c r="I105" s="114">
        <v>3328.3744999999999</v>
      </c>
      <c r="J105" s="114">
        <v>67.010000000000005</v>
      </c>
      <c r="K105" s="114">
        <v>86.25</v>
      </c>
    </row>
    <row r="106" spans="1:12" x14ac:dyDescent="0.2">
      <c r="A106" s="15"/>
      <c r="B106" s="8" t="s">
        <v>45</v>
      </c>
      <c r="C106" s="15"/>
      <c r="D106" s="114">
        <v>3692.4744599999999</v>
      </c>
      <c r="E106" s="114">
        <v>2830.37952</v>
      </c>
      <c r="F106" s="114">
        <v>775.47152000000006</v>
      </c>
      <c r="G106" s="114">
        <v>726.22145</v>
      </c>
      <c r="H106" s="114">
        <v>5530.9864699999998</v>
      </c>
      <c r="I106" s="114">
        <v>3230.6778899999999</v>
      </c>
      <c r="J106" s="114">
        <v>66.760000000000005</v>
      </c>
      <c r="K106" s="114">
        <v>87.61</v>
      </c>
    </row>
    <row r="107" spans="1:12" x14ac:dyDescent="0.2">
      <c r="A107" s="15"/>
      <c r="B107" s="8" t="s">
        <v>46</v>
      </c>
      <c r="C107" s="15"/>
      <c r="D107" s="114">
        <v>40.43327</v>
      </c>
      <c r="E107" s="114">
        <v>40.219479999999997</v>
      </c>
      <c r="F107" s="114">
        <v>17.946899999999999</v>
      </c>
      <c r="G107" s="114">
        <v>18.931999999999999</v>
      </c>
      <c r="H107" s="114">
        <v>11.6188</v>
      </c>
      <c r="I107" s="114">
        <v>9.3226099999999992</v>
      </c>
      <c r="J107" s="114">
        <v>348</v>
      </c>
      <c r="K107" s="114">
        <v>431.42</v>
      </c>
    </row>
    <row r="108" spans="1:12" x14ac:dyDescent="0.2">
      <c r="A108" s="15"/>
      <c r="B108" s="8" t="s">
        <v>48</v>
      </c>
      <c r="C108" s="15"/>
      <c r="D108" s="114" t="s">
        <v>28</v>
      </c>
      <c r="E108" s="114" t="s">
        <v>28</v>
      </c>
      <c r="F108" s="114" t="s">
        <v>28</v>
      </c>
      <c r="G108" s="114" t="s">
        <v>28</v>
      </c>
      <c r="H108" s="114">
        <v>27.915179999999999</v>
      </c>
      <c r="I108" s="114">
        <v>88.373999999999995</v>
      </c>
      <c r="J108" s="114" t="s">
        <v>28</v>
      </c>
      <c r="K108" s="114" t="s">
        <v>28</v>
      </c>
    </row>
    <row r="109" spans="1:12" ht="33.75" x14ac:dyDescent="0.2">
      <c r="A109" s="15" t="s">
        <v>124</v>
      </c>
      <c r="B109" s="8" t="s">
        <v>59</v>
      </c>
      <c r="C109" s="14" t="s">
        <v>85</v>
      </c>
      <c r="D109" s="114">
        <v>46291.767999999996</v>
      </c>
      <c r="E109" s="114">
        <v>17147.341410000001</v>
      </c>
      <c r="F109" s="114">
        <v>8790.0230300000003</v>
      </c>
      <c r="G109" s="114">
        <v>3466.1378100000002</v>
      </c>
      <c r="H109" s="114">
        <v>55455.09175</v>
      </c>
      <c r="I109" s="114">
        <v>16829.43434</v>
      </c>
      <c r="J109" s="114">
        <v>83.48</v>
      </c>
      <c r="K109" s="114">
        <v>101.89</v>
      </c>
    </row>
    <row r="110" spans="1:12" x14ac:dyDescent="0.2">
      <c r="A110" s="15"/>
      <c r="B110" s="8" t="s">
        <v>45</v>
      </c>
      <c r="C110" s="15"/>
      <c r="D110" s="114">
        <v>46291.767999999996</v>
      </c>
      <c r="E110" s="114">
        <v>17147.341410000001</v>
      </c>
      <c r="F110" s="114">
        <v>8790.0230300000003</v>
      </c>
      <c r="G110" s="114">
        <v>3466.1378100000002</v>
      </c>
      <c r="H110" s="114">
        <v>46558.611749999996</v>
      </c>
      <c r="I110" s="114">
        <v>14348.545029999999</v>
      </c>
      <c r="J110" s="114">
        <v>99.43</v>
      </c>
      <c r="K110" s="114">
        <v>119.51</v>
      </c>
    </row>
    <row r="111" spans="1:12" x14ac:dyDescent="0.2">
      <c r="A111" s="15"/>
      <c r="B111" s="8" t="s">
        <v>46</v>
      </c>
      <c r="C111" s="15"/>
      <c r="D111" s="114" t="s">
        <v>28</v>
      </c>
      <c r="E111" s="114" t="s">
        <v>28</v>
      </c>
      <c r="F111" s="114" t="s">
        <v>28</v>
      </c>
      <c r="G111" s="114" t="s">
        <v>28</v>
      </c>
      <c r="H111" s="114">
        <v>9.6</v>
      </c>
      <c r="I111" s="114">
        <v>8.5440000000000005</v>
      </c>
      <c r="J111" s="114" t="s">
        <v>28</v>
      </c>
      <c r="K111" s="114" t="s">
        <v>28</v>
      </c>
    </row>
    <row r="112" spans="1:12" x14ac:dyDescent="0.2">
      <c r="A112" s="15"/>
      <c r="B112" s="8" t="s">
        <v>47</v>
      </c>
      <c r="C112" s="15"/>
      <c r="D112" s="114" t="s">
        <v>28</v>
      </c>
      <c r="E112" s="114" t="s">
        <v>28</v>
      </c>
      <c r="F112" s="114" t="s">
        <v>28</v>
      </c>
      <c r="G112" s="114" t="s">
        <v>28</v>
      </c>
      <c r="H112" s="114">
        <v>8886.8799999999992</v>
      </c>
      <c r="I112" s="114">
        <v>2472.3453100000002</v>
      </c>
      <c r="J112" s="114" t="s">
        <v>28</v>
      </c>
      <c r="K112" s="114" t="s">
        <v>28</v>
      </c>
    </row>
    <row r="113" spans="1:12" ht="22.5" x14ac:dyDescent="0.2">
      <c r="A113" s="15" t="s">
        <v>127</v>
      </c>
      <c r="B113" s="8" t="s">
        <v>77</v>
      </c>
      <c r="C113" s="14" t="s">
        <v>85</v>
      </c>
      <c r="D113" s="114">
        <v>5658.5886</v>
      </c>
      <c r="E113" s="114">
        <v>13008.41662</v>
      </c>
      <c r="F113" s="114">
        <v>1090.02037</v>
      </c>
      <c r="G113" s="114">
        <v>2514.77486</v>
      </c>
      <c r="H113" s="114">
        <v>5714.9999100000005</v>
      </c>
      <c r="I113" s="114">
        <v>13815.99552</v>
      </c>
      <c r="J113" s="114">
        <v>99.01</v>
      </c>
      <c r="K113" s="114">
        <v>94.15</v>
      </c>
    </row>
    <row r="114" spans="1:12" x14ac:dyDescent="0.2">
      <c r="A114" s="15"/>
      <c r="B114" s="8" t="s">
        <v>45</v>
      </c>
      <c r="C114" s="15"/>
      <c r="D114" s="114">
        <v>5439.7179900000001</v>
      </c>
      <c r="E114" s="114">
        <v>12818.892669999999</v>
      </c>
      <c r="F114" s="114">
        <v>1035.19363</v>
      </c>
      <c r="G114" s="114">
        <v>2479.4527899999998</v>
      </c>
      <c r="H114" s="114">
        <v>5473.80044</v>
      </c>
      <c r="I114" s="114">
        <v>13424.82048</v>
      </c>
      <c r="J114" s="114">
        <v>99.38</v>
      </c>
      <c r="K114" s="114">
        <v>95.49</v>
      </c>
    </row>
    <row r="115" spans="1:12" s="82" customFormat="1" x14ac:dyDescent="0.2">
      <c r="A115" s="15"/>
      <c r="B115" s="8" t="s">
        <v>46</v>
      </c>
      <c r="C115" s="15"/>
      <c r="D115" s="114">
        <v>9.6219999999999999</v>
      </c>
      <c r="E115" s="114">
        <v>69.767750000000007</v>
      </c>
      <c r="F115" s="114">
        <v>0.64100000000000001</v>
      </c>
      <c r="G115" s="114">
        <v>6.0837500000000002</v>
      </c>
      <c r="H115" s="114">
        <v>69.077179999999998</v>
      </c>
      <c r="I115" s="114">
        <v>244.98651000000001</v>
      </c>
      <c r="J115" s="114">
        <v>13.93</v>
      </c>
      <c r="K115" s="114">
        <v>28.48</v>
      </c>
      <c r="L115" s="50"/>
    </row>
    <row r="116" spans="1:12" x14ac:dyDescent="0.2">
      <c r="A116" s="15"/>
      <c r="B116" s="8" t="s">
        <v>47</v>
      </c>
      <c r="C116" s="15"/>
      <c r="D116" s="114">
        <v>209.24861000000001</v>
      </c>
      <c r="E116" s="114">
        <v>119.75620000000001</v>
      </c>
      <c r="F116" s="114">
        <v>54.185740000000003</v>
      </c>
      <c r="G116" s="114">
        <v>29.238320000000002</v>
      </c>
      <c r="H116" s="114">
        <v>172.12228999999999</v>
      </c>
      <c r="I116" s="114">
        <v>146.18852999999999</v>
      </c>
      <c r="J116" s="114">
        <v>121.57</v>
      </c>
      <c r="K116" s="114">
        <v>81.92</v>
      </c>
    </row>
    <row r="117" spans="1:12" ht="33.75" x14ac:dyDescent="0.2">
      <c r="A117" s="14" t="s">
        <v>119</v>
      </c>
      <c r="B117" s="14" t="s">
        <v>114</v>
      </c>
      <c r="C117" s="14" t="s">
        <v>85</v>
      </c>
      <c r="D117" s="114">
        <v>12401.860129999999</v>
      </c>
      <c r="E117" s="114">
        <v>10728.417719999999</v>
      </c>
      <c r="F117" s="114">
        <v>1929.0972099999999</v>
      </c>
      <c r="G117" s="114">
        <v>1742.38195</v>
      </c>
      <c r="H117" s="114">
        <v>14511.639380000001</v>
      </c>
      <c r="I117" s="114">
        <v>11199.02887</v>
      </c>
      <c r="J117" s="114">
        <v>85.46</v>
      </c>
      <c r="K117" s="114">
        <v>95.8</v>
      </c>
    </row>
    <row r="118" spans="1:12" x14ac:dyDescent="0.2">
      <c r="A118" s="14"/>
      <c r="B118" s="14" t="s">
        <v>45</v>
      </c>
      <c r="C118" s="15"/>
      <c r="D118" s="114">
        <v>12239.937959999999</v>
      </c>
      <c r="E118" s="114">
        <v>10076.02197</v>
      </c>
      <c r="F118" s="114">
        <v>1904.8258499999999</v>
      </c>
      <c r="G118" s="114">
        <v>1644.73883</v>
      </c>
      <c r="H118" s="114">
        <v>14321.461730000001</v>
      </c>
      <c r="I118" s="114">
        <v>10780.23798</v>
      </c>
      <c r="J118" s="114">
        <v>85.47</v>
      </c>
      <c r="K118" s="114">
        <v>93.47</v>
      </c>
    </row>
    <row r="119" spans="1:12" x14ac:dyDescent="0.2">
      <c r="A119" s="14"/>
      <c r="B119" s="14" t="s">
        <v>46</v>
      </c>
      <c r="C119" s="15"/>
      <c r="D119" s="114">
        <v>161.56291999999999</v>
      </c>
      <c r="E119" s="114">
        <v>650.33175000000006</v>
      </c>
      <c r="F119" s="114">
        <v>24.155360000000002</v>
      </c>
      <c r="G119" s="114">
        <v>96.875119999999995</v>
      </c>
      <c r="H119" s="114">
        <v>190.17765</v>
      </c>
      <c r="I119" s="114">
        <v>418.79088999999999</v>
      </c>
      <c r="J119" s="114">
        <v>84.95</v>
      </c>
      <c r="K119" s="114">
        <v>155.29</v>
      </c>
    </row>
    <row r="120" spans="1:12" x14ac:dyDescent="0.2">
      <c r="A120" s="14"/>
      <c r="B120" s="8" t="s">
        <v>47</v>
      </c>
      <c r="C120" s="15"/>
      <c r="D120" s="114">
        <v>0.35925000000000001</v>
      </c>
      <c r="E120" s="114">
        <v>2.0640000000000001</v>
      </c>
      <c r="F120" s="114">
        <v>0.11600000000000001</v>
      </c>
      <c r="G120" s="114">
        <v>0.76800000000000002</v>
      </c>
      <c r="H120" s="114" t="s">
        <v>28</v>
      </c>
      <c r="I120" s="114" t="s">
        <v>28</v>
      </c>
      <c r="J120" s="114" t="s">
        <v>28</v>
      </c>
      <c r="K120" s="114" t="s">
        <v>28</v>
      </c>
    </row>
    <row r="121" spans="1:12" ht="22.5" x14ac:dyDescent="0.2">
      <c r="A121" s="14" t="s">
        <v>120</v>
      </c>
      <c r="B121" s="14" t="s">
        <v>115</v>
      </c>
      <c r="C121" s="14" t="s">
        <v>85</v>
      </c>
      <c r="D121" s="114">
        <v>4164.52358</v>
      </c>
      <c r="E121" s="114">
        <v>6870.7001499999997</v>
      </c>
      <c r="F121" s="114">
        <v>748.11478999999997</v>
      </c>
      <c r="G121" s="114">
        <v>1176.5541800000001</v>
      </c>
      <c r="H121" s="114">
        <v>2171.8334</v>
      </c>
      <c r="I121" s="114">
        <v>7098.3392000000003</v>
      </c>
      <c r="J121" s="114">
        <v>191.75</v>
      </c>
      <c r="K121" s="114">
        <v>96.79</v>
      </c>
    </row>
    <row r="122" spans="1:12" x14ac:dyDescent="0.2">
      <c r="A122" s="14"/>
      <c r="B122" s="14" t="s">
        <v>45</v>
      </c>
      <c r="C122" s="15"/>
      <c r="D122" s="114">
        <v>4095.7484899999999</v>
      </c>
      <c r="E122" s="114">
        <v>6618.5422600000002</v>
      </c>
      <c r="F122" s="114">
        <v>738.76648</v>
      </c>
      <c r="G122" s="114">
        <v>1121.80144</v>
      </c>
      <c r="H122" s="114">
        <v>2043.0507700000001</v>
      </c>
      <c r="I122" s="114">
        <v>6753.2080699999997</v>
      </c>
      <c r="J122" s="114">
        <v>200.47</v>
      </c>
      <c r="K122" s="114">
        <v>98.01</v>
      </c>
    </row>
    <row r="123" spans="1:12" x14ac:dyDescent="0.2">
      <c r="A123" s="14"/>
      <c r="B123" s="14" t="s">
        <v>46</v>
      </c>
      <c r="C123" s="15"/>
      <c r="D123" s="114">
        <v>62.49239</v>
      </c>
      <c r="E123" s="114">
        <v>220.05429000000001</v>
      </c>
      <c r="F123" s="114">
        <v>9.3483099999999997</v>
      </c>
      <c r="G123" s="114">
        <v>54.752740000000003</v>
      </c>
      <c r="H123" s="114">
        <v>128.32642999999999</v>
      </c>
      <c r="I123" s="114">
        <v>337.80020999999999</v>
      </c>
      <c r="J123" s="114">
        <v>48.7</v>
      </c>
      <c r="K123" s="114">
        <v>65.14</v>
      </c>
    </row>
    <row r="124" spans="1:12" x14ac:dyDescent="0.2">
      <c r="A124" s="14"/>
      <c r="B124" s="8" t="s">
        <v>47</v>
      </c>
      <c r="C124" s="15"/>
      <c r="D124" s="114">
        <v>6.2827000000000002</v>
      </c>
      <c r="E124" s="114">
        <v>32.1036</v>
      </c>
      <c r="F124" s="114" t="s">
        <v>28</v>
      </c>
      <c r="G124" s="114" t="s">
        <v>28</v>
      </c>
      <c r="H124" s="114">
        <v>0.45619999999999999</v>
      </c>
      <c r="I124" s="114">
        <v>7.3309199999999999</v>
      </c>
      <c r="J124" s="114">
        <v>1377.18</v>
      </c>
      <c r="K124" s="114">
        <v>437.92</v>
      </c>
    </row>
    <row r="125" spans="1:12" s="82" customFormat="1" ht="22.5" x14ac:dyDescent="0.2">
      <c r="A125" s="15" t="s">
        <v>128</v>
      </c>
      <c r="B125" s="14" t="s">
        <v>60</v>
      </c>
      <c r="C125" s="14" t="s">
        <v>85</v>
      </c>
      <c r="D125" s="114">
        <v>18242.951430000001</v>
      </c>
      <c r="E125" s="114">
        <v>27801.280920000001</v>
      </c>
      <c r="F125" s="114">
        <v>2296.8808399999998</v>
      </c>
      <c r="G125" s="114">
        <v>4370.7449200000001</v>
      </c>
      <c r="H125" s="114">
        <v>19044.933130000001</v>
      </c>
      <c r="I125" s="114">
        <v>27379.23919</v>
      </c>
      <c r="J125" s="114">
        <v>95.79</v>
      </c>
      <c r="K125" s="114">
        <v>101.54</v>
      </c>
      <c r="L125" s="50"/>
    </row>
    <row r="126" spans="1:12" x14ac:dyDescent="0.2">
      <c r="A126" s="15"/>
      <c r="B126" s="8" t="s">
        <v>45</v>
      </c>
      <c r="C126" s="15"/>
      <c r="D126" s="114">
        <v>18134.075280000001</v>
      </c>
      <c r="E126" s="114">
        <v>27608.760719999998</v>
      </c>
      <c r="F126" s="114">
        <v>2233.6648399999999</v>
      </c>
      <c r="G126" s="114">
        <v>4273.1002900000003</v>
      </c>
      <c r="H126" s="114">
        <v>18957.927329999999</v>
      </c>
      <c r="I126" s="114">
        <v>27170.766390000001</v>
      </c>
      <c r="J126" s="114">
        <v>95.65</v>
      </c>
      <c r="K126" s="114">
        <v>101.61</v>
      </c>
    </row>
    <row r="127" spans="1:12" x14ac:dyDescent="0.2">
      <c r="A127" s="15"/>
      <c r="B127" s="8" t="s">
        <v>46</v>
      </c>
      <c r="C127" s="15"/>
      <c r="D127" s="114">
        <v>34.876150000000003</v>
      </c>
      <c r="E127" s="114">
        <v>141.46019999999999</v>
      </c>
      <c r="F127" s="114">
        <v>31.216000000000001</v>
      </c>
      <c r="G127" s="114">
        <v>75.564629999999994</v>
      </c>
      <c r="H127" s="114">
        <v>66.387799999999999</v>
      </c>
      <c r="I127" s="114">
        <v>193.44228000000001</v>
      </c>
      <c r="J127" s="114">
        <v>52.53</v>
      </c>
      <c r="K127" s="114">
        <v>73.13</v>
      </c>
    </row>
    <row r="128" spans="1:12" x14ac:dyDescent="0.2">
      <c r="A128" s="15"/>
      <c r="B128" s="8" t="s">
        <v>47</v>
      </c>
      <c r="C128" s="15"/>
      <c r="D128" s="114">
        <v>74</v>
      </c>
      <c r="E128" s="114">
        <v>51.06</v>
      </c>
      <c r="F128" s="114">
        <v>32</v>
      </c>
      <c r="G128" s="114">
        <v>22.08</v>
      </c>
      <c r="H128" s="114">
        <v>20.617999999999999</v>
      </c>
      <c r="I128" s="114">
        <v>15.030519999999999</v>
      </c>
      <c r="J128" s="114">
        <v>358.91</v>
      </c>
      <c r="K128" s="114">
        <v>339.71</v>
      </c>
    </row>
    <row r="129" spans="1:12" s="82" customFormat="1" ht="22.5" x14ac:dyDescent="0.2">
      <c r="A129" s="14" t="s">
        <v>121</v>
      </c>
      <c r="B129" s="8" t="s">
        <v>78</v>
      </c>
      <c r="C129" s="14" t="s">
        <v>85</v>
      </c>
      <c r="D129" s="115">
        <v>1478.2412400000001</v>
      </c>
      <c r="E129" s="115">
        <v>5452.8891400000002</v>
      </c>
      <c r="F129" s="115">
        <v>379.70522</v>
      </c>
      <c r="G129" s="115">
        <v>1239.7515000000001</v>
      </c>
      <c r="H129" s="115">
        <v>1071.6630299999999</v>
      </c>
      <c r="I129" s="115">
        <v>4989.335</v>
      </c>
      <c r="J129" s="115">
        <v>137.94</v>
      </c>
      <c r="K129" s="115">
        <v>109.29</v>
      </c>
      <c r="L129" s="50"/>
    </row>
    <row r="130" spans="1:12" x14ac:dyDescent="0.2">
      <c r="A130" s="15"/>
      <c r="B130" s="8" t="s">
        <v>45</v>
      </c>
      <c r="C130" s="15"/>
      <c r="D130" s="115">
        <v>1435.54171</v>
      </c>
      <c r="E130" s="115">
        <v>5121.0178699999997</v>
      </c>
      <c r="F130" s="115">
        <v>351.97021999999998</v>
      </c>
      <c r="G130" s="115">
        <v>1056.7674999999999</v>
      </c>
      <c r="H130" s="115">
        <v>1058.16003</v>
      </c>
      <c r="I130" s="115">
        <v>4893.6180000000004</v>
      </c>
      <c r="J130" s="115">
        <v>135.66</v>
      </c>
      <c r="K130" s="115">
        <v>104.65</v>
      </c>
    </row>
    <row r="131" spans="1:12" s="84" customFormat="1" x14ac:dyDescent="0.2">
      <c r="A131" s="28"/>
      <c r="B131" s="13" t="s">
        <v>46</v>
      </c>
      <c r="C131" s="28"/>
      <c r="D131" s="116">
        <v>42.699530000000003</v>
      </c>
      <c r="E131" s="116">
        <v>331.87126999999998</v>
      </c>
      <c r="F131" s="116">
        <v>27.734999999999999</v>
      </c>
      <c r="G131" s="116">
        <v>182.98400000000001</v>
      </c>
      <c r="H131" s="116">
        <v>13.503</v>
      </c>
      <c r="I131" s="116">
        <v>95.716999999999999</v>
      </c>
      <c r="J131" s="116">
        <v>316.22000000000003</v>
      </c>
      <c r="K131" s="116">
        <v>346.72</v>
      </c>
    </row>
    <row r="132" spans="1:12" ht="11.25" customHeight="1" x14ac:dyDescent="0.2">
      <c r="A132" s="30" t="s">
        <v>143</v>
      </c>
      <c r="B132" s="29"/>
      <c r="C132" s="32"/>
      <c r="D132" s="29"/>
      <c r="E132" s="29"/>
      <c r="F132" s="29"/>
      <c r="G132" s="29"/>
      <c r="H132" s="29"/>
      <c r="I132" s="29"/>
      <c r="J132" s="29"/>
      <c r="K132" s="11"/>
    </row>
    <row r="133" spans="1:12" ht="11.25" customHeight="1" x14ac:dyDescent="0.2">
      <c r="A133" s="72"/>
      <c r="B133" s="85"/>
      <c r="C133" s="86"/>
      <c r="D133" s="85"/>
      <c r="E133" s="85"/>
      <c r="F133" s="85"/>
      <c r="G133" s="85"/>
      <c r="H133" s="85"/>
      <c r="I133" s="85"/>
      <c r="J133" s="85"/>
      <c r="K133" s="49"/>
    </row>
    <row r="134" spans="1:12" ht="11.25" customHeight="1" x14ac:dyDescent="0.2">
      <c r="A134" s="72"/>
      <c r="B134" s="85"/>
      <c r="C134" s="86"/>
      <c r="D134" s="85"/>
      <c r="E134" s="85"/>
      <c r="F134" s="85"/>
      <c r="G134" s="85"/>
      <c r="H134" s="85"/>
      <c r="I134" s="85"/>
      <c r="J134" s="85"/>
      <c r="K134" s="49"/>
    </row>
    <row r="135" spans="1:12" ht="11.25" customHeight="1" x14ac:dyDescent="0.2">
      <c r="A135" s="86"/>
      <c r="B135" s="85"/>
      <c r="C135" s="86"/>
      <c r="D135" s="85"/>
      <c r="E135" s="85"/>
      <c r="F135" s="85"/>
      <c r="G135" s="85"/>
      <c r="H135" s="85"/>
      <c r="I135" s="85"/>
      <c r="J135" s="85"/>
      <c r="K135" s="49"/>
    </row>
    <row r="136" spans="1:12" s="88" customFormat="1" x14ac:dyDescent="0.25">
      <c r="A136" s="134" t="s">
        <v>205</v>
      </c>
      <c r="B136" s="134"/>
      <c r="C136" s="87"/>
      <c r="D136" s="87"/>
      <c r="E136" s="87"/>
      <c r="F136" s="87"/>
      <c r="G136" s="87"/>
      <c r="H136" s="87"/>
      <c r="I136" s="87"/>
      <c r="J136" s="87"/>
      <c r="K136" s="87"/>
    </row>
    <row r="137" spans="1:12" s="89" customFormat="1" x14ac:dyDescent="0.25">
      <c r="A137" s="21" t="s">
        <v>202</v>
      </c>
      <c r="B137" s="22"/>
      <c r="C137" s="87"/>
      <c r="D137" s="87"/>
      <c r="E137" s="87"/>
      <c r="F137" s="87"/>
      <c r="G137" s="87"/>
      <c r="H137" s="87"/>
      <c r="I137" s="87"/>
      <c r="J137" s="87"/>
      <c r="K137" s="87"/>
    </row>
    <row r="138" spans="1:12" x14ac:dyDescent="0.2">
      <c r="A138" s="90"/>
      <c r="H138" s="93"/>
    </row>
    <row r="139" spans="1:12" x14ac:dyDescent="0.2">
      <c r="A139" s="80" t="s">
        <v>160</v>
      </c>
      <c r="H139" s="94"/>
    </row>
  </sheetData>
  <mergeCells count="12">
    <mergeCell ref="A1:K1"/>
    <mergeCell ref="A3:A5"/>
    <mergeCell ref="B3:B5"/>
    <mergeCell ref="C3:C5"/>
    <mergeCell ref="D3:G3"/>
    <mergeCell ref="H3:I3"/>
    <mergeCell ref="J3:K3"/>
    <mergeCell ref="A136:B136"/>
    <mergeCell ref="H4:I4"/>
    <mergeCell ref="J4:K4"/>
    <mergeCell ref="F4:G4"/>
    <mergeCell ref="D4:E4"/>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Cover</vt:lpstr>
      <vt:lpstr>Metadata</vt:lpstr>
      <vt:lpstr>Content</vt:lpstr>
      <vt:lpstr>1</vt:lpstr>
      <vt:lpstr>2</vt:lpstr>
      <vt:lpstr>3</vt:lpstr>
      <vt:lpstr>'2'!Заголовки_для_печати</vt:lpstr>
      <vt:lpstr>'1'!Область_печати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2026-08-17T11:46:01Z</dcterms:modified>
</cp:coreProperties>
</file>