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720" tabRatio="680"/>
  </bookViews>
  <sheets>
    <sheet name="Обложка" sheetId="30" r:id="rId1"/>
    <sheet name="Метаданные" sheetId="31" r:id="rId2"/>
    <sheet name="Содержание" sheetId="32" r:id="rId3"/>
    <sheet name="1" sheetId="25" r:id="rId4"/>
    <sheet name="2" sheetId="34" r:id="rId5"/>
    <sheet name="3" sheetId="8" r:id="rId6"/>
  </sheets>
  <definedNames>
    <definedName name="_xlnm._FilterDatabase" localSheetId="3" hidden="1">'1'!#REF!</definedName>
    <definedName name="_xlnm._FilterDatabase" localSheetId="5" hidden="1">'3'!$A$6:$F$82</definedName>
    <definedName name="_xlnm.Print_Titles" localSheetId="5">'3'!$3:$5</definedName>
  </definedNames>
  <calcPr calcId="124519"/>
</workbook>
</file>

<file path=xl/calcChain.xml><?xml version="1.0" encoding="utf-8"?>
<calcChain xmlns="http://schemas.openxmlformats.org/spreadsheetml/2006/main">
  <c r="G11" i="25"/>
  <c r="G10"/>
  <c r="G9"/>
  <c r="G8"/>
  <c r="E11"/>
  <c r="E10"/>
  <c r="E9"/>
  <c r="C11"/>
  <c r="C10"/>
  <c r="C9"/>
  <c r="C8"/>
  <c r="B11"/>
  <c r="B10"/>
  <c r="B9"/>
  <c r="B6"/>
  <c r="G11" i="34"/>
  <c r="G10"/>
  <c r="G9"/>
  <c r="G8"/>
  <c r="E11"/>
  <c r="E10"/>
  <c r="E9"/>
  <c r="E8"/>
  <c r="C10"/>
  <c r="C9"/>
  <c r="C8"/>
  <c r="B6"/>
  <c r="B11"/>
  <c r="C11" s="1"/>
  <c r="B10"/>
  <c r="B9"/>
  <c r="B8"/>
</calcChain>
</file>

<file path=xl/sharedStrings.xml><?xml version="1.0" encoding="utf-8"?>
<sst xmlns="http://schemas.openxmlformats.org/spreadsheetml/2006/main" count="245" uniqueCount="95">
  <si>
    <t>Древесина и изделия из нее; древесный уголь; пробка и изделия из нее; изделия из соломы, альфы или из прочих материалов для плетения; корзиночные и другие плетеные изделия</t>
  </si>
  <si>
    <t>Обувь, головные уборы, зонты, солнцезащитные зонты, трости, трости сиденья, хлысты, кнуты и их части; обработанные перья и изделия из них; искусственные цветы; изделия из человеческого волоса</t>
  </si>
  <si>
    <t>Изделия из камня, гипса, цемента, асбеста, слюды или аналогичных материалов; керамические изделия; стекло и изделия из него</t>
  </si>
  <si>
    <t>Жемчуг природный или культивированный, драгоценные или полудрагоценные камни, драгоценные металлы, металлы, плакированные драгоценными металлами, и изделия из них; бижутерия; монеты</t>
  </si>
  <si>
    <t>Недрагоценные металлы и изделия из них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</si>
  <si>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</si>
  <si>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часы всех видов; музыкальные инструменты; их части и принадлежности</t>
  </si>
  <si>
    <t>Разные промышленные товары</t>
  </si>
  <si>
    <t>Экспорт и импорт отдельных товаров по странам ЕАЭС</t>
  </si>
  <si>
    <t>стоимость (тыс. долларов США)</t>
  </si>
  <si>
    <t>Россия</t>
  </si>
  <si>
    <t>Армения</t>
  </si>
  <si>
    <t>Беларусь</t>
  </si>
  <si>
    <t>Всего</t>
  </si>
  <si>
    <t>Экспорт</t>
  </si>
  <si>
    <t>Импорт</t>
  </si>
  <si>
    <t>в том числе:</t>
  </si>
  <si>
    <t>Содержание</t>
  </si>
  <si>
    <t>Методологические пояснения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</si>
  <si>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</si>
  <si>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Текстильные материалы и текстильные изделия</t>
  </si>
  <si>
    <t>Средства наземного транспорта, летательные аппараты, плавучие средства и относящиеся к транспорту устройства и оборудование</t>
  </si>
  <si>
    <t>Кыргызстан</t>
  </si>
  <si>
    <t xml:space="preserve">О взаимной торговле товарами с государствами-членами Евразийского экономического союза по Восточно-Казахстанской области      </t>
  </si>
  <si>
    <t/>
  </si>
  <si>
    <t xml:space="preserve">                                                   тыс. долларов США</t>
  </si>
  <si>
    <t xml:space="preserve">Беларусь                                       </t>
  </si>
  <si>
    <t xml:space="preserve">
Наименование  страны ЕАЭС</t>
  </si>
  <si>
    <t xml:space="preserve">
всего</t>
  </si>
  <si>
    <t>Наименование товара, основных стран-назначения</t>
  </si>
  <si>
    <t>экспорт</t>
  </si>
  <si>
    <t>импорт</t>
  </si>
  <si>
    <t>Живые животные; продукты животного происхождения</t>
  </si>
  <si>
    <t>Продукты растительного происхождения</t>
  </si>
  <si>
    <t>Жиры и масла животного или растительного происхождения и продукты их расщепления; готовые пищевые жиры; воски животного или растительного происхождения</t>
  </si>
  <si>
    <t>Готовые пищевые продукты; алкогольные и безалкогольные напитки и уксус; табак и его заменители</t>
  </si>
  <si>
    <t>Минеральные продукты</t>
  </si>
  <si>
    <t>Продукция химической и связанных с ней отраслей промышленности</t>
  </si>
  <si>
    <t>Необработанные шкуры, выделенная кожа, натуральный мех и изделия из них; шорно седельные изделия и упряжь; дорожные принадлежности, дамские сумки и аналогичные им товары; изделия из кишок животных (кроме волокна из фиброина шелкопряда)</t>
  </si>
  <si>
    <t>Управление статистики торговли</t>
  </si>
  <si>
    <t>удельный вес страны в общем объеме товарооборота, в процентах</t>
  </si>
  <si>
    <t xml:space="preserve">                        Товарооборот</t>
  </si>
  <si>
    <t>Серия 8. Статистика внешней и взаимной торговли</t>
  </si>
  <si>
    <t>Пластмассы и изделия из них; каучук, резина и изделия из них</t>
  </si>
  <si>
    <t>-</t>
  </si>
  <si>
    <t>Наименование  страны ЕАЭС</t>
  </si>
  <si>
    <t xml:space="preserve">                                      Товарооборот</t>
  </si>
  <si>
    <t>всего</t>
  </si>
  <si>
    <t>3. Экспорт и импорт отдельных товаров по странам ЕАЭС</t>
  </si>
  <si>
    <t xml:space="preserve">      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</si>
  <si>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</si>
  <si>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</si>
  <si>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</si>
  <si>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</si>
  <si>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</si>
  <si>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</si>
  <si>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</si>
  <si>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</si>
  <si>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</si>
  <si>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</si>
  <si>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</si>
  <si>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</si>
  <si>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</si>
  <si>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</si>
  <si>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</si>
  <si>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</si>
  <si>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</si>
  <si>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</si>
  <si>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+7 7232 25 06 35  </t>
  </si>
  <si>
    <t>Форма 1-ТС "Отчет о взаимной торговле товарами с государствами-членами Евразийского экономического союза" (месячная)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</si>
  <si>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</si>
  <si>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</si>
  <si>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https://stat.gov.kz/ru/methodology/29/</t>
  </si>
  <si>
    <t>https://stat.gov.kz/ru/classifiers/statistical/20/</t>
  </si>
  <si>
    <t xml:space="preserve">                                             тыс. долларов США</t>
  </si>
  <si>
    <t>Адрес</t>
  </si>
  <si>
    <t>070000, г.Усть-Каменогорск, ул. Тохтарова, 85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</si>
  <si>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</si>
  <si>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312101, 312103, 312104</t>
  </si>
  <si>
    <t xml:space="preserve">https://stat.gov.kz/ru/classifiers/statistical/23/ </t>
  </si>
  <si>
    <t>тыс.долларов США, тонн, дополнительные единицы измерения</t>
  </si>
  <si>
    <t>https://stat.gov.kz/ru/region/vko/spreadsheets/?industry=1450&amp;year=&amp;name=14259&amp;period=&amp;type=</t>
  </si>
  <si>
    <t>январь-июнь 2026 года</t>
  </si>
  <si>
    <t>Дата опубликования: 17.08.2026</t>
  </si>
  <si>
    <t>Дата следующего опубликования: 15.09.2026</t>
  </si>
  <si>
    <t>Дагстан Балнур</t>
  </si>
  <si>
    <t>b.dagystan@aspire.gov.kz</t>
  </si>
  <si>
    <t>Основные показатели взаимной торговли со странами ЕАЭС за июнь 2026 года</t>
  </si>
  <si>
    <t>Основные показатели взаимной торговли со странами ЕАЭС за январь-июнь 2026 года</t>
  </si>
  <si>
    <t>2. Основные показатели взаимной торговли со странами ЕАЭС за январь-июнь 2026 года</t>
  </si>
  <si>
    <t>за январь-июнь 2026 года</t>
  </si>
  <si>
    <t>за январь-июнь 2025 года</t>
  </si>
  <si>
    <t>1. Основные показатели взаимной торговли со странами ЕАЭС за июнь 2026 года</t>
  </si>
  <si>
    <t>от 17 августа 2026 года</t>
  </si>
  <si>
    <t>№12-15/522-ВН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</si>
</sst>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10"/>
      <name val="Roboto"/>
      <charset val="204"/>
    </font>
    <font>
      <u/>
      <sz val="10"/>
      <color indexed="12"/>
      <name val="Roboto"/>
      <charset val="204"/>
    </font>
    <font>
      <sz val="9"/>
      <name val="Calibri"/>
      <family val="2"/>
      <charset val="204"/>
    </font>
    <font>
      <u/>
      <sz val="10"/>
      <name val="Roboto"/>
      <charset val="204"/>
    </font>
    <font>
      <u/>
      <sz val="10"/>
      <color indexed="12"/>
      <name val="Arial Cyr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u/>
      <sz val="10"/>
      <color indexed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1" fillId="0" borderId="0"/>
    <xf numFmtId="0" fontId="5" fillId="0" borderId="0"/>
  </cellStyleXfs>
  <cellXfs count="133">
    <xf numFmtId="0" fontId="0" fillId="0" borderId="0" xfId="0"/>
    <xf numFmtId="0" fontId="6" fillId="0" borderId="0" xfId="4" applyFont="1" applyAlignment="1">
      <alignment horizontal="right" vertical="top" wrapText="1"/>
    </xf>
    <xf numFmtId="0" fontId="7" fillId="0" borderId="0" xfId="0" applyFont="1"/>
    <xf numFmtId="0" fontId="7" fillId="0" borderId="0" xfId="0" applyFont="1" applyAlignment="1">
      <alignment vertical="top" wrapText="1"/>
    </xf>
    <xf numFmtId="0" fontId="9" fillId="0" borderId="0" xfId="4" applyFont="1" applyAlignment="1">
      <alignment vertical="top" wrapText="1"/>
    </xf>
    <xf numFmtId="0" fontId="8" fillId="0" borderId="0" xfId="0" applyFont="1"/>
    <xf numFmtId="0" fontId="11" fillId="0" borderId="0" xfId="4" applyFont="1"/>
    <xf numFmtId="0" fontId="12" fillId="0" borderId="0" xfId="0" applyFont="1"/>
    <xf numFmtId="0" fontId="13" fillId="0" borderId="0" xfId="4" applyFont="1"/>
    <xf numFmtId="0" fontId="13" fillId="0" borderId="0" xfId="4" applyFont="1" applyAlignment="1">
      <alignment horizontal="center" vertical="center"/>
    </xf>
    <xf numFmtId="0" fontId="16" fillId="0" borderId="0" xfId="4" applyFont="1" applyAlignment="1">
      <alignment horizontal="center"/>
    </xf>
    <xf numFmtId="0" fontId="13" fillId="0" borderId="0" xfId="4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/>
    <xf numFmtId="0" fontId="13" fillId="0" borderId="0" xfId="0" applyFont="1"/>
    <xf numFmtId="0" fontId="19" fillId="0" borderId="0" xfId="0" applyFont="1" applyFill="1"/>
    <xf numFmtId="0" fontId="1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19" fillId="0" borderId="1" xfId="0" applyFont="1" applyBorder="1" applyAlignment="1">
      <alignment wrapText="1"/>
    </xf>
    <xf numFmtId="0" fontId="19" fillId="2" borderId="2" xfId="10" applyFont="1" applyFill="1" applyBorder="1" applyAlignment="1">
      <alignment horizontal="center" vertical="center" wrapText="1"/>
    </xf>
    <xf numFmtId="0" fontId="19" fillId="0" borderId="2" xfId="10" applyFont="1" applyFill="1" applyBorder="1" applyAlignment="1">
      <alignment horizontal="center" vertical="center" wrapText="1"/>
    </xf>
    <xf numFmtId="0" fontId="19" fillId="0" borderId="3" xfId="10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right"/>
    </xf>
    <xf numFmtId="164" fontId="7" fillId="0" borderId="0" xfId="0" applyNumberFormat="1" applyFont="1"/>
    <xf numFmtId="49" fontId="9" fillId="0" borderId="0" xfId="0" applyNumberFormat="1" applyFont="1" applyBorder="1" applyAlignment="1">
      <alignment horizontal="left" wrapText="1" indent="1"/>
    </xf>
    <xf numFmtId="16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left" wrapText="1" indent="1"/>
    </xf>
    <xf numFmtId="0" fontId="9" fillId="0" borderId="0" xfId="0" applyFont="1" applyBorder="1" applyAlignment="1">
      <alignment horizontal="left" indent="1"/>
    </xf>
    <xf numFmtId="164" fontId="9" fillId="0" borderId="1" xfId="0" applyNumberFormat="1" applyFont="1" applyFill="1" applyBorder="1" applyAlignment="1">
      <alignment horizontal="right"/>
    </xf>
    <xf numFmtId="49" fontId="17" fillId="0" borderId="0" xfId="0" applyNumberFormat="1" applyFont="1" applyAlignment="1">
      <alignment horizontal="left" vertical="center" wrapText="1"/>
    </xf>
    <xf numFmtId="164" fontId="17" fillId="0" borderId="0" xfId="0" applyNumberFormat="1" applyFont="1" applyAlignment="1">
      <alignment horizontal="right" vertical="center" wrapText="1"/>
    </xf>
    <xf numFmtId="164" fontId="14" fillId="0" borderId="0" xfId="0" applyNumberFormat="1" applyFont="1"/>
    <xf numFmtId="0" fontId="9" fillId="0" borderId="0" xfId="4" applyFont="1"/>
    <xf numFmtId="0" fontId="9" fillId="0" borderId="0" xfId="4" applyFont="1" applyFill="1"/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9" fillId="0" borderId="5" xfId="4" applyFont="1" applyFill="1" applyBorder="1" applyAlignment="1">
      <alignment horizontal="center" vertical="center" wrapText="1"/>
    </xf>
    <xf numFmtId="0" fontId="19" fillId="0" borderId="2" xfId="4" applyFont="1" applyFill="1" applyBorder="1" applyAlignment="1">
      <alignment horizontal="center" vertical="center" wrapText="1"/>
    </xf>
    <xf numFmtId="164" fontId="9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wrapText="1"/>
    </xf>
    <xf numFmtId="164" fontId="9" fillId="0" borderId="0" xfId="0" applyNumberFormat="1" applyFont="1" applyFill="1" applyAlignment="1">
      <alignment wrapText="1"/>
    </xf>
    <xf numFmtId="164" fontId="9" fillId="0" borderId="0" xfId="0" applyNumberFormat="1" applyFont="1" applyFill="1" applyAlignment="1">
      <alignment horizontal="left" vertical="center" wrapText="1"/>
    </xf>
    <xf numFmtId="164" fontId="9" fillId="0" borderId="0" xfId="0" applyNumberFormat="1" applyFont="1" applyFill="1" applyBorder="1" applyAlignment="1">
      <alignment horizontal="left" wrapText="1" indent="1"/>
    </xf>
    <xf numFmtId="164" fontId="19" fillId="0" borderId="0" xfId="0" applyNumberFormat="1" applyFont="1" applyFill="1" applyAlignment="1">
      <alignment wrapText="1"/>
    </xf>
    <xf numFmtId="164" fontId="9" fillId="0" borderId="0" xfId="0" applyNumberFormat="1" applyFont="1" applyFill="1" applyBorder="1" applyAlignment="1">
      <alignment horizontal="right" wrapText="1"/>
    </xf>
    <xf numFmtId="164" fontId="9" fillId="0" borderId="0" xfId="7" applyNumberFormat="1" applyFont="1" applyFill="1" applyBorder="1" applyAlignment="1">
      <alignment horizontal="right"/>
    </xf>
    <xf numFmtId="0" fontId="9" fillId="0" borderId="0" xfId="4" applyFont="1" applyFill="1" applyBorder="1"/>
    <xf numFmtId="0" fontId="9" fillId="0" borderId="0" xfId="0" applyFont="1" applyFill="1" applyBorder="1" applyAlignment="1"/>
    <xf numFmtId="164" fontId="9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64" fontId="19" fillId="0" borderId="0" xfId="0" applyNumberFormat="1" applyFont="1" applyFill="1"/>
    <xf numFmtId="0" fontId="11" fillId="0" borderId="0" xfId="0" applyFont="1" applyAlignment="1"/>
    <xf numFmtId="2" fontId="21" fillId="0" borderId="0" xfId="0" applyNumberFormat="1" applyFont="1" applyAlignment="1">
      <alignment vertical="top"/>
    </xf>
    <xf numFmtId="0" fontId="21" fillId="0" borderId="0" xfId="0" applyFont="1" applyAlignment="1">
      <alignment vertical="center"/>
    </xf>
    <xf numFmtId="0" fontId="14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13" fillId="0" borderId="0" xfId="0" applyFont="1" applyFill="1"/>
    <xf numFmtId="0" fontId="13" fillId="0" borderId="0" xfId="0" applyFont="1" applyFill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Fill="1" applyAlignment="1">
      <alignment horizontal="left" indent="1"/>
    </xf>
    <xf numFmtId="0" fontId="13" fillId="0" borderId="0" xfId="0" applyFont="1" applyAlignment="1"/>
    <xf numFmtId="164" fontId="9" fillId="0" borderId="0" xfId="0" applyNumberFormat="1" applyFont="1" applyFill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5" fontId="9" fillId="0" borderId="0" xfId="0" applyNumberFormat="1" applyFont="1" applyFill="1"/>
    <xf numFmtId="0" fontId="9" fillId="0" borderId="3" xfId="0" applyFont="1" applyFill="1" applyBorder="1" applyAlignment="1">
      <alignment horizontal="center" vertical="center" wrapText="1"/>
    </xf>
    <xf numFmtId="0" fontId="19" fillId="0" borderId="3" xfId="4" applyFont="1" applyFill="1" applyBorder="1" applyAlignment="1">
      <alignment horizontal="center" vertical="center" wrapText="1"/>
    </xf>
    <xf numFmtId="164" fontId="9" fillId="0" borderId="0" xfId="4" applyNumberFormat="1" applyFont="1" applyFill="1" applyBorder="1"/>
    <xf numFmtId="0" fontId="9" fillId="0" borderId="1" xfId="0" applyFont="1" applyBorder="1" applyAlignment="1">
      <alignment horizontal="left" indent="1"/>
    </xf>
    <xf numFmtId="0" fontId="20" fillId="0" borderId="0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164" fontId="23" fillId="0" borderId="0" xfId="0" applyNumberFormat="1" applyFont="1" applyFill="1" applyAlignment="1">
      <alignment horizontal="right" vertical="center" wrapText="1"/>
    </xf>
    <xf numFmtId="164" fontId="23" fillId="0" borderId="0" xfId="0" applyNumberFormat="1" applyFont="1" applyFill="1" applyBorder="1" applyAlignment="1">
      <alignment horizontal="right" vertical="center" wrapText="1"/>
    </xf>
    <xf numFmtId="164" fontId="23" fillId="0" borderId="6" xfId="0" applyNumberFormat="1" applyFont="1" applyFill="1" applyBorder="1" applyAlignment="1">
      <alignment horizontal="right" vertical="center" wrapText="1"/>
    </xf>
    <xf numFmtId="0" fontId="22" fillId="0" borderId="0" xfId="1" applyFont="1" applyAlignment="1" applyProtection="1"/>
    <xf numFmtId="0" fontId="19" fillId="2" borderId="7" xfId="10" applyFont="1" applyFill="1" applyBorder="1" applyAlignment="1">
      <alignment horizontal="center" vertical="center" wrapText="1"/>
    </xf>
    <xf numFmtId="0" fontId="19" fillId="0" borderId="8" xfId="10" applyFont="1" applyFill="1" applyBorder="1" applyAlignment="1">
      <alignment horizontal="center" vertical="center" wrapText="1"/>
    </xf>
    <xf numFmtId="164" fontId="9" fillId="0" borderId="0" xfId="4" applyNumberFormat="1" applyFont="1" applyFill="1"/>
    <xf numFmtId="0" fontId="24" fillId="2" borderId="0" xfId="1" applyFont="1" applyFill="1" applyAlignment="1" applyProtection="1"/>
    <xf numFmtId="14" fontId="9" fillId="0" borderId="0" xfId="0" applyNumberFormat="1" applyFont="1" applyBorder="1" applyAlignment="1">
      <alignment horizontal="left"/>
    </xf>
    <xf numFmtId="164" fontId="9" fillId="0" borderId="1" xfId="0" applyNumberFormat="1" applyFont="1" applyFill="1" applyBorder="1" applyAlignment="1">
      <alignment horizontal="left" wrapText="1" indent="1"/>
    </xf>
    <xf numFmtId="165" fontId="9" fillId="0" borderId="0" xfId="0" applyNumberFormat="1" applyFont="1" applyFill="1" applyAlignment="1">
      <alignment horizontal="right"/>
    </xf>
    <xf numFmtId="0" fontId="16" fillId="0" borderId="2" xfId="5" applyFont="1" applyFill="1" applyBorder="1" applyAlignment="1">
      <alignment horizontal="left" wrapText="1"/>
    </xf>
    <xf numFmtId="0" fontId="16" fillId="0" borderId="2" xfId="5" applyFont="1" applyBorder="1" applyAlignment="1">
      <alignment horizontal="left" wrapText="1"/>
    </xf>
    <xf numFmtId="0" fontId="17" fillId="0" borderId="2" xfId="5" applyFont="1" applyFill="1" applyBorder="1" applyAlignment="1">
      <alignment horizontal="left" wrapText="1"/>
    </xf>
    <xf numFmtId="0" fontId="18" fillId="0" borderId="2" xfId="8" applyFont="1" applyBorder="1" applyAlignment="1">
      <alignment wrapText="1"/>
    </xf>
    <xf numFmtId="0" fontId="16" fillId="0" borderId="0" xfId="5" applyFont="1"/>
    <xf numFmtId="0" fontId="16" fillId="0" borderId="2" xfId="0" applyFont="1" applyBorder="1" applyAlignment="1">
      <alignment vertical="top"/>
    </xf>
    <xf numFmtId="0" fontId="16" fillId="0" borderId="2" xfId="5" applyFont="1" applyBorder="1" applyAlignment="1">
      <alignment horizontal="left"/>
    </xf>
    <xf numFmtId="0" fontId="18" fillId="0" borderId="2" xfId="5" applyFont="1" applyBorder="1" applyAlignment="1">
      <alignment wrapText="1"/>
    </xf>
    <xf numFmtId="0" fontId="18" fillId="0" borderId="2" xfId="5" applyFont="1" applyBorder="1" applyAlignment="1">
      <alignment horizontal="left" wrapText="1"/>
    </xf>
    <xf numFmtId="0" fontId="16" fillId="0" borderId="2" xfId="0" applyFont="1" applyBorder="1"/>
    <xf numFmtId="0" fontId="26" fillId="0" borderId="0" xfId="0" applyFont="1"/>
    <xf numFmtId="49" fontId="9" fillId="0" borderId="4" xfId="0" applyNumberFormat="1" applyFont="1" applyBorder="1" applyAlignment="1">
      <alignment wrapText="1"/>
    </xf>
    <xf numFmtId="0" fontId="15" fillId="0" borderId="0" xfId="0" applyFont="1" applyFill="1"/>
    <xf numFmtId="49" fontId="18" fillId="0" borderId="2" xfId="5" applyNumberFormat="1" applyFont="1" applyFill="1" applyBorder="1" applyAlignment="1">
      <alignment wrapText="1"/>
    </xf>
    <xf numFmtId="49" fontId="22" fillId="0" borderId="2" xfId="1" applyNumberFormat="1" applyFont="1" applyFill="1" applyBorder="1" applyAlignment="1" applyProtection="1">
      <alignment wrapText="1"/>
    </xf>
    <xf numFmtId="0" fontId="28" fillId="0" borderId="2" xfId="9" applyFont="1" applyBorder="1" applyAlignment="1">
      <alignment horizontal="left" wrapText="1"/>
    </xf>
    <xf numFmtId="0" fontId="13" fillId="0" borderId="2" xfId="9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28" fillId="0" borderId="2" xfId="5" applyFont="1" applyBorder="1" applyAlignment="1">
      <alignment horizontal="left" wrapText="1"/>
    </xf>
    <xf numFmtId="0" fontId="30" fillId="0" borderId="2" xfId="1" applyFont="1" applyBorder="1" applyAlignment="1" applyProtection="1">
      <alignment horizontal="left" wrapText="1"/>
    </xf>
    <xf numFmtId="0" fontId="30" fillId="0" borderId="2" xfId="3" applyFont="1" applyFill="1" applyBorder="1" applyAlignment="1" applyProtection="1">
      <alignment horizontal="left" wrapText="1"/>
    </xf>
    <xf numFmtId="0" fontId="30" fillId="0" borderId="2" xfId="3" applyFont="1" applyFill="1" applyBorder="1" applyAlignment="1" applyProtection="1">
      <alignment wrapText="1"/>
    </xf>
    <xf numFmtId="0" fontId="29" fillId="0" borderId="2" xfId="5" applyFont="1" applyBorder="1" applyAlignment="1"/>
    <xf numFmtId="0" fontId="30" fillId="0" borderId="2" xfId="1" applyFont="1" applyBorder="1" applyAlignment="1" applyProtection="1">
      <alignment wrapText="1"/>
    </xf>
    <xf numFmtId="0" fontId="30" fillId="0" borderId="2" xfId="1" applyFont="1" applyFill="1" applyBorder="1" applyAlignment="1" applyProtection="1"/>
    <xf numFmtId="0" fontId="30" fillId="0" borderId="2" xfId="1" applyFont="1" applyBorder="1" applyAlignment="1" applyProtection="1"/>
    <xf numFmtId="0" fontId="6" fillId="0" borderId="0" xfId="4" applyFont="1" applyAlignment="1">
      <alignment horizontal="left" vertical="center" wrapText="1"/>
    </xf>
    <xf numFmtId="0" fontId="6" fillId="0" borderId="0" xfId="4" applyFont="1" applyAlignment="1">
      <alignment horizontal="left" vertical="top" wrapText="1"/>
    </xf>
    <xf numFmtId="0" fontId="6" fillId="0" borderId="0" xfId="4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10" fillId="2" borderId="0" xfId="4" applyFont="1" applyFill="1" applyAlignment="1">
      <alignment horizontal="left" vertical="top" wrapText="1"/>
    </xf>
    <xf numFmtId="0" fontId="7" fillId="0" borderId="0" xfId="0" applyFont="1"/>
    <xf numFmtId="0" fontId="27" fillId="0" borderId="0" xfId="1" applyFont="1" applyAlignment="1" applyProtection="1"/>
    <xf numFmtId="0" fontId="16" fillId="0" borderId="0" xfId="0" applyFont="1" applyAlignment="1">
      <alignment horizontal="center" wrapText="1"/>
    </xf>
    <xf numFmtId="0" fontId="19" fillId="0" borderId="1" xfId="0" applyFont="1" applyBorder="1" applyAlignment="1">
      <alignment horizontal="right" wrapText="1"/>
    </xf>
    <xf numFmtId="0" fontId="19" fillId="0" borderId="9" xfId="10" applyFont="1" applyFill="1" applyBorder="1" applyAlignment="1">
      <alignment horizontal="center" vertical="center" wrapText="1"/>
    </xf>
    <xf numFmtId="0" fontId="19" fillId="0" borderId="6" xfId="10" applyFont="1" applyFill="1" applyBorder="1" applyAlignment="1">
      <alignment horizontal="center" vertical="center" wrapText="1"/>
    </xf>
    <xf numFmtId="0" fontId="19" fillId="2" borderId="3" xfId="10" applyFont="1" applyFill="1" applyBorder="1" applyAlignment="1">
      <alignment vertical="center" wrapText="1"/>
    </xf>
    <xf numFmtId="0" fontId="19" fillId="2" borderId="5" xfId="10" applyFont="1" applyFill="1" applyBorder="1" applyAlignment="1">
      <alignment vertical="center" wrapText="1"/>
    </xf>
    <xf numFmtId="0" fontId="19" fillId="2" borderId="2" xfId="10" applyFont="1" applyFill="1" applyBorder="1" applyAlignment="1">
      <alignment horizontal="center" vertical="center" wrapText="1"/>
    </xf>
    <xf numFmtId="0" fontId="19" fillId="2" borderId="3" xfId="10" applyFont="1" applyFill="1" applyBorder="1" applyAlignment="1">
      <alignment horizontal="center" vertical="center" wrapText="1"/>
    </xf>
    <xf numFmtId="0" fontId="19" fillId="2" borderId="10" xfId="1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</cellXfs>
  <cellStyles count="11">
    <cellStyle name="Гиперссылка" xfId="1" builtinId="8"/>
    <cellStyle name="Гиперссылка 2" xfId="2"/>
    <cellStyle name="Гиперссылка 2 2" xfId="3"/>
    <cellStyle name="Обычный" xfId="0" builtinId="0"/>
    <cellStyle name="Обычный 2" xfId="4"/>
    <cellStyle name="Обычный 2 2" xfId="5"/>
    <cellStyle name="Обычный 2 3" xfId="6"/>
    <cellStyle name="Обычный 2_3" xfId="7"/>
    <cellStyle name="Обычный 4" xfId="8"/>
    <cellStyle name="Обычный 4 2" xfId="9"/>
    <cellStyle name="Обычный_Лист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3</xdr:col>
      <xdr:colOff>257175</xdr:colOff>
      <xdr:row>2</xdr:row>
      <xdr:rowOff>200025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20859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4</xdr:col>
      <xdr:colOff>733425</xdr:colOff>
      <xdr:row>3</xdr:row>
      <xdr:rowOff>219075</xdr:rowOff>
    </xdr:to>
    <xdr:pic>
      <xdr:nvPicPr>
        <xdr:cNvPr id="1026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25"/>
          <a:ext cx="31718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90" zoomScaleNormal="90" workbookViewId="0">
      <selection activeCell="A13" sqref="A13:F14"/>
    </sheetView>
  </sheetViews>
  <sheetFormatPr defaultRowHeight="15"/>
  <cols>
    <col min="5" max="5" width="37.28515625" customWidth="1"/>
    <col min="6" max="6" width="42.42578125" customWidth="1"/>
    <col min="9" max="9" width="8.7109375" customWidth="1"/>
  </cols>
  <sheetData>
    <row r="1" spans="1:10" ht="19.5" customHeight="1"/>
    <row r="2" spans="1:10" ht="19.5" customHeight="1"/>
    <row r="3" spans="1:10" ht="19.5" customHeight="1"/>
    <row r="4" spans="1:10" ht="19.5" customHeight="1"/>
    <row r="5" spans="1:10" s="56" customFormat="1" ht="18.75" customHeight="1">
      <c r="A5" s="53"/>
      <c r="B5" s="53"/>
      <c r="C5" s="53"/>
      <c r="D5" s="54"/>
      <c r="E5" s="55"/>
      <c r="F5" s="53"/>
      <c r="G5" s="53"/>
      <c r="H5" s="53"/>
      <c r="I5" s="53"/>
      <c r="J5" s="53"/>
    </row>
    <row r="6" spans="1:10" s="56" customFormat="1" ht="18.75" customHeight="1">
      <c r="A6" s="53"/>
      <c r="B6" s="53"/>
      <c r="C6" s="53"/>
      <c r="D6" s="54"/>
      <c r="E6" s="55"/>
      <c r="F6" s="53"/>
      <c r="G6" s="53"/>
      <c r="H6" s="53"/>
      <c r="I6" s="53"/>
      <c r="J6" s="53"/>
    </row>
    <row r="7" spans="1:10" s="56" customFormat="1" ht="18.75" customHeight="1">
      <c r="A7" s="53"/>
      <c r="B7" s="53"/>
      <c r="C7" s="53"/>
      <c r="D7" s="53"/>
      <c r="E7" s="55"/>
      <c r="F7" s="53"/>
      <c r="G7" s="53"/>
      <c r="H7" s="53"/>
      <c r="I7" s="53"/>
      <c r="J7" s="53"/>
    </row>
    <row r="8" spans="1:10" s="2" customFormat="1" ht="18.75" customHeight="1">
      <c r="A8" s="111" t="s">
        <v>83</v>
      </c>
      <c r="B8" s="111"/>
      <c r="C8" s="111"/>
      <c r="D8" s="111"/>
      <c r="E8" s="111"/>
      <c r="F8" s="112"/>
      <c r="G8" s="113"/>
      <c r="J8" s="50"/>
    </row>
    <row r="9" spans="1:10" s="2" customFormat="1" ht="20.25" customHeight="1">
      <c r="A9" s="111" t="s">
        <v>84</v>
      </c>
      <c r="B9" s="111"/>
      <c r="C9" s="111"/>
      <c r="D9" s="111"/>
      <c r="E9" s="111"/>
      <c r="F9" s="3"/>
      <c r="G9" s="3"/>
      <c r="J9" s="51"/>
    </row>
    <row r="10" spans="1:10" s="2" customFormat="1" ht="18.75">
      <c r="A10" s="4"/>
      <c r="B10" s="4"/>
      <c r="C10" s="4"/>
      <c r="D10" s="4"/>
      <c r="E10" s="1"/>
      <c r="F10" s="3"/>
      <c r="G10" s="3"/>
    </row>
    <row r="11" spans="1:10" s="2" customFormat="1" ht="18.75">
      <c r="A11" s="4"/>
      <c r="B11" s="4"/>
      <c r="C11" s="4"/>
      <c r="D11" s="4"/>
      <c r="E11" s="1"/>
      <c r="F11" s="3"/>
      <c r="G11" s="3"/>
    </row>
    <row r="12" spans="1:10" s="2" customFormat="1" ht="18.75">
      <c r="A12" s="4"/>
      <c r="B12" s="4"/>
      <c r="C12" s="4"/>
      <c r="D12" s="4"/>
      <c r="E12" s="1"/>
      <c r="F12" s="3"/>
      <c r="G12" s="3"/>
    </row>
    <row r="13" spans="1:10" s="2" customFormat="1" ht="15" customHeight="1">
      <c r="A13" s="114" t="s">
        <v>23</v>
      </c>
      <c r="B13" s="115"/>
      <c r="C13" s="115"/>
      <c r="D13" s="115"/>
      <c r="E13" s="115"/>
      <c r="F13" s="115"/>
      <c r="G13" s="5"/>
    </row>
    <row r="14" spans="1:10" s="2" customFormat="1" ht="82.5" customHeight="1">
      <c r="A14" s="115"/>
      <c r="B14" s="115"/>
      <c r="C14" s="115"/>
      <c r="D14" s="115"/>
      <c r="E14" s="115"/>
      <c r="F14" s="115"/>
      <c r="G14" s="5"/>
    </row>
    <row r="15" spans="1:10" s="57" customFormat="1" ht="21.75" customHeight="1">
      <c r="G15" s="58"/>
      <c r="H15" s="58"/>
      <c r="I15" s="58"/>
    </row>
    <row r="16" spans="1:10" s="2" customFormat="1" ht="18.75">
      <c r="A16" s="6" t="s">
        <v>82</v>
      </c>
      <c r="B16" s="7"/>
    </row>
    <row r="17" spans="1:9" s="57" customFormat="1" ht="21.75" customHeight="1">
      <c r="E17" s="58"/>
      <c r="F17" s="58"/>
      <c r="G17" s="58"/>
      <c r="H17" s="58"/>
      <c r="I17" s="58"/>
    </row>
    <row r="18" spans="1:9" s="57" customFormat="1" ht="21.75" customHeight="1">
      <c r="E18" s="58"/>
      <c r="F18" s="58"/>
      <c r="G18" s="58"/>
      <c r="H18" s="58"/>
      <c r="I18" s="58"/>
    </row>
    <row r="19" spans="1:9" s="57" customFormat="1" ht="21.75" customHeight="1">
      <c r="E19" s="58"/>
      <c r="F19" s="58"/>
      <c r="G19" s="58"/>
      <c r="H19" s="58"/>
      <c r="I19" s="58"/>
    </row>
    <row r="20" spans="1:9" s="2" customFormat="1" ht="37.5" customHeight="1">
      <c r="A20" s="110" t="s">
        <v>42</v>
      </c>
      <c r="B20" s="110"/>
      <c r="C20" s="110"/>
      <c r="D20" s="110"/>
      <c r="E20" s="110"/>
    </row>
    <row r="21" spans="1:9" s="2" customFormat="1"/>
    <row r="22" spans="1:9" s="2" customFormat="1"/>
  </sheetData>
  <mergeCells count="5">
    <mergeCell ref="A20:E20"/>
    <mergeCell ref="A8:E8"/>
    <mergeCell ref="F8:G8"/>
    <mergeCell ref="A9:E9"/>
    <mergeCell ref="A13:F14"/>
  </mergeCells>
  <phoneticPr fontId="4" type="noConversion"/>
  <pageMargins left="0.78740157480314965" right="0.39370078740157483" top="0.39370078740157483" bottom="0.39370078740157483" header="0" footer="0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2"/>
  <sheetViews>
    <sheetView zoomScaleSheetLayoutView="100" workbookViewId="0">
      <selection activeCell="C2" sqref="C2"/>
    </sheetView>
  </sheetViews>
  <sheetFormatPr defaultRowHeight="12.75"/>
  <cols>
    <col min="1" max="1" width="5.42578125" style="14" customWidth="1"/>
    <col min="2" max="2" width="40.85546875" style="14" customWidth="1"/>
    <col min="3" max="3" width="77.42578125" style="14" customWidth="1"/>
    <col min="4" max="4" width="9.140625" style="14"/>
    <col min="5" max="5" width="28.5703125" style="14" customWidth="1"/>
    <col min="6" max="16384" width="9.140625" style="14"/>
  </cols>
  <sheetData>
    <row r="2" spans="1:8">
      <c r="B2" s="85" t="s">
        <v>50</v>
      </c>
      <c r="C2" s="99" t="s">
        <v>78</v>
      </c>
    </row>
    <row r="3" spans="1:8" ht="25.5">
      <c r="B3" s="84" t="s">
        <v>51</v>
      </c>
      <c r="C3" s="108" t="s">
        <v>79</v>
      </c>
    </row>
    <row r="4" spans="1:8">
      <c r="B4" s="85" t="s">
        <v>52</v>
      </c>
      <c r="C4" s="102" t="s">
        <v>80</v>
      </c>
    </row>
    <row r="5" spans="1:8" ht="25.5">
      <c r="B5" s="85" t="s">
        <v>53</v>
      </c>
      <c r="C5" s="103" t="s">
        <v>73</v>
      </c>
      <c r="E5" s="59"/>
      <c r="F5" s="60"/>
      <c r="G5" s="60"/>
      <c r="H5" s="60"/>
    </row>
    <row r="6" spans="1:8" ht="51" customHeight="1">
      <c r="B6" s="86" t="s">
        <v>54</v>
      </c>
      <c r="C6" s="100" t="s">
        <v>77</v>
      </c>
      <c r="E6" s="59"/>
      <c r="F6" s="59"/>
      <c r="G6" s="59"/>
      <c r="H6" s="59"/>
    </row>
    <row r="7" spans="1:8" ht="15.75" customHeight="1">
      <c r="A7" s="61"/>
      <c r="B7" s="86" t="s">
        <v>18</v>
      </c>
      <c r="C7" s="104" t="s">
        <v>72</v>
      </c>
      <c r="D7" s="61"/>
      <c r="E7" s="62"/>
      <c r="F7" s="62"/>
      <c r="G7" s="59"/>
      <c r="H7" s="59"/>
    </row>
    <row r="8" spans="1:8" ht="27.75" customHeight="1">
      <c r="A8" s="61"/>
      <c r="B8" s="85" t="s">
        <v>55</v>
      </c>
      <c r="C8" s="87" t="s">
        <v>69</v>
      </c>
      <c r="D8" s="61"/>
      <c r="F8" s="61"/>
    </row>
    <row r="9" spans="1:8" ht="15" customHeight="1">
      <c r="A9" s="61"/>
      <c r="B9" s="85" t="s">
        <v>56</v>
      </c>
      <c r="C9" s="105" t="s">
        <v>73</v>
      </c>
      <c r="D9" s="61"/>
      <c r="E9" s="61"/>
      <c r="F9" s="61"/>
    </row>
    <row r="10" spans="1:8">
      <c r="A10" s="61"/>
      <c r="B10" s="88" t="s">
        <v>57</v>
      </c>
      <c r="C10" s="106"/>
      <c r="D10" s="61"/>
      <c r="E10" s="61"/>
      <c r="F10" s="61"/>
    </row>
    <row r="11" spans="1:8" ht="28.5" customHeight="1">
      <c r="A11" s="61"/>
      <c r="B11" s="85" t="s">
        <v>58</v>
      </c>
      <c r="C11" s="107" t="s">
        <v>81</v>
      </c>
      <c r="D11" s="61"/>
      <c r="E11" s="61"/>
      <c r="F11" s="61"/>
    </row>
    <row r="12" spans="1:8" ht="76.5" customHeight="1">
      <c r="A12" s="61"/>
      <c r="B12" s="89" t="s">
        <v>59</v>
      </c>
      <c r="C12" s="101" t="s">
        <v>60</v>
      </c>
      <c r="D12" s="61"/>
      <c r="E12" s="61"/>
      <c r="F12" s="61"/>
    </row>
    <row r="13" spans="1:8" ht="24.75" customHeight="1">
      <c r="A13" s="61"/>
      <c r="B13" s="85" t="s">
        <v>61</v>
      </c>
      <c r="C13" s="91" t="s">
        <v>39</v>
      </c>
      <c r="D13" s="61"/>
      <c r="E13" s="61"/>
      <c r="F13" s="61"/>
    </row>
    <row r="14" spans="1:8">
      <c r="A14" s="61"/>
      <c r="B14" s="85" t="s">
        <v>62</v>
      </c>
      <c r="C14" s="91" t="s">
        <v>85</v>
      </c>
      <c r="D14" s="61"/>
      <c r="E14" s="61"/>
      <c r="F14" s="61"/>
    </row>
    <row r="15" spans="1:8">
      <c r="A15" s="61"/>
      <c r="B15" s="85" t="s">
        <v>63</v>
      </c>
      <c r="C15" s="97" t="s">
        <v>68</v>
      </c>
      <c r="D15" s="61"/>
      <c r="E15" s="61"/>
      <c r="F15" s="61"/>
    </row>
    <row r="16" spans="1:8" ht="12.75" customHeight="1">
      <c r="A16" s="63"/>
      <c r="B16" s="85" t="s">
        <v>64</v>
      </c>
      <c r="C16" s="98" t="s">
        <v>86</v>
      </c>
      <c r="D16" s="63"/>
      <c r="E16" s="63"/>
      <c r="F16" s="63"/>
    </row>
    <row r="17" spans="2:3" ht="14.25" customHeight="1">
      <c r="B17" s="90" t="s">
        <v>75</v>
      </c>
      <c r="C17" s="91" t="s">
        <v>76</v>
      </c>
    </row>
    <row r="18" spans="2:3">
      <c r="B18" s="90" t="s">
        <v>65</v>
      </c>
      <c r="C18" s="92">
        <v>1446</v>
      </c>
    </row>
    <row r="19" spans="2:3">
      <c r="B19" s="93" t="s">
        <v>66</v>
      </c>
      <c r="C19" s="109" t="s">
        <v>67</v>
      </c>
    </row>
    <row r="20" spans="2:3">
      <c r="B20" s="94"/>
    </row>
    <row r="22" spans="2:3" ht="85.5" customHeight="1"/>
  </sheetData>
  <phoneticPr fontId="4" type="noConversion"/>
  <hyperlinks>
    <hyperlink ref="C19" r:id="rId1"/>
    <hyperlink ref="C3" r:id="rId2"/>
    <hyperlink ref="C9" r:id="rId3"/>
    <hyperlink ref="C5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B2" sqref="B2"/>
    </sheetView>
  </sheetViews>
  <sheetFormatPr defaultColWidth="118.7109375" defaultRowHeight="12.75"/>
  <cols>
    <col min="1" max="1" width="6.28515625" style="9" customWidth="1"/>
    <col min="2" max="2" width="112.85546875" style="8" customWidth="1"/>
    <col min="3" max="3" width="9.140625" style="11" customWidth="1"/>
    <col min="4" max="254" width="9.140625" style="8" customWidth="1"/>
    <col min="255" max="255" width="7.42578125" style="8" customWidth="1"/>
    <col min="256" max="16384" width="118.7109375" style="8"/>
  </cols>
  <sheetData>
    <row r="2" spans="1:3">
      <c r="B2" s="10" t="s">
        <v>17</v>
      </c>
    </row>
    <row r="3" spans="1:3">
      <c r="B3" s="10"/>
    </row>
    <row r="4" spans="1:3" ht="18.75" customHeight="1">
      <c r="A4" s="116" t="s">
        <v>70</v>
      </c>
      <c r="B4" s="116"/>
      <c r="C4" s="12"/>
    </row>
    <row r="5" spans="1:3" ht="23.25" customHeight="1">
      <c r="A5" s="80">
        <v>1</v>
      </c>
      <c r="B5" s="76" t="s">
        <v>87</v>
      </c>
      <c r="C5" s="13"/>
    </row>
    <row r="6" spans="1:3" ht="23.25" customHeight="1">
      <c r="A6" s="80">
        <v>2</v>
      </c>
      <c r="B6" s="76" t="s">
        <v>88</v>
      </c>
      <c r="C6" s="13"/>
    </row>
    <row r="7" spans="1:3" ht="23.25" customHeight="1">
      <c r="A7" s="80">
        <v>3</v>
      </c>
      <c r="B7" s="76" t="s">
        <v>8</v>
      </c>
      <c r="C7" s="13"/>
    </row>
    <row r="8" spans="1:3" ht="23.25" customHeight="1"/>
  </sheetData>
  <mergeCells count="1">
    <mergeCell ref="A4:B4"/>
  </mergeCells>
  <phoneticPr fontId="4" type="noConversion"/>
  <hyperlinks>
    <hyperlink ref="A4:B4" location="Метод.пояснения!A1" display="Методологические пояснения  "/>
    <hyperlink ref="B6" location="'2'!A1" display="Основные показатели взаимной торговли со странами ЕАЭС за январь-февраль 2026 года"/>
    <hyperlink ref="B7" location="'3'!A1" display="Экспорт и импорт отдельных товаров по странам ЕАЭС"/>
    <hyperlink ref="B5" location="'1'!A1" display="Основные показатели взаимной торговли со странами ЕАЭС за январь 2026 года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1410"/>
  <sheetViews>
    <sheetView workbookViewId="0">
      <selection sqref="A1:G1"/>
    </sheetView>
  </sheetViews>
  <sheetFormatPr defaultRowHeight="15"/>
  <cols>
    <col min="1" max="1" width="30.42578125" style="2" customWidth="1"/>
    <col min="2" max="2" width="14.7109375" style="2" customWidth="1"/>
    <col min="3" max="3" width="16.7109375" style="2" customWidth="1"/>
    <col min="4" max="4" width="14.7109375" style="2" customWidth="1"/>
    <col min="5" max="5" width="18.42578125" style="2" customWidth="1"/>
    <col min="6" max="6" width="14.5703125" style="2" customWidth="1"/>
    <col min="7" max="7" width="18.140625" style="2" customWidth="1"/>
    <col min="8" max="8" width="9.140625" style="2"/>
    <col min="9" max="16384" width="9.140625" style="15"/>
  </cols>
  <sheetData>
    <row r="1" spans="1:12" ht="15" customHeight="1">
      <c r="A1" s="117" t="s">
        <v>92</v>
      </c>
      <c r="B1" s="117"/>
      <c r="C1" s="117"/>
      <c r="D1" s="117"/>
      <c r="E1" s="117"/>
      <c r="F1" s="117"/>
      <c r="G1" s="117"/>
      <c r="H1" s="17"/>
    </row>
    <row r="2" spans="1:12" ht="11.25" customHeight="1">
      <c r="A2" s="16"/>
      <c r="B2" s="16"/>
      <c r="C2" s="16"/>
      <c r="D2" s="16"/>
      <c r="E2" s="16"/>
      <c r="F2" s="16"/>
      <c r="G2" s="16"/>
      <c r="H2" s="17"/>
    </row>
    <row r="3" spans="1:12" ht="22.5" customHeight="1">
      <c r="A3" s="18"/>
      <c r="B3" s="19"/>
      <c r="C3" s="19" t="s">
        <v>24</v>
      </c>
      <c r="D3" s="19" t="s">
        <v>24</v>
      </c>
      <c r="E3" s="19" t="s">
        <v>24</v>
      </c>
      <c r="F3" s="118" t="s">
        <v>74</v>
      </c>
      <c r="G3" s="118"/>
      <c r="H3" s="17"/>
    </row>
    <row r="4" spans="1:12" ht="11.25" customHeight="1">
      <c r="A4" s="119" t="s">
        <v>27</v>
      </c>
      <c r="B4" s="121" t="s">
        <v>41</v>
      </c>
      <c r="C4" s="122"/>
      <c r="D4" s="123" t="s">
        <v>14</v>
      </c>
      <c r="E4" s="124"/>
      <c r="F4" s="124" t="s">
        <v>15</v>
      </c>
      <c r="G4" s="125"/>
    </row>
    <row r="5" spans="1:12" ht="56.25">
      <c r="A5" s="120"/>
      <c r="B5" s="20" t="s">
        <v>28</v>
      </c>
      <c r="C5" s="21" t="s">
        <v>40</v>
      </c>
      <c r="D5" s="20" t="s">
        <v>28</v>
      </c>
      <c r="E5" s="21" t="s">
        <v>40</v>
      </c>
      <c r="F5" s="20" t="s">
        <v>28</v>
      </c>
      <c r="G5" s="22" t="s">
        <v>40</v>
      </c>
    </row>
    <row r="6" spans="1:12">
      <c r="A6" s="95" t="s">
        <v>13</v>
      </c>
      <c r="B6" s="23">
        <f>D6+F6</f>
        <v>158721.25956999999</v>
      </c>
      <c r="C6" s="23">
        <v>100</v>
      </c>
      <c r="D6" s="23">
        <v>72541.404209999993</v>
      </c>
      <c r="E6" s="23">
        <v>100</v>
      </c>
      <c r="F6" s="23">
        <v>86179.855360000001</v>
      </c>
      <c r="G6" s="23">
        <v>100</v>
      </c>
      <c r="H6" s="24"/>
      <c r="I6" s="52"/>
      <c r="J6" s="52"/>
      <c r="L6" s="52"/>
    </row>
    <row r="7" spans="1:12">
      <c r="A7" s="25" t="s">
        <v>16</v>
      </c>
      <c r="B7" s="26"/>
      <c r="C7" s="26"/>
      <c r="D7" s="26"/>
      <c r="E7" s="26"/>
      <c r="F7" s="26"/>
      <c r="G7" s="26"/>
      <c r="H7" s="24"/>
    </row>
    <row r="8" spans="1:12" s="34" customFormat="1" ht="16.5" customHeight="1">
      <c r="A8" s="25" t="s">
        <v>11</v>
      </c>
      <c r="B8" s="26">
        <v>0.01</v>
      </c>
      <c r="C8" s="26">
        <f>B8/B6*100</f>
        <v>6.3003532274702961E-6</v>
      </c>
      <c r="D8" s="26" t="s">
        <v>44</v>
      </c>
      <c r="E8" s="26" t="s">
        <v>44</v>
      </c>
      <c r="F8" s="26">
        <v>0.01</v>
      </c>
      <c r="G8" s="26">
        <f>F8/F6*100</f>
        <v>1.1603639804484351E-5</v>
      </c>
    </row>
    <row r="9" spans="1:12">
      <c r="A9" s="27" t="s">
        <v>10</v>
      </c>
      <c r="B9" s="26">
        <f>D9+F9</f>
        <v>94244.845310000004</v>
      </c>
      <c r="C9" s="26">
        <f>B9/B6*100</f>
        <v>59.377581532129732</v>
      </c>
      <c r="D9" s="26">
        <v>26204.582539999999</v>
      </c>
      <c r="E9" s="26">
        <f>D9/D6*100</f>
        <v>36.123621847931695</v>
      </c>
      <c r="F9" s="26">
        <v>68040.262770000001</v>
      </c>
      <c r="G9" s="26">
        <f>F9/F6*100</f>
        <v>78.951470138554654</v>
      </c>
      <c r="H9" s="24"/>
    </row>
    <row r="10" spans="1:12">
      <c r="A10" s="28" t="s">
        <v>26</v>
      </c>
      <c r="B10" s="26">
        <f>D10+F10</f>
        <v>918.66101000000003</v>
      </c>
      <c r="C10" s="26">
        <f>B10/B6*100</f>
        <v>0.57878888593046218</v>
      </c>
      <c r="D10" s="26">
        <v>286.26260000000002</v>
      </c>
      <c r="E10" s="26">
        <f>D10/D6*100</f>
        <v>0.3946196012022305</v>
      </c>
      <c r="F10" s="26">
        <v>632.39841000000001</v>
      </c>
      <c r="G10" s="26">
        <f>F10/F6*100</f>
        <v>0.73381233625686138</v>
      </c>
      <c r="H10" s="24"/>
    </row>
    <row r="11" spans="1:12">
      <c r="A11" s="70" t="s">
        <v>22</v>
      </c>
      <c r="B11" s="29">
        <f>D11+F11</f>
        <v>63557.753250000002</v>
      </c>
      <c r="C11" s="29">
        <f>B11/B6*100</f>
        <v>40.043629581939818</v>
      </c>
      <c r="D11" s="29">
        <v>46050.559070000003</v>
      </c>
      <c r="E11" s="29">
        <f>D11/D6*100</f>
        <v>63.481758550866083</v>
      </c>
      <c r="F11" s="29">
        <v>17507.194179999999</v>
      </c>
      <c r="G11" s="29">
        <f>F11/F6*100</f>
        <v>20.314717525188474</v>
      </c>
      <c r="H11" s="24"/>
    </row>
    <row r="12" spans="1:12">
      <c r="A12" s="30"/>
      <c r="B12" s="31"/>
      <c r="C12" s="24"/>
      <c r="D12" s="32"/>
      <c r="E12" s="32"/>
      <c r="F12" s="32"/>
      <c r="G12" s="32"/>
    </row>
    <row r="13" spans="1:12">
      <c r="B13" s="24"/>
      <c r="E13" s="2" t="s">
        <v>49</v>
      </c>
    </row>
    <row r="14" spans="1:12">
      <c r="B14" s="24"/>
    </row>
    <row r="15" spans="1:12">
      <c r="B15" s="24"/>
    </row>
    <row r="16" spans="1:12">
      <c r="B16" s="24"/>
    </row>
    <row r="17" spans="2:5">
      <c r="B17" s="24"/>
    </row>
    <row r="18" spans="2:5">
      <c r="B18" s="24"/>
      <c r="E18" s="24"/>
    </row>
    <row r="19" spans="2:5">
      <c r="B19" s="24"/>
    </row>
    <row r="44" ht="42" customHeight="1"/>
    <row r="431" ht="46.5" customHeight="1"/>
    <row r="1410" spans="1:8" s="33" customFormat="1" ht="11.25" customHeight="1">
      <c r="A1410" s="2"/>
      <c r="B1410" s="2"/>
      <c r="C1410" s="2"/>
      <c r="D1410" s="2"/>
      <c r="E1410" s="2"/>
      <c r="F1410" s="2"/>
      <c r="G1410" s="2"/>
      <c r="H1410" s="2"/>
    </row>
  </sheetData>
  <mergeCells count="6">
    <mergeCell ref="A1:G1"/>
    <mergeCell ref="F3:G3"/>
    <mergeCell ref="A4:A5"/>
    <mergeCell ref="B4:C4"/>
    <mergeCell ref="D4:E4"/>
    <mergeCell ref="F4:G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&amp;R&amp;"Times New Roman,полужирный"&amp;10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922"/>
  <sheetViews>
    <sheetView workbookViewId="0">
      <selection sqref="A1:G1"/>
    </sheetView>
  </sheetViews>
  <sheetFormatPr defaultRowHeight="15"/>
  <cols>
    <col min="1" max="1" width="22.85546875" style="2" customWidth="1"/>
    <col min="2" max="7" width="17.7109375" style="2" customWidth="1"/>
    <col min="8" max="16384" width="9.140625" style="34"/>
  </cols>
  <sheetData>
    <row r="1" spans="1:10" ht="12.75">
      <c r="A1" s="117" t="s">
        <v>89</v>
      </c>
      <c r="B1" s="117"/>
      <c r="C1" s="117"/>
      <c r="D1" s="117"/>
      <c r="E1" s="117"/>
      <c r="F1" s="117"/>
      <c r="G1" s="117"/>
    </row>
    <row r="2" spans="1:10" ht="11.25" customHeight="1"/>
    <row r="3" spans="1:10" ht="21" customHeight="1">
      <c r="A3" s="18"/>
      <c r="B3" s="19"/>
      <c r="C3" s="19" t="s">
        <v>24</v>
      </c>
      <c r="D3" s="19" t="s">
        <v>24</v>
      </c>
      <c r="E3" s="19" t="s">
        <v>24</v>
      </c>
      <c r="F3" s="118" t="s">
        <v>25</v>
      </c>
      <c r="G3" s="118"/>
    </row>
    <row r="4" spans="1:10" ht="18" customHeight="1">
      <c r="A4" s="119" t="s">
        <v>45</v>
      </c>
      <c r="B4" s="121" t="s">
        <v>46</v>
      </c>
      <c r="C4" s="122"/>
      <c r="D4" s="123" t="s">
        <v>14</v>
      </c>
      <c r="E4" s="124"/>
      <c r="F4" s="124" t="s">
        <v>15</v>
      </c>
      <c r="G4" s="125"/>
    </row>
    <row r="5" spans="1:10" ht="45">
      <c r="A5" s="120"/>
      <c r="B5" s="20" t="s">
        <v>47</v>
      </c>
      <c r="C5" s="21" t="s">
        <v>40</v>
      </c>
      <c r="D5" s="20" t="s">
        <v>47</v>
      </c>
      <c r="E5" s="21" t="s">
        <v>40</v>
      </c>
      <c r="F5" s="77" t="s">
        <v>47</v>
      </c>
      <c r="G5" s="78" t="s">
        <v>40</v>
      </c>
    </row>
    <row r="6" spans="1:10" ht="16.5" customHeight="1">
      <c r="A6" s="95" t="s">
        <v>13</v>
      </c>
      <c r="B6" s="23">
        <f>D6+F6</f>
        <v>1189997.0145699999</v>
      </c>
      <c r="C6" s="23">
        <v>100</v>
      </c>
      <c r="D6" s="23">
        <v>387902.12729999999</v>
      </c>
      <c r="E6" s="23">
        <v>100</v>
      </c>
      <c r="F6" s="23">
        <v>802094.88726999995</v>
      </c>
      <c r="G6" s="23">
        <v>100</v>
      </c>
      <c r="J6" s="79"/>
    </row>
    <row r="7" spans="1:10" ht="16.5" customHeight="1">
      <c r="A7" s="25" t="s">
        <v>16</v>
      </c>
      <c r="B7" s="26"/>
      <c r="C7" s="26"/>
      <c r="D7" s="26"/>
      <c r="E7" s="26"/>
      <c r="F7" s="26"/>
      <c r="G7" s="26"/>
    </row>
    <row r="8" spans="1:10" ht="16.5" customHeight="1">
      <c r="A8" s="25" t="s">
        <v>11</v>
      </c>
      <c r="B8" s="26">
        <f>D8+F8</f>
        <v>15.17179</v>
      </c>
      <c r="C8" s="26">
        <f>B8/B6*100</f>
        <v>1.2749435346677957E-3</v>
      </c>
      <c r="D8" s="26">
        <v>15.16179</v>
      </c>
      <c r="E8" s="26">
        <f>D8/D6*100</f>
        <v>3.9086637924710347E-3</v>
      </c>
      <c r="F8" s="26">
        <v>0.01</v>
      </c>
      <c r="G8" s="26">
        <f>F8/F6*100</f>
        <v>1.2467352876460632E-6</v>
      </c>
    </row>
    <row r="9" spans="1:10" ht="16.5" customHeight="1">
      <c r="A9" s="27" t="s">
        <v>10</v>
      </c>
      <c r="B9" s="26">
        <f>D9+F9</f>
        <v>850233.3091800001</v>
      </c>
      <c r="C9" s="26">
        <f>B9/B6*100</f>
        <v>71.448356489131868</v>
      </c>
      <c r="D9" s="26">
        <v>144346.94477</v>
      </c>
      <c r="E9" s="26">
        <f>D9/D6*100</f>
        <v>37.212207567596913</v>
      </c>
      <c r="F9" s="26">
        <v>705886.36441000004</v>
      </c>
      <c r="G9" s="26">
        <f>F9/F6*100</f>
        <v>88.005343957813523</v>
      </c>
    </row>
    <row r="10" spans="1:10" ht="16.5" customHeight="1">
      <c r="A10" s="28" t="s">
        <v>26</v>
      </c>
      <c r="B10" s="26">
        <f>D10+F10</f>
        <v>5045.2163099999998</v>
      </c>
      <c r="C10" s="26">
        <f>B10/B6*100</f>
        <v>0.42396882078087111</v>
      </c>
      <c r="D10" s="26">
        <v>1599.9089300000001</v>
      </c>
      <c r="E10" s="26">
        <f>D10/D6*100</f>
        <v>0.41245170299430839</v>
      </c>
      <c r="F10" s="26">
        <v>3445.3073800000002</v>
      </c>
      <c r="G10" s="26">
        <f>F10/F6*100</f>
        <v>0.42953862874334042</v>
      </c>
    </row>
    <row r="11" spans="1:10" ht="16.5" customHeight="1">
      <c r="A11" s="70" t="s">
        <v>22</v>
      </c>
      <c r="B11" s="29">
        <f>D11+F11</f>
        <v>334703.31729000004</v>
      </c>
      <c r="C11" s="29">
        <f>B11/B6*100</f>
        <v>28.126399746552604</v>
      </c>
      <c r="D11" s="29">
        <v>241940.11181</v>
      </c>
      <c r="E11" s="29">
        <f>D11/D6*100</f>
        <v>62.371432065616318</v>
      </c>
      <c r="F11" s="29">
        <v>92763.205480000004</v>
      </c>
      <c r="G11" s="29">
        <f>F11/F6*100</f>
        <v>11.565116166707867</v>
      </c>
    </row>
    <row r="12" spans="1:10">
      <c r="B12" s="24"/>
      <c r="C12" s="24"/>
      <c r="D12" s="24"/>
      <c r="E12" s="24"/>
      <c r="F12" s="24"/>
      <c r="G12" s="24"/>
    </row>
    <row r="13" spans="1:10">
      <c r="B13" s="24"/>
    </row>
    <row r="14" spans="1:10">
      <c r="B14" s="24"/>
    </row>
    <row r="15" spans="1:10">
      <c r="B15" s="24"/>
    </row>
    <row r="16" spans="1:10">
      <c r="B16" s="24"/>
    </row>
    <row r="17" spans="2:2">
      <c r="B17" s="24"/>
    </row>
    <row r="18" spans="2:2">
      <c r="B18" s="24"/>
    </row>
    <row r="19" spans="2:2">
      <c r="B19" s="24"/>
    </row>
    <row r="3922" spans="1:7" s="33" customFormat="1">
      <c r="A3922" s="2"/>
      <c r="B3922" s="2"/>
      <c r="C3922" s="2"/>
      <c r="D3922" s="2"/>
      <c r="E3922" s="2"/>
      <c r="F3922" s="2"/>
      <c r="G3922" s="2"/>
    </row>
  </sheetData>
  <mergeCells count="6">
    <mergeCell ref="A1:G1"/>
    <mergeCell ref="F3:G3"/>
    <mergeCell ref="A4:A5"/>
    <mergeCell ref="B4:C4"/>
    <mergeCell ref="D4:E4"/>
    <mergeCell ref="F4:G4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89"/>
  <sheetViews>
    <sheetView zoomScaleSheetLayoutView="118" workbookViewId="0">
      <selection sqref="A1:E1"/>
    </sheetView>
  </sheetViews>
  <sheetFormatPr defaultRowHeight="15"/>
  <cols>
    <col min="1" max="1" width="37.7109375" style="2" customWidth="1"/>
    <col min="2" max="2" width="22.140625" style="2" customWidth="1"/>
    <col min="3" max="3" width="22.28515625" style="2" customWidth="1"/>
    <col min="4" max="4" width="24.7109375" style="2" customWidth="1"/>
    <col min="5" max="5" width="28" style="2" customWidth="1"/>
    <col min="6" max="16384" width="9.140625" style="34"/>
  </cols>
  <sheetData>
    <row r="1" spans="1:6" s="47" customFormat="1" ht="12.75">
      <c r="A1" s="131" t="s">
        <v>48</v>
      </c>
      <c r="B1" s="131"/>
      <c r="C1" s="131"/>
      <c r="D1" s="131"/>
      <c r="E1" s="131"/>
    </row>
    <row r="2" spans="1:6" ht="15.75">
      <c r="A2" s="71"/>
      <c r="B2" s="72"/>
      <c r="C2" s="72"/>
      <c r="D2" s="72"/>
      <c r="E2" s="72"/>
      <c r="F2" s="47"/>
    </row>
    <row r="3" spans="1:6" ht="15" customHeight="1">
      <c r="A3" s="128" t="s">
        <v>29</v>
      </c>
      <c r="B3" s="132" t="s">
        <v>90</v>
      </c>
      <c r="C3" s="126"/>
      <c r="D3" s="126" t="s">
        <v>91</v>
      </c>
      <c r="E3" s="127"/>
      <c r="F3" s="47"/>
    </row>
    <row r="4" spans="1:6" ht="11.25">
      <c r="A4" s="129"/>
      <c r="B4" s="37" t="s">
        <v>30</v>
      </c>
      <c r="C4" s="38" t="s">
        <v>31</v>
      </c>
      <c r="D4" s="38" t="s">
        <v>30</v>
      </c>
      <c r="E4" s="68" t="s">
        <v>31</v>
      </c>
      <c r="F4" s="47"/>
    </row>
    <row r="5" spans="1:6" ht="22.5">
      <c r="A5" s="130"/>
      <c r="B5" s="35" t="s">
        <v>9</v>
      </c>
      <c r="C5" s="36" t="s">
        <v>9</v>
      </c>
      <c r="D5" s="36" t="s">
        <v>9</v>
      </c>
      <c r="E5" s="67" t="s">
        <v>9</v>
      </c>
      <c r="F5" s="47"/>
    </row>
    <row r="6" spans="1:6" ht="19.5" customHeight="1">
      <c r="A6" s="42" t="s">
        <v>13</v>
      </c>
      <c r="B6" s="39">
        <v>387902.12729999999</v>
      </c>
      <c r="C6" s="39">
        <v>802094.88726999995</v>
      </c>
      <c r="D6" s="39">
        <v>288283.68792</v>
      </c>
      <c r="E6" s="39">
        <v>383643.72740999999</v>
      </c>
      <c r="F6" s="69"/>
    </row>
    <row r="7" spans="1:6" ht="21.75" customHeight="1">
      <c r="A7" s="40" t="s">
        <v>32</v>
      </c>
      <c r="B7" s="39">
        <v>14611.290519999999</v>
      </c>
      <c r="C7" s="39">
        <v>2729.1163999999999</v>
      </c>
      <c r="D7" s="39">
        <v>14150.010349999999</v>
      </c>
      <c r="E7" s="39">
        <v>4097.8193100000008</v>
      </c>
      <c r="F7" s="47"/>
    </row>
    <row r="8" spans="1:6" ht="11.25">
      <c r="A8" s="27" t="s">
        <v>10</v>
      </c>
      <c r="B8" s="39">
        <v>13066.456149999998</v>
      </c>
      <c r="C8" s="39">
        <v>1873.66131</v>
      </c>
      <c r="D8" s="39">
        <v>10569.410389999999</v>
      </c>
      <c r="E8" s="39">
        <v>3005.1593600000006</v>
      </c>
      <c r="F8" s="47"/>
    </row>
    <row r="9" spans="1:6" ht="11.25">
      <c r="A9" s="27" t="s">
        <v>12</v>
      </c>
      <c r="B9" s="39" t="s">
        <v>44</v>
      </c>
      <c r="C9" s="39">
        <v>855.45509000000004</v>
      </c>
      <c r="D9" s="39" t="s">
        <v>44</v>
      </c>
      <c r="E9" s="39">
        <v>1086.64195</v>
      </c>
      <c r="F9" s="47"/>
    </row>
    <row r="10" spans="1:6" ht="11.25">
      <c r="A10" s="27" t="s">
        <v>22</v>
      </c>
      <c r="B10" s="39">
        <v>1544.83437</v>
      </c>
      <c r="C10" s="39"/>
      <c r="D10" s="39">
        <v>3580.59996</v>
      </c>
      <c r="E10" s="39">
        <v>6.0179999999999998</v>
      </c>
      <c r="F10" s="47"/>
    </row>
    <row r="11" spans="1:6" ht="15" customHeight="1">
      <c r="A11" s="41" t="s">
        <v>33</v>
      </c>
      <c r="B11" s="39">
        <v>3266.0217199999997</v>
      </c>
      <c r="C11" s="39">
        <v>24001.513360000001</v>
      </c>
      <c r="D11" s="39">
        <v>13239.96235</v>
      </c>
      <c r="E11" s="39">
        <v>4059.6656200000002</v>
      </c>
      <c r="F11" s="47"/>
    </row>
    <row r="12" spans="1:6" ht="13.5" customHeight="1">
      <c r="A12" s="27" t="s">
        <v>10</v>
      </c>
      <c r="B12" s="64">
        <v>233.68077</v>
      </c>
      <c r="C12" s="39">
        <v>23883.421910000001</v>
      </c>
      <c r="D12" s="65">
        <v>3274.7053499999997</v>
      </c>
      <c r="E12" s="65">
        <v>3947.3491900000004</v>
      </c>
      <c r="F12" s="47"/>
    </row>
    <row r="13" spans="1:6" ht="11.25">
      <c r="A13" s="27" t="s">
        <v>12</v>
      </c>
      <c r="B13" s="64" t="s">
        <v>44</v>
      </c>
      <c r="C13" s="64">
        <v>118.09144999999999</v>
      </c>
      <c r="D13" s="65" t="s">
        <v>44</v>
      </c>
      <c r="E13" s="64">
        <v>112.31643</v>
      </c>
      <c r="F13" s="47"/>
    </row>
    <row r="14" spans="1:6" ht="11.25">
      <c r="A14" s="27" t="s">
        <v>22</v>
      </c>
      <c r="B14" s="64">
        <v>3032.3409499999998</v>
      </c>
      <c r="C14" s="65" t="s">
        <v>44</v>
      </c>
      <c r="D14" s="64">
        <v>9965.2569999999996</v>
      </c>
      <c r="E14" s="65" t="s">
        <v>44</v>
      </c>
      <c r="F14" s="47"/>
    </row>
    <row r="15" spans="1:6" ht="43.5" customHeight="1">
      <c r="A15" s="41" t="s">
        <v>34</v>
      </c>
      <c r="B15" s="64" t="s">
        <v>44</v>
      </c>
      <c r="C15" s="64">
        <v>60.635219999999997</v>
      </c>
      <c r="D15" s="65">
        <v>395.36</v>
      </c>
      <c r="E15" s="65">
        <v>118.41558000000002</v>
      </c>
      <c r="F15" s="47"/>
    </row>
    <row r="16" spans="1:6" ht="11.25">
      <c r="A16" s="27" t="s">
        <v>10</v>
      </c>
      <c r="B16" s="64" t="s">
        <v>44</v>
      </c>
      <c r="C16" s="64">
        <v>60.635219999999997</v>
      </c>
      <c r="D16" s="65" t="s">
        <v>44</v>
      </c>
      <c r="E16" s="65">
        <v>118.41558000000002</v>
      </c>
      <c r="F16" s="47"/>
    </row>
    <row r="17" spans="1:6" ht="11.25">
      <c r="A17" s="27" t="s">
        <v>22</v>
      </c>
      <c r="B17" s="65" t="s">
        <v>44</v>
      </c>
      <c r="C17" s="64" t="s">
        <v>44</v>
      </c>
      <c r="D17" s="65">
        <v>395.36</v>
      </c>
      <c r="E17" s="65" t="s">
        <v>44</v>
      </c>
      <c r="F17" s="47"/>
    </row>
    <row r="18" spans="1:6" ht="30" customHeight="1">
      <c r="A18" s="42" t="s">
        <v>35</v>
      </c>
      <c r="B18" s="39">
        <v>1695.49028</v>
      </c>
      <c r="C18" s="39">
        <v>25011.528720000002</v>
      </c>
      <c r="D18" s="39">
        <v>735.65823999999998</v>
      </c>
      <c r="E18" s="39">
        <v>25562.209040000002</v>
      </c>
      <c r="F18" s="47"/>
    </row>
    <row r="19" spans="1:6" ht="11.25">
      <c r="A19" s="27" t="s">
        <v>10</v>
      </c>
      <c r="B19" s="64">
        <v>1185.51749</v>
      </c>
      <c r="C19" s="64">
        <v>24599.329930000004</v>
      </c>
      <c r="D19" s="64">
        <v>269.53163999999998</v>
      </c>
      <c r="E19" s="64">
        <v>25394.5844</v>
      </c>
      <c r="F19" s="47"/>
    </row>
    <row r="20" spans="1:6" ht="11.25">
      <c r="A20" s="27" t="s">
        <v>12</v>
      </c>
      <c r="B20" s="64">
        <v>83.870999999999995</v>
      </c>
      <c r="C20" s="64">
        <v>412.19879000000003</v>
      </c>
      <c r="D20" s="65" t="s">
        <v>44</v>
      </c>
      <c r="E20" s="64">
        <v>167.62464</v>
      </c>
      <c r="F20" s="47"/>
    </row>
    <row r="21" spans="1:6" ht="11.25">
      <c r="A21" s="27" t="s">
        <v>22</v>
      </c>
      <c r="B21" s="65">
        <v>426.10179000000005</v>
      </c>
      <c r="C21" s="64" t="s">
        <v>44</v>
      </c>
      <c r="D21" s="65">
        <v>466.1266</v>
      </c>
      <c r="E21" s="65" t="s">
        <v>44</v>
      </c>
      <c r="F21" s="47"/>
    </row>
    <row r="22" spans="1:6" ht="11.25">
      <c r="A22" s="41" t="s">
        <v>36</v>
      </c>
      <c r="B22" s="39">
        <v>6647.0136599999996</v>
      </c>
      <c r="C22" s="39">
        <v>348952.62601999997</v>
      </c>
      <c r="D22" s="39">
        <v>7389.7011700000012</v>
      </c>
      <c r="E22" s="39">
        <v>117626.42333000002</v>
      </c>
      <c r="F22" s="47"/>
    </row>
    <row r="23" spans="1:6" ht="11.25">
      <c r="A23" s="27" t="s">
        <v>10</v>
      </c>
      <c r="B23" s="64">
        <v>6645.6036599999998</v>
      </c>
      <c r="C23" s="64">
        <v>257673.25774999996</v>
      </c>
      <c r="D23" s="64">
        <v>7371.3563300000005</v>
      </c>
      <c r="E23" s="64">
        <v>51347.338940000001</v>
      </c>
      <c r="F23" s="47"/>
    </row>
    <row r="24" spans="1:6" ht="11.25">
      <c r="A24" s="27" t="s">
        <v>12</v>
      </c>
      <c r="B24" s="65">
        <v>1.41</v>
      </c>
      <c r="C24" s="64" t="s">
        <v>44</v>
      </c>
      <c r="D24" s="65">
        <v>5.2839999999999998E-2</v>
      </c>
      <c r="E24" s="64">
        <v>1.5249999999999999</v>
      </c>
      <c r="F24" s="47"/>
    </row>
    <row r="25" spans="1:6" ht="11.25">
      <c r="A25" s="27" t="s">
        <v>22</v>
      </c>
      <c r="B25" s="65" t="s">
        <v>44</v>
      </c>
      <c r="C25" s="65">
        <v>91279.368270000006</v>
      </c>
      <c r="D25" s="65">
        <v>18.292000000000002</v>
      </c>
      <c r="E25" s="65">
        <v>66277.559390000009</v>
      </c>
      <c r="F25" s="47"/>
    </row>
    <row r="26" spans="1:6" ht="23.25" customHeight="1">
      <c r="A26" s="41" t="s">
        <v>37</v>
      </c>
      <c r="B26" s="39">
        <v>2336.3742000000002</v>
      </c>
      <c r="C26" s="39">
        <v>298883.65988000022</v>
      </c>
      <c r="D26" s="39">
        <v>4832.8521199999996</v>
      </c>
      <c r="E26" s="39">
        <v>115442.24245000003</v>
      </c>
      <c r="F26" s="47"/>
    </row>
    <row r="27" spans="1:6" ht="11.25">
      <c r="A27" s="27" t="s">
        <v>10</v>
      </c>
      <c r="B27" s="64">
        <v>2188.3342400000001</v>
      </c>
      <c r="C27" s="64">
        <v>296337.3460700002</v>
      </c>
      <c r="D27" s="65">
        <v>4723.8524799999996</v>
      </c>
      <c r="E27" s="65">
        <v>113185.72687000003</v>
      </c>
      <c r="F27" s="47"/>
    </row>
    <row r="28" spans="1:6" ht="11.25">
      <c r="A28" s="27" t="s">
        <v>12</v>
      </c>
      <c r="B28" s="65" t="s">
        <v>44</v>
      </c>
      <c r="C28" s="64">
        <v>1319.1476</v>
      </c>
      <c r="D28" s="65">
        <v>50.84816</v>
      </c>
      <c r="E28" s="64">
        <v>1138.5679799999998</v>
      </c>
      <c r="F28" s="47"/>
    </row>
    <row r="29" spans="1:6" ht="11.25">
      <c r="A29" s="27" t="s">
        <v>22</v>
      </c>
      <c r="B29" s="65">
        <v>148.03996000000001</v>
      </c>
      <c r="C29" s="65">
        <v>1227.1662100000001</v>
      </c>
      <c r="D29" s="64">
        <v>58.151479999999999</v>
      </c>
      <c r="E29" s="65">
        <v>1117.9476</v>
      </c>
      <c r="F29" s="47"/>
    </row>
    <row r="30" spans="1:6" ht="23.25" customHeight="1">
      <c r="A30" s="42" t="s">
        <v>43</v>
      </c>
      <c r="B30" s="39">
        <v>1977.6675599999999</v>
      </c>
      <c r="C30" s="39">
        <v>11007.14107</v>
      </c>
      <c r="D30" s="39">
        <v>2481.4119699999992</v>
      </c>
      <c r="E30" s="39">
        <v>12212.012340000003</v>
      </c>
      <c r="F30" s="47"/>
    </row>
    <row r="31" spans="1:6" ht="11.25">
      <c r="A31" s="27" t="s">
        <v>10</v>
      </c>
      <c r="B31" s="64">
        <v>1902.89463</v>
      </c>
      <c r="C31" s="64">
        <v>10943.84829</v>
      </c>
      <c r="D31" s="65">
        <v>2234.9224199999994</v>
      </c>
      <c r="E31" s="65">
        <v>12053.469250000004</v>
      </c>
      <c r="F31" s="47"/>
    </row>
    <row r="32" spans="1:6" ht="11.25">
      <c r="A32" s="27" t="s">
        <v>12</v>
      </c>
      <c r="B32" s="65">
        <v>50.377380000000002</v>
      </c>
      <c r="C32" s="64">
        <v>61.492780000000003</v>
      </c>
      <c r="D32" s="65">
        <v>113.90534</v>
      </c>
      <c r="E32" s="65">
        <v>39.992319999999992</v>
      </c>
      <c r="F32" s="47"/>
    </row>
    <row r="33" spans="1:6" ht="11.25">
      <c r="A33" s="27" t="s">
        <v>11</v>
      </c>
      <c r="B33" s="65" t="s">
        <v>44</v>
      </c>
      <c r="C33" s="64" t="s">
        <v>44</v>
      </c>
      <c r="D33" s="65" t="s">
        <v>44</v>
      </c>
      <c r="E33" s="65">
        <v>118.55077</v>
      </c>
      <c r="F33" s="47"/>
    </row>
    <row r="34" spans="1:6" ht="11.25">
      <c r="A34" s="27" t="s">
        <v>22</v>
      </c>
      <c r="B34" s="65">
        <v>24.39555</v>
      </c>
      <c r="C34" s="65">
        <v>1.8</v>
      </c>
      <c r="D34" s="64">
        <v>132.58421000000001</v>
      </c>
      <c r="E34" s="65" t="s">
        <v>44</v>
      </c>
      <c r="F34" s="47"/>
    </row>
    <row r="35" spans="1:6" ht="57" customHeight="1">
      <c r="A35" s="41" t="s">
        <v>38</v>
      </c>
      <c r="B35" s="39">
        <v>10.76366</v>
      </c>
      <c r="C35" s="39">
        <v>422.30927999999994</v>
      </c>
      <c r="D35" s="39">
        <v>3.57029</v>
      </c>
      <c r="E35" s="39">
        <v>626.68121000000008</v>
      </c>
      <c r="F35" s="47"/>
    </row>
    <row r="36" spans="1:6" ht="11.25">
      <c r="A36" s="27" t="s">
        <v>10</v>
      </c>
      <c r="B36" s="64">
        <v>5.7867199999999999</v>
      </c>
      <c r="C36" s="64">
        <v>422.30927999999994</v>
      </c>
      <c r="D36" s="65">
        <v>3.57029</v>
      </c>
      <c r="E36" s="65">
        <v>626.57541000000003</v>
      </c>
      <c r="F36" s="47"/>
    </row>
    <row r="37" spans="1:6" ht="11.25">
      <c r="A37" s="27" t="s">
        <v>12</v>
      </c>
      <c r="B37" s="64" t="s">
        <v>44</v>
      </c>
      <c r="C37" s="64" t="s">
        <v>44</v>
      </c>
      <c r="D37" s="65" t="s">
        <v>44</v>
      </c>
      <c r="E37" s="66">
        <v>0.10580000000000001</v>
      </c>
      <c r="F37" s="47"/>
    </row>
    <row r="38" spans="1:6" ht="11.25">
      <c r="A38" s="27" t="s">
        <v>22</v>
      </c>
      <c r="B38" s="64">
        <v>4.9769399999999999</v>
      </c>
      <c r="C38" s="64" t="s">
        <v>44</v>
      </c>
      <c r="D38" s="65" t="s">
        <v>44</v>
      </c>
      <c r="E38" s="83" t="s">
        <v>44</v>
      </c>
      <c r="F38" s="47"/>
    </row>
    <row r="39" spans="1:6" ht="45">
      <c r="A39" s="41" t="s">
        <v>0</v>
      </c>
      <c r="B39" s="39" t="s">
        <v>44</v>
      </c>
      <c r="C39" s="39">
        <v>2909.6626399999996</v>
      </c>
      <c r="D39" s="39">
        <v>88.289999999999992</v>
      </c>
      <c r="E39" s="39">
        <v>3823.3011400000005</v>
      </c>
      <c r="F39" s="47"/>
    </row>
    <row r="40" spans="1:6" ht="11.25">
      <c r="A40" s="27" t="s">
        <v>10</v>
      </c>
      <c r="B40" s="64" t="s">
        <v>44</v>
      </c>
      <c r="C40" s="64">
        <v>2862.4766099999997</v>
      </c>
      <c r="D40" s="65">
        <v>24.067</v>
      </c>
      <c r="E40" s="65">
        <v>3742.3165600000007</v>
      </c>
      <c r="F40" s="47"/>
    </row>
    <row r="41" spans="1:6" ht="11.25">
      <c r="A41" s="27" t="s">
        <v>12</v>
      </c>
      <c r="B41" s="64" t="s">
        <v>44</v>
      </c>
      <c r="C41" s="64">
        <v>47.186029999999995</v>
      </c>
      <c r="D41" s="65" t="s">
        <v>44</v>
      </c>
      <c r="E41" s="65">
        <v>80.984579999999994</v>
      </c>
      <c r="F41" s="47"/>
    </row>
    <row r="42" spans="1:6" ht="11.25">
      <c r="A42" s="27" t="s">
        <v>22</v>
      </c>
      <c r="B42" s="39" t="s">
        <v>44</v>
      </c>
      <c r="C42" s="39" t="s">
        <v>44</v>
      </c>
      <c r="D42" s="64">
        <v>64.222999999999999</v>
      </c>
      <c r="E42" s="65" t="s">
        <v>44</v>
      </c>
      <c r="F42" s="47"/>
    </row>
    <row r="43" spans="1:6" ht="45">
      <c r="A43" s="41" t="s">
        <v>19</v>
      </c>
      <c r="B43" s="39">
        <v>13.88101</v>
      </c>
      <c r="C43" s="39">
        <v>2288.4408400000002</v>
      </c>
      <c r="D43" s="39">
        <v>207.08542</v>
      </c>
      <c r="E43" s="39">
        <v>2878.26532</v>
      </c>
      <c r="F43" s="47"/>
    </row>
    <row r="44" spans="1:6" ht="11.25">
      <c r="A44" s="27" t="s">
        <v>10</v>
      </c>
      <c r="B44" s="64">
        <v>13.88101</v>
      </c>
      <c r="C44" s="64">
        <v>2288.4408400000002</v>
      </c>
      <c r="D44" s="65">
        <v>193.70857000000001</v>
      </c>
      <c r="E44" s="65">
        <v>2847.7997099999998</v>
      </c>
      <c r="F44" s="47"/>
    </row>
    <row r="45" spans="1:6" ht="11.25">
      <c r="A45" s="27" t="s">
        <v>12</v>
      </c>
      <c r="B45" s="64" t="s">
        <v>44</v>
      </c>
      <c r="C45" s="64" t="s">
        <v>44</v>
      </c>
      <c r="D45" s="65">
        <v>12.789859999999999</v>
      </c>
      <c r="E45" s="66">
        <v>30.465610000000002</v>
      </c>
      <c r="F45" s="47"/>
    </row>
    <row r="46" spans="1:6" ht="11.25">
      <c r="A46" s="27" t="s">
        <v>22</v>
      </c>
      <c r="B46" s="39" t="s">
        <v>44</v>
      </c>
      <c r="C46" s="39" t="s">
        <v>44</v>
      </c>
      <c r="D46" s="64">
        <v>0.5869899999999999</v>
      </c>
      <c r="E46" s="65" t="s">
        <v>44</v>
      </c>
      <c r="F46" s="47"/>
    </row>
    <row r="47" spans="1:6" ht="22.5">
      <c r="A47" s="41" t="s">
        <v>20</v>
      </c>
      <c r="B47" s="39">
        <v>321.06307999999996</v>
      </c>
      <c r="C47" s="39">
        <v>4841.6757600000001</v>
      </c>
      <c r="D47" s="39">
        <v>624.50164999999993</v>
      </c>
      <c r="E47" s="39">
        <v>5238.1084700000019</v>
      </c>
      <c r="F47" s="47"/>
    </row>
    <row r="48" spans="1:6" ht="11.25">
      <c r="A48" s="43" t="s">
        <v>10</v>
      </c>
      <c r="B48" s="64">
        <v>307.79149999999998</v>
      </c>
      <c r="C48" s="64">
        <v>4808.04277</v>
      </c>
      <c r="D48" s="65">
        <v>612.01018999999997</v>
      </c>
      <c r="E48" s="65">
        <v>5173.4499000000014</v>
      </c>
      <c r="F48" s="47"/>
    </row>
    <row r="49" spans="1:6" ht="11.25">
      <c r="A49" s="27" t="s">
        <v>12</v>
      </c>
      <c r="B49" s="64">
        <v>8.9055800000000005</v>
      </c>
      <c r="C49" s="64">
        <v>33.632989999999999</v>
      </c>
      <c r="D49" s="65">
        <v>4.1595800000000001</v>
      </c>
      <c r="E49" s="66">
        <v>62.814500000000017</v>
      </c>
      <c r="F49" s="47"/>
    </row>
    <row r="50" spans="1:6" ht="11.25">
      <c r="A50" s="27" t="s">
        <v>22</v>
      </c>
      <c r="B50" s="39">
        <v>4.3659999999999997</v>
      </c>
      <c r="C50" s="39" t="s">
        <v>44</v>
      </c>
      <c r="D50" s="64">
        <v>8.33188</v>
      </c>
      <c r="E50" s="65">
        <v>1.8440700000000001</v>
      </c>
      <c r="F50" s="47"/>
    </row>
    <row r="51" spans="1:6" ht="56.25" customHeight="1">
      <c r="A51" s="41" t="s">
        <v>1</v>
      </c>
      <c r="B51" s="64" t="s">
        <v>44</v>
      </c>
      <c r="C51" s="64">
        <v>830.30283999999983</v>
      </c>
      <c r="D51" s="65" t="s">
        <v>44</v>
      </c>
      <c r="E51" s="65">
        <v>794.36119000000008</v>
      </c>
      <c r="F51" s="47"/>
    </row>
    <row r="52" spans="1:6" ht="11.25">
      <c r="A52" s="27" t="s">
        <v>10</v>
      </c>
      <c r="B52" s="64" t="s">
        <v>44</v>
      </c>
      <c r="C52" s="64">
        <v>830.30283999999983</v>
      </c>
      <c r="D52" s="65" t="s">
        <v>44</v>
      </c>
      <c r="E52" s="65">
        <v>794.36119000000008</v>
      </c>
      <c r="F52" s="47"/>
    </row>
    <row r="53" spans="1:6" ht="37.5" customHeight="1">
      <c r="A53" s="41" t="s">
        <v>2</v>
      </c>
      <c r="B53" s="39">
        <v>1341.4715099999999</v>
      </c>
      <c r="C53" s="39">
        <v>3632.5795699999999</v>
      </c>
      <c r="D53" s="39">
        <v>1677.4502399999999</v>
      </c>
      <c r="E53" s="39">
        <v>5964.2853799999984</v>
      </c>
      <c r="F53" s="47"/>
    </row>
    <row r="54" spans="1:6" ht="11.25">
      <c r="A54" s="27" t="s">
        <v>10</v>
      </c>
      <c r="B54" s="64">
        <v>1086.9862199999998</v>
      </c>
      <c r="C54" s="64">
        <v>3452.8893399999997</v>
      </c>
      <c r="D54" s="65">
        <v>1610.0527199999999</v>
      </c>
      <c r="E54" s="65">
        <v>5747.3801399999993</v>
      </c>
      <c r="F54" s="47"/>
    </row>
    <row r="55" spans="1:6" ht="14.25" customHeight="1">
      <c r="A55" s="27" t="s">
        <v>12</v>
      </c>
      <c r="B55" s="64" t="s">
        <v>44</v>
      </c>
      <c r="C55" s="64">
        <v>39.83961</v>
      </c>
      <c r="D55" s="65">
        <v>0.68091000000000002</v>
      </c>
      <c r="E55" s="64">
        <v>31.350140000000003</v>
      </c>
      <c r="F55" s="47"/>
    </row>
    <row r="56" spans="1:6" ht="11.25">
      <c r="A56" s="27" t="s">
        <v>22</v>
      </c>
      <c r="B56" s="65">
        <v>254.48528999999999</v>
      </c>
      <c r="C56" s="65">
        <v>139.85061999999999</v>
      </c>
      <c r="D56" s="65">
        <v>66.716610000000003</v>
      </c>
      <c r="E56" s="65">
        <v>185.55509999999998</v>
      </c>
      <c r="F56" s="47"/>
    </row>
    <row r="57" spans="1:6" ht="54.75" customHeight="1">
      <c r="A57" s="44" t="s">
        <v>3</v>
      </c>
      <c r="B57" s="39">
        <v>235852.27922</v>
      </c>
      <c r="C57" s="39">
        <v>348.10352999999998</v>
      </c>
      <c r="D57" s="39">
        <v>141904.18610000002</v>
      </c>
      <c r="E57" s="39">
        <v>275.58276000000001</v>
      </c>
      <c r="F57" s="47"/>
    </row>
    <row r="58" spans="1:6" ht="13.5" customHeight="1">
      <c r="A58" s="27" t="s">
        <v>10</v>
      </c>
      <c r="B58" s="73" t="s">
        <v>44</v>
      </c>
      <c r="C58" s="73">
        <v>348.10352999999998</v>
      </c>
      <c r="D58" s="74" t="s">
        <v>44</v>
      </c>
      <c r="E58" s="75">
        <v>275.58276000000001</v>
      </c>
      <c r="F58" s="47"/>
    </row>
    <row r="59" spans="1:6" ht="14.25" customHeight="1">
      <c r="A59" s="27" t="s">
        <v>12</v>
      </c>
      <c r="B59" s="64">
        <v>147.54268999999999</v>
      </c>
      <c r="C59" s="64" t="s">
        <v>44</v>
      </c>
      <c r="D59" s="65">
        <v>190.97557</v>
      </c>
      <c r="E59" s="64" t="s">
        <v>44</v>
      </c>
      <c r="F59" s="47"/>
    </row>
    <row r="60" spans="1:6" ht="11.25">
      <c r="A60" s="27" t="s">
        <v>22</v>
      </c>
      <c r="B60" s="64">
        <v>235704.73652999999</v>
      </c>
      <c r="C60" s="64" t="s">
        <v>44</v>
      </c>
      <c r="D60" s="64">
        <v>141713.21053000001</v>
      </c>
      <c r="E60" s="64" t="s">
        <v>44</v>
      </c>
      <c r="F60" s="47"/>
    </row>
    <row r="61" spans="1:6" ht="17.25" customHeight="1">
      <c r="A61" s="41" t="s">
        <v>4</v>
      </c>
      <c r="B61" s="39">
        <v>94326.771890000004</v>
      </c>
      <c r="C61" s="39">
        <v>32171.724679999992</v>
      </c>
      <c r="D61" s="39">
        <v>43529.746000000006</v>
      </c>
      <c r="E61" s="39">
        <v>41469.713779999976</v>
      </c>
      <c r="F61" s="47"/>
    </row>
    <row r="62" spans="1:6" ht="13.5" customHeight="1">
      <c r="A62" s="27" t="s">
        <v>10</v>
      </c>
      <c r="B62" s="64">
        <v>93399.084940000001</v>
      </c>
      <c r="C62" s="64">
        <v>32098.011959999993</v>
      </c>
      <c r="D62" s="65">
        <v>43348.990240000006</v>
      </c>
      <c r="E62" s="65">
        <v>41436.02035999998</v>
      </c>
      <c r="F62" s="47"/>
    </row>
    <row r="63" spans="1:6" ht="14.25" customHeight="1">
      <c r="A63" s="27" t="s">
        <v>12</v>
      </c>
      <c r="B63" s="64">
        <v>906.53749000000005</v>
      </c>
      <c r="C63" s="64">
        <v>73.71271999999999</v>
      </c>
      <c r="D63" s="65">
        <v>3.4452799999999999</v>
      </c>
      <c r="E63" s="64">
        <v>32.22401</v>
      </c>
      <c r="F63" s="47"/>
    </row>
    <row r="64" spans="1:6" ht="15" customHeight="1">
      <c r="A64" s="27" t="s">
        <v>22</v>
      </c>
      <c r="B64" s="65">
        <v>21.149460000000001</v>
      </c>
      <c r="C64" s="65" t="s">
        <v>44</v>
      </c>
      <c r="D64" s="65">
        <v>177.31047999999996</v>
      </c>
      <c r="E64" s="65">
        <v>1.4694100000000001</v>
      </c>
      <c r="F64" s="47"/>
    </row>
    <row r="65" spans="1:6" ht="68.25" customHeight="1">
      <c r="A65" s="41" t="s">
        <v>5</v>
      </c>
      <c r="B65" s="39">
        <v>23636.78831</v>
      </c>
      <c r="C65" s="39">
        <v>29452.635590000005</v>
      </c>
      <c r="D65" s="39">
        <v>50819.387439999991</v>
      </c>
      <c r="E65" s="39">
        <v>31075.778709999999</v>
      </c>
      <c r="F65" s="47"/>
    </row>
    <row r="66" spans="1:6" ht="12.75" customHeight="1">
      <c r="A66" s="27" t="s">
        <v>10</v>
      </c>
      <c r="B66" s="64">
        <v>22939.39975</v>
      </c>
      <c r="C66" s="64">
        <v>29069.256910000007</v>
      </c>
      <c r="D66" s="65">
        <v>50314.346249999995</v>
      </c>
      <c r="E66" s="65">
        <v>30301.436170000001</v>
      </c>
      <c r="F66" s="47"/>
    </row>
    <row r="67" spans="1:6" ht="14.25" customHeight="1">
      <c r="A67" s="27" t="s">
        <v>12</v>
      </c>
      <c r="B67" s="64">
        <v>383.13747999999993</v>
      </c>
      <c r="C67" s="64">
        <v>370.9973</v>
      </c>
      <c r="D67" s="65">
        <v>370.56220999999999</v>
      </c>
      <c r="E67" s="64">
        <v>771.08167000000014</v>
      </c>
      <c r="F67" s="47"/>
    </row>
    <row r="68" spans="1:6" ht="12.75" customHeight="1">
      <c r="A68" s="27" t="s">
        <v>11</v>
      </c>
      <c r="B68" s="64">
        <v>15.16179</v>
      </c>
      <c r="C68" s="65" t="s">
        <v>44</v>
      </c>
      <c r="D68" s="65">
        <v>104.26477</v>
      </c>
      <c r="E68" s="65" t="s">
        <v>44</v>
      </c>
      <c r="F68" s="47"/>
    </row>
    <row r="69" spans="1:6" ht="15" customHeight="1">
      <c r="A69" s="27" t="s">
        <v>22</v>
      </c>
      <c r="B69" s="65">
        <v>299.08929000000006</v>
      </c>
      <c r="C69" s="65">
        <v>12.38138</v>
      </c>
      <c r="D69" s="65">
        <v>30.214209999999998</v>
      </c>
      <c r="E69" s="65">
        <v>3.2608700000000002</v>
      </c>
      <c r="F69" s="47"/>
    </row>
    <row r="70" spans="1:6" ht="36.75" customHeight="1">
      <c r="A70" s="41" t="s">
        <v>21</v>
      </c>
      <c r="B70" s="39">
        <v>381.78788000000003</v>
      </c>
      <c r="C70" s="39">
        <v>7244.1404300000004</v>
      </c>
      <c r="D70" s="39">
        <v>1432.3504499999999</v>
      </c>
      <c r="E70" s="39">
        <v>4215.1045599999998</v>
      </c>
      <c r="F70" s="47"/>
    </row>
    <row r="71" spans="1:6" ht="15" customHeight="1">
      <c r="A71" s="27" t="s">
        <v>10</v>
      </c>
      <c r="B71" s="64">
        <v>93.253990000000002</v>
      </c>
      <c r="C71" s="64">
        <v>7242.8221000000003</v>
      </c>
      <c r="D71" s="65">
        <v>1431.8920699999999</v>
      </c>
      <c r="E71" s="65">
        <v>4214.4522999999999</v>
      </c>
      <c r="F71" s="47"/>
    </row>
    <row r="72" spans="1:6" ht="14.25" customHeight="1">
      <c r="A72" s="27" t="s">
        <v>12</v>
      </c>
      <c r="B72" s="64">
        <v>3.66689</v>
      </c>
      <c r="C72" s="64">
        <v>1.31833</v>
      </c>
      <c r="D72" s="65">
        <v>0.45838000000000001</v>
      </c>
      <c r="E72" s="64">
        <v>0.65225999999999995</v>
      </c>
      <c r="F72" s="47"/>
    </row>
    <row r="73" spans="1:6" ht="15" customHeight="1">
      <c r="A73" s="27" t="s">
        <v>22</v>
      </c>
      <c r="B73" s="64">
        <v>284.86700000000002</v>
      </c>
      <c r="C73" s="65" t="s">
        <v>44</v>
      </c>
      <c r="D73" s="65" t="s">
        <v>44</v>
      </c>
      <c r="E73" s="65" t="s">
        <v>44</v>
      </c>
      <c r="F73" s="47"/>
    </row>
    <row r="74" spans="1:6" ht="65.25" customHeight="1">
      <c r="A74" s="41" t="s">
        <v>6</v>
      </c>
      <c r="B74" s="39">
        <v>1458.4416699999999</v>
      </c>
      <c r="C74" s="39">
        <v>4225.5354900000011</v>
      </c>
      <c r="D74" s="39">
        <v>4424.6135000000013</v>
      </c>
      <c r="E74" s="39">
        <v>3929.7585399999994</v>
      </c>
      <c r="F74" s="47"/>
    </row>
    <row r="75" spans="1:6" ht="12.75" customHeight="1">
      <c r="A75" s="27" t="s">
        <v>10</v>
      </c>
      <c r="B75" s="65">
        <v>1254.05711</v>
      </c>
      <c r="C75" s="65">
        <v>4140.2823300000009</v>
      </c>
      <c r="D75" s="65">
        <v>4332.3689900000008</v>
      </c>
      <c r="E75" s="65">
        <v>3858.9555399999995</v>
      </c>
      <c r="F75" s="47"/>
    </row>
    <row r="76" spans="1:6" ht="14.25" customHeight="1">
      <c r="A76" s="27" t="s">
        <v>12</v>
      </c>
      <c r="B76" s="64">
        <v>13.65588</v>
      </c>
      <c r="C76" s="64">
        <v>81.614159999999984</v>
      </c>
      <c r="D76" s="65">
        <v>59.384720000000002</v>
      </c>
      <c r="E76" s="64">
        <v>61.95</v>
      </c>
      <c r="F76" s="47"/>
    </row>
    <row r="77" spans="1:6" ht="12.75" customHeight="1">
      <c r="A77" s="27" t="s">
        <v>11</v>
      </c>
      <c r="B77" s="64" t="s">
        <v>44</v>
      </c>
      <c r="C77" s="65" t="s">
        <v>44</v>
      </c>
      <c r="D77" s="65" t="s">
        <v>44</v>
      </c>
      <c r="E77" s="65">
        <v>7.77</v>
      </c>
      <c r="F77" s="47"/>
    </row>
    <row r="78" spans="1:6" ht="15" customHeight="1">
      <c r="A78" s="27" t="s">
        <v>22</v>
      </c>
      <c r="B78" s="64">
        <v>190.72868</v>
      </c>
      <c r="C78" s="65">
        <v>3.6389999999999998</v>
      </c>
      <c r="D78" s="65">
        <v>32.859790000000004</v>
      </c>
      <c r="E78" s="65">
        <v>1.083</v>
      </c>
      <c r="F78" s="47"/>
    </row>
    <row r="79" spans="1:6" ht="16.5" customHeight="1">
      <c r="A79" s="41" t="s">
        <v>7</v>
      </c>
      <c r="B79" s="39">
        <v>25.021130000000003</v>
      </c>
      <c r="C79" s="39">
        <v>3081.5422300000009</v>
      </c>
      <c r="D79" s="39">
        <v>347.55063000000007</v>
      </c>
      <c r="E79" s="39">
        <v>4233.9986799999997</v>
      </c>
      <c r="F79" s="47"/>
    </row>
    <row r="80" spans="1:6" ht="15" customHeight="1">
      <c r="A80" s="43" t="s">
        <v>10</v>
      </c>
      <c r="B80" s="65">
        <v>24.216590000000004</v>
      </c>
      <c r="C80" s="65">
        <v>2951.9254200000009</v>
      </c>
      <c r="D80" s="65">
        <v>347.42070000000007</v>
      </c>
      <c r="E80" s="65">
        <v>4130.7396099999996</v>
      </c>
      <c r="F80" s="47"/>
    </row>
    <row r="81" spans="1:6" ht="14.25" customHeight="1">
      <c r="A81" s="43" t="s">
        <v>12</v>
      </c>
      <c r="B81" s="65">
        <v>0.80454000000000003</v>
      </c>
      <c r="C81" s="65">
        <v>30.616810000000001</v>
      </c>
      <c r="D81" s="65" t="s">
        <v>44</v>
      </c>
      <c r="E81" s="65">
        <v>103.25906999999999</v>
      </c>
      <c r="F81" s="47"/>
    </row>
    <row r="82" spans="1:6" ht="15" customHeight="1">
      <c r="A82" s="82" t="s">
        <v>22</v>
      </c>
      <c r="B82" s="49" t="s">
        <v>44</v>
      </c>
      <c r="C82" s="49">
        <v>99</v>
      </c>
      <c r="D82" s="49">
        <v>0.12992999999999999</v>
      </c>
      <c r="E82" s="49" t="s">
        <v>44</v>
      </c>
      <c r="F82" s="47"/>
    </row>
    <row r="83" spans="1:6" ht="13.5" customHeight="1">
      <c r="A83" s="45"/>
      <c r="B83" s="45"/>
      <c r="C83" s="46"/>
      <c r="D83" s="46"/>
      <c r="E83" s="46"/>
    </row>
    <row r="84" spans="1:6" ht="13.5" customHeight="1">
      <c r="A84" s="45"/>
      <c r="B84" s="45"/>
      <c r="C84" s="46"/>
      <c r="D84" s="46"/>
      <c r="E84" s="46"/>
    </row>
    <row r="85" spans="1:6" ht="13.5" customHeight="1">
      <c r="A85" s="45"/>
      <c r="B85" s="45"/>
      <c r="C85" s="46"/>
      <c r="D85" s="46"/>
      <c r="E85" s="46"/>
    </row>
    <row r="86" spans="1:6" s="47" customFormat="1" ht="13.5" customHeight="1">
      <c r="A86" s="81" t="s">
        <v>94</v>
      </c>
      <c r="B86" s="45"/>
      <c r="C86" s="46"/>
      <c r="D86" s="46"/>
      <c r="E86" s="46"/>
    </row>
    <row r="87" spans="1:6" s="2" customFormat="1">
      <c r="A87" s="48" t="s">
        <v>93</v>
      </c>
      <c r="B87" s="65"/>
      <c r="C87" s="65"/>
      <c r="D87" s="65"/>
      <c r="E87" s="65"/>
    </row>
    <row r="89" spans="1:6">
      <c r="A89" s="96" t="s">
        <v>71</v>
      </c>
      <c r="B89" s="59"/>
      <c r="C89" s="59"/>
    </row>
  </sheetData>
  <mergeCells count="4">
    <mergeCell ref="D3:E3"/>
    <mergeCell ref="A3:A5"/>
    <mergeCell ref="A1:E1"/>
    <mergeCell ref="B3:C3"/>
  </mergeCells>
  <phoneticPr fontId="4" type="noConversion"/>
  <pageMargins left="0.78740157480314965" right="0.39370078740157483" top="0.39370078740157483" bottom="0.39370078740157483" header="0.19685039370078741" footer="0.19685039370078741"/>
  <pageSetup paperSize="9" firstPageNumber="7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'3'!Заголовки_для_печати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2026-01-13T11:52:23Z</cp:lastPrinted>
  <dcterms:created xsi:type="dcterms:W3CDTF">2006-09-28T05:33:49Z</dcterms:created>
  <dcterms:modified xsi:type="dcterms:W3CDTF">2026-08-12T11:23:32Z</dcterms:modified>
</cp:coreProperties>
</file>