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75" yWindow="-15" windowWidth="16035" windowHeight="12120" tabRatio="899"/>
  </bookViews>
  <sheets>
    <sheet name="Cover" sheetId="43" r:id="rId1"/>
    <sheet name="Metadata" sheetId="42" r:id="rId2"/>
    <sheet name="Content" sheetId="44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'1'!$A$4:$A$19</definedName>
  </definedNames>
  <calcPr calcId="125725"/>
</workbook>
</file>

<file path=xl/calcChain.xml><?xml version="1.0" encoding="utf-8"?>
<calcChain xmlns="http://schemas.openxmlformats.org/spreadsheetml/2006/main">
  <c r="B25" i="52"/>
  <c r="B24"/>
  <c r="B23"/>
  <c r="B22"/>
  <c r="B20"/>
  <c r="B19"/>
  <c r="B18"/>
  <c r="B17"/>
  <c r="B16"/>
  <c r="B15"/>
  <c r="B14"/>
  <c r="B13"/>
  <c r="B12"/>
  <c r="B11"/>
  <c r="B10"/>
  <c r="B9"/>
  <c r="B8"/>
  <c r="B7"/>
  <c r="B6"/>
  <c r="B20" i="51"/>
  <c r="B19"/>
  <c r="B18"/>
  <c r="B17"/>
  <c r="B16"/>
  <c r="B15"/>
  <c r="B14"/>
  <c r="B13"/>
  <c r="B12"/>
  <c r="B11"/>
  <c r="B10"/>
  <c r="B9"/>
  <c r="B8"/>
  <c r="B7"/>
  <c r="B6"/>
  <c r="B25" i="50"/>
  <c r="B24"/>
  <c r="B23"/>
  <c r="B22"/>
  <c r="B20"/>
  <c r="B19"/>
  <c r="B18"/>
  <c r="B17"/>
  <c r="B16"/>
  <c r="B15"/>
  <c r="B14"/>
  <c r="B13"/>
  <c r="B12"/>
  <c r="B11"/>
  <c r="B10"/>
  <c r="B9"/>
  <c r="B8"/>
  <c r="B7"/>
  <c r="B6"/>
  <c r="B20" i="49"/>
  <c r="B19"/>
  <c r="B18"/>
  <c r="B17"/>
  <c r="B16"/>
  <c r="B15"/>
  <c r="B14"/>
  <c r="B13"/>
  <c r="B12"/>
  <c r="B11"/>
  <c r="B10"/>
  <c r="B9"/>
  <c r="B8"/>
  <c r="B7"/>
  <c r="B6"/>
</calcChain>
</file>

<file path=xl/sharedStrings.xml><?xml version="1.0" encoding="utf-8"?>
<sst xmlns="http://schemas.openxmlformats.org/spreadsheetml/2006/main" count="208" uniqueCount="96">
  <si>
    <t>Content</t>
  </si>
  <si>
    <t xml:space="preserve"> Number of registered SMEs by district</t>
  </si>
  <si>
    <t>Number of registered SMEs by type of activity</t>
  </si>
  <si>
    <t>Number of operating SMEs by district</t>
  </si>
  <si>
    <t>Number of operating SMEs by type of activity</t>
  </si>
  <si>
    <t>units</t>
  </si>
  <si>
    <t>Total</t>
  </si>
  <si>
    <t>Agriculture, forestry and fisheries</t>
  </si>
  <si>
    <t>Mining and Quarrying</t>
  </si>
  <si>
    <t>Supply of electricity, gas, steam, hot water and air conditioning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</si>
  <si>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</si>
  <si>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</si>
  <si>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</si>
  <si>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</si>
  <si>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</si>
  <si>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</si>
  <si>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</si>
  <si>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</si>
  <si>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</si>
  <si>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</si>
  <si>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district named after Gabit Musrepov</t>
  </si>
  <si>
    <t>Construction</t>
  </si>
  <si>
    <t>Manufacturing Industry</t>
  </si>
  <si>
    <t>Including</t>
  </si>
  <si>
    <t>legal entities of small business</t>
  </si>
  <si>
    <t xml:space="preserve">legal entities of medium business </t>
  </si>
  <si>
    <t>individual entrepreneurs</t>
  </si>
  <si>
    <t>peasant or farming households</t>
  </si>
  <si>
    <t>legal entities of small businesses</t>
  </si>
  <si>
    <t>Soltustik Kazakhstan region</t>
  </si>
  <si>
    <t>Akzhar district</t>
  </si>
  <si>
    <t>Magzhan Zhumabaev district</t>
  </si>
  <si>
    <t>Esil district</t>
  </si>
  <si>
    <t>Zhambyl district</t>
  </si>
  <si>
    <t>Kyzylzhar district</t>
  </si>
  <si>
    <t>Akkayin district</t>
  </si>
  <si>
    <t>Taiynsha district</t>
  </si>
  <si>
    <t>Timiryazev district</t>
  </si>
  <si>
    <t>Ualikhanov district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</si>
  <si>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</si>
  <si>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</si>
  <si>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</si>
  <si>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</si>
  <si>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Mamlut district</t>
  </si>
  <si>
    <t>Ayyrtau district</t>
  </si>
  <si>
    <t>Shal akyna district</t>
  </si>
  <si>
    <t>Petropavlovsk city</t>
  </si>
  <si>
    <t>2 Series. Enterprise statistics</t>
  </si>
  <si>
    <t>The number of registered and operating SMEs in the Soltustik Kazakhstan region</t>
  </si>
  <si>
    <t>1. Number of registered SMEs by district</t>
  </si>
  <si>
    <t>2. Number of registered SMEs by type of activity</t>
  </si>
  <si>
    <t>3. Number of operating SMEs by district</t>
  </si>
  <si>
    <t>4. Number of operating SMEs by type of activity</t>
  </si>
  <si>
    <t>© Bureau of National Statistics of the Agency for Strategic Planning and Reforms of the Republic of Kazakhstan</t>
  </si>
  <si>
    <t>Activities of households employing domestic workers; activities of households producing goods and services for their own consumption</t>
  </si>
  <si>
    <t>Metadata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</si>
  <si>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</si>
  <si>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</si>
  <si>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</si>
  <si>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</si>
  <si>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</si>
  <si>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</si>
  <si>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</si>
  <si>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</si>
  <si>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</si>
  <si>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</si>
  <si>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</si>
  <si>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</si>
  <si>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</si>
  <si>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</si>
  <si>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</si>
  <si>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</si>
  <si>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</si>
  <si>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</si>
  <si>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</si>
  <si>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</si>
  <si>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statistical registers and work with respondents</t>
  </si>
  <si>
    <t>Responsible Executor</t>
  </si>
  <si>
    <t>Telephone Number</t>
  </si>
  <si>
    <t>+7 7152 46-41-19</t>
  </si>
  <si>
    <t>E-mail</t>
  </si>
  <si>
    <t>Address</t>
  </si>
  <si>
    <t>150008, Petropavlovsk city, Nursultan Nazarbayev Street, 83</t>
  </si>
  <si>
    <t xml:space="preserve">Unified contact center </t>
  </si>
  <si>
    <t>Data Utilization</t>
  </si>
  <si>
    <t>https://stat.gov.kz/ru/description/</t>
  </si>
  <si>
    <t>a.tyuleeva@aspire.gov.kz</t>
  </si>
  <si>
    <t>Tyuleyeva Altynay</t>
  </si>
  <si>
    <t>13911901, 139119011, 13911902, 139119021, 13911903, 139119031</t>
  </si>
  <si>
    <t>Date of publication: 14.08.2026</t>
  </si>
  <si>
    <t>Date of next publication: 15.09.2026</t>
  </si>
  <si>
    <t>As of August 1, 2026</t>
  </si>
  <si>
    <t>August 14, 2026</t>
  </si>
  <si>
    <t>-</t>
  </si>
  <si>
    <t>https://stat.gov.kz/api/iblock/element/region/508214/file/en/</t>
  </si>
  <si>
    <t>№ 05-12/1248-ВН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</si>
</sst>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u/>
      <sz val="8"/>
      <color theme="10"/>
      <name val="Arial Cyr"/>
      <charset val="204"/>
    </font>
    <font>
      <sz val="14"/>
      <color indexed="8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name val="Arial Cyr"/>
      <family val="2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10"/>
      <color rgb="FF00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1" fillId="0" borderId="0" applyNumberFormat="0" applyFill="0" applyBorder="0" applyProtection="0"/>
  </cellStyleXfs>
  <cellXfs count="113">
    <xf numFmtId="0" fontId="0" fillId="0" borderId="0" xfId="0"/>
    <xf numFmtId="0" fontId="5" fillId="0" borderId="0" xfId="0" applyFont="1"/>
    <xf numFmtId="0" fontId="5" fillId="0" borderId="0" xfId="0" applyFont="1" applyFill="1" applyBorder="1"/>
    <xf numFmtId="0" fontId="6" fillId="0" borderId="0" xfId="20" applyNumberFormat="1" applyFont="1" applyFill="1" applyBorder="1" applyAlignment="1" applyProtection="1">
      <alignment horizontal="right" vertical="top" wrapText="1"/>
    </xf>
    <xf numFmtId="0" fontId="10" fillId="0" borderId="0" xfId="20" applyNumberFormat="1" applyFont="1" applyFill="1" applyBorder="1" applyAlignment="1" applyProtection="1"/>
    <xf numFmtId="0" fontId="7" fillId="0" borderId="0" xfId="22" applyFont="1" applyAlignment="1"/>
    <xf numFmtId="0" fontId="10" fillId="0" borderId="0" xfId="0" applyFont="1" applyAlignment="1"/>
    <xf numFmtId="0" fontId="11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 applyAlignment="1">
      <alignment horizontal="right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2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left" wrapText="1"/>
    </xf>
    <xf numFmtId="0" fontId="11" fillId="0" borderId="0" xfId="0" applyFont="1" applyAlignment="1"/>
    <xf numFmtId="0" fontId="13" fillId="0" borderId="0" xfId="0" applyFont="1" applyAlignment="1">
      <alignment horizontal="left"/>
    </xf>
    <xf numFmtId="3" fontId="14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wrapText="1"/>
    </xf>
    <xf numFmtId="0" fontId="5" fillId="0" borderId="0" xfId="0" applyFont="1" applyBorder="1"/>
    <xf numFmtId="0" fontId="13" fillId="0" borderId="0" xfId="0" applyFont="1"/>
    <xf numFmtId="0" fontId="8" fillId="0" borderId="2" xfId="0" applyFont="1" applyBorder="1" applyAlignment="1">
      <alignment horizontal="left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right" wrapText="1"/>
    </xf>
    <xf numFmtId="3" fontId="7" fillId="0" borderId="0" xfId="0" applyNumberFormat="1" applyFont="1"/>
    <xf numFmtId="164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/>
    </xf>
    <xf numFmtId="0" fontId="15" fillId="0" borderId="0" xfId="0" applyFont="1"/>
    <xf numFmtId="0" fontId="5" fillId="0" borderId="0" xfId="0" applyFont="1" applyAlignment="1"/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20" fillId="0" borderId="0" xfId="0" applyFont="1"/>
    <xf numFmtId="0" fontId="1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6" fillId="0" borderId="0" xfId="0" applyFont="1"/>
    <xf numFmtId="0" fontId="8" fillId="0" borderId="2" xfId="0" applyFont="1" applyBorder="1"/>
    <xf numFmtId="14" fontId="10" fillId="0" borderId="0" xfId="0" applyNumberFormat="1" applyFont="1" applyAlignment="1"/>
    <xf numFmtId="164" fontId="8" fillId="0" borderId="0" xfId="0" applyNumberFormat="1" applyFont="1"/>
    <xf numFmtId="164" fontId="8" fillId="0" borderId="2" xfId="0" applyNumberFormat="1" applyFont="1" applyBorder="1"/>
    <xf numFmtId="164" fontId="5" fillId="0" borderId="0" xfId="0" applyNumberFormat="1" applyFont="1"/>
    <xf numFmtId="0" fontId="21" fillId="0" borderId="0" xfId="19" applyFont="1" applyBorder="1" applyAlignment="1" applyProtection="1"/>
    <xf numFmtId="0" fontId="5" fillId="0" borderId="0" xfId="0" applyFont="1" applyBorder="1" applyAlignment="1"/>
    <xf numFmtId="0" fontId="22" fillId="0" borderId="0" xfId="19" applyFont="1" applyAlignment="1" applyProtection="1">
      <alignment horizontal="center"/>
    </xf>
    <xf numFmtId="0" fontId="12" fillId="0" borderId="0" xfId="0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Fill="1"/>
    <xf numFmtId="0" fontId="10" fillId="0" borderId="0" xfId="20" applyNumberFormat="1" applyFont="1" applyFill="1" applyBorder="1" applyAlignment="1" applyProtection="1">
      <alignment vertical="top" wrapText="1"/>
    </xf>
    <xf numFmtId="0" fontId="24" fillId="0" borderId="0" xfId="22" applyFont="1" applyAlignment="1">
      <alignment vertical="top" wrapText="1"/>
    </xf>
    <xf numFmtId="0" fontId="24" fillId="0" borderId="0" xfId="0" applyFont="1" applyFill="1" applyBorder="1"/>
    <xf numFmtId="0" fontId="10" fillId="0" borderId="0" xfId="0" applyFont="1" applyFill="1" applyBorder="1"/>
    <xf numFmtId="0" fontId="24" fillId="0" borderId="0" xfId="22" applyFont="1" applyAlignment="1"/>
    <xf numFmtId="0" fontId="10" fillId="0" borderId="0" xfId="0" applyFont="1" applyBorder="1" applyAlignment="1">
      <alignment horizontal="center"/>
    </xf>
    <xf numFmtId="0" fontId="22" fillId="0" borderId="0" xfId="19" applyFont="1" applyAlignment="1" applyProtection="1"/>
    <xf numFmtId="0" fontId="17" fillId="0" borderId="0" xfId="19" applyFont="1" applyFill="1" applyAlignment="1" applyProtection="1"/>
    <xf numFmtId="0" fontId="13" fillId="0" borderId="0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5" fillId="0" borderId="2" xfId="0" applyFont="1" applyBorder="1" applyAlignment="1">
      <alignment horizontal="right"/>
    </xf>
    <xf numFmtId="0" fontId="12" fillId="0" borderId="2" xfId="0" applyFont="1" applyBorder="1" applyAlignment="1">
      <alignment horizontal="right" wrapText="1"/>
    </xf>
    <xf numFmtId="0" fontId="15" fillId="0" borderId="0" xfId="19" applyFont="1" applyBorder="1" applyAlignment="1" applyProtection="1"/>
    <xf numFmtId="0" fontId="8" fillId="0" borderId="0" xfId="23" applyFont="1" applyFill="1" applyBorder="1" applyAlignment="1">
      <alignment horizontal="left"/>
    </xf>
    <xf numFmtId="3" fontId="8" fillId="0" borderId="0" xfId="0" applyNumberFormat="1" applyFont="1" applyAlignment="1"/>
    <xf numFmtId="3" fontId="17" fillId="0" borderId="0" xfId="0" applyNumberFormat="1" applyFont="1"/>
    <xf numFmtId="14" fontId="8" fillId="0" borderId="0" xfId="23" applyNumberFormat="1" applyFont="1" applyFill="1" applyBorder="1" applyAlignment="1">
      <alignment horizontal="left"/>
    </xf>
    <xf numFmtId="3" fontId="8" fillId="0" borderId="0" xfId="0" applyNumberFormat="1" applyFont="1" applyBorder="1" applyAlignment="1"/>
    <xf numFmtId="3" fontId="17" fillId="0" borderId="0" xfId="0" applyNumberFormat="1" applyFont="1" applyBorder="1"/>
    <xf numFmtId="0" fontId="19" fillId="0" borderId="0" xfId="2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3" fillId="0" borderId="0" xfId="24" applyFont="1"/>
    <xf numFmtId="0" fontId="33" fillId="0" borderId="0" xfId="24" applyFont="1" applyAlignment="1">
      <alignment horizontal="left" wrapText="1"/>
    </xf>
    <xf numFmtId="0" fontId="26" fillId="0" borderId="1" xfId="21" applyFont="1" applyBorder="1" applyAlignment="1">
      <alignment vertical="top"/>
    </xf>
    <xf numFmtId="0" fontId="27" fillId="0" borderId="1" xfId="24" applyFont="1" applyBorder="1" applyAlignment="1">
      <alignment horizontal="left" vertical="top" wrapText="1"/>
    </xf>
    <xf numFmtId="0" fontId="28" fillId="0" borderId="1" xfId="19" applyFont="1" applyFill="1" applyBorder="1" applyAlignment="1" applyProtection="1">
      <alignment vertical="top"/>
    </xf>
    <xf numFmtId="0" fontId="27" fillId="0" borderId="1" xfId="25" applyFont="1" applyBorder="1" applyAlignment="1">
      <alignment horizontal="left" vertical="top" wrapText="1"/>
    </xf>
    <xf numFmtId="0" fontId="26" fillId="0" borderId="1" xfId="21" applyFont="1" applyBorder="1" applyAlignment="1">
      <alignment vertical="top" wrapText="1"/>
    </xf>
    <xf numFmtId="0" fontId="29" fillId="0" borderId="1" xfId="19" applyFont="1" applyFill="1" applyBorder="1" applyAlignment="1" applyProtection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1" xfId="19" applyFont="1" applyBorder="1" applyAlignment="1" applyProtection="1">
      <alignment vertical="top" wrapText="1"/>
    </xf>
    <xf numFmtId="0" fontId="5" fillId="0" borderId="1" xfId="0" applyFont="1" applyBorder="1" applyAlignment="1">
      <alignment vertical="top"/>
    </xf>
    <xf numFmtId="49" fontId="27" fillId="0" borderId="1" xfId="25" applyNumberFormat="1" applyFont="1" applyFill="1" applyBorder="1" applyAlignment="1">
      <alignment vertical="top" wrapText="1"/>
    </xf>
    <xf numFmtId="49" fontId="22" fillId="0" borderId="1" xfId="19" applyNumberFormat="1" applyFont="1" applyFill="1" applyBorder="1" applyAlignment="1" applyProtection="1">
      <alignment vertical="top" wrapText="1"/>
    </xf>
    <xf numFmtId="0" fontId="30" fillId="0" borderId="1" xfId="0" applyFont="1" applyBorder="1" applyAlignment="1">
      <alignment vertical="top" wrapText="1"/>
    </xf>
    <xf numFmtId="0" fontId="27" fillId="0" borderId="1" xfId="21" applyFont="1" applyBorder="1" applyAlignment="1">
      <alignment horizontal="left" vertical="top" wrapText="1"/>
    </xf>
    <xf numFmtId="0" fontId="15" fillId="0" borderId="1" xfId="21" applyFont="1" applyBorder="1" applyAlignment="1">
      <alignment vertical="top"/>
    </xf>
    <xf numFmtId="0" fontId="32" fillId="0" borderId="1" xfId="26" applyFont="1" applyBorder="1" applyAlignment="1">
      <alignment vertical="top"/>
    </xf>
    <xf numFmtId="0" fontId="22" fillId="0" borderId="1" xfId="19" applyFont="1" applyBorder="1" applyAlignment="1" applyProtection="1">
      <alignment vertical="top"/>
    </xf>
    <xf numFmtId="0" fontId="26" fillId="0" borderId="9" xfId="21" applyFont="1" applyBorder="1" applyAlignment="1">
      <alignment vertical="top"/>
    </xf>
    <xf numFmtId="0" fontId="29" fillId="0" borderId="9" xfId="19" applyFont="1" applyBorder="1" applyAlignment="1" applyProtection="1">
      <alignment vertical="top" wrapText="1"/>
    </xf>
    <xf numFmtId="0" fontId="10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wrapText="1"/>
    </xf>
    <xf numFmtId="0" fontId="6" fillId="0" borderId="0" xfId="20" applyNumberFormat="1" applyFont="1" applyFill="1" applyBorder="1" applyAlignment="1" applyProtection="1">
      <alignment horizontal="left" vertical="top" wrapText="1"/>
    </xf>
    <xf numFmtId="0" fontId="6" fillId="0" borderId="0" xfId="2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6" fillId="0" borderId="9" xfId="21" applyFont="1" applyBorder="1" applyAlignment="1">
      <alignment horizontal="left" vertical="top"/>
    </xf>
    <xf numFmtId="0" fontId="26" fillId="0" borderId="3" xfId="21" applyFont="1" applyBorder="1" applyAlignment="1">
      <alignment horizontal="left" vertical="top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3" xfId="26"/>
    <cellStyle name="Обычный" xfId="0" builtinId="0"/>
    <cellStyle name="Обычный 2" xfId="20"/>
    <cellStyle name="Обычный 2 2" xfId="25"/>
    <cellStyle name="Обычный 2 2 2" xfId="21"/>
    <cellStyle name="Обычный 3" xfId="22"/>
    <cellStyle name="Обычный 4" xfId="24"/>
    <cellStyle name="Обычный_58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409574</xdr:colOff>
      <xdr:row>4</xdr:row>
      <xdr:rowOff>100012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A6" sqref="A6"/>
    </sheetView>
  </sheetViews>
  <sheetFormatPr defaultColWidth="9.140625" defaultRowHeight="12.75"/>
  <cols>
    <col min="1" max="1" width="14.140625" style="1" customWidth="1"/>
    <col min="2" max="3" width="10.28515625" style="1" customWidth="1"/>
    <col min="4" max="4" width="9.85546875" style="1" customWidth="1"/>
    <col min="5" max="7" width="9.140625" style="1"/>
    <col min="8" max="8" width="10.5703125" style="1" customWidth="1"/>
    <col min="9" max="16384" width="9.140625" style="1"/>
  </cols>
  <sheetData>
    <row r="1" spans="1:13" ht="18" customHeight="1">
      <c r="A1" s="97"/>
      <c r="B1" s="97"/>
      <c r="C1" s="97"/>
      <c r="D1" s="97"/>
    </row>
    <row r="2" spans="1:13" ht="18" customHeight="1">
      <c r="A2" s="97"/>
      <c r="B2" s="97"/>
      <c r="C2" s="97"/>
      <c r="D2" s="97"/>
    </row>
    <row r="3" spans="1:13" ht="18" customHeight="1">
      <c r="A3" s="97"/>
      <c r="B3" s="97"/>
      <c r="C3" s="97"/>
      <c r="D3" s="97"/>
    </row>
    <row r="4" spans="1:13" ht="18" customHeight="1">
      <c r="A4" s="97"/>
      <c r="B4" s="97"/>
      <c r="C4" s="97"/>
      <c r="D4" s="97"/>
    </row>
    <row r="5" spans="1:13" ht="17.25" customHeight="1">
      <c r="A5" s="60"/>
      <c r="B5" s="60"/>
      <c r="C5" s="60"/>
      <c r="D5" s="60"/>
    </row>
    <row r="6" spans="1:13" ht="18" customHeight="1">
      <c r="A6" s="48"/>
      <c r="B6" s="48"/>
      <c r="C6" s="48"/>
      <c r="D6" s="48"/>
    </row>
    <row r="7" spans="1:13" ht="18" customHeight="1">
      <c r="A7" s="33"/>
      <c r="B7" s="33"/>
      <c r="C7" s="33"/>
      <c r="D7" s="33"/>
    </row>
    <row r="8" spans="1:13" ht="22.5" customHeight="1">
      <c r="A8" s="99" t="s">
        <v>89</v>
      </c>
      <c r="B8" s="99"/>
      <c r="C8" s="99"/>
      <c r="D8" s="99"/>
      <c r="E8" s="99"/>
      <c r="F8" s="99"/>
    </row>
    <row r="9" spans="1:13" ht="20.25" customHeight="1">
      <c r="A9" s="100" t="s">
        <v>90</v>
      </c>
      <c r="B9" s="100"/>
      <c r="C9" s="100"/>
      <c r="D9" s="100"/>
      <c r="E9" s="100"/>
      <c r="F9" s="100"/>
    </row>
    <row r="10" spans="1:13" s="53" customFormat="1" ht="18.75">
      <c r="A10" s="54"/>
      <c r="B10" s="54"/>
      <c r="C10" s="54"/>
      <c r="D10" s="54"/>
      <c r="E10" s="54"/>
      <c r="F10" s="54"/>
    </row>
    <row r="11" spans="1:13" s="53" customFormat="1" ht="18.75">
      <c r="A11" s="54"/>
      <c r="B11" s="54"/>
      <c r="C11" s="54"/>
      <c r="D11" s="54"/>
      <c r="E11" s="54"/>
      <c r="F11" s="54"/>
    </row>
    <row r="12" spans="1:13" s="53" customFormat="1" ht="18.75">
      <c r="A12" s="55"/>
      <c r="B12" s="55"/>
      <c r="C12" s="55"/>
      <c r="D12" s="55"/>
      <c r="E12" s="3"/>
      <c r="F12" s="56"/>
      <c r="G12" s="56"/>
    </row>
    <row r="13" spans="1:13" ht="54" customHeight="1">
      <c r="A13" s="101" t="s">
        <v>48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</row>
    <row r="14" spans="1:13" ht="18.75">
      <c r="A14" s="4"/>
      <c r="B14" s="5"/>
      <c r="C14" s="5"/>
      <c r="D14" s="5"/>
      <c r="E14" s="5"/>
      <c r="F14" s="5"/>
      <c r="G14" s="5"/>
    </row>
    <row r="15" spans="1:13" ht="18.75" customHeight="1">
      <c r="A15" s="43" t="s">
        <v>91</v>
      </c>
      <c r="B15" s="6"/>
      <c r="C15" s="6"/>
      <c r="D15" s="6"/>
      <c r="E15" s="6"/>
      <c r="F15" s="6"/>
      <c r="G15" s="5"/>
    </row>
    <row r="16" spans="1:13" s="53" customFormat="1" ht="18.75">
      <c r="A16" s="57"/>
      <c r="B16" s="58"/>
      <c r="C16" s="58"/>
      <c r="D16" s="58"/>
      <c r="E16" s="58"/>
      <c r="F16" s="59"/>
      <c r="G16" s="59"/>
    </row>
    <row r="17" spans="1:7" s="53" customFormat="1" ht="18.75">
      <c r="A17" s="57"/>
      <c r="B17" s="58"/>
      <c r="C17" s="58"/>
      <c r="D17" s="58"/>
      <c r="E17" s="58"/>
      <c r="F17" s="59"/>
      <c r="G17" s="59"/>
    </row>
    <row r="18" spans="1:7" s="53" customFormat="1" ht="18.75">
      <c r="A18" s="58"/>
      <c r="B18" s="58"/>
      <c r="C18" s="58"/>
      <c r="D18" s="58"/>
      <c r="E18" s="58"/>
      <c r="F18" s="58"/>
      <c r="G18" s="58"/>
    </row>
    <row r="19" spans="1:7" ht="18.75">
      <c r="A19" s="98" t="s">
        <v>47</v>
      </c>
      <c r="B19" s="98"/>
      <c r="C19" s="98"/>
      <c r="D19" s="98"/>
      <c r="E19" s="98"/>
      <c r="F19" s="2"/>
      <c r="G19" s="2"/>
    </row>
    <row r="20" spans="1:7">
      <c r="A20" s="2"/>
      <c r="B20" s="2"/>
      <c r="C20" s="2"/>
      <c r="D20" s="2"/>
    </row>
    <row r="21" spans="1:7">
      <c r="A21" s="2"/>
      <c r="B21" s="2"/>
      <c r="C21" s="2"/>
      <c r="D21" s="2"/>
    </row>
    <row r="22" spans="1:7">
      <c r="A22" s="2"/>
      <c r="B22" s="2"/>
      <c r="C22" s="2"/>
      <c r="D22" s="2"/>
    </row>
  </sheetData>
  <mergeCells count="5">
    <mergeCell ref="A1:D4"/>
    <mergeCell ref="A19:E19"/>
    <mergeCell ref="A8:F8"/>
    <mergeCell ref="A9:F9"/>
    <mergeCell ref="A13:M1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2:B30"/>
  <sheetViews>
    <sheetView workbookViewId="0"/>
  </sheetViews>
  <sheetFormatPr defaultColWidth="9.140625" defaultRowHeight="12.75"/>
  <cols>
    <col min="1" max="1" width="39.28515625" style="75" bestFit="1" customWidth="1"/>
    <col min="2" max="2" width="96.5703125" style="75" customWidth="1"/>
    <col min="3" max="16384" width="9.140625" style="75"/>
  </cols>
  <sheetData>
    <row r="2" spans="1:2">
      <c r="A2" s="79" t="s">
        <v>56</v>
      </c>
      <c r="B2" s="80" t="s">
        <v>88</v>
      </c>
    </row>
    <row r="3" spans="1:2">
      <c r="A3" s="79" t="s">
        <v>57</v>
      </c>
      <c r="B3" s="81" t="s">
        <v>58</v>
      </c>
    </row>
    <row r="4" spans="1:2">
      <c r="A4" s="79" t="s">
        <v>59</v>
      </c>
      <c r="B4" s="82">
        <v>642</v>
      </c>
    </row>
    <row r="5" spans="1:2" ht="14.25" customHeight="1">
      <c r="A5" s="83" t="s">
        <v>60</v>
      </c>
      <c r="B5" s="84" t="s">
        <v>61</v>
      </c>
    </row>
    <row r="6" spans="1:2" ht="25.5">
      <c r="A6" s="79" t="s">
        <v>62</v>
      </c>
      <c r="B6" s="85" t="s">
        <v>63</v>
      </c>
    </row>
    <row r="7" spans="1:2">
      <c r="A7" s="79" t="s">
        <v>64</v>
      </c>
      <c r="B7" s="86" t="s">
        <v>65</v>
      </c>
    </row>
    <row r="8" spans="1:2">
      <c r="A8" s="95" t="s">
        <v>66</v>
      </c>
      <c r="B8" s="96" t="s">
        <v>67</v>
      </c>
    </row>
    <row r="9" spans="1:2">
      <c r="A9" s="102" t="s">
        <v>68</v>
      </c>
      <c r="B9" s="86" t="s">
        <v>69</v>
      </c>
    </row>
    <row r="10" spans="1:2">
      <c r="A10" s="103"/>
      <c r="B10" s="86" t="s">
        <v>70</v>
      </c>
    </row>
    <row r="11" spans="1:2">
      <c r="A11" s="79" t="s">
        <v>71</v>
      </c>
      <c r="B11" s="85"/>
    </row>
    <row r="12" spans="1:2" s="76" customFormat="1">
      <c r="A12" s="79" t="s">
        <v>72</v>
      </c>
      <c r="B12" s="94" t="s">
        <v>94</v>
      </c>
    </row>
    <row r="13" spans="1:2" s="76" customFormat="1" ht="76.5">
      <c r="A13" s="79" t="s">
        <v>73</v>
      </c>
      <c r="B13" s="85" t="s">
        <v>74</v>
      </c>
    </row>
    <row r="14" spans="1:2">
      <c r="A14" s="79" t="s">
        <v>75</v>
      </c>
      <c r="B14" s="87" t="s">
        <v>76</v>
      </c>
    </row>
    <row r="15" spans="1:2">
      <c r="A15" s="79" t="s">
        <v>77</v>
      </c>
      <c r="B15" s="85" t="s">
        <v>87</v>
      </c>
    </row>
    <row r="16" spans="1:2">
      <c r="A16" s="79" t="s">
        <v>78</v>
      </c>
      <c r="B16" s="88" t="s">
        <v>79</v>
      </c>
    </row>
    <row r="17" spans="1:2">
      <c r="A17" s="79" t="s">
        <v>80</v>
      </c>
      <c r="B17" s="89" t="s">
        <v>86</v>
      </c>
    </row>
    <row r="18" spans="1:2" ht="15">
      <c r="A18" s="79" t="s">
        <v>81</v>
      </c>
      <c r="B18" s="90" t="s">
        <v>82</v>
      </c>
    </row>
    <row r="19" spans="1:2">
      <c r="A19" s="79" t="s">
        <v>83</v>
      </c>
      <c r="B19" s="91">
        <v>1446</v>
      </c>
    </row>
    <row r="20" spans="1:2">
      <c r="A20" s="92" t="s">
        <v>84</v>
      </c>
      <c r="B20" s="93" t="s">
        <v>85</v>
      </c>
    </row>
    <row r="26" spans="1:2">
      <c r="A26" s="77"/>
    </row>
    <row r="27" spans="1:2">
      <c r="A27" s="77"/>
    </row>
    <row r="28" spans="1:2">
      <c r="A28" s="77"/>
    </row>
    <row r="29" spans="1:2">
      <c r="A29" s="77"/>
    </row>
    <row r="30" spans="1:2">
      <c r="A30" s="78"/>
    </row>
  </sheetData>
  <mergeCells count="1">
    <mergeCell ref="A9:A10"/>
  </mergeCells>
  <phoneticPr fontId="2" type="noConversion"/>
  <hyperlinks>
    <hyperlink ref="B20" r:id="rId1"/>
    <hyperlink ref="B3" r:id="rId2"/>
    <hyperlink ref="B5" r:id="rId3"/>
    <hyperlink ref="B7" r:id="rId4"/>
    <hyperlink ref="B9" r:id="rId5"/>
    <hyperlink ref="B10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/>
  </sheetViews>
  <sheetFormatPr defaultColWidth="9.140625" defaultRowHeight="12.75"/>
  <cols>
    <col min="1" max="1" width="9.140625" style="1"/>
    <col min="2" max="2" width="155.7109375" style="1" customWidth="1"/>
    <col min="3" max="16384" width="9.140625" style="1"/>
  </cols>
  <sheetData>
    <row r="2" spans="1:2" s="34" customFormat="1" ht="15.75">
      <c r="A2" s="104" t="s">
        <v>0</v>
      </c>
      <c r="B2" s="104"/>
    </row>
    <row r="3" spans="1:2">
      <c r="A3" s="29"/>
      <c r="B3" s="29"/>
    </row>
    <row r="4" spans="1:2" s="28" customFormat="1" ht="15.75" customHeight="1">
      <c r="A4" s="67" t="s">
        <v>55</v>
      </c>
      <c r="B4" s="47"/>
    </row>
    <row r="5" spans="1:2">
      <c r="A5" s="49">
        <v>1</v>
      </c>
      <c r="B5" s="61" t="s">
        <v>1</v>
      </c>
    </row>
    <row r="6" spans="1:2">
      <c r="A6" s="49">
        <v>2</v>
      </c>
      <c r="B6" s="61" t="s">
        <v>2</v>
      </c>
    </row>
    <row r="7" spans="1:2">
      <c r="A7" s="49">
        <v>3</v>
      </c>
      <c r="B7" s="61" t="s">
        <v>3</v>
      </c>
    </row>
    <row r="8" spans="1:2">
      <c r="A8" s="49">
        <v>4</v>
      </c>
      <c r="B8" s="61" t="s">
        <v>4</v>
      </c>
    </row>
    <row r="9" spans="1:2">
      <c r="B9" s="62"/>
    </row>
  </sheetData>
  <mergeCells count="1">
    <mergeCell ref="A2:B2"/>
  </mergeCells>
  <phoneticPr fontId="2" type="noConversion"/>
  <hyperlinks>
    <hyperlink ref="A5" location="'1'!A1" display="'1'!A1"/>
    <hyperlink ref="B5" location="'1'!A1" display=" Number of registered SMEs by district"/>
    <hyperlink ref="A6" location="'2'!A1" display="'2'!A1"/>
    <hyperlink ref="B6" location="'2'!A1" display="Number of registered SMEs by type of activity"/>
    <hyperlink ref="A7" location="'3'!A1" display="'3'!A1"/>
    <hyperlink ref="B7" location="'3'!A1" display="Number of operating SMEs by district"/>
    <hyperlink ref="A8" location="'4'!A1" display="'4'!A1"/>
    <hyperlink ref="B8" location="'4'!A1" display="Number of operating SMEs by type of activity"/>
    <hyperlink ref="A4" location="Metadata!A1" display="Metadata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B6" sqref="B6"/>
    </sheetView>
  </sheetViews>
  <sheetFormatPr defaultColWidth="9.140625" defaultRowHeight="12.75"/>
  <cols>
    <col min="1" max="1" width="34.7109375" style="1" customWidth="1"/>
    <col min="2" max="2" width="21.5703125" style="1" customWidth="1"/>
    <col min="3" max="3" width="22.140625" style="1" customWidth="1"/>
    <col min="4" max="4" width="22.7109375" style="1" customWidth="1"/>
    <col min="5" max="5" width="16.140625" style="1" customWidth="1"/>
    <col min="6" max="6" width="16.7109375" style="1" customWidth="1"/>
    <col min="7" max="7" width="13.28515625" style="1" customWidth="1"/>
    <col min="8" max="8" width="14.85546875" style="1" customWidth="1"/>
    <col min="9" max="16384" width="9.140625" style="1"/>
  </cols>
  <sheetData>
    <row r="1" spans="1:16">
      <c r="A1" s="105" t="s">
        <v>49</v>
      </c>
      <c r="B1" s="105"/>
      <c r="C1" s="105"/>
      <c r="D1" s="105"/>
      <c r="E1" s="105"/>
      <c r="F1" s="105"/>
      <c r="G1" s="14"/>
      <c r="H1" s="14"/>
    </row>
    <row r="2" spans="1:16">
      <c r="A2" s="7"/>
      <c r="B2" s="7"/>
      <c r="C2" s="7"/>
      <c r="D2" s="7"/>
      <c r="E2" s="7"/>
      <c r="F2" s="7"/>
      <c r="G2" s="14"/>
      <c r="H2" s="14"/>
    </row>
    <row r="3" spans="1:16" ht="11.25" customHeight="1">
      <c r="A3" s="8"/>
      <c r="E3" s="16"/>
      <c r="F3" s="9" t="s">
        <v>5</v>
      </c>
    </row>
    <row r="4" spans="1:16">
      <c r="A4" s="106"/>
      <c r="B4" s="107" t="s">
        <v>6</v>
      </c>
      <c r="C4" s="109" t="s">
        <v>23</v>
      </c>
      <c r="D4" s="110"/>
      <c r="E4" s="110"/>
      <c r="F4" s="110"/>
      <c r="G4" s="17"/>
      <c r="H4" s="17"/>
    </row>
    <row r="5" spans="1:16" ht="26.25" customHeight="1">
      <c r="A5" s="106"/>
      <c r="B5" s="108"/>
      <c r="C5" s="30" t="s">
        <v>24</v>
      </c>
      <c r="D5" s="30" t="s">
        <v>25</v>
      </c>
      <c r="E5" s="32" t="s">
        <v>26</v>
      </c>
      <c r="F5" s="32" t="s">
        <v>27</v>
      </c>
      <c r="G5" s="18"/>
      <c r="H5" s="19"/>
      <c r="I5" s="19"/>
      <c r="J5" s="19"/>
      <c r="K5" s="19"/>
      <c r="L5" s="19"/>
      <c r="M5" s="19"/>
      <c r="N5" s="19"/>
      <c r="O5" s="19"/>
      <c r="P5" s="18"/>
    </row>
    <row r="6" spans="1:16" ht="15">
      <c r="A6" s="41" t="s">
        <v>29</v>
      </c>
      <c r="B6" s="44">
        <f t="shared" ref="B6:B20" si="0">SUM(C6:F6)</f>
        <v>35954</v>
      </c>
      <c r="C6" s="12">
        <v>7973</v>
      </c>
      <c r="D6" s="12">
        <v>127</v>
      </c>
      <c r="E6" s="12">
        <v>23606</v>
      </c>
      <c r="F6" s="12">
        <v>4248</v>
      </c>
      <c r="G6" s="46"/>
      <c r="H6" s="24"/>
    </row>
    <row r="7" spans="1:16" ht="15">
      <c r="A7" s="20" t="s">
        <v>46</v>
      </c>
      <c r="B7" s="44">
        <f t="shared" si="0"/>
        <v>20273</v>
      </c>
      <c r="C7" s="12">
        <v>5355</v>
      </c>
      <c r="D7" s="12">
        <v>52</v>
      </c>
      <c r="E7" s="12">
        <v>14722</v>
      </c>
      <c r="F7" s="12">
        <v>144</v>
      </c>
      <c r="G7" s="46"/>
      <c r="H7" s="24"/>
    </row>
    <row r="8" spans="1:16" ht="15">
      <c r="A8" s="20" t="s">
        <v>44</v>
      </c>
      <c r="B8" s="44">
        <f t="shared" si="0"/>
        <v>1675</v>
      </c>
      <c r="C8" s="12">
        <v>268</v>
      </c>
      <c r="D8" s="12">
        <v>10</v>
      </c>
      <c r="E8" s="12">
        <v>952</v>
      </c>
      <c r="F8" s="12">
        <v>445</v>
      </c>
      <c r="G8" s="46"/>
      <c r="H8" s="24"/>
    </row>
    <row r="9" spans="1:16" ht="15">
      <c r="A9" s="20" t="s">
        <v>30</v>
      </c>
      <c r="B9" s="44">
        <f t="shared" si="0"/>
        <v>791</v>
      </c>
      <c r="C9" s="12">
        <v>127</v>
      </c>
      <c r="D9" s="12">
        <v>3</v>
      </c>
      <c r="E9" s="12">
        <v>363</v>
      </c>
      <c r="F9" s="12">
        <v>298</v>
      </c>
      <c r="G9" s="46"/>
      <c r="H9" s="24"/>
    </row>
    <row r="10" spans="1:16" ht="15">
      <c r="A10" s="20" t="s">
        <v>31</v>
      </c>
      <c r="B10" s="44">
        <f t="shared" si="0"/>
        <v>1146</v>
      </c>
      <c r="C10" s="12">
        <v>161</v>
      </c>
      <c r="D10" s="12">
        <v>2</v>
      </c>
      <c r="E10" s="12">
        <v>656</v>
      </c>
      <c r="F10" s="12">
        <v>327</v>
      </c>
      <c r="G10" s="46"/>
      <c r="H10" s="24"/>
    </row>
    <row r="11" spans="1:16" ht="15">
      <c r="A11" s="20" t="s">
        <v>32</v>
      </c>
      <c r="B11" s="44">
        <f t="shared" si="0"/>
        <v>884</v>
      </c>
      <c r="C11" s="12">
        <v>135</v>
      </c>
      <c r="D11" s="12">
        <v>7</v>
      </c>
      <c r="E11" s="12">
        <v>483</v>
      </c>
      <c r="F11" s="12">
        <v>259</v>
      </c>
      <c r="G11" s="46"/>
      <c r="H11" s="24"/>
    </row>
    <row r="12" spans="1:16" ht="15">
      <c r="A12" s="20" t="s">
        <v>33</v>
      </c>
      <c r="B12" s="44">
        <f t="shared" si="0"/>
        <v>815</v>
      </c>
      <c r="C12" s="12">
        <v>123</v>
      </c>
      <c r="D12" s="12">
        <v>2</v>
      </c>
      <c r="E12" s="12">
        <v>440</v>
      </c>
      <c r="F12" s="12">
        <v>250</v>
      </c>
      <c r="G12" s="46"/>
      <c r="H12" s="24"/>
    </row>
    <row r="13" spans="1:16" ht="15">
      <c r="A13" s="20" t="s">
        <v>34</v>
      </c>
      <c r="B13" s="44">
        <f t="shared" si="0"/>
        <v>2441</v>
      </c>
      <c r="C13" s="12">
        <v>561</v>
      </c>
      <c r="D13" s="12">
        <v>6</v>
      </c>
      <c r="E13" s="12">
        <v>1489</v>
      </c>
      <c r="F13" s="12">
        <v>385</v>
      </c>
      <c r="G13" s="46"/>
      <c r="H13" s="24"/>
    </row>
    <row r="14" spans="1:16" ht="11.25" customHeight="1">
      <c r="A14" s="20" t="s">
        <v>43</v>
      </c>
      <c r="B14" s="44">
        <f t="shared" si="0"/>
        <v>818</v>
      </c>
      <c r="C14" s="12">
        <v>124</v>
      </c>
      <c r="D14" s="12">
        <v>4</v>
      </c>
      <c r="E14" s="12">
        <v>471</v>
      </c>
      <c r="F14" s="12">
        <v>219</v>
      </c>
      <c r="G14" s="46"/>
      <c r="H14" s="24"/>
    </row>
    <row r="15" spans="1:16" ht="13.5" customHeight="1">
      <c r="A15" s="20" t="s">
        <v>45</v>
      </c>
      <c r="B15" s="44">
        <f t="shared" si="0"/>
        <v>994</v>
      </c>
      <c r="C15" s="12">
        <v>176</v>
      </c>
      <c r="D15" s="12">
        <v>1</v>
      </c>
      <c r="E15" s="12">
        <v>547</v>
      </c>
      <c r="F15" s="12">
        <v>270</v>
      </c>
      <c r="G15" s="46"/>
      <c r="H15" s="24"/>
    </row>
    <row r="16" spans="1:16" ht="14.25" customHeight="1">
      <c r="A16" s="20" t="s">
        <v>35</v>
      </c>
      <c r="B16" s="44">
        <f t="shared" si="0"/>
        <v>846</v>
      </c>
      <c r="C16" s="12">
        <v>139</v>
      </c>
      <c r="D16" s="12">
        <v>4</v>
      </c>
      <c r="E16" s="12">
        <v>461</v>
      </c>
      <c r="F16" s="12">
        <v>242</v>
      </c>
      <c r="G16" s="46"/>
      <c r="H16" s="24"/>
    </row>
    <row r="17" spans="1:8" ht="15">
      <c r="A17" s="20" t="s">
        <v>36</v>
      </c>
      <c r="B17" s="44">
        <f t="shared" si="0"/>
        <v>1882</v>
      </c>
      <c r="C17" s="12">
        <v>316</v>
      </c>
      <c r="D17" s="12">
        <v>11</v>
      </c>
      <c r="E17" s="12">
        <v>1089</v>
      </c>
      <c r="F17" s="12">
        <v>466</v>
      </c>
      <c r="G17" s="46"/>
      <c r="H17" s="24"/>
    </row>
    <row r="18" spans="1:8" ht="12.75" customHeight="1">
      <c r="A18" s="20" t="s">
        <v>37</v>
      </c>
      <c r="B18" s="44">
        <f t="shared" si="0"/>
        <v>656</v>
      </c>
      <c r="C18" s="12">
        <v>103</v>
      </c>
      <c r="D18" s="12">
        <v>3</v>
      </c>
      <c r="E18" s="12">
        <v>282</v>
      </c>
      <c r="F18" s="12">
        <v>268</v>
      </c>
      <c r="G18" s="46"/>
      <c r="H18" s="24"/>
    </row>
    <row r="19" spans="1:8" ht="15">
      <c r="A19" s="20" t="s">
        <v>38</v>
      </c>
      <c r="B19" s="44">
        <f t="shared" si="0"/>
        <v>850</v>
      </c>
      <c r="C19" s="12">
        <v>101</v>
      </c>
      <c r="D19" s="12">
        <v>1</v>
      </c>
      <c r="E19" s="12">
        <v>418</v>
      </c>
      <c r="F19" s="12">
        <v>330</v>
      </c>
      <c r="G19" s="46"/>
      <c r="H19" s="24"/>
    </row>
    <row r="20" spans="1:8" ht="15">
      <c r="A20" s="21" t="s">
        <v>20</v>
      </c>
      <c r="B20" s="45">
        <f t="shared" si="0"/>
        <v>1883</v>
      </c>
      <c r="C20" s="51">
        <v>284</v>
      </c>
      <c r="D20" s="51">
        <v>21</v>
      </c>
      <c r="E20" s="51">
        <v>1233</v>
      </c>
      <c r="F20" s="51">
        <v>345</v>
      </c>
      <c r="G20" s="46"/>
      <c r="H20" s="24"/>
    </row>
  </sheetData>
  <mergeCells count="4">
    <mergeCell ref="A1:F1"/>
    <mergeCell ref="A4:A5"/>
    <mergeCell ref="B4:B5"/>
    <mergeCell ref="C4:F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B6" sqref="B6"/>
    </sheetView>
  </sheetViews>
  <sheetFormatPr defaultColWidth="9.140625" defaultRowHeight="12.75"/>
  <cols>
    <col min="1" max="1" width="47.5703125" style="1" customWidth="1"/>
    <col min="2" max="2" width="11.42578125" style="1" customWidth="1"/>
    <col min="3" max="3" width="19.5703125" style="1" customWidth="1"/>
    <col min="4" max="4" width="21.28515625" style="1" customWidth="1"/>
    <col min="5" max="5" width="16.5703125" style="1" customWidth="1"/>
    <col min="6" max="6" width="19.140625" style="1" customWidth="1"/>
    <col min="7" max="16384" width="9.140625" style="1"/>
  </cols>
  <sheetData>
    <row r="1" spans="1:6">
      <c r="A1" s="105" t="s">
        <v>50</v>
      </c>
      <c r="B1" s="105"/>
      <c r="C1" s="105"/>
      <c r="D1" s="105"/>
      <c r="E1" s="105"/>
      <c r="F1" s="105"/>
    </row>
    <row r="2" spans="1:6">
      <c r="A2" s="7"/>
      <c r="B2" s="7"/>
      <c r="C2" s="7"/>
      <c r="D2" s="7"/>
      <c r="E2" s="7"/>
      <c r="F2" s="7"/>
    </row>
    <row r="3" spans="1:6" ht="11.25" customHeight="1">
      <c r="A3" s="8"/>
      <c r="F3" s="9" t="s">
        <v>5</v>
      </c>
    </row>
    <row r="4" spans="1:6">
      <c r="A4" s="106"/>
      <c r="B4" s="111" t="s">
        <v>6</v>
      </c>
      <c r="C4" s="109" t="s">
        <v>23</v>
      </c>
      <c r="D4" s="110"/>
      <c r="E4" s="110"/>
      <c r="F4" s="112"/>
    </row>
    <row r="5" spans="1:6" ht="28.5" customHeight="1">
      <c r="A5" s="106"/>
      <c r="B5" s="108"/>
      <c r="C5" s="10" t="s">
        <v>28</v>
      </c>
      <c r="D5" s="10" t="s">
        <v>25</v>
      </c>
      <c r="E5" s="35" t="s">
        <v>26</v>
      </c>
      <c r="F5" s="35" t="s">
        <v>27</v>
      </c>
    </row>
    <row r="6" spans="1:6">
      <c r="A6" s="11" t="s">
        <v>6</v>
      </c>
      <c r="B6" s="44">
        <f t="shared" ref="B6:B20" si="0">SUM(C6:F6)</f>
        <v>35954</v>
      </c>
      <c r="C6" s="12">
        <v>7973</v>
      </c>
      <c r="D6" s="12">
        <v>127</v>
      </c>
      <c r="E6" s="12">
        <v>23606</v>
      </c>
      <c r="F6" s="12">
        <v>4248</v>
      </c>
    </row>
    <row r="7" spans="1:6">
      <c r="A7" s="40" t="s">
        <v>7</v>
      </c>
      <c r="B7" s="44">
        <f t="shared" si="0"/>
        <v>6091</v>
      </c>
      <c r="C7" s="12">
        <v>1392</v>
      </c>
      <c r="D7" s="12">
        <v>62</v>
      </c>
      <c r="E7" s="12">
        <v>389</v>
      </c>
      <c r="F7" s="12">
        <v>4248</v>
      </c>
    </row>
    <row r="8" spans="1:6" ht="12" customHeight="1">
      <c r="A8" s="13" t="s">
        <v>8</v>
      </c>
      <c r="B8" s="44">
        <f t="shared" si="0"/>
        <v>81</v>
      </c>
      <c r="C8" s="12">
        <v>78</v>
      </c>
      <c r="D8" s="12">
        <v>1</v>
      </c>
      <c r="E8" s="12">
        <v>2</v>
      </c>
      <c r="F8" s="50" t="s">
        <v>93</v>
      </c>
    </row>
    <row r="9" spans="1:6">
      <c r="A9" s="13" t="s">
        <v>22</v>
      </c>
      <c r="B9" s="44">
        <f t="shared" si="0"/>
        <v>1898</v>
      </c>
      <c r="C9" s="12">
        <v>574</v>
      </c>
      <c r="D9" s="12">
        <v>25</v>
      </c>
      <c r="E9" s="12">
        <v>1299</v>
      </c>
      <c r="F9" s="12" t="s">
        <v>93</v>
      </c>
    </row>
    <row r="10" spans="1:6" ht="13.5" customHeight="1">
      <c r="A10" s="13" t="s">
        <v>9</v>
      </c>
      <c r="B10" s="44">
        <f t="shared" si="0"/>
        <v>24</v>
      </c>
      <c r="C10" s="12">
        <v>21</v>
      </c>
      <c r="D10" s="12">
        <v>2</v>
      </c>
      <c r="E10" s="12">
        <v>1</v>
      </c>
      <c r="F10" s="50" t="s">
        <v>93</v>
      </c>
    </row>
    <row r="11" spans="1:6" ht="22.5" customHeight="1">
      <c r="A11" s="37" t="s">
        <v>39</v>
      </c>
      <c r="B11" s="44">
        <f t="shared" si="0"/>
        <v>151</v>
      </c>
      <c r="C11" s="12">
        <v>80</v>
      </c>
      <c r="D11" s="12">
        <v>1</v>
      </c>
      <c r="E11" s="12">
        <v>70</v>
      </c>
      <c r="F11" s="12" t="s">
        <v>93</v>
      </c>
    </row>
    <row r="12" spans="1:6">
      <c r="A12" s="13" t="s">
        <v>21</v>
      </c>
      <c r="B12" s="44">
        <f t="shared" si="0"/>
        <v>2413</v>
      </c>
      <c r="C12" s="12">
        <v>1120</v>
      </c>
      <c r="D12" s="12">
        <v>7</v>
      </c>
      <c r="E12" s="12">
        <v>1286</v>
      </c>
      <c r="F12" s="52" t="s">
        <v>93</v>
      </c>
    </row>
    <row r="13" spans="1:6">
      <c r="A13" s="40" t="s">
        <v>10</v>
      </c>
      <c r="B13" s="44">
        <f t="shared" si="0"/>
        <v>13187</v>
      </c>
      <c r="C13" s="12">
        <v>2540</v>
      </c>
      <c r="D13" s="12">
        <v>15</v>
      </c>
      <c r="E13" s="12">
        <v>10632</v>
      </c>
      <c r="F13" s="52" t="s">
        <v>93</v>
      </c>
    </row>
    <row r="14" spans="1:6">
      <c r="A14" s="40" t="s">
        <v>11</v>
      </c>
      <c r="B14" s="44">
        <f t="shared" si="0"/>
        <v>3074</v>
      </c>
      <c r="C14" s="12">
        <v>435</v>
      </c>
      <c r="D14" s="12">
        <v>7</v>
      </c>
      <c r="E14" s="12">
        <v>2632</v>
      </c>
      <c r="F14" s="52" t="s">
        <v>93</v>
      </c>
    </row>
    <row r="15" spans="1:6" ht="13.5" customHeight="1">
      <c r="A15" s="36" t="s">
        <v>40</v>
      </c>
      <c r="B15" s="44">
        <f t="shared" si="0"/>
        <v>1024</v>
      </c>
      <c r="C15" s="12">
        <v>116</v>
      </c>
      <c r="D15" s="12">
        <v>1</v>
      </c>
      <c r="E15" s="12">
        <v>907</v>
      </c>
      <c r="F15" s="52" t="s">
        <v>93</v>
      </c>
    </row>
    <row r="16" spans="1:6">
      <c r="A16" s="36" t="s">
        <v>12</v>
      </c>
      <c r="B16" s="44">
        <f t="shared" si="0"/>
        <v>488</v>
      </c>
      <c r="C16" s="12">
        <v>180</v>
      </c>
      <c r="D16" s="50" t="s">
        <v>93</v>
      </c>
      <c r="E16" s="12">
        <v>308</v>
      </c>
      <c r="F16" s="52" t="s">
        <v>93</v>
      </c>
    </row>
    <row r="17" spans="1:6" ht="12" customHeight="1">
      <c r="A17" s="36" t="s">
        <v>13</v>
      </c>
      <c r="B17" s="44">
        <f t="shared" si="0"/>
        <v>91</v>
      </c>
      <c r="C17" s="12">
        <v>84</v>
      </c>
      <c r="D17" s="50" t="s">
        <v>93</v>
      </c>
      <c r="E17" s="12">
        <v>7</v>
      </c>
      <c r="F17" s="52" t="s">
        <v>93</v>
      </c>
    </row>
    <row r="18" spans="1:6" ht="14.25" customHeight="1">
      <c r="A18" s="38" t="s">
        <v>41</v>
      </c>
      <c r="B18" s="44">
        <f t="shared" si="0"/>
        <v>1433</v>
      </c>
      <c r="C18" s="12">
        <v>243</v>
      </c>
      <c r="D18" s="12">
        <v>1</v>
      </c>
      <c r="E18" s="12">
        <v>1189</v>
      </c>
      <c r="F18" s="52" t="s">
        <v>93</v>
      </c>
    </row>
    <row r="19" spans="1:6">
      <c r="A19" s="36" t="s">
        <v>14</v>
      </c>
      <c r="B19" s="44">
        <f t="shared" si="0"/>
        <v>942</v>
      </c>
      <c r="C19" s="12">
        <v>379</v>
      </c>
      <c r="D19" s="50" t="s">
        <v>93</v>
      </c>
      <c r="E19" s="12">
        <v>563</v>
      </c>
      <c r="F19" s="52" t="s">
        <v>93</v>
      </c>
    </row>
    <row r="20" spans="1:6">
      <c r="A20" s="36" t="s">
        <v>15</v>
      </c>
      <c r="B20" s="44">
        <f t="shared" si="0"/>
        <v>987</v>
      </c>
      <c r="C20" s="12">
        <v>321</v>
      </c>
      <c r="D20" s="12">
        <v>3</v>
      </c>
      <c r="E20" s="12">
        <v>663</v>
      </c>
      <c r="F20" s="52" t="s">
        <v>93</v>
      </c>
    </row>
    <row r="21" spans="1:6">
      <c r="A21" s="36" t="s">
        <v>16</v>
      </c>
      <c r="B21" s="8">
        <v>1</v>
      </c>
      <c r="C21" s="12">
        <v>1</v>
      </c>
      <c r="D21" s="50" t="s">
        <v>93</v>
      </c>
      <c r="E21" s="50" t="s">
        <v>93</v>
      </c>
      <c r="F21" s="52" t="s">
        <v>93</v>
      </c>
    </row>
    <row r="22" spans="1:6">
      <c r="A22" s="36" t="s">
        <v>17</v>
      </c>
      <c r="B22" s="44">
        <f>SUM(C22:F22)</f>
        <v>425</v>
      </c>
      <c r="C22" s="12">
        <v>81</v>
      </c>
      <c r="D22" s="12">
        <v>1</v>
      </c>
      <c r="E22" s="12">
        <v>343</v>
      </c>
      <c r="F22" s="52" t="s">
        <v>93</v>
      </c>
    </row>
    <row r="23" spans="1:6">
      <c r="A23" s="36" t="s">
        <v>42</v>
      </c>
      <c r="B23" s="44">
        <f>SUM(C23:F23)</f>
        <v>224</v>
      </c>
      <c r="C23" s="12">
        <v>120</v>
      </c>
      <c r="D23" s="12">
        <v>1</v>
      </c>
      <c r="E23" s="12">
        <v>103</v>
      </c>
      <c r="F23" s="52" t="s">
        <v>93</v>
      </c>
    </row>
    <row r="24" spans="1:6">
      <c r="A24" s="40" t="s">
        <v>18</v>
      </c>
      <c r="B24" s="44">
        <f>SUM(C24:F24)</f>
        <v>346</v>
      </c>
      <c r="C24" s="12">
        <v>72</v>
      </c>
      <c r="D24" s="50" t="s">
        <v>93</v>
      </c>
      <c r="E24" s="12">
        <v>274</v>
      </c>
      <c r="F24" s="52" t="s">
        <v>93</v>
      </c>
    </row>
    <row r="25" spans="1:6">
      <c r="A25" s="63" t="s">
        <v>19</v>
      </c>
      <c r="B25" s="44">
        <f>SUM(C25:F25)</f>
        <v>3066</v>
      </c>
      <c r="C25" s="12">
        <v>136</v>
      </c>
      <c r="D25" s="50" t="s">
        <v>93</v>
      </c>
      <c r="E25" s="12">
        <v>2930</v>
      </c>
      <c r="F25" s="25" t="s">
        <v>93</v>
      </c>
    </row>
    <row r="26" spans="1:6" ht="33.75">
      <c r="A26" s="64" t="s">
        <v>54</v>
      </c>
      <c r="B26" s="42">
        <v>8</v>
      </c>
      <c r="C26" s="66" t="s">
        <v>93</v>
      </c>
      <c r="D26" s="66" t="s">
        <v>93</v>
      </c>
      <c r="E26" s="51">
        <v>8</v>
      </c>
      <c r="F26" s="65" t="s">
        <v>93</v>
      </c>
    </row>
  </sheetData>
  <mergeCells count="4">
    <mergeCell ref="A1:F1"/>
    <mergeCell ref="A4:A5"/>
    <mergeCell ref="B4:B5"/>
    <mergeCell ref="C4:F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B6" sqref="B6"/>
    </sheetView>
  </sheetViews>
  <sheetFormatPr defaultColWidth="9.140625" defaultRowHeight="12.75"/>
  <cols>
    <col min="1" max="1" width="29.85546875" style="1" customWidth="1"/>
    <col min="2" max="2" width="16.42578125" style="1" customWidth="1"/>
    <col min="3" max="3" width="22" style="1" customWidth="1"/>
    <col min="4" max="4" width="23.7109375" style="1" customWidth="1"/>
    <col min="5" max="5" width="20.85546875" style="1" customWidth="1"/>
    <col min="6" max="6" width="20.5703125" style="1" customWidth="1"/>
    <col min="7" max="16384" width="9.140625" style="1"/>
  </cols>
  <sheetData>
    <row r="1" spans="1:16">
      <c r="A1" s="105" t="s">
        <v>51</v>
      </c>
      <c r="B1" s="105"/>
      <c r="C1" s="105"/>
      <c r="D1" s="105"/>
      <c r="E1" s="105"/>
      <c r="F1" s="105"/>
    </row>
    <row r="2" spans="1:16"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1.25" customHeight="1">
      <c r="A3" s="15"/>
      <c r="E3" s="16"/>
      <c r="F3" s="9" t="s">
        <v>5</v>
      </c>
      <c r="P3" s="16"/>
    </row>
    <row r="4" spans="1:16">
      <c r="A4" s="106"/>
      <c r="B4" s="107" t="s">
        <v>6</v>
      </c>
      <c r="C4" s="109" t="s">
        <v>23</v>
      </c>
      <c r="D4" s="110"/>
      <c r="E4" s="110"/>
      <c r="F4" s="110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24" customHeight="1">
      <c r="A5" s="106"/>
      <c r="B5" s="108"/>
      <c r="C5" s="30" t="s">
        <v>24</v>
      </c>
      <c r="D5" s="30" t="s">
        <v>25</v>
      </c>
      <c r="E5" s="32" t="s">
        <v>26</v>
      </c>
      <c r="F5" s="32" t="s">
        <v>27</v>
      </c>
      <c r="G5" s="18"/>
      <c r="H5" s="19"/>
      <c r="I5" s="19"/>
      <c r="J5" s="19"/>
      <c r="K5" s="19"/>
      <c r="L5" s="19"/>
      <c r="M5" s="19"/>
      <c r="N5" s="19"/>
      <c r="O5" s="19"/>
      <c r="P5" s="18"/>
    </row>
    <row r="6" spans="1:16">
      <c r="A6" s="41" t="s">
        <v>29</v>
      </c>
      <c r="B6" s="44">
        <f t="shared" ref="B6:B20" si="0">SUM(C6:F6)</f>
        <v>32864</v>
      </c>
      <c r="C6" s="12">
        <v>6192</v>
      </c>
      <c r="D6" s="12">
        <v>127</v>
      </c>
      <c r="E6" s="12">
        <v>22430</v>
      </c>
      <c r="F6" s="12">
        <v>4115</v>
      </c>
      <c r="P6" s="16"/>
    </row>
    <row r="7" spans="1:16">
      <c r="A7" s="20" t="s">
        <v>46</v>
      </c>
      <c r="B7" s="44">
        <f t="shared" si="0"/>
        <v>18079</v>
      </c>
      <c r="C7" s="12">
        <v>3980</v>
      </c>
      <c r="D7" s="12">
        <v>52</v>
      </c>
      <c r="E7" s="12">
        <v>13921</v>
      </c>
      <c r="F7" s="12">
        <v>126</v>
      </c>
      <c r="P7" s="16"/>
    </row>
    <row r="8" spans="1:16">
      <c r="A8" s="20" t="s">
        <v>44</v>
      </c>
      <c r="B8" s="44">
        <f t="shared" si="0"/>
        <v>1614</v>
      </c>
      <c r="C8" s="12">
        <v>250</v>
      </c>
      <c r="D8" s="12">
        <v>10</v>
      </c>
      <c r="E8" s="12">
        <v>914</v>
      </c>
      <c r="F8" s="12">
        <v>440</v>
      </c>
      <c r="P8" s="16"/>
    </row>
    <row r="9" spans="1:16">
      <c r="A9" s="20" t="s">
        <v>30</v>
      </c>
      <c r="B9" s="44">
        <f t="shared" si="0"/>
        <v>738</v>
      </c>
      <c r="C9" s="12">
        <v>109</v>
      </c>
      <c r="D9" s="12">
        <v>3</v>
      </c>
      <c r="E9" s="12">
        <v>342</v>
      </c>
      <c r="F9" s="12">
        <v>284</v>
      </c>
      <c r="P9" s="16"/>
    </row>
    <row r="10" spans="1:16">
      <c r="A10" s="20" t="s">
        <v>31</v>
      </c>
      <c r="B10" s="44">
        <f t="shared" si="0"/>
        <v>1089</v>
      </c>
      <c r="C10" s="12">
        <v>148</v>
      </c>
      <c r="D10" s="12">
        <v>2</v>
      </c>
      <c r="E10" s="12">
        <v>629</v>
      </c>
      <c r="F10" s="12">
        <v>310</v>
      </c>
      <c r="P10" s="16"/>
    </row>
    <row r="11" spans="1:16">
      <c r="A11" s="20" t="s">
        <v>32</v>
      </c>
      <c r="B11" s="44">
        <f t="shared" si="0"/>
        <v>855</v>
      </c>
      <c r="C11" s="12">
        <v>126</v>
      </c>
      <c r="D11" s="12">
        <v>7</v>
      </c>
      <c r="E11" s="12">
        <v>466</v>
      </c>
      <c r="F11" s="12">
        <v>256</v>
      </c>
      <c r="P11" s="16"/>
    </row>
    <row r="12" spans="1:16">
      <c r="A12" s="20" t="s">
        <v>33</v>
      </c>
      <c r="B12" s="44">
        <f t="shared" si="0"/>
        <v>782</v>
      </c>
      <c r="C12" s="12">
        <v>116</v>
      </c>
      <c r="D12" s="12">
        <v>2</v>
      </c>
      <c r="E12" s="12">
        <v>420</v>
      </c>
      <c r="F12" s="12">
        <v>244</v>
      </c>
      <c r="P12" s="16"/>
    </row>
    <row r="13" spans="1:16">
      <c r="A13" s="20" t="s">
        <v>34</v>
      </c>
      <c r="B13" s="44">
        <f t="shared" si="0"/>
        <v>2114</v>
      </c>
      <c r="C13" s="12">
        <v>340</v>
      </c>
      <c r="D13" s="12">
        <v>6</v>
      </c>
      <c r="E13" s="12">
        <v>1396</v>
      </c>
      <c r="F13" s="12">
        <v>372</v>
      </c>
      <c r="P13" s="16"/>
    </row>
    <row r="14" spans="1:16">
      <c r="A14" s="20" t="s">
        <v>43</v>
      </c>
      <c r="B14" s="44">
        <f t="shared" si="0"/>
        <v>775</v>
      </c>
      <c r="C14" s="12">
        <v>116</v>
      </c>
      <c r="D14" s="12">
        <v>4</v>
      </c>
      <c r="E14" s="12">
        <v>439</v>
      </c>
      <c r="F14" s="12">
        <v>216</v>
      </c>
      <c r="P14" s="16"/>
    </row>
    <row r="15" spans="1:16">
      <c r="A15" s="20" t="s">
        <v>45</v>
      </c>
      <c r="B15" s="44">
        <f t="shared" si="0"/>
        <v>937</v>
      </c>
      <c r="C15" s="12">
        <v>155</v>
      </c>
      <c r="D15" s="12">
        <v>1</v>
      </c>
      <c r="E15" s="12">
        <v>522</v>
      </c>
      <c r="F15" s="12">
        <v>259</v>
      </c>
      <c r="P15" s="16"/>
    </row>
    <row r="16" spans="1:16">
      <c r="A16" s="20" t="s">
        <v>35</v>
      </c>
      <c r="B16" s="44">
        <f t="shared" si="0"/>
        <v>804</v>
      </c>
      <c r="C16" s="12">
        <v>126</v>
      </c>
      <c r="D16" s="12">
        <v>4</v>
      </c>
      <c r="E16" s="12">
        <v>437</v>
      </c>
      <c r="F16" s="12">
        <v>237</v>
      </c>
      <c r="P16" s="16"/>
    </row>
    <row r="17" spans="1:16">
      <c r="A17" s="20" t="s">
        <v>36</v>
      </c>
      <c r="B17" s="44">
        <f t="shared" si="0"/>
        <v>1821</v>
      </c>
      <c r="C17" s="12">
        <v>292</v>
      </c>
      <c r="D17" s="12">
        <v>11</v>
      </c>
      <c r="E17" s="12">
        <v>1063</v>
      </c>
      <c r="F17" s="12">
        <v>455</v>
      </c>
      <c r="P17" s="16"/>
    </row>
    <row r="18" spans="1:16">
      <c r="A18" s="20" t="s">
        <v>37</v>
      </c>
      <c r="B18" s="44">
        <f t="shared" si="0"/>
        <v>626</v>
      </c>
      <c r="C18" s="12">
        <v>95</v>
      </c>
      <c r="D18" s="12">
        <v>3</v>
      </c>
      <c r="E18" s="12">
        <v>271</v>
      </c>
      <c r="F18" s="12">
        <v>257</v>
      </c>
      <c r="P18" s="16"/>
    </row>
    <row r="19" spans="1:16">
      <c r="A19" s="20" t="s">
        <v>38</v>
      </c>
      <c r="B19" s="44">
        <f t="shared" si="0"/>
        <v>812</v>
      </c>
      <c r="C19" s="12">
        <v>93</v>
      </c>
      <c r="D19" s="12">
        <v>1</v>
      </c>
      <c r="E19" s="12">
        <v>402</v>
      </c>
      <c r="F19" s="12">
        <v>316</v>
      </c>
      <c r="P19" s="16"/>
    </row>
    <row r="20" spans="1:16">
      <c r="A20" s="21" t="s">
        <v>20</v>
      </c>
      <c r="B20" s="45">
        <f t="shared" si="0"/>
        <v>1818</v>
      </c>
      <c r="C20" s="51">
        <v>246</v>
      </c>
      <c r="D20" s="51">
        <v>21</v>
      </c>
      <c r="E20" s="51">
        <v>1208</v>
      </c>
      <c r="F20" s="51">
        <v>343</v>
      </c>
      <c r="P20" s="16"/>
    </row>
    <row r="21" spans="1:16">
      <c r="A21" s="22"/>
      <c r="B21" s="16"/>
      <c r="C21" s="16"/>
      <c r="D21" s="23"/>
      <c r="G21" s="23"/>
      <c r="P21" s="16"/>
    </row>
  </sheetData>
  <mergeCells count="4">
    <mergeCell ref="A4:A5"/>
    <mergeCell ref="B4:B5"/>
    <mergeCell ref="C4:F4"/>
    <mergeCell ref="A1:F1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B6" sqref="B6"/>
    </sheetView>
  </sheetViews>
  <sheetFormatPr defaultColWidth="9.140625" defaultRowHeight="12.75"/>
  <cols>
    <col min="1" max="1" width="49.85546875" style="1" customWidth="1"/>
    <col min="2" max="2" width="11.85546875" style="1" customWidth="1"/>
    <col min="3" max="3" width="19.140625" style="1" customWidth="1"/>
    <col min="4" max="4" width="20.5703125" style="1" customWidth="1"/>
    <col min="5" max="5" width="15.7109375" style="1" customWidth="1"/>
    <col min="6" max="6" width="16" style="1" customWidth="1"/>
    <col min="7" max="16384" width="9.140625" style="1"/>
  </cols>
  <sheetData>
    <row r="1" spans="1:6">
      <c r="A1" s="105" t="s">
        <v>52</v>
      </c>
      <c r="B1" s="105"/>
      <c r="C1" s="105"/>
      <c r="D1" s="105"/>
      <c r="E1" s="105"/>
      <c r="F1" s="105"/>
    </row>
    <row r="2" spans="1:6">
      <c r="A2" s="7"/>
      <c r="B2" s="7"/>
      <c r="C2" s="7"/>
      <c r="D2" s="7"/>
      <c r="E2" s="7"/>
      <c r="F2" s="7"/>
    </row>
    <row r="3" spans="1:6" ht="12" customHeight="1">
      <c r="A3" s="8"/>
      <c r="F3" s="9" t="s">
        <v>5</v>
      </c>
    </row>
    <row r="4" spans="1:6">
      <c r="A4" s="106"/>
      <c r="B4" s="107" t="s">
        <v>6</v>
      </c>
      <c r="C4" s="109" t="s">
        <v>23</v>
      </c>
      <c r="D4" s="110"/>
      <c r="E4" s="110"/>
      <c r="F4" s="110"/>
    </row>
    <row r="5" spans="1:6" ht="22.5">
      <c r="A5" s="106"/>
      <c r="B5" s="108"/>
      <c r="C5" s="30" t="s">
        <v>28</v>
      </c>
      <c r="D5" s="30" t="s">
        <v>25</v>
      </c>
      <c r="E5" s="32" t="s">
        <v>26</v>
      </c>
      <c r="F5" s="32" t="s">
        <v>27</v>
      </c>
    </row>
    <row r="6" spans="1:6">
      <c r="A6" s="11" t="s">
        <v>6</v>
      </c>
      <c r="B6" s="44">
        <f t="shared" ref="B6:B20" si="0">SUM(C6:F6)</f>
        <v>32864</v>
      </c>
      <c r="C6" s="12">
        <v>6192</v>
      </c>
      <c r="D6" s="12">
        <v>127</v>
      </c>
      <c r="E6" s="12">
        <v>22430</v>
      </c>
      <c r="F6" s="12">
        <v>4115</v>
      </c>
    </row>
    <row r="7" spans="1:6" ht="15" customHeight="1">
      <c r="A7" s="40" t="s">
        <v>7</v>
      </c>
      <c r="B7" s="44">
        <f t="shared" si="0"/>
        <v>5817</v>
      </c>
      <c r="C7" s="12">
        <v>1267</v>
      </c>
      <c r="D7" s="12">
        <v>62</v>
      </c>
      <c r="E7" s="12">
        <v>373</v>
      </c>
      <c r="F7" s="12">
        <v>4115</v>
      </c>
    </row>
    <row r="8" spans="1:6">
      <c r="A8" s="13" t="s">
        <v>8</v>
      </c>
      <c r="B8" s="44">
        <f t="shared" si="0"/>
        <v>70</v>
      </c>
      <c r="C8" s="12">
        <v>68</v>
      </c>
      <c r="D8" s="12">
        <v>1</v>
      </c>
      <c r="E8" s="12">
        <v>1</v>
      </c>
      <c r="F8" s="50" t="s">
        <v>93</v>
      </c>
    </row>
    <row r="9" spans="1:6">
      <c r="A9" s="13" t="s">
        <v>22</v>
      </c>
      <c r="B9" s="44">
        <f t="shared" si="0"/>
        <v>1704</v>
      </c>
      <c r="C9" s="12">
        <v>470</v>
      </c>
      <c r="D9" s="12">
        <v>25</v>
      </c>
      <c r="E9" s="12">
        <v>1209</v>
      </c>
      <c r="F9" s="52" t="s">
        <v>93</v>
      </c>
    </row>
    <row r="10" spans="1:6">
      <c r="A10" s="13" t="s">
        <v>9</v>
      </c>
      <c r="B10" s="44">
        <f t="shared" si="0"/>
        <v>20</v>
      </c>
      <c r="C10" s="12">
        <v>17</v>
      </c>
      <c r="D10" s="12">
        <v>2</v>
      </c>
      <c r="E10" s="12">
        <v>1</v>
      </c>
      <c r="F10" s="52" t="s">
        <v>93</v>
      </c>
    </row>
    <row r="11" spans="1:6" ht="22.5">
      <c r="A11" s="37" t="s">
        <v>39</v>
      </c>
      <c r="B11" s="44">
        <f t="shared" si="0"/>
        <v>132</v>
      </c>
      <c r="C11" s="12">
        <v>63</v>
      </c>
      <c r="D11" s="12">
        <v>1</v>
      </c>
      <c r="E11" s="12">
        <v>68</v>
      </c>
      <c r="F11" s="52" t="s">
        <v>93</v>
      </c>
    </row>
    <row r="12" spans="1:6">
      <c r="A12" s="13" t="s">
        <v>21</v>
      </c>
      <c r="B12" s="44">
        <f t="shared" si="0"/>
        <v>1945</v>
      </c>
      <c r="C12" s="12">
        <v>748</v>
      </c>
      <c r="D12" s="12">
        <v>7</v>
      </c>
      <c r="E12" s="12">
        <v>1190</v>
      </c>
      <c r="F12" s="52" t="s">
        <v>93</v>
      </c>
    </row>
    <row r="13" spans="1:6">
      <c r="A13" s="40" t="s">
        <v>10</v>
      </c>
      <c r="B13" s="44">
        <f t="shared" si="0"/>
        <v>11850</v>
      </c>
      <c r="C13" s="12">
        <v>1732</v>
      </c>
      <c r="D13" s="12">
        <v>15</v>
      </c>
      <c r="E13" s="12">
        <v>10103</v>
      </c>
      <c r="F13" s="52" t="s">
        <v>93</v>
      </c>
    </row>
    <row r="14" spans="1:6">
      <c r="A14" s="40" t="s">
        <v>11</v>
      </c>
      <c r="B14" s="44">
        <f t="shared" si="0"/>
        <v>2845</v>
      </c>
      <c r="C14" s="12">
        <v>328</v>
      </c>
      <c r="D14" s="12">
        <v>7</v>
      </c>
      <c r="E14" s="12">
        <v>2510</v>
      </c>
      <c r="F14" s="52" t="s">
        <v>93</v>
      </c>
    </row>
    <row r="15" spans="1:6">
      <c r="A15" s="36" t="s">
        <v>40</v>
      </c>
      <c r="B15" s="44">
        <f t="shared" si="0"/>
        <v>967</v>
      </c>
      <c r="C15" s="12">
        <v>106</v>
      </c>
      <c r="D15" s="12">
        <v>1</v>
      </c>
      <c r="E15" s="12">
        <v>860</v>
      </c>
      <c r="F15" s="12" t="s">
        <v>93</v>
      </c>
    </row>
    <row r="16" spans="1:6">
      <c r="A16" s="40" t="s">
        <v>12</v>
      </c>
      <c r="B16" s="44">
        <f t="shared" si="0"/>
        <v>453</v>
      </c>
      <c r="C16" s="12">
        <v>160</v>
      </c>
      <c r="D16" s="50" t="s">
        <v>93</v>
      </c>
      <c r="E16" s="12">
        <v>293</v>
      </c>
      <c r="F16" s="12" t="s">
        <v>93</v>
      </c>
    </row>
    <row r="17" spans="1:13">
      <c r="A17" s="40" t="s">
        <v>13</v>
      </c>
      <c r="B17" s="44">
        <f t="shared" si="0"/>
        <v>72</v>
      </c>
      <c r="C17" s="12">
        <v>66</v>
      </c>
      <c r="D17" s="50" t="s">
        <v>93</v>
      </c>
      <c r="E17" s="12">
        <v>6</v>
      </c>
      <c r="F17" s="50" t="s">
        <v>93</v>
      </c>
    </row>
    <row r="18" spans="1:13">
      <c r="A18" s="38" t="s">
        <v>41</v>
      </c>
      <c r="B18" s="44">
        <f t="shared" si="0"/>
        <v>1378</v>
      </c>
      <c r="C18" s="12">
        <v>221</v>
      </c>
      <c r="D18" s="12">
        <v>1</v>
      </c>
      <c r="E18" s="12">
        <v>1156</v>
      </c>
      <c r="F18" s="12" t="s">
        <v>93</v>
      </c>
    </row>
    <row r="19" spans="1:13">
      <c r="A19" s="40" t="s">
        <v>14</v>
      </c>
      <c r="B19" s="44">
        <f t="shared" si="0"/>
        <v>873</v>
      </c>
      <c r="C19" s="12">
        <v>327</v>
      </c>
      <c r="D19" s="50" t="s">
        <v>93</v>
      </c>
      <c r="E19" s="12">
        <v>546</v>
      </c>
      <c r="F19" s="12" t="s">
        <v>93</v>
      </c>
    </row>
    <row r="20" spans="1:13">
      <c r="A20" s="40" t="s">
        <v>15</v>
      </c>
      <c r="B20" s="44">
        <f t="shared" si="0"/>
        <v>913</v>
      </c>
      <c r="C20" s="12">
        <v>272</v>
      </c>
      <c r="D20" s="12">
        <v>3</v>
      </c>
      <c r="E20" s="12">
        <v>638</v>
      </c>
      <c r="F20" s="12" t="s">
        <v>93</v>
      </c>
    </row>
    <row r="21" spans="1:13">
      <c r="A21" s="36" t="s">
        <v>16</v>
      </c>
      <c r="B21" s="8">
        <v>1</v>
      </c>
      <c r="C21" s="12">
        <v>1</v>
      </c>
      <c r="D21" s="50" t="s">
        <v>93</v>
      </c>
      <c r="E21" s="50" t="s">
        <v>93</v>
      </c>
      <c r="F21" s="50" t="s">
        <v>93</v>
      </c>
    </row>
    <row r="22" spans="1:13">
      <c r="A22" s="40" t="s">
        <v>17</v>
      </c>
      <c r="B22" s="44">
        <f>SUM(C22:F22)</f>
        <v>403</v>
      </c>
      <c r="C22" s="12">
        <v>72</v>
      </c>
      <c r="D22" s="12">
        <v>1</v>
      </c>
      <c r="E22" s="12">
        <v>330</v>
      </c>
      <c r="F22" s="12" t="s">
        <v>93</v>
      </c>
    </row>
    <row r="23" spans="1:13">
      <c r="A23" s="39" t="s">
        <v>42</v>
      </c>
      <c r="B23" s="44">
        <f>SUM(C23:F23)</f>
        <v>212</v>
      </c>
      <c r="C23" s="12">
        <v>112</v>
      </c>
      <c r="D23" s="12">
        <v>1</v>
      </c>
      <c r="E23" s="12">
        <v>99</v>
      </c>
      <c r="F23" s="50" t="s">
        <v>93</v>
      </c>
    </row>
    <row r="24" spans="1:13">
      <c r="A24" s="40" t="s">
        <v>18</v>
      </c>
      <c r="B24" s="44">
        <f>SUM(C24:F24)</f>
        <v>326</v>
      </c>
      <c r="C24" s="12">
        <v>62</v>
      </c>
      <c r="D24" s="50" t="s">
        <v>93</v>
      </c>
      <c r="E24" s="12">
        <v>264</v>
      </c>
      <c r="F24" s="12" t="s">
        <v>93</v>
      </c>
    </row>
    <row r="25" spans="1:13" ht="13.5" customHeight="1">
      <c r="A25" s="63" t="s">
        <v>19</v>
      </c>
      <c r="B25" s="44">
        <f>SUM(C25:F25)</f>
        <v>2875</v>
      </c>
      <c r="C25" s="12">
        <v>100</v>
      </c>
      <c r="D25" s="50" t="s">
        <v>93</v>
      </c>
      <c r="E25" s="12">
        <v>2775</v>
      </c>
      <c r="F25" s="25" t="s">
        <v>93</v>
      </c>
    </row>
    <row r="26" spans="1:13" ht="23.25" customHeight="1">
      <c r="A26" s="64" t="s">
        <v>54</v>
      </c>
      <c r="B26" s="42">
        <v>8</v>
      </c>
      <c r="C26" s="66" t="s">
        <v>93</v>
      </c>
      <c r="D26" s="66" t="s">
        <v>93</v>
      </c>
      <c r="E26" s="51">
        <v>8</v>
      </c>
      <c r="F26" s="66" t="s">
        <v>93</v>
      </c>
    </row>
    <row r="27" spans="1:13" ht="13.5" customHeight="1">
      <c r="A27" s="31"/>
      <c r="B27" s="27"/>
      <c r="C27" s="25"/>
      <c r="D27" s="26"/>
      <c r="E27" s="25"/>
      <c r="F27" s="26"/>
    </row>
    <row r="28" spans="1:13" ht="13.5" customHeight="1">
      <c r="A28" s="31"/>
      <c r="B28" s="27"/>
      <c r="C28" s="25"/>
      <c r="D28" s="26"/>
      <c r="E28" s="25"/>
      <c r="F28" s="26"/>
    </row>
    <row r="29" spans="1:13" ht="13.5" customHeight="1">
      <c r="A29" s="31"/>
      <c r="B29" s="27"/>
      <c r="C29" s="25"/>
      <c r="D29" s="26"/>
      <c r="E29" s="25"/>
      <c r="F29" s="26"/>
    </row>
    <row r="30" spans="1:13" s="70" customFormat="1" ht="12">
      <c r="A30" s="68" t="s">
        <v>95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</row>
    <row r="31" spans="1:13" s="70" customFormat="1" ht="12">
      <c r="A31" s="71" t="s">
        <v>92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</row>
    <row r="32" spans="1:13" s="73" customFormat="1" ht="12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</row>
    <row r="33" spans="1:13" s="73" customFormat="1" ht="12">
      <c r="A33" s="74" t="s">
        <v>53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</row>
  </sheetData>
  <mergeCells count="4">
    <mergeCell ref="A1:F1"/>
    <mergeCell ref="A4:A5"/>
    <mergeCell ref="B4:B5"/>
    <mergeCell ref="C4:F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N.Solopova</cp:lastModifiedBy>
  <cp:lastPrinted>2026-07-15T07:51:25Z</cp:lastPrinted>
  <dcterms:created xsi:type="dcterms:W3CDTF">2009-03-11T05:00:38Z</dcterms:created>
  <dcterms:modified xsi:type="dcterms:W3CDTF">2026-08-14T07:00:29Z</dcterms:modified>
</cp:coreProperties>
</file>