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4100" yWindow="405" windowWidth="14580" windowHeight="9690" tabRatio="908"/>
  </bookViews>
  <sheets>
    <sheet name="Мұқаба" sheetId="43" r:id="rId1"/>
    <sheet name="Метадеректер" sheetId="42" r:id="rId2"/>
    <sheet name="Мазмұны" sheetId="44" r:id="rId3"/>
    <sheet name="1." sheetId="49" r:id="rId4"/>
    <sheet name="2." sheetId="51" r:id="rId5"/>
    <sheet name="3." sheetId="50" r:id="rId6"/>
    <sheet name="4." sheetId="52" r:id="rId7"/>
  </sheets>
  <definedNames>
    <definedName name="_xlnm._FilterDatabase" localSheetId="3" hidden="1">'1.'!$A$1:$A$19</definedName>
    <definedName name="_xlnm.Print_Area" localSheetId="4">'2.'!$A$1:$F$19</definedName>
  </definedNames>
  <calcPr calcId="145621"/>
</workbook>
</file>

<file path=xl/calcChain.xml><?xml version="1.0" encoding="utf-8"?>
<calcChain xmlns="http://schemas.openxmlformats.org/spreadsheetml/2006/main">
  <c r="B25" i="52" l="1"/>
  <c r="B24" i="52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8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7" i="50"/>
  <c r="B6" i="50"/>
  <c r="B19" i="51" l="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</calcChain>
</file>

<file path=xl/sharedStrings.xml><?xml version="1.0" encoding="utf-8"?>
<sst xmlns="http://schemas.openxmlformats.org/spreadsheetml/2006/main" count="203" uniqueCount="98">
  <si>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</si>
  <si>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</si>
  <si>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</si>
  <si>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</si>
  <si>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</si>
  <si>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Өнеркәсіп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</si>
  <si>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</si>
  <si>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</si>
  <si>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</si>
  <si>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</si>
  <si>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</si>
  <si>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</si>
  <si>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</si>
  <si>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</si>
  <si>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</si>
  <si>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</si>
  <si>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</si>
  <si>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</si>
  <si>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</si>
  <si>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</si>
  <si>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</si>
  <si>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</si>
  <si>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</si>
  <si>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</si>
  <si>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Қызмет түрлері бойынша тіркелген ШОК субъектілерінің саны</t>
  </si>
  <si>
    <t>Қалалар мен аудандар бойынша тіркелген ШОК субъектілерінің саны</t>
  </si>
  <si>
    <t>Қызмет түрлері бойынша жұмыс істеп тұрған ШОК субъектілерінің саны</t>
  </si>
  <si>
    <t>Мазмұны</t>
  </si>
  <si>
    <t>1.</t>
  </si>
  <si>
    <t>2.</t>
  </si>
  <si>
    <t>3.</t>
  </si>
  <si>
    <t>4.</t>
  </si>
  <si>
    <t>-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</si>
  <si>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</si>
  <si>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</si>
  <si>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</si>
  <si>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</si>
  <si>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</si>
  <si>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</si>
  <si>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</si>
  <si>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</si>
  <si>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</si>
  <si>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</si>
  <si>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</si>
  <si>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</si>
  <si>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</si>
  <si>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</si>
  <si>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</si>
  <si>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>Оның ішінде</t>
  </si>
  <si>
    <t>Шығыс Қазақстан облысындағы тіркелген және жұмыс істеп тұрған ШОК субъектілерінің саны</t>
  </si>
  <si>
    <t xml:space="preserve">Қалалар мен аудандар бойынша жұмыс істеп тұрған ШОК субъектілерінің саны </t>
  </si>
  <si>
    <t>1.  Қалалар мен аудандар бойынша тіркелген ШОК субъектілерінің саны</t>
  </si>
  <si>
    <t>2. Қалалар мен аудандар бойынша жұмыс істеп тұрған ШОК субъектілерінің саны</t>
  </si>
  <si>
    <t>3. Қызмет түрлері бойынша тіркелген ШОК субъектілерінің саны</t>
  </si>
  <si>
    <t>4. Қызмет түрлері бойынша жұмыс істеп тұрған ШОК субъектілерінің саны</t>
  </si>
  <si>
    <t>2 серия. Кәсіпорын статистикасы</t>
  </si>
  <si>
    <t>Статистикалық тіркелімдер басқармасы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</si>
  <si>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</si>
  <si>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</si>
  <si>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</si>
  <si>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</si>
  <si>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</si>
  <si>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</si>
  <si>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</si>
  <si>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</si>
  <si>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</si>
  <si>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</si>
  <si>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</si>
  <si>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</si>
  <si>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</si>
  <si>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</si>
  <si>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</si>
  <si>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</si>
  <si>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</si>
  <si>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</si>
  <si>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</si>
  <si>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</si>
  <si>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</si>
  <si>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</si>
  <si>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</si>
  <si>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</si>
  <si>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</si>
  <si>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</si>
  <si>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</si>
  <si>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</si>
  <si>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</si>
  <si>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</si>
  <si>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</si>
  <si>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</si>
  <si>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</si>
  <si>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</si>
  <si>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</si>
  <si>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</si>
  <si>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</si>
  <si>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https://stat.gov.kz/api/iblock/element/region/508444/file/kk/</t>
  </si>
  <si>
    <t>Метадеректер</t>
  </si>
  <si>
    <t>№06-09/528 -ВН</t>
  </si>
  <si>
    <t xml:space="preserve">2026 жылғы 13 тамыздағы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</si>
</sst>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9"/>
      <color indexed="8"/>
      <name val="Roboto"/>
      <charset val="204"/>
    </font>
    <font>
      <i/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18" fillId="0" borderId="0"/>
    <xf numFmtId="0" fontId="28" fillId="0" borderId="0"/>
    <xf numFmtId="0" fontId="5" fillId="0" borderId="0"/>
  </cellStyleXfs>
  <cellXfs count="126">
    <xf numFmtId="0" fontId="0" fillId="0" borderId="0" xfId="0"/>
    <xf numFmtId="0" fontId="0" fillId="0" borderId="0" xfId="0" applyFill="1" applyBorder="1"/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Alignment="1">
      <alignment vertical="top" wrapText="1"/>
    </xf>
    <xf numFmtId="0" fontId="8" fillId="0" borderId="0" xfId="22" applyFont="1" applyAlignment="1">
      <alignment vertical="top"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/>
    <xf numFmtId="0" fontId="11" fillId="0" borderId="0" xfId="0" applyFont="1" applyAlignment="1">
      <alignment horizontal="justify"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/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>
      <alignment horizontal="left" wrapText="1"/>
    </xf>
    <xf numFmtId="0" fontId="6" fillId="0" borderId="0" xfId="0" applyFont="1" applyFill="1"/>
    <xf numFmtId="3" fontId="9" fillId="0" borderId="1" xfId="0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0" fontId="9" fillId="0" borderId="0" xfId="25" applyFont="1" applyFill="1" applyAlignment="1">
      <alignment horizontal="left"/>
    </xf>
    <xf numFmtId="0" fontId="23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indent="1"/>
    </xf>
    <xf numFmtId="49" fontId="9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top" wrapText="1" indent="1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justify"/>
    </xf>
    <xf numFmtId="3" fontId="16" fillId="0" borderId="0" xfId="0" applyNumberFormat="1" applyFont="1" applyFill="1" applyBorder="1"/>
    <xf numFmtId="0" fontId="17" fillId="0" borderId="0" xfId="2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horizontal="right" wrapText="1"/>
    </xf>
    <xf numFmtId="0" fontId="6" fillId="0" borderId="0" xfId="19" applyFont="1" applyAlignment="1" applyProtection="1">
      <alignment horizontal="right"/>
    </xf>
    <xf numFmtId="165" fontId="6" fillId="0" borderId="0" xfId="19" applyNumberFormat="1" applyFont="1" applyAlignment="1" applyProtection="1">
      <alignment horizontal="right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9" fillId="0" borderId="0" xfId="0" applyFont="1" applyFill="1"/>
    <xf numFmtId="0" fontId="0" fillId="0" borderId="0" xfId="0" applyFill="1"/>
    <xf numFmtId="0" fontId="25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6" fillId="0" borderId="0" xfId="0" applyFont="1" applyAlignment="1"/>
    <xf numFmtId="0" fontId="26" fillId="0" borderId="0" xfId="0" applyFont="1" applyAlignment="1"/>
    <xf numFmtId="0" fontId="9" fillId="0" borderId="0" xfId="0" applyFont="1" applyFill="1" applyBorder="1"/>
    <xf numFmtId="164" fontId="16" fillId="0" borderId="1" xfId="0" applyNumberFormat="1" applyFont="1" applyFill="1" applyBorder="1" applyAlignment="1">
      <alignment horizontal="right" wrapText="1"/>
    </xf>
    <xf numFmtId="0" fontId="16" fillId="0" borderId="0" xfId="0" applyFont="1" applyFill="1"/>
    <xf numFmtId="3" fontId="16" fillId="0" borderId="1" xfId="0" applyNumberFormat="1" applyFont="1" applyFill="1" applyBorder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justify"/>
    </xf>
    <xf numFmtId="0" fontId="16" fillId="0" borderId="5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right" wrapText="1"/>
    </xf>
    <xf numFmtId="0" fontId="16" fillId="0" borderId="7" xfId="0" applyFont="1" applyFill="1" applyBorder="1" applyAlignment="1">
      <alignment horizontal="center" wrapText="1"/>
    </xf>
    <xf numFmtId="0" fontId="16" fillId="0" borderId="8" xfId="0" applyFont="1" applyFill="1" applyBorder="1" applyAlignment="1">
      <alignment horizontal="center" wrapText="1"/>
    </xf>
    <xf numFmtId="3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4" xfId="24" applyNumberFormat="1" applyFont="1" applyBorder="1" applyAlignment="1">
      <alignment horizontal="right" wrapText="1"/>
    </xf>
    <xf numFmtId="164" fontId="16" fillId="0" borderId="0" xfId="24" applyNumberFormat="1" applyFont="1" applyBorder="1" applyAlignment="1">
      <alignment horizontal="right" wrapText="1"/>
    </xf>
    <xf numFmtId="0" fontId="16" fillId="0" borderId="0" xfId="24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1" xfId="24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2" xfId="2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4" fillId="0" borderId="2" xfId="21" applyFont="1" applyBorder="1" applyAlignment="1">
      <alignment horizontal="left" wrapText="1"/>
    </xf>
    <xf numFmtId="0" fontId="14" fillId="0" borderId="2" xfId="0" applyFont="1" applyBorder="1"/>
    <xf numFmtId="0" fontId="6" fillId="0" borderId="2" xfId="0" applyFont="1" applyBorder="1" applyAlignment="1">
      <alignment wrapText="1"/>
    </xf>
    <xf numFmtId="49" fontId="6" fillId="0" borderId="2" xfId="21" applyNumberFormat="1" applyFont="1" applyFill="1" applyBorder="1" applyAlignment="1">
      <alignment vertical="center" wrapText="1"/>
    </xf>
    <xf numFmtId="0" fontId="14" fillId="0" borderId="2" xfId="21" applyFont="1" applyFill="1" applyBorder="1" applyAlignment="1">
      <alignment horizontal="left"/>
    </xf>
    <xf numFmtId="0" fontId="14" fillId="0" borderId="0" xfId="0" applyFont="1" applyFill="1" applyBorder="1"/>
    <xf numFmtId="0" fontId="29" fillId="0" borderId="2" xfId="19" applyFont="1" applyBorder="1" applyAlignment="1" applyProtection="1">
      <alignment horizontal="left" wrapText="1"/>
    </xf>
    <xf numFmtId="0" fontId="1" fillId="0" borderId="2" xfId="0" applyFont="1" applyBorder="1" applyAlignment="1">
      <alignment wrapText="1"/>
    </xf>
    <xf numFmtId="0" fontId="29" fillId="0" borderId="2" xfId="19" applyFont="1" applyBorder="1" applyAlignment="1" applyProtection="1">
      <alignment vertical="center" wrapText="1"/>
    </xf>
    <xf numFmtId="14" fontId="9" fillId="0" borderId="0" xfId="25" applyNumberFormat="1" applyFont="1" applyFill="1" applyBorder="1" applyAlignment="1">
      <alignment horizontal="left"/>
    </xf>
    <xf numFmtId="0" fontId="15" fillId="0" borderId="0" xfId="0" applyFont="1" applyFill="1" applyBorder="1"/>
    <xf numFmtId="0" fontId="13" fillId="0" borderId="0" xfId="0" applyFont="1" applyFill="1"/>
    <xf numFmtId="0" fontId="10" fillId="0" borderId="0" xfId="0" applyFont="1" applyAlignment="1">
      <alignment horizontal="left" vertical="top" wrapText="1"/>
    </xf>
    <xf numFmtId="3" fontId="9" fillId="0" borderId="0" xfId="0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/>
    <xf numFmtId="3" fontId="9" fillId="0" borderId="0" xfId="0" applyNumberFormat="1" applyFont="1" applyFill="1" applyBorder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1" xfId="0" applyNumberFormat="1" applyFont="1" applyFill="1" applyBorder="1"/>
    <xf numFmtId="0" fontId="16" fillId="0" borderId="2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right" wrapText="1"/>
    </xf>
    <xf numFmtId="164" fontId="16" fillId="0" borderId="0" xfId="24" applyNumberFormat="1" applyFont="1" applyAlignment="1">
      <alignment horizontal="right" wrapText="1"/>
    </xf>
    <xf numFmtId="0" fontId="16" fillId="0" borderId="0" xfId="24" applyFont="1" applyAlignment="1">
      <alignment horizontal="right" wrapText="1"/>
    </xf>
    <xf numFmtId="0" fontId="14" fillId="0" borderId="0" xfId="19" applyFont="1" applyAlignment="1" applyProtection="1">
      <alignment horizontal="left"/>
    </xf>
    <xf numFmtId="0" fontId="19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7" fillId="0" borderId="0" xfId="20" applyNumberFormat="1" applyFont="1" applyFill="1" applyBorder="1" applyAlignment="1" applyProtection="1">
      <alignment horizontal="left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14" fillId="0" borderId="6" xfId="21" applyFont="1" applyBorder="1" applyAlignment="1">
      <alignment horizontal="left"/>
    </xf>
    <xf numFmtId="0" fontId="14" fillId="0" borderId="9" xfId="21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19" applyFont="1" applyFill="1" applyAlignment="1" applyProtection="1"/>
    <xf numFmtId="0" fontId="6" fillId="0" borderId="0" xfId="19" applyFont="1" applyAlignment="1" applyProtection="1">
      <alignment horizontal="left"/>
    </xf>
    <xf numFmtId="0" fontId="14" fillId="0" borderId="0" xfId="19" applyFont="1" applyAlignment="1" applyProtection="1">
      <alignment horizontal="left"/>
    </xf>
    <xf numFmtId="0" fontId="16" fillId="0" borderId="2" xfId="0" applyFont="1" applyFill="1" applyBorder="1" applyAlignment="1">
      <alignment vertical="top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1" fillId="0" borderId="2" xfId="0" applyFont="1" applyFill="1" applyBorder="1" applyAlignment="1">
      <alignment vertical="top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58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2</xdr:row>
      <xdr:rowOff>171450</xdr:rowOff>
    </xdr:to>
    <xdr:pic>
      <xdr:nvPicPr>
        <xdr:cNvPr id="3067" name="Picture 3" descr="IMG-20231031-WA0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60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3</xdr:row>
      <xdr:rowOff>161925</xdr:rowOff>
    </xdr:to>
    <xdr:pic>
      <xdr:nvPicPr>
        <xdr:cNvPr id="306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3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2024\&#1101;&#1083;&#1077;&#1082;&#1090;&#1088;%20&#1090;&#1072;&#1073;&#1083;&#1080;&#1094;&#1099;-%20&#1082;&#1072;&#1079;.xls" TargetMode="External"/><Relationship Id="rId2" Type="http://schemas.openxmlformats.org/officeDocument/2006/relationships/hyperlink" Target="..\..\..\2024\&#1101;&#1083;&#1077;&#1082;&#1090;&#1088;%20&#1090;&#1072;&#1073;&#1083;&#1080;&#1094;&#1099;-%20&#1082;&#1072;&#1079;.xls" TargetMode="External"/><Relationship Id="rId1" Type="http://schemas.openxmlformats.org/officeDocument/2006/relationships/hyperlink" Target="..\..\..\2024\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../../2024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7" zoomScaleNormal="100" workbookViewId="0">
      <selection activeCell="A13" sqref="A13:J15"/>
    </sheetView>
  </sheetViews>
  <sheetFormatPr defaultColWidth="10.7109375" defaultRowHeight="12.75" x14ac:dyDescent="0.2"/>
  <cols>
    <col min="3" max="3" width="12.28515625" customWidth="1"/>
  </cols>
  <sheetData>
    <row r="1" spans="1:12" ht="19.5" customHeight="1" x14ac:dyDescent="0.2">
      <c r="A1" s="99"/>
      <c r="B1" s="99"/>
      <c r="C1" s="99"/>
      <c r="D1" s="99"/>
      <c r="E1" s="1"/>
      <c r="F1" s="1"/>
      <c r="G1" s="1"/>
      <c r="H1" s="1"/>
      <c r="I1" s="1"/>
      <c r="J1" s="1"/>
      <c r="K1" s="1"/>
    </row>
    <row r="2" spans="1:12" ht="19.5" customHeight="1" x14ac:dyDescent="0.2">
      <c r="A2" s="99"/>
      <c r="B2" s="99"/>
      <c r="C2" s="99"/>
      <c r="D2" s="99"/>
      <c r="E2" s="2"/>
      <c r="F2" s="1"/>
      <c r="G2" s="1"/>
      <c r="H2" s="1"/>
      <c r="I2" s="1"/>
      <c r="J2" s="1"/>
      <c r="K2" s="1"/>
    </row>
    <row r="3" spans="1:12" ht="18" customHeight="1" x14ac:dyDescent="0.2">
      <c r="A3" s="99"/>
      <c r="B3" s="99"/>
      <c r="C3" s="99"/>
      <c r="D3" s="99"/>
      <c r="E3" s="2"/>
      <c r="F3" s="1"/>
      <c r="G3" s="1"/>
      <c r="H3" s="1"/>
      <c r="I3" s="1"/>
      <c r="J3" s="1"/>
      <c r="K3" s="1"/>
    </row>
    <row r="4" spans="1:12" ht="15.75" customHeight="1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</row>
    <row r="5" spans="1:12" ht="15.75" customHeight="1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</row>
    <row r="6" spans="1:12" ht="16.5" customHeight="1" x14ac:dyDescent="0.2">
      <c r="A6" s="2"/>
      <c r="B6" s="2"/>
      <c r="C6" s="2"/>
      <c r="D6" s="2"/>
      <c r="E6" s="2"/>
      <c r="F6" s="1"/>
      <c r="G6" s="1"/>
      <c r="H6" s="1"/>
      <c r="I6" s="1"/>
      <c r="J6" s="1"/>
      <c r="K6" s="1"/>
    </row>
    <row r="7" spans="1:12" s="5" customFormat="1" ht="15.75" customHeight="1" x14ac:dyDescent="0.25">
      <c r="A7" s="3"/>
      <c r="B7" s="3"/>
      <c r="C7" s="3"/>
      <c r="D7" s="3"/>
      <c r="E7" s="21"/>
      <c r="F7" s="22"/>
      <c r="G7" s="22"/>
      <c r="H7" s="22"/>
      <c r="I7" s="4"/>
      <c r="J7" s="4"/>
      <c r="K7" s="4"/>
    </row>
    <row r="8" spans="1:12" s="5" customFormat="1" ht="18.75" x14ac:dyDescent="0.3">
      <c r="A8" s="103" t="s">
        <v>91</v>
      </c>
      <c r="B8" s="103"/>
      <c r="C8" s="103"/>
      <c r="D8" s="103"/>
      <c r="E8" s="103"/>
      <c r="F8" s="103"/>
      <c r="G8" s="78"/>
      <c r="H8" s="4"/>
      <c r="I8" s="4"/>
      <c r="J8" s="4"/>
      <c r="K8" s="4"/>
    </row>
    <row r="9" spans="1:12" s="5" customFormat="1" ht="17.25" customHeight="1" x14ac:dyDescent="0.2">
      <c r="A9" s="104" t="s">
        <v>92</v>
      </c>
      <c r="B9" s="104"/>
      <c r="C9" s="104"/>
      <c r="D9" s="104"/>
      <c r="E9" s="104"/>
      <c r="F9" s="104"/>
      <c r="G9" s="104"/>
      <c r="H9" s="30"/>
      <c r="I9" s="6"/>
      <c r="J9" s="6"/>
      <c r="K9" s="6"/>
      <c r="L9" s="6"/>
    </row>
    <row r="10" spans="1:12" s="5" customFormat="1" ht="15.75" customHeight="1" x14ac:dyDescent="0.2">
      <c r="F10" s="7"/>
      <c r="G10" s="7"/>
      <c r="H10" s="8"/>
      <c r="I10" s="7"/>
      <c r="J10" s="7"/>
      <c r="K10" s="7"/>
      <c r="L10" s="7"/>
    </row>
    <row r="11" spans="1:12" s="5" customFormat="1" ht="15.75" customHeight="1" x14ac:dyDescent="0.2">
      <c r="F11" s="7"/>
      <c r="G11" s="7"/>
      <c r="H11" s="8"/>
      <c r="I11" s="7"/>
      <c r="J11" s="7"/>
      <c r="K11" s="7"/>
      <c r="L11" s="7"/>
    </row>
    <row r="12" spans="1:12" s="5" customFormat="1" ht="15.75" customHeight="1" x14ac:dyDescent="0.2">
      <c r="F12" s="7"/>
      <c r="G12" s="7"/>
      <c r="H12" s="8"/>
      <c r="I12" s="7"/>
      <c r="J12" s="7"/>
      <c r="K12" s="7"/>
      <c r="L12" s="7"/>
    </row>
    <row r="13" spans="1:12" s="5" customFormat="1" ht="12.75" customHeight="1" x14ac:dyDescent="0.2">
      <c r="A13" s="100" t="s">
        <v>49</v>
      </c>
      <c r="B13" s="100"/>
      <c r="C13" s="100"/>
      <c r="D13" s="100"/>
      <c r="E13" s="100"/>
      <c r="F13" s="100"/>
      <c r="G13" s="100"/>
      <c r="H13" s="100"/>
      <c r="I13" s="100"/>
      <c r="J13" s="100"/>
    </row>
    <row r="14" spans="1:12" s="5" customFormat="1" ht="17.25" customHeight="1" x14ac:dyDescent="0.2">
      <c r="A14" s="100"/>
      <c r="B14" s="100"/>
      <c r="C14" s="100"/>
      <c r="D14" s="100"/>
      <c r="E14" s="100"/>
      <c r="F14" s="100"/>
      <c r="G14" s="100"/>
      <c r="H14" s="100"/>
      <c r="I14" s="100"/>
      <c r="J14" s="100"/>
    </row>
    <row r="15" spans="1:12" s="5" customFormat="1" ht="21" customHeight="1" x14ac:dyDescent="0.2">
      <c r="A15" s="100"/>
      <c r="B15" s="100"/>
      <c r="C15" s="100"/>
      <c r="D15" s="100"/>
      <c r="E15" s="100"/>
      <c r="F15" s="100"/>
      <c r="G15" s="100"/>
      <c r="H15" s="100"/>
      <c r="I15" s="100"/>
      <c r="J15" s="100"/>
    </row>
    <row r="16" spans="1:12" s="5" customFormat="1" ht="18.75" customHeight="1" x14ac:dyDescent="0.2">
      <c r="A16" s="85"/>
      <c r="B16" s="85"/>
      <c r="C16" s="85"/>
      <c r="D16" s="85"/>
      <c r="E16" s="85"/>
      <c r="F16" s="85"/>
      <c r="G16" s="85"/>
      <c r="H16" s="85"/>
      <c r="I16" s="85"/>
      <c r="J16" s="85"/>
    </row>
    <row r="17" spans="1:10" s="5" customFormat="1" ht="18.75" x14ac:dyDescent="0.3">
      <c r="A17" s="101" t="s">
        <v>93</v>
      </c>
      <c r="B17" s="101"/>
      <c r="C17" s="101"/>
      <c r="D17" s="101"/>
      <c r="E17" s="101"/>
      <c r="F17" s="101"/>
      <c r="G17" s="9"/>
      <c r="H17" s="4"/>
      <c r="I17" s="4"/>
      <c r="J17" s="4"/>
    </row>
    <row r="18" spans="1:10" s="5" customFormat="1" ht="15" x14ac:dyDescent="0.25">
      <c r="A18" s="9"/>
      <c r="B18" s="9"/>
      <c r="C18" s="9"/>
      <c r="D18" s="9"/>
      <c r="E18" s="9"/>
      <c r="F18" s="9"/>
      <c r="G18" s="9"/>
      <c r="H18" s="4"/>
      <c r="I18" s="4"/>
      <c r="J18" s="4"/>
    </row>
    <row r="19" spans="1:10" s="5" customFormat="1" ht="17.25" customHeight="1" x14ac:dyDescent="0.25">
      <c r="A19" s="9"/>
      <c r="B19" s="9"/>
      <c r="C19" s="9"/>
      <c r="D19" s="9"/>
      <c r="E19" s="9"/>
      <c r="F19" s="9"/>
      <c r="G19" s="9"/>
      <c r="H19" s="4"/>
      <c r="I19" s="4"/>
      <c r="J19" s="4"/>
    </row>
    <row r="20" spans="1:10" s="5" customFormat="1" ht="17.25" customHeight="1" x14ac:dyDescent="0.25">
      <c r="A20" s="9"/>
      <c r="B20" s="9"/>
      <c r="C20" s="9"/>
      <c r="D20" s="9"/>
      <c r="E20" s="9"/>
      <c r="F20" s="9"/>
      <c r="G20" s="9"/>
      <c r="H20" s="4"/>
      <c r="I20" s="4"/>
      <c r="J20" s="4"/>
    </row>
    <row r="21" spans="1:10" s="5" customFormat="1" ht="19.5" customHeight="1" x14ac:dyDescent="0.2">
      <c r="A21" s="102" t="s">
        <v>55</v>
      </c>
      <c r="B21" s="102"/>
      <c r="C21" s="102"/>
      <c r="D21" s="102"/>
      <c r="E21" s="102"/>
      <c r="F21" s="102"/>
      <c r="G21" s="102"/>
      <c r="H21" s="102"/>
      <c r="I21" s="4"/>
      <c r="J21" s="4"/>
    </row>
    <row r="22" spans="1:10" s="5" customFormat="1" x14ac:dyDescent="0.2"/>
    <row r="23" spans="1:10" s="5" customFormat="1" x14ac:dyDescent="0.2"/>
    <row r="24" spans="1:10" s="5" customFormat="1" x14ac:dyDescent="0.2"/>
    <row r="25" spans="1:10" s="5" customFormat="1" x14ac:dyDescent="0.2"/>
    <row r="26" spans="1:10" s="5" customFormat="1" x14ac:dyDescent="0.2"/>
    <row r="27" spans="1:10" s="5" customFormat="1" x14ac:dyDescent="0.2"/>
    <row r="28" spans="1:10" s="5" customFormat="1" x14ac:dyDescent="0.2"/>
    <row r="29" spans="1:10" s="5" customFormat="1" x14ac:dyDescent="0.2"/>
    <row r="30" spans="1:10" s="5" customFormat="1" x14ac:dyDescent="0.2"/>
    <row r="31" spans="1:10" s="5" customFormat="1" x14ac:dyDescent="0.2"/>
    <row r="32" spans="1:10" s="5" customFormat="1" x14ac:dyDescent="0.2"/>
  </sheetData>
  <mergeCells count="6">
    <mergeCell ref="A1:D3"/>
    <mergeCell ref="A13:J15"/>
    <mergeCell ref="A17:F17"/>
    <mergeCell ref="A21:H21"/>
    <mergeCell ref="A8:F8"/>
    <mergeCell ref="A9:G9"/>
  </mergeCells>
  <phoneticPr fontId="3" type="noConversion"/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24"/>
  <sheetViews>
    <sheetView zoomScale="90" zoomScaleNormal="90" workbookViewId="0">
      <selection activeCell="C12" sqref="C12"/>
    </sheetView>
  </sheetViews>
  <sheetFormatPr defaultRowHeight="12.75" x14ac:dyDescent="0.2"/>
  <cols>
    <col min="1" max="1" width="4.85546875" style="5" customWidth="1"/>
    <col min="2" max="2" width="34.85546875" style="5" customWidth="1"/>
    <col min="3" max="3" width="82.42578125" style="5" customWidth="1"/>
    <col min="4" max="16384" width="9.140625" style="5"/>
  </cols>
  <sheetData>
    <row r="1" spans="1:5" x14ac:dyDescent="0.2">
      <c r="A1" s="10"/>
      <c r="C1" s="10"/>
    </row>
    <row r="2" spans="1:5" x14ac:dyDescent="0.2">
      <c r="B2" s="71" t="s">
        <v>58</v>
      </c>
      <c r="C2" s="72" t="s">
        <v>59</v>
      </c>
    </row>
    <row r="3" spans="1:5" ht="25.5" x14ac:dyDescent="0.2">
      <c r="B3" s="73" t="s">
        <v>60</v>
      </c>
      <c r="C3" s="79" t="s">
        <v>61</v>
      </c>
    </row>
    <row r="4" spans="1:5" x14ac:dyDescent="0.2">
      <c r="B4" s="71" t="s">
        <v>62</v>
      </c>
      <c r="C4" s="72">
        <v>642</v>
      </c>
    </row>
    <row r="5" spans="1:5" ht="25.5" x14ac:dyDescent="0.2">
      <c r="B5" s="73" t="s">
        <v>63</v>
      </c>
      <c r="C5" s="79" t="s">
        <v>64</v>
      </c>
    </row>
    <row r="6" spans="1:5" ht="25.5" x14ac:dyDescent="0.2">
      <c r="B6" s="71" t="s">
        <v>65</v>
      </c>
      <c r="C6" s="72" t="s">
        <v>66</v>
      </c>
    </row>
    <row r="7" spans="1:5" x14ac:dyDescent="0.2">
      <c r="A7" s="11"/>
      <c r="B7" s="71" t="s">
        <v>67</v>
      </c>
      <c r="C7" s="79" t="s">
        <v>68</v>
      </c>
    </row>
    <row r="8" spans="1:5" x14ac:dyDescent="0.2">
      <c r="A8" s="11"/>
      <c r="B8" s="71" t="s">
        <v>69</v>
      </c>
      <c r="C8" s="72" t="s">
        <v>70</v>
      </c>
    </row>
    <row r="9" spans="1:5" x14ac:dyDescent="0.2">
      <c r="A9" s="11"/>
      <c r="B9" s="105" t="s">
        <v>71</v>
      </c>
      <c r="C9" s="79" t="s">
        <v>72</v>
      </c>
    </row>
    <row r="10" spans="1:5" x14ac:dyDescent="0.2">
      <c r="A10" s="11"/>
      <c r="B10" s="106"/>
      <c r="C10" s="79" t="s">
        <v>73</v>
      </c>
    </row>
    <row r="11" spans="1:5" x14ac:dyDescent="0.2">
      <c r="A11" s="11"/>
      <c r="B11" s="71" t="s">
        <v>74</v>
      </c>
      <c r="C11" s="72"/>
    </row>
    <row r="12" spans="1:5" x14ac:dyDescent="0.2">
      <c r="A12" s="48"/>
      <c r="B12" s="71" t="s">
        <v>75</v>
      </c>
      <c r="C12" s="79" t="s">
        <v>94</v>
      </c>
    </row>
    <row r="13" spans="1:5" ht="76.5" x14ac:dyDescent="0.2">
      <c r="A13" s="11"/>
      <c r="B13" s="74" t="s">
        <v>76</v>
      </c>
      <c r="C13" s="75" t="s">
        <v>77</v>
      </c>
      <c r="D13" s="12"/>
    </row>
    <row r="14" spans="1:5" x14ac:dyDescent="0.2">
      <c r="A14" s="11"/>
      <c r="B14" s="71" t="s">
        <v>78</v>
      </c>
      <c r="C14" s="72" t="s">
        <v>56</v>
      </c>
      <c r="D14" s="12"/>
    </row>
    <row r="15" spans="1:5" x14ac:dyDescent="0.2">
      <c r="A15" s="11"/>
      <c r="B15" s="71" t="s">
        <v>79</v>
      </c>
      <c r="C15" s="80" t="s">
        <v>85</v>
      </c>
    </row>
    <row r="16" spans="1:5" x14ac:dyDescent="0.2">
      <c r="A16" s="31"/>
      <c r="B16" s="71" t="s">
        <v>80</v>
      </c>
      <c r="C16" s="76" t="s">
        <v>86</v>
      </c>
      <c r="D16" s="13"/>
      <c r="E16" s="13"/>
    </row>
    <row r="17" spans="1:5" ht="14.25" customHeight="1" x14ac:dyDescent="0.2">
      <c r="A17" s="14"/>
      <c r="B17" s="71" t="s">
        <v>81</v>
      </c>
      <c r="C17" s="81" t="s">
        <v>87</v>
      </c>
      <c r="D17" s="13"/>
      <c r="E17" s="13"/>
    </row>
    <row r="18" spans="1:5" x14ac:dyDescent="0.2">
      <c r="B18" s="71" t="s">
        <v>88</v>
      </c>
      <c r="C18" s="72" t="s">
        <v>89</v>
      </c>
    </row>
    <row r="19" spans="1:5" x14ac:dyDescent="0.2">
      <c r="B19" s="77" t="s">
        <v>82</v>
      </c>
      <c r="C19" s="72">
        <v>1446</v>
      </c>
    </row>
    <row r="20" spans="1:5" x14ac:dyDescent="0.2">
      <c r="B20" s="71" t="s">
        <v>83</v>
      </c>
      <c r="C20" s="79" t="s">
        <v>84</v>
      </c>
    </row>
    <row r="23" spans="1:5" x14ac:dyDescent="0.2">
      <c r="B23" s="49"/>
      <c r="C23" s="49"/>
      <c r="D23" s="49"/>
      <c r="E23" s="50"/>
    </row>
    <row r="24" spans="1:5" x14ac:dyDescent="0.2">
      <c r="B24" s="49"/>
      <c r="C24" s="49"/>
    </row>
  </sheetData>
  <mergeCells count="1">
    <mergeCell ref="B9:B10"/>
  </mergeCells>
  <phoneticPr fontId="3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zoomScale="90" zoomScaleNormal="90" workbookViewId="0">
      <selection activeCell="A2" sqref="A2:H2"/>
    </sheetView>
  </sheetViews>
  <sheetFormatPr defaultRowHeight="12.75" x14ac:dyDescent="0.2"/>
  <cols>
    <col min="1" max="1" width="7.7109375" style="5" customWidth="1"/>
    <col min="2" max="7" width="9.140625" style="5"/>
    <col min="8" max="8" width="34.7109375" style="5" customWidth="1"/>
    <col min="9" max="16384" width="9.140625" style="5"/>
  </cols>
  <sheetData>
    <row r="2" spans="1:8" x14ac:dyDescent="0.2">
      <c r="A2" s="107" t="s">
        <v>27</v>
      </c>
      <c r="B2" s="108"/>
      <c r="C2" s="108"/>
      <c r="D2" s="108"/>
      <c r="E2" s="108"/>
      <c r="F2" s="108"/>
      <c r="G2" s="108"/>
      <c r="H2" s="108"/>
    </row>
    <row r="3" spans="1:8" x14ac:dyDescent="0.2">
      <c r="A3" s="107"/>
      <c r="B3" s="107"/>
      <c r="C3" s="107"/>
      <c r="D3" s="107"/>
      <c r="E3" s="107"/>
      <c r="F3" s="107"/>
      <c r="G3" s="107"/>
      <c r="H3" s="107"/>
    </row>
    <row r="4" spans="1:8" x14ac:dyDescent="0.2">
      <c r="A4" s="111" t="s">
        <v>95</v>
      </c>
      <c r="B4" s="111"/>
      <c r="C4" s="111"/>
      <c r="D4" s="111"/>
      <c r="E4" s="111"/>
      <c r="F4" s="111"/>
      <c r="G4" s="111"/>
      <c r="H4" s="98"/>
    </row>
    <row r="5" spans="1:8" x14ac:dyDescent="0.2">
      <c r="A5" s="32" t="s">
        <v>28</v>
      </c>
      <c r="B5" s="110" t="s">
        <v>25</v>
      </c>
      <c r="C5" s="110"/>
      <c r="D5" s="110"/>
      <c r="E5" s="110"/>
      <c r="F5" s="110"/>
      <c r="G5" s="110"/>
      <c r="H5" s="110"/>
    </row>
    <row r="6" spans="1:8" x14ac:dyDescent="0.2">
      <c r="A6" s="33" t="s">
        <v>29</v>
      </c>
      <c r="B6" s="109" t="s">
        <v>50</v>
      </c>
      <c r="C6" s="109"/>
      <c r="D6" s="109"/>
      <c r="E6" s="109"/>
      <c r="F6" s="109"/>
      <c r="G6" s="109"/>
      <c r="H6" s="109"/>
    </row>
    <row r="7" spans="1:8" x14ac:dyDescent="0.2">
      <c r="A7" s="33" t="s">
        <v>30</v>
      </c>
      <c r="B7" s="109" t="s">
        <v>24</v>
      </c>
      <c r="C7" s="109"/>
      <c r="D7" s="109"/>
      <c r="E7" s="109"/>
      <c r="F7" s="109"/>
      <c r="G7" s="109"/>
      <c r="H7" s="109"/>
    </row>
    <row r="8" spans="1:8" x14ac:dyDescent="0.2">
      <c r="A8" s="33" t="s">
        <v>31</v>
      </c>
      <c r="B8" s="109" t="s">
        <v>26</v>
      </c>
      <c r="C8" s="109"/>
      <c r="D8" s="109"/>
      <c r="E8" s="109"/>
      <c r="F8" s="109"/>
      <c r="G8" s="109"/>
      <c r="H8" s="109"/>
    </row>
    <row r="13" spans="1:8" x14ac:dyDescent="0.2">
      <c r="B13" s="109"/>
      <c r="C13" s="109"/>
      <c r="D13" s="109"/>
      <c r="E13" s="109"/>
      <c r="F13" s="109"/>
      <c r="G13" s="109"/>
      <c r="H13" s="109"/>
    </row>
  </sheetData>
  <mergeCells count="8">
    <mergeCell ref="A2:H2"/>
    <mergeCell ref="B13:H13"/>
    <mergeCell ref="B6:H6"/>
    <mergeCell ref="B7:H7"/>
    <mergeCell ref="B8:H8"/>
    <mergeCell ref="B5:H5"/>
    <mergeCell ref="A3:H3"/>
    <mergeCell ref="A4:G4"/>
  </mergeCells>
  <phoneticPr fontId="3" type="noConversion"/>
  <hyperlinks>
    <hyperlink ref="B6" location="'2.6'!A1" display="2.6 Зарегистрированные юридические лица по видам деятельности и формам собственности"/>
    <hyperlink ref="A7" location="'2.7'!A1" display="2.7"/>
    <hyperlink ref="A8" location="'2.8'!A1" display="2.8"/>
    <hyperlink ref="A6" location="'2.6'!A1" display="2.6"/>
    <hyperlink ref="A6:H6" r:id="rId1" location="'1.1.'!Заголовки_для_печати" display="..\..\..\2024\электр таблицы- каз.xls - '1.1.'!Заголовки_для_печати"/>
    <hyperlink ref="A7:H7" r:id="rId2" location="'1.2.'!Заголовки_для_печати" display="..\..\..\2024\электр таблицы- каз.xls - '1.2.'!Заголовки_для_печати"/>
    <hyperlink ref="A8:H8" r:id="rId3" location="'1.3.'!Заголовки_для_печати" display="..\..\..\2024\электр таблицы- каз.xls - '1.3.'!Заголовки_для_печати"/>
    <hyperlink ref="A5:H5" r:id="rId4" location="'1.1.'!Заголовки_для_печати" display="1."/>
    <hyperlink ref="B5:H5" location="'1.'!A1" display="Қалалар мен аудандар бойынша тіркелген ШОК субъектілерінің саны"/>
    <hyperlink ref="B6:H6" location="'2.'!A1" display="Қалалар мен аудандар бойынша жұмыс істеп тұрған ШОК субъектілерінің саны "/>
    <hyperlink ref="B7:H7" location="'3.'!A1" display="Қызмет түрлері бойынша тіркелген ШОК субъектілерінің саны"/>
    <hyperlink ref="B8:H8" location="'4.'!A1" display="Қызмет түрлері бойынша жұмыс істеп тұрған ШОК субъектілерінің саны"/>
    <hyperlink ref="A4:H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90" zoomScaleNormal="90" workbookViewId="0">
      <selection sqref="A1:F1"/>
    </sheetView>
  </sheetViews>
  <sheetFormatPr defaultRowHeight="12.75" x14ac:dyDescent="0.2"/>
  <cols>
    <col min="1" max="1" width="23" style="17" customWidth="1"/>
    <col min="2" max="2" width="14.85546875" style="17" customWidth="1"/>
    <col min="3" max="3" width="17.28515625" style="17" customWidth="1"/>
    <col min="4" max="4" width="17" style="17" customWidth="1"/>
    <col min="5" max="5" width="15.5703125" style="17" customWidth="1"/>
    <col min="6" max="6" width="18.85546875" style="17" customWidth="1"/>
    <col min="7" max="16384" width="9.140625" style="17"/>
  </cols>
  <sheetData>
    <row r="1" spans="1:12" x14ac:dyDescent="0.2">
      <c r="A1" s="117" t="s">
        <v>51</v>
      </c>
      <c r="B1" s="117"/>
      <c r="C1" s="117"/>
      <c r="D1" s="117"/>
      <c r="E1" s="117"/>
      <c r="F1" s="117"/>
    </row>
    <row r="2" spans="1:12" ht="12.75" customHeight="1" x14ac:dyDescent="0.2">
      <c r="A2" s="44"/>
      <c r="B2" s="44"/>
      <c r="C2" s="44"/>
      <c r="D2" s="44"/>
      <c r="E2" s="44"/>
      <c r="F2" s="44"/>
    </row>
    <row r="3" spans="1:12" ht="12.75" customHeight="1" x14ac:dyDescent="0.2">
      <c r="A3" s="36"/>
      <c r="B3" s="36"/>
      <c r="C3" s="36"/>
      <c r="D3" s="36"/>
      <c r="E3" s="36"/>
      <c r="F3" s="37" t="s">
        <v>14</v>
      </c>
    </row>
    <row r="4" spans="1:12" x14ac:dyDescent="0.2">
      <c r="A4" s="112"/>
      <c r="B4" s="113" t="s">
        <v>19</v>
      </c>
      <c r="C4" s="115" t="s">
        <v>48</v>
      </c>
      <c r="D4" s="116"/>
      <c r="E4" s="116"/>
      <c r="F4" s="116"/>
    </row>
    <row r="5" spans="1:12" ht="33.75" x14ac:dyDescent="0.2">
      <c r="A5" s="112"/>
      <c r="B5" s="114"/>
      <c r="C5" s="93" t="s">
        <v>20</v>
      </c>
      <c r="D5" s="93" t="s">
        <v>21</v>
      </c>
      <c r="E5" s="93" t="s">
        <v>22</v>
      </c>
      <c r="F5" s="94" t="s">
        <v>23</v>
      </c>
      <c r="L5" s="40"/>
    </row>
    <row r="6" spans="1:12" x14ac:dyDescent="0.2">
      <c r="A6" s="16" t="s">
        <v>33</v>
      </c>
      <c r="B6" s="86">
        <f>C6+D6+E6+F6</f>
        <v>62255</v>
      </c>
      <c r="C6" s="86">
        <v>11961</v>
      </c>
      <c r="D6" s="86">
        <v>132</v>
      </c>
      <c r="E6" s="86">
        <v>42303</v>
      </c>
      <c r="F6" s="86">
        <v>7859</v>
      </c>
      <c r="G6" s="4"/>
    </row>
    <row r="7" spans="1:12" ht="13.5" customHeight="1" x14ac:dyDescent="0.2">
      <c r="A7" s="16" t="s">
        <v>34</v>
      </c>
      <c r="B7" s="87">
        <f t="shared" ref="B7:B19" si="0">C7+D7+E7+F7</f>
        <v>37703</v>
      </c>
      <c r="C7" s="87">
        <v>9252</v>
      </c>
      <c r="D7" s="87">
        <v>89</v>
      </c>
      <c r="E7" s="87">
        <v>28081</v>
      </c>
      <c r="F7" s="87">
        <v>281</v>
      </c>
    </row>
    <row r="8" spans="1:12" ht="13.5" customHeight="1" x14ac:dyDescent="0.2">
      <c r="A8" s="16" t="s">
        <v>35</v>
      </c>
      <c r="B8" s="87">
        <f t="shared" si="0"/>
        <v>3033</v>
      </c>
      <c r="C8" s="87">
        <v>466</v>
      </c>
      <c r="D8" s="87">
        <v>12</v>
      </c>
      <c r="E8" s="87">
        <v>2442</v>
      </c>
      <c r="F8" s="87">
        <v>113</v>
      </c>
    </row>
    <row r="9" spans="1:12" x14ac:dyDescent="0.2">
      <c r="A9" s="16" t="s">
        <v>36</v>
      </c>
      <c r="B9" s="87">
        <f t="shared" si="0"/>
        <v>2678</v>
      </c>
      <c r="C9" s="87">
        <v>393</v>
      </c>
      <c r="D9" s="87">
        <v>6</v>
      </c>
      <c r="E9" s="87">
        <v>1780</v>
      </c>
      <c r="F9" s="87">
        <v>499</v>
      </c>
    </row>
    <row r="10" spans="1:12" ht="12" customHeight="1" x14ac:dyDescent="0.2">
      <c r="A10" s="16" t="s">
        <v>37</v>
      </c>
      <c r="B10" s="87">
        <f t="shared" si="0"/>
        <v>3662</v>
      </c>
      <c r="C10" s="87">
        <v>217</v>
      </c>
      <c r="D10" s="87">
        <v>3</v>
      </c>
      <c r="E10" s="87">
        <v>1971</v>
      </c>
      <c r="F10" s="87">
        <v>1471</v>
      </c>
    </row>
    <row r="11" spans="1:12" x14ac:dyDescent="0.2">
      <c r="A11" s="16" t="s">
        <v>38</v>
      </c>
      <c r="B11" s="61">
        <f t="shared" si="0"/>
        <v>3172</v>
      </c>
      <c r="C11" s="61">
        <v>441</v>
      </c>
      <c r="D11" s="61">
        <v>3</v>
      </c>
      <c r="E11" s="61">
        <v>2535</v>
      </c>
      <c r="F11" s="61">
        <v>193</v>
      </c>
    </row>
    <row r="12" spans="1:12" x14ac:dyDescent="0.2">
      <c r="A12" s="16" t="s">
        <v>39</v>
      </c>
      <c r="B12" s="88">
        <f t="shared" si="0"/>
        <v>1490</v>
      </c>
      <c r="C12" s="88">
        <v>93</v>
      </c>
      <c r="D12" s="88">
        <v>1</v>
      </c>
      <c r="E12" s="88">
        <v>671</v>
      </c>
      <c r="F12" s="88">
        <v>725</v>
      </c>
    </row>
    <row r="13" spans="1:12" x14ac:dyDescent="0.2">
      <c r="A13" s="16" t="s">
        <v>40</v>
      </c>
      <c r="B13" s="89">
        <f t="shared" si="0"/>
        <v>1381</v>
      </c>
      <c r="C13" s="88">
        <v>102</v>
      </c>
      <c r="D13" s="88">
        <v>1</v>
      </c>
      <c r="E13" s="88">
        <v>438</v>
      </c>
      <c r="F13" s="88">
        <v>840</v>
      </c>
    </row>
    <row r="14" spans="1:12" ht="13.5" customHeight="1" x14ac:dyDescent="0.2">
      <c r="A14" s="16" t="s">
        <v>46</v>
      </c>
      <c r="B14" s="89">
        <f>C14+E14+F14</f>
        <v>553</v>
      </c>
      <c r="C14" s="88">
        <v>60</v>
      </c>
      <c r="D14" s="90" t="s">
        <v>32</v>
      </c>
      <c r="E14" s="88">
        <v>159</v>
      </c>
      <c r="F14" s="88">
        <v>334</v>
      </c>
    </row>
    <row r="15" spans="1:12" ht="13.5" customHeight="1" x14ac:dyDescent="0.2">
      <c r="A15" s="16" t="s">
        <v>41</v>
      </c>
      <c r="B15" s="88">
        <f t="shared" si="0"/>
        <v>990</v>
      </c>
      <c r="C15" s="88">
        <v>94</v>
      </c>
      <c r="D15" s="88">
        <v>4</v>
      </c>
      <c r="E15" s="88">
        <v>503</v>
      </c>
      <c r="F15" s="88">
        <v>389</v>
      </c>
    </row>
    <row r="16" spans="1:12" x14ac:dyDescent="0.2">
      <c r="A16" s="16" t="s">
        <v>42</v>
      </c>
      <c r="B16" s="88">
        <f t="shared" si="0"/>
        <v>1850</v>
      </c>
      <c r="C16" s="88">
        <v>123</v>
      </c>
      <c r="D16" s="88">
        <v>3</v>
      </c>
      <c r="E16" s="88">
        <v>745</v>
      </c>
      <c r="F16" s="88">
        <v>979</v>
      </c>
    </row>
    <row r="17" spans="1:6" x14ac:dyDescent="0.2">
      <c r="A17" s="15" t="s">
        <v>43</v>
      </c>
      <c r="B17" s="88">
        <f t="shared" si="0"/>
        <v>2499</v>
      </c>
      <c r="C17" s="88">
        <v>369</v>
      </c>
      <c r="D17" s="88">
        <v>3</v>
      </c>
      <c r="E17" s="88">
        <v>1020</v>
      </c>
      <c r="F17" s="88">
        <v>1107</v>
      </c>
    </row>
    <row r="18" spans="1:6" x14ac:dyDescent="0.2">
      <c r="A18" s="15" t="s">
        <v>47</v>
      </c>
      <c r="B18" s="89">
        <f>C18+E18+F18</f>
        <v>1159</v>
      </c>
      <c r="C18" s="89">
        <v>125</v>
      </c>
      <c r="D18" s="91" t="s">
        <v>32</v>
      </c>
      <c r="E18" s="89">
        <v>379</v>
      </c>
      <c r="F18" s="89">
        <v>655</v>
      </c>
    </row>
    <row r="19" spans="1:6" x14ac:dyDescent="0.2">
      <c r="A19" s="18" t="s">
        <v>44</v>
      </c>
      <c r="B19" s="92">
        <f t="shared" si="0"/>
        <v>2085</v>
      </c>
      <c r="C19" s="92">
        <v>226</v>
      </c>
      <c r="D19" s="92">
        <v>7</v>
      </c>
      <c r="E19" s="92">
        <v>1579</v>
      </c>
      <c r="F19" s="92">
        <v>273</v>
      </c>
    </row>
  </sheetData>
  <mergeCells count="4">
    <mergeCell ref="A4:A5"/>
    <mergeCell ref="B4:B5"/>
    <mergeCell ref="C4:F4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90" zoomScaleNormal="90" workbookViewId="0">
      <selection sqref="A1:F1"/>
    </sheetView>
  </sheetViews>
  <sheetFormatPr defaultRowHeight="12.75" x14ac:dyDescent="0.2"/>
  <cols>
    <col min="1" max="1" width="24.140625" style="17" customWidth="1"/>
    <col min="2" max="2" width="15.85546875" style="17" customWidth="1"/>
    <col min="3" max="3" width="20.42578125" style="17" customWidth="1"/>
    <col min="4" max="4" width="18.42578125" style="17" customWidth="1"/>
    <col min="5" max="5" width="11.7109375" style="17" customWidth="1"/>
    <col min="6" max="6" width="22.42578125" style="17" customWidth="1"/>
    <col min="7" max="16384" width="9.140625" style="17"/>
  </cols>
  <sheetData>
    <row r="1" spans="1:11" x14ac:dyDescent="0.2">
      <c r="A1" s="120" t="s">
        <v>52</v>
      </c>
      <c r="B1" s="120"/>
      <c r="C1" s="120"/>
      <c r="D1" s="120"/>
      <c r="E1" s="120"/>
      <c r="F1" s="120"/>
      <c r="G1" s="43"/>
      <c r="H1" s="43"/>
      <c r="I1" s="43"/>
      <c r="J1" s="43"/>
      <c r="K1" s="43"/>
    </row>
    <row r="2" spans="1:1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6"/>
      <c r="B3" s="36"/>
      <c r="C3" s="36"/>
      <c r="D3" s="36"/>
      <c r="E3" s="36"/>
      <c r="F3" s="37" t="s">
        <v>14</v>
      </c>
      <c r="G3" s="36"/>
      <c r="H3" s="36"/>
      <c r="I3" s="36"/>
      <c r="J3" s="36"/>
      <c r="K3" s="36"/>
    </row>
    <row r="4" spans="1:11" ht="12.75" customHeight="1" x14ac:dyDescent="0.2">
      <c r="A4" s="115" t="s">
        <v>19</v>
      </c>
      <c r="B4" s="113" t="s">
        <v>19</v>
      </c>
      <c r="C4" s="118" t="s">
        <v>48</v>
      </c>
      <c r="D4" s="118"/>
      <c r="E4" s="118"/>
      <c r="F4" s="119"/>
      <c r="G4" s="46"/>
      <c r="H4" s="46"/>
      <c r="I4" s="46"/>
      <c r="J4" s="46"/>
      <c r="K4" s="46"/>
    </row>
    <row r="5" spans="1:11" ht="36.75" customHeight="1" x14ac:dyDescent="0.2">
      <c r="A5" s="114"/>
      <c r="B5" s="121"/>
      <c r="C5" s="59" t="s">
        <v>20</v>
      </c>
      <c r="D5" s="59" t="s">
        <v>21</v>
      </c>
      <c r="E5" s="59" t="s">
        <v>22</v>
      </c>
      <c r="F5" s="60" t="s">
        <v>23</v>
      </c>
      <c r="G5" s="47"/>
      <c r="H5" s="4"/>
      <c r="I5" s="4"/>
      <c r="J5" s="4"/>
      <c r="K5" s="4"/>
    </row>
    <row r="6" spans="1:11" ht="15" customHeight="1" x14ac:dyDescent="0.2">
      <c r="A6" s="16" t="s">
        <v>33</v>
      </c>
      <c r="B6" s="95">
        <f>C6+D6+E6+F6</f>
        <v>57176</v>
      </c>
      <c r="C6" s="95">
        <v>9587</v>
      </c>
      <c r="D6" s="95">
        <v>132</v>
      </c>
      <c r="E6" s="95">
        <v>39770</v>
      </c>
      <c r="F6" s="95">
        <v>7687</v>
      </c>
      <c r="G6" s="29"/>
    </row>
    <row r="7" spans="1:11" x14ac:dyDescent="0.2">
      <c r="A7" s="16" t="s">
        <v>34</v>
      </c>
      <c r="B7" s="61">
        <f t="shared" ref="B7:B19" si="0">C7+D7+E7+F7</f>
        <v>33828</v>
      </c>
      <c r="C7" s="61">
        <v>7232</v>
      </c>
      <c r="D7" s="61">
        <v>89</v>
      </c>
      <c r="E7" s="61">
        <v>26265</v>
      </c>
      <c r="F7" s="61">
        <v>242</v>
      </c>
      <c r="G7" s="29"/>
    </row>
    <row r="8" spans="1:11" x14ac:dyDescent="0.2">
      <c r="A8" s="16" t="s">
        <v>35</v>
      </c>
      <c r="B8" s="61">
        <f t="shared" si="0"/>
        <v>2845</v>
      </c>
      <c r="C8" s="61">
        <v>402</v>
      </c>
      <c r="D8" s="61">
        <v>12</v>
      </c>
      <c r="E8" s="61">
        <v>2322</v>
      </c>
      <c r="F8" s="61">
        <v>109</v>
      </c>
      <c r="G8" s="29"/>
    </row>
    <row r="9" spans="1:11" x14ac:dyDescent="0.2">
      <c r="A9" s="16" t="s">
        <v>36</v>
      </c>
      <c r="B9" s="61">
        <f t="shared" si="0"/>
        <v>2441</v>
      </c>
      <c r="C9" s="61">
        <v>309</v>
      </c>
      <c r="D9" s="61">
        <v>6</v>
      </c>
      <c r="E9" s="61">
        <v>1658</v>
      </c>
      <c r="F9" s="61">
        <v>468</v>
      </c>
      <c r="G9" s="29"/>
    </row>
    <row r="10" spans="1:11" x14ac:dyDescent="0.2">
      <c r="A10" s="16" t="s">
        <v>37</v>
      </c>
      <c r="B10" s="61">
        <f t="shared" si="0"/>
        <v>3570</v>
      </c>
      <c r="C10" s="61">
        <v>189</v>
      </c>
      <c r="D10" s="61">
        <v>3</v>
      </c>
      <c r="E10" s="61">
        <v>1916</v>
      </c>
      <c r="F10" s="61">
        <v>1462</v>
      </c>
      <c r="G10" s="29"/>
    </row>
    <row r="11" spans="1:11" x14ac:dyDescent="0.2">
      <c r="A11" s="16" t="s">
        <v>38</v>
      </c>
      <c r="B11" s="61">
        <f t="shared" si="0"/>
        <v>2941</v>
      </c>
      <c r="C11" s="61">
        <v>363</v>
      </c>
      <c r="D11" s="61">
        <v>3</v>
      </c>
      <c r="E11" s="61">
        <v>2390</v>
      </c>
      <c r="F11" s="61">
        <v>185</v>
      </c>
      <c r="G11" s="29"/>
    </row>
    <row r="12" spans="1:11" x14ac:dyDescent="0.2">
      <c r="A12" s="16" t="s">
        <v>39</v>
      </c>
      <c r="B12" s="89">
        <f t="shared" si="0"/>
        <v>1433</v>
      </c>
      <c r="C12" s="89">
        <v>84</v>
      </c>
      <c r="D12" s="89">
        <v>1</v>
      </c>
      <c r="E12" s="89">
        <v>643</v>
      </c>
      <c r="F12" s="89">
        <v>705</v>
      </c>
      <c r="G12" s="29"/>
    </row>
    <row r="13" spans="1:11" ht="12.75" customHeight="1" x14ac:dyDescent="0.2">
      <c r="A13" s="16" t="s">
        <v>40</v>
      </c>
      <c r="B13" s="89">
        <f t="shared" si="0"/>
        <v>1354</v>
      </c>
      <c r="C13" s="89">
        <v>96</v>
      </c>
      <c r="D13" s="89">
        <v>1</v>
      </c>
      <c r="E13" s="89">
        <v>420</v>
      </c>
      <c r="F13" s="89">
        <v>837</v>
      </c>
      <c r="G13" s="29"/>
    </row>
    <row r="14" spans="1:11" x14ac:dyDescent="0.2">
      <c r="A14" s="16" t="s">
        <v>46</v>
      </c>
      <c r="B14" s="89">
        <f>C14+E14+F14</f>
        <v>542</v>
      </c>
      <c r="C14" s="89">
        <v>57</v>
      </c>
      <c r="D14" s="91" t="s">
        <v>32</v>
      </c>
      <c r="E14" s="89">
        <v>152</v>
      </c>
      <c r="F14" s="89">
        <v>333</v>
      </c>
      <c r="G14" s="29"/>
    </row>
    <row r="15" spans="1:11" ht="14.25" customHeight="1" x14ac:dyDescent="0.2">
      <c r="A15" s="16" t="s">
        <v>41</v>
      </c>
      <c r="B15" s="89">
        <f t="shared" si="0"/>
        <v>959</v>
      </c>
      <c r="C15" s="89">
        <v>81</v>
      </c>
      <c r="D15" s="89">
        <v>4</v>
      </c>
      <c r="E15" s="89">
        <v>488</v>
      </c>
      <c r="F15" s="89">
        <v>386</v>
      </c>
      <c r="G15" s="29"/>
    </row>
    <row r="16" spans="1:11" x14ac:dyDescent="0.2">
      <c r="A16" s="16" t="s">
        <v>42</v>
      </c>
      <c r="B16" s="89">
        <f t="shared" si="0"/>
        <v>1791</v>
      </c>
      <c r="C16" s="89">
        <v>118</v>
      </c>
      <c r="D16" s="89">
        <v>3</v>
      </c>
      <c r="E16" s="89">
        <v>702</v>
      </c>
      <c r="F16" s="89">
        <v>968</v>
      </c>
      <c r="G16" s="29"/>
    </row>
    <row r="17" spans="1:7" x14ac:dyDescent="0.2">
      <c r="A17" s="15" t="s">
        <v>43</v>
      </c>
      <c r="B17" s="89">
        <f t="shared" si="0"/>
        <v>2381</v>
      </c>
      <c r="C17" s="89">
        <v>335</v>
      </c>
      <c r="D17" s="89">
        <v>3</v>
      </c>
      <c r="E17" s="89">
        <v>959</v>
      </c>
      <c r="F17" s="89">
        <v>1084</v>
      </c>
      <c r="G17" s="29"/>
    </row>
    <row r="18" spans="1:7" x14ac:dyDescent="0.2">
      <c r="A18" s="15" t="s">
        <v>47</v>
      </c>
      <c r="B18" s="89">
        <f>C18+E18+F18</f>
        <v>1107</v>
      </c>
      <c r="C18" s="89">
        <v>114</v>
      </c>
      <c r="D18" s="91" t="s">
        <v>32</v>
      </c>
      <c r="E18" s="89">
        <v>346</v>
      </c>
      <c r="F18" s="89">
        <v>647</v>
      </c>
    </row>
    <row r="19" spans="1:7" x14ac:dyDescent="0.2">
      <c r="A19" s="18" t="s">
        <v>44</v>
      </c>
      <c r="B19" s="92">
        <f t="shared" si="0"/>
        <v>1984</v>
      </c>
      <c r="C19" s="92">
        <v>207</v>
      </c>
      <c r="D19" s="92">
        <v>7</v>
      </c>
      <c r="E19" s="92">
        <v>1509</v>
      </c>
      <c r="F19" s="92">
        <v>261</v>
      </c>
    </row>
    <row r="22" spans="1:7" x14ac:dyDescent="0.2">
      <c r="F22" s="4"/>
    </row>
  </sheetData>
  <mergeCells count="4">
    <mergeCell ref="A4:A5"/>
    <mergeCell ref="C4:F4"/>
    <mergeCell ref="A1:F1"/>
    <mergeCell ref="B4:B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0" zoomScaleNormal="90" workbookViewId="0">
      <selection sqref="A1:F1"/>
    </sheetView>
  </sheetViews>
  <sheetFormatPr defaultRowHeight="12.75" x14ac:dyDescent="0.2"/>
  <cols>
    <col min="1" max="1" width="42.7109375" style="17" customWidth="1"/>
    <col min="2" max="2" width="17.5703125" style="17" customWidth="1"/>
    <col min="3" max="3" width="19" style="17" customWidth="1"/>
    <col min="4" max="4" width="16.42578125" style="17" customWidth="1"/>
    <col min="5" max="5" width="13.28515625" style="17" customWidth="1"/>
    <col min="6" max="6" width="17.42578125" style="17" customWidth="1"/>
    <col min="7" max="16384" width="9.140625" style="17"/>
  </cols>
  <sheetData>
    <row r="1" spans="1:7" x14ac:dyDescent="0.2">
      <c r="A1" s="122" t="s">
        <v>53</v>
      </c>
      <c r="B1" s="122"/>
      <c r="C1" s="122"/>
      <c r="D1" s="122"/>
      <c r="E1" s="122"/>
      <c r="F1" s="122"/>
      <c r="G1" s="42"/>
    </row>
    <row r="2" spans="1:7" x14ac:dyDescent="0.2">
      <c r="A2" s="34"/>
      <c r="B2" s="34"/>
      <c r="C2" s="34"/>
      <c r="D2" s="34"/>
      <c r="E2" s="34"/>
      <c r="F2" s="34"/>
      <c r="G2" s="34"/>
    </row>
    <row r="3" spans="1:7" x14ac:dyDescent="0.2">
      <c r="A3" s="36"/>
      <c r="B3" s="36"/>
      <c r="C3" s="36"/>
      <c r="D3" s="36"/>
      <c r="E3" s="36"/>
      <c r="F3" s="37" t="s">
        <v>14</v>
      </c>
    </row>
    <row r="4" spans="1:7" x14ac:dyDescent="0.2">
      <c r="A4" s="112"/>
      <c r="B4" s="118" t="s">
        <v>19</v>
      </c>
      <c r="C4" s="118" t="s">
        <v>48</v>
      </c>
      <c r="D4" s="118"/>
      <c r="E4" s="118"/>
      <c r="F4" s="119"/>
      <c r="G4" s="4"/>
    </row>
    <row r="5" spans="1:7" ht="33.75" x14ac:dyDescent="0.2">
      <c r="A5" s="112"/>
      <c r="B5" s="113"/>
      <c r="C5" s="70" t="s">
        <v>20</v>
      </c>
      <c r="D5" s="70" t="s">
        <v>21</v>
      </c>
      <c r="E5" s="70" t="s">
        <v>22</v>
      </c>
      <c r="F5" s="57" t="s">
        <v>23</v>
      </c>
      <c r="G5" s="4"/>
    </row>
    <row r="6" spans="1:7" x14ac:dyDescent="0.2">
      <c r="A6" s="40" t="s">
        <v>19</v>
      </c>
      <c r="B6" s="55">
        <f>C6+D6+E6+F6</f>
        <v>62255</v>
      </c>
      <c r="C6" s="62">
        <v>11961</v>
      </c>
      <c r="D6" s="62">
        <v>132</v>
      </c>
      <c r="E6" s="63">
        <v>42303</v>
      </c>
      <c r="F6" s="64">
        <v>7859</v>
      </c>
    </row>
    <row r="7" spans="1:7" x14ac:dyDescent="0.2">
      <c r="A7" s="19" t="s">
        <v>15</v>
      </c>
      <c r="B7" s="58">
        <f>C7+D7+E7+F7</f>
        <v>8900</v>
      </c>
      <c r="C7" s="62">
        <v>862</v>
      </c>
      <c r="D7" s="62">
        <v>11</v>
      </c>
      <c r="E7" s="63">
        <v>168</v>
      </c>
      <c r="F7" s="65">
        <v>7859</v>
      </c>
    </row>
    <row r="8" spans="1:7" x14ac:dyDescent="0.2">
      <c r="A8" s="45" t="s">
        <v>5</v>
      </c>
      <c r="B8" s="58">
        <f>C8+D8+E8</f>
        <v>3754</v>
      </c>
      <c r="C8" s="62">
        <v>1247</v>
      </c>
      <c r="D8" s="62">
        <v>43</v>
      </c>
      <c r="E8" s="63">
        <v>2464</v>
      </c>
      <c r="F8" s="66" t="s">
        <v>32</v>
      </c>
    </row>
    <row r="9" spans="1:7" x14ac:dyDescent="0.2">
      <c r="A9" s="23" t="s">
        <v>6</v>
      </c>
      <c r="B9" s="58">
        <f t="shared" ref="B9:B25" si="0">C9+D9+E9</f>
        <v>280</v>
      </c>
      <c r="C9" s="62">
        <v>235</v>
      </c>
      <c r="D9" s="62">
        <v>8</v>
      </c>
      <c r="E9" s="63">
        <v>37</v>
      </c>
      <c r="F9" s="66" t="s">
        <v>32</v>
      </c>
    </row>
    <row r="10" spans="1:7" x14ac:dyDescent="0.2">
      <c r="A10" s="24" t="s">
        <v>16</v>
      </c>
      <c r="B10" s="58">
        <f t="shared" si="0"/>
        <v>3292</v>
      </c>
      <c r="C10" s="62">
        <v>899</v>
      </c>
      <c r="D10" s="62">
        <v>29</v>
      </c>
      <c r="E10" s="63">
        <v>2364</v>
      </c>
      <c r="F10" s="66" t="s">
        <v>32</v>
      </c>
    </row>
    <row r="11" spans="1:7" ht="22.5" x14ac:dyDescent="0.2">
      <c r="A11" s="24" t="s">
        <v>7</v>
      </c>
      <c r="B11" s="58">
        <f t="shared" si="0"/>
        <v>59</v>
      </c>
      <c r="C11" s="62">
        <v>49</v>
      </c>
      <c r="D11" s="62">
        <v>4</v>
      </c>
      <c r="E11" s="63">
        <v>6</v>
      </c>
      <c r="F11" s="66" t="s">
        <v>32</v>
      </c>
    </row>
    <row r="12" spans="1:7" ht="22.5" x14ac:dyDescent="0.2">
      <c r="A12" s="25" t="s">
        <v>45</v>
      </c>
      <c r="B12" s="58">
        <f t="shared" si="0"/>
        <v>123</v>
      </c>
      <c r="C12" s="62">
        <v>64</v>
      </c>
      <c r="D12" s="62">
        <v>2</v>
      </c>
      <c r="E12" s="63">
        <v>57</v>
      </c>
      <c r="F12" s="66" t="s">
        <v>32</v>
      </c>
    </row>
    <row r="13" spans="1:7" x14ac:dyDescent="0.2">
      <c r="A13" s="19" t="s">
        <v>17</v>
      </c>
      <c r="B13" s="58">
        <f t="shared" si="0"/>
        <v>4547</v>
      </c>
      <c r="C13" s="62">
        <v>1913</v>
      </c>
      <c r="D13" s="62">
        <v>22</v>
      </c>
      <c r="E13" s="63">
        <v>2612</v>
      </c>
      <c r="F13" s="66" t="s">
        <v>32</v>
      </c>
    </row>
    <row r="14" spans="1:7" ht="22.5" x14ac:dyDescent="0.2">
      <c r="A14" s="26" t="s">
        <v>8</v>
      </c>
      <c r="B14" s="58">
        <f t="shared" si="0"/>
        <v>21927</v>
      </c>
      <c r="C14" s="62">
        <v>3699</v>
      </c>
      <c r="D14" s="62">
        <v>17</v>
      </c>
      <c r="E14" s="63">
        <v>18211</v>
      </c>
      <c r="F14" s="66" t="s">
        <v>32</v>
      </c>
    </row>
    <row r="15" spans="1:7" x14ac:dyDescent="0.2">
      <c r="A15" s="26" t="s">
        <v>9</v>
      </c>
      <c r="B15" s="58">
        <f t="shared" si="0"/>
        <v>3870</v>
      </c>
      <c r="C15" s="62">
        <v>455</v>
      </c>
      <c r="D15" s="62">
        <v>7</v>
      </c>
      <c r="E15" s="63">
        <v>3408</v>
      </c>
      <c r="F15" s="66" t="s">
        <v>32</v>
      </c>
    </row>
    <row r="16" spans="1:7" x14ac:dyDescent="0.2">
      <c r="A16" s="27" t="s">
        <v>10</v>
      </c>
      <c r="B16" s="58">
        <f t="shared" si="0"/>
        <v>1903</v>
      </c>
      <c r="C16" s="62">
        <v>330</v>
      </c>
      <c r="D16" s="62">
        <v>1</v>
      </c>
      <c r="E16" s="63">
        <v>1572</v>
      </c>
      <c r="F16" s="66" t="s">
        <v>32</v>
      </c>
    </row>
    <row r="17" spans="1:8" x14ac:dyDescent="0.2">
      <c r="A17" s="19" t="s">
        <v>18</v>
      </c>
      <c r="B17" s="58">
        <f t="shared" si="0"/>
        <v>712</v>
      </c>
      <c r="C17" s="62">
        <v>274</v>
      </c>
      <c r="D17" s="62">
        <v>1</v>
      </c>
      <c r="E17" s="63">
        <v>437</v>
      </c>
      <c r="F17" s="66" t="s">
        <v>32</v>
      </c>
    </row>
    <row r="18" spans="1:8" x14ac:dyDescent="0.2">
      <c r="A18" s="19" t="s">
        <v>0</v>
      </c>
      <c r="B18" s="58">
        <f>C18+E18</f>
        <v>235</v>
      </c>
      <c r="C18" s="62">
        <v>213</v>
      </c>
      <c r="D18" s="67" t="s">
        <v>32</v>
      </c>
      <c r="E18" s="63">
        <v>22</v>
      </c>
      <c r="F18" s="66" t="s">
        <v>32</v>
      </c>
    </row>
    <row r="19" spans="1:8" x14ac:dyDescent="0.2">
      <c r="A19" s="26" t="s">
        <v>11</v>
      </c>
      <c r="B19" s="58">
        <f t="shared" si="0"/>
        <v>3556</v>
      </c>
      <c r="C19" s="62">
        <v>562</v>
      </c>
      <c r="D19" s="62">
        <v>3</v>
      </c>
      <c r="E19" s="63">
        <v>2991</v>
      </c>
      <c r="F19" s="66" t="s">
        <v>32</v>
      </c>
    </row>
    <row r="20" spans="1:8" x14ac:dyDescent="0.2">
      <c r="A20" s="19" t="s">
        <v>1</v>
      </c>
      <c r="B20" s="58">
        <f t="shared" si="0"/>
        <v>1885</v>
      </c>
      <c r="C20" s="62">
        <v>830</v>
      </c>
      <c r="D20" s="62">
        <v>7</v>
      </c>
      <c r="E20" s="63">
        <v>1048</v>
      </c>
      <c r="F20" s="66" t="s">
        <v>32</v>
      </c>
    </row>
    <row r="21" spans="1:8" ht="22.5" x14ac:dyDescent="0.2">
      <c r="A21" s="19" t="s">
        <v>2</v>
      </c>
      <c r="B21" s="58">
        <f t="shared" si="0"/>
        <v>2080</v>
      </c>
      <c r="C21" s="62">
        <v>598</v>
      </c>
      <c r="D21" s="62">
        <v>9</v>
      </c>
      <c r="E21" s="63">
        <v>1473</v>
      </c>
      <c r="F21" s="66" t="s">
        <v>32</v>
      </c>
    </row>
    <row r="22" spans="1:8" x14ac:dyDescent="0.2">
      <c r="A22" s="19" t="s">
        <v>3</v>
      </c>
      <c r="B22" s="58">
        <f t="shared" si="0"/>
        <v>1073</v>
      </c>
      <c r="C22" s="62">
        <v>229</v>
      </c>
      <c r="D22" s="62">
        <v>3</v>
      </c>
      <c r="E22" s="63">
        <v>841</v>
      </c>
      <c r="F22" s="66" t="s">
        <v>32</v>
      </c>
    </row>
    <row r="23" spans="1:8" ht="22.5" x14ac:dyDescent="0.2">
      <c r="A23" s="26" t="s">
        <v>12</v>
      </c>
      <c r="B23" s="58">
        <f t="shared" si="0"/>
        <v>504</v>
      </c>
      <c r="C23" s="62">
        <v>248</v>
      </c>
      <c r="D23" s="62">
        <v>5</v>
      </c>
      <c r="E23" s="63">
        <v>251</v>
      </c>
      <c r="F23" s="66" t="s">
        <v>32</v>
      </c>
      <c r="G23" s="4"/>
      <c r="H23" s="4"/>
    </row>
    <row r="24" spans="1:8" x14ac:dyDescent="0.2">
      <c r="A24" s="19" t="s">
        <v>4</v>
      </c>
      <c r="B24" s="58">
        <f t="shared" si="0"/>
        <v>780</v>
      </c>
      <c r="C24" s="62">
        <v>165</v>
      </c>
      <c r="D24" s="62">
        <v>1</v>
      </c>
      <c r="E24" s="63">
        <v>614</v>
      </c>
      <c r="F24" s="66" t="s">
        <v>32</v>
      </c>
      <c r="G24" s="4"/>
      <c r="H24" s="4"/>
    </row>
    <row r="25" spans="1:8" x14ac:dyDescent="0.2">
      <c r="A25" s="56" t="s">
        <v>13</v>
      </c>
      <c r="B25" s="58">
        <f t="shared" si="0"/>
        <v>6521</v>
      </c>
      <c r="C25" s="62">
        <v>336</v>
      </c>
      <c r="D25" s="62">
        <v>2</v>
      </c>
      <c r="E25" s="63">
        <v>6183</v>
      </c>
      <c r="F25" s="66" t="s">
        <v>32</v>
      </c>
      <c r="G25" s="4"/>
      <c r="H25" s="4"/>
    </row>
    <row r="26" spans="1:8" ht="47.25" customHeight="1" x14ac:dyDescent="0.2">
      <c r="A26" s="28" t="s">
        <v>57</v>
      </c>
      <c r="B26" s="52">
        <v>8</v>
      </c>
      <c r="C26" s="68" t="s">
        <v>32</v>
      </c>
      <c r="D26" s="68" t="s">
        <v>32</v>
      </c>
      <c r="E26" s="69">
        <v>8</v>
      </c>
      <c r="F26" s="68" t="s">
        <v>32</v>
      </c>
      <c r="G26" s="4"/>
      <c r="H26" s="4"/>
    </row>
  </sheetData>
  <mergeCells count="4">
    <mergeCell ref="A4:A5"/>
    <mergeCell ref="B4:B5"/>
    <mergeCell ref="C4:F4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="90" zoomScaleNormal="90" workbookViewId="0">
      <selection sqref="A1:F1"/>
    </sheetView>
  </sheetViews>
  <sheetFormatPr defaultRowHeight="12.75" x14ac:dyDescent="0.2"/>
  <cols>
    <col min="1" max="1" width="39.42578125" style="41" customWidth="1"/>
    <col min="2" max="2" width="18.5703125" style="41" customWidth="1"/>
    <col min="3" max="3" width="18.85546875" style="41" customWidth="1"/>
    <col min="4" max="4" width="15.5703125" style="41" customWidth="1"/>
    <col min="5" max="5" width="17.42578125" style="41" customWidth="1"/>
    <col min="6" max="6" width="19.7109375" style="41" customWidth="1"/>
    <col min="7" max="16384" width="9.140625" style="41"/>
  </cols>
  <sheetData>
    <row r="1" spans="1:7" s="17" customFormat="1" x14ac:dyDescent="0.2">
      <c r="A1" s="122" t="s">
        <v>54</v>
      </c>
      <c r="B1" s="122"/>
      <c r="C1" s="122"/>
      <c r="D1" s="122"/>
      <c r="E1" s="122"/>
      <c r="F1" s="122"/>
      <c r="G1" s="35"/>
    </row>
    <row r="2" spans="1:7" s="17" customFormat="1" x14ac:dyDescent="0.2">
      <c r="B2" s="34"/>
    </row>
    <row r="3" spans="1:7" s="17" customFormat="1" x14ac:dyDescent="0.2">
      <c r="A3" s="36"/>
      <c r="B3" s="36"/>
      <c r="C3" s="36"/>
      <c r="D3" s="36"/>
      <c r="E3" s="36"/>
      <c r="F3" s="37" t="s">
        <v>14</v>
      </c>
    </row>
    <row r="4" spans="1:7" s="17" customFormat="1" x14ac:dyDescent="0.2">
      <c r="A4" s="123"/>
      <c r="B4" s="124" t="s">
        <v>19</v>
      </c>
      <c r="C4" s="124" t="s">
        <v>48</v>
      </c>
      <c r="D4" s="124"/>
      <c r="E4" s="124"/>
      <c r="F4" s="125"/>
      <c r="G4" s="4"/>
    </row>
    <row r="5" spans="1:7" s="17" customFormat="1" ht="33.75" x14ac:dyDescent="0.2">
      <c r="A5" s="123"/>
      <c r="B5" s="124"/>
      <c r="C5" s="38" t="s">
        <v>20</v>
      </c>
      <c r="D5" s="38" t="s">
        <v>21</v>
      </c>
      <c r="E5" s="38" t="s">
        <v>22</v>
      </c>
      <c r="F5" s="39" t="s">
        <v>23</v>
      </c>
      <c r="G5" s="4"/>
    </row>
    <row r="6" spans="1:7" s="40" customFormat="1" ht="11.25" x14ac:dyDescent="0.2">
      <c r="A6" s="40" t="s">
        <v>19</v>
      </c>
      <c r="B6" s="87">
        <f>C6+D6+E6+F6</f>
        <v>57176</v>
      </c>
      <c r="C6" s="62">
        <v>9587</v>
      </c>
      <c r="D6" s="62">
        <v>132</v>
      </c>
      <c r="E6" s="96">
        <v>39770</v>
      </c>
      <c r="F6" s="96">
        <v>7687</v>
      </c>
    </row>
    <row r="7" spans="1:7" s="40" customFormat="1" ht="11.25" x14ac:dyDescent="0.2">
      <c r="A7" s="19" t="s">
        <v>15</v>
      </c>
      <c r="B7" s="87">
        <f t="shared" ref="B7" si="0">C7+D7+E7+F7</f>
        <v>8638</v>
      </c>
      <c r="C7" s="62">
        <v>781</v>
      </c>
      <c r="D7" s="62">
        <v>11</v>
      </c>
      <c r="E7" s="63">
        <v>159</v>
      </c>
      <c r="F7" s="96">
        <v>7687</v>
      </c>
    </row>
    <row r="8" spans="1:7" s="40" customFormat="1" ht="11.25" x14ac:dyDescent="0.2">
      <c r="A8" s="45" t="s">
        <v>5</v>
      </c>
      <c r="B8" s="87">
        <f>C8+D8+E8</f>
        <v>3365</v>
      </c>
      <c r="C8" s="62">
        <v>1024</v>
      </c>
      <c r="D8" s="62">
        <v>43</v>
      </c>
      <c r="E8" s="63">
        <v>2298</v>
      </c>
      <c r="F8" s="97" t="s">
        <v>32</v>
      </c>
    </row>
    <row r="9" spans="1:7" s="40" customFormat="1" ht="11.25" x14ac:dyDescent="0.2">
      <c r="A9" s="23" t="s">
        <v>6</v>
      </c>
      <c r="B9" s="87">
        <f t="shared" ref="B9:B25" si="1">C9+D9+E9</f>
        <v>252</v>
      </c>
      <c r="C9" s="62">
        <v>211</v>
      </c>
      <c r="D9" s="62">
        <v>8</v>
      </c>
      <c r="E9" s="63">
        <v>33</v>
      </c>
      <c r="F9" s="97" t="s">
        <v>32</v>
      </c>
    </row>
    <row r="10" spans="1:7" s="40" customFormat="1" ht="11.25" x14ac:dyDescent="0.2">
      <c r="A10" s="24" t="s">
        <v>16</v>
      </c>
      <c r="B10" s="87">
        <f t="shared" si="1"/>
        <v>2952</v>
      </c>
      <c r="C10" s="62">
        <v>718</v>
      </c>
      <c r="D10" s="62">
        <v>29</v>
      </c>
      <c r="E10" s="63">
        <v>2205</v>
      </c>
      <c r="F10" s="97" t="s">
        <v>32</v>
      </c>
    </row>
    <row r="11" spans="1:7" s="40" customFormat="1" ht="23.25" customHeight="1" x14ac:dyDescent="0.2">
      <c r="A11" s="24" t="s">
        <v>7</v>
      </c>
      <c r="B11" s="87">
        <f t="shared" si="1"/>
        <v>52</v>
      </c>
      <c r="C11" s="62">
        <v>43</v>
      </c>
      <c r="D11" s="62">
        <v>4</v>
      </c>
      <c r="E11" s="63">
        <v>5</v>
      </c>
      <c r="F11" s="97" t="s">
        <v>32</v>
      </c>
    </row>
    <row r="12" spans="1:7" s="40" customFormat="1" ht="33.75" customHeight="1" x14ac:dyDescent="0.2">
      <c r="A12" s="25" t="s">
        <v>45</v>
      </c>
      <c r="B12" s="87">
        <f t="shared" si="1"/>
        <v>109</v>
      </c>
      <c r="C12" s="62">
        <v>52</v>
      </c>
      <c r="D12" s="62">
        <v>2</v>
      </c>
      <c r="E12" s="63">
        <v>55</v>
      </c>
      <c r="F12" s="97" t="s">
        <v>32</v>
      </c>
    </row>
    <row r="13" spans="1:7" s="40" customFormat="1" ht="11.25" x14ac:dyDescent="0.2">
      <c r="A13" s="19" t="s">
        <v>17</v>
      </c>
      <c r="B13" s="87">
        <f t="shared" si="1"/>
        <v>3994</v>
      </c>
      <c r="C13" s="62">
        <v>1530</v>
      </c>
      <c r="D13" s="62">
        <v>22</v>
      </c>
      <c r="E13" s="63">
        <v>2442</v>
      </c>
      <c r="F13" s="97" t="s">
        <v>32</v>
      </c>
    </row>
    <row r="14" spans="1:7" s="40" customFormat="1" ht="21.75" customHeight="1" x14ac:dyDescent="0.2">
      <c r="A14" s="26" t="s">
        <v>8</v>
      </c>
      <c r="B14" s="87">
        <f t="shared" si="1"/>
        <v>19810</v>
      </c>
      <c r="C14" s="62">
        <v>2671</v>
      </c>
      <c r="D14" s="62">
        <v>17</v>
      </c>
      <c r="E14" s="63">
        <v>17122</v>
      </c>
      <c r="F14" s="97" t="s">
        <v>32</v>
      </c>
    </row>
    <row r="15" spans="1:7" s="40" customFormat="1" ht="12.75" customHeight="1" x14ac:dyDescent="0.2">
      <c r="A15" s="26" t="s">
        <v>9</v>
      </c>
      <c r="B15" s="87">
        <f t="shared" si="1"/>
        <v>3663</v>
      </c>
      <c r="C15" s="62">
        <v>396</v>
      </c>
      <c r="D15" s="62">
        <v>7</v>
      </c>
      <c r="E15" s="63">
        <v>3260</v>
      </c>
      <c r="F15" s="97" t="s">
        <v>32</v>
      </c>
    </row>
    <row r="16" spans="1:7" s="40" customFormat="1" ht="11.25" x14ac:dyDescent="0.2">
      <c r="A16" s="27" t="s">
        <v>10</v>
      </c>
      <c r="B16" s="87">
        <f t="shared" si="1"/>
        <v>1778</v>
      </c>
      <c r="C16" s="62">
        <v>281</v>
      </c>
      <c r="D16" s="62">
        <v>1</v>
      </c>
      <c r="E16" s="63">
        <v>1496</v>
      </c>
      <c r="F16" s="97" t="s">
        <v>32</v>
      </c>
    </row>
    <row r="17" spans="1:6" s="40" customFormat="1" ht="11.25" x14ac:dyDescent="0.2">
      <c r="A17" s="19" t="s">
        <v>18</v>
      </c>
      <c r="B17" s="87">
        <f t="shared" si="1"/>
        <v>643</v>
      </c>
      <c r="C17" s="62">
        <v>226</v>
      </c>
      <c r="D17" s="62">
        <v>1</v>
      </c>
      <c r="E17" s="63">
        <v>416</v>
      </c>
      <c r="F17" s="97" t="s">
        <v>32</v>
      </c>
    </row>
    <row r="18" spans="1:6" s="40" customFormat="1" ht="11.25" x14ac:dyDescent="0.2">
      <c r="A18" s="19" t="s">
        <v>0</v>
      </c>
      <c r="B18" s="87">
        <f>C18+E18</f>
        <v>155</v>
      </c>
      <c r="C18" s="62">
        <v>137</v>
      </c>
      <c r="D18" s="67" t="s">
        <v>32</v>
      </c>
      <c r="E18" s="63">
        <v>18</v>
      </c>
      <c r="F18" s="97" t="s">
        <v>32</v>
      </c>
    </row>
    <row r="19" spans="1:6" s="40" customFormat="1" ht="11.25" x14ac:dyDescent="0.2">
      <c r="A19" s="26" t="s">
        <v>11</v>
      </c>
      <c r="B19" s="87">
        <f t="shared" si="1"/>
        <v>3385</v>
      </c>
      <c r="C19" s="62">
        <v>501</v>
      </c>
      <c r="D19" s="62">
        <v>3</v>
      </c>
      <c r="E19" s="63">
        <v>2881</v>
      </c>
      <c r="F19" s="97" t="s">
        <v>32</v>
      </c>
    </row>
    <row r="20" spans="1:6" s="40" customFormat="1" ht="11.25" x14ac:dyDescent="0.2">
      <c r="A20" s="19" t="s">
        <v>1</v>
      </c>
      <c r="B20" s="87">
        <f t="shared" si="1"/>
        <v>1714</v>
      </c>
      <c r="C20" s="62">
        <v>709</v>
      </c>
      <c r="D20" s="62">
        <v>7</v>
      </c>
      <c r="E20" s="63">
        <v>998</v>
      </c>
      <c r="F20" s="97" t="s">
        <v>32</v>
      </c>
    </row>
    <row r="21" spans="1:6" s="40" customFormat="1" ht="22.5" x14ac:dyDescent="0.2">
      <c r="A21" s="19" t="s">
        <v>2</v>
      </c>
      <c r="B21" s="87">
        <f t="shared" si="1"/>
        <v>1878</v>
      </c>
      <c r="C21" s="62">
        <v>486</v>
      </c>
      <c r="D21" s="62">
        <v>9</v>
      </c>
      <c r="E21" s="63">
        <v>1383</v>
      </c>
      <c r="F21" s="97" t="s">
        <v>32</v>
      </c>
    </row>
    <row r="22" spans="1:6" s="40" customFormat="1" ht="11.25" x14ac:dyDescent="0.2">
      <c r="A22" s="19" t="s">
        <v>3</v>
      </c>
      <c r="B22" s="87">
        <f t="shared" si="1"/>
        <v>999</v>
      </c>
      <c r="C22" s="62">
        <v>203</v>
      </c>
      <c r="D22" s="62">
        <v>3</v>
      </c>
      <c r="E22" s="63">
        <v>793</v>
      </c>
      <c r="F22" s="97" t="s">
        <v>32</v>
      </c>
    </row>
    <row r="23" spans="1:6" s="40" customFormat="1" ht="24.75" customHeight="1" x14ac:dyDescent="0.2">
      <c r="A23" s="26" t="s">
        <v>12</v>
      </c>
      <c r="B23" s="87">
        <f t="shared" si="1"/>
        <v>473</v>
      </c>
      <c r="C23" s="62">
        <v>230</v>
      </c>
      <c r="D23" s="62">
        <v>5</v>
      </c>
      <c r="E23" s="63">
        <v>238</v>
      </c>
      <c r="F23" s="97" t="s">
        <v>32</v>
      </c>
    </row>
    <row r="24" spans="1:6" s="40" customFormat="1" ht="11.25" x14ac:dyDescent="0.2">
      <c r="A24" s="19" t="s">
        <v>4</v>
      </c>
      <c r="B24" s="87">
        <f t="shared" si="1"/>
        <v>716</v>
      </c>
      <c r="C24" s="62">
        <v>143</v>
      </c>
      <c r="D24" s="62">
        <v>1</v>
      </c>
      <c r="E24" s="63">
        <v>572</v>
      </c>
      <c r="F24" s="97" t="s">
        <v>32</v>
      </c>
    </row>
    <row r="25" spans="1:6" s="40" customFormat="1" ht="12" customHeight="1" x14ac:dyDescent="0.2">
      <c r="A25" s="56" t="s">
        <v>13</v>
      </c>
      <c r="B25" s="87">
        <f t="shared" si="1"/>
        <v>5957</v>
      </c>
      <c r="C25" s="62">
        <v>269</v>
      </c>
      <c r="D25" s="62">
        <v>2</v>
      </c>
      <c r="E25" s="63">
        <v>5686</v>
      </c>
      <c r="F25" s="97" t="s">
        <v>32</v>
      </c>
    </row>
    <row r="26" spans="1:6" s="40" customFormat="1" ht="56.25" x14ac:dyDescent="0.2">
      <c r="A26" s="28" t="s">
        <v>57</v>
      </c>
      <c r="B26" s="54">
        <v>8</v>
      </c>
      <c r="C26" s="68" t="s">
        <v>32</v>
      </c>
      <c r="D26" s="68" t="s">
        <v>32</v>
      </c>
      <c r="E26" s="69">
        <v>8</v>
      </c>
      <c r="F26" s="68" t="s">
        <v>32</v>
      </c>
    </row>
    <row r="27" spans="1:6" s="40" customFormat="1" ht="11.25" x14ac:dyDescent="0.2">
      <c r="A27" s="56"/>
      <c r="B27" s="61"/>
      <c r="C27" s="66"/>
      <c r="D27" s="66"/>
      <c r="E27" s="63"/>
      <c r="F27" s="66"/>
    </row>
    <row r="28" spans="1:6" s="40" customFormat="1" ht="11.25" x14ac:dyDescent="0.2">
      <c r="A28" s="56"/>
      <c r="B28" s="61"/>
      <c r="C28" s="66"/>
      <c r="D28" s="66"/>
      <c r="E28" s="63"/>
      <c r="F28" s="66"/>
    </row>
    <row r="29" spans="1:6" s="40" customFormat="1" ht="11.25" x14ac:dyDescent="0.2">
      <c r="A29" s="53"/>
    </row>
    <row r="30" spans="1:6" s="17" customFormat="1" x14ac:dyDescent="0.2">
      <c r="A30" s="20" t="s">
        <v>96</v>
      </c>
      <c r="B30" s="40"/>
      <c r="C30" s="40"/>
      <c r="D30" s="40"/>
      <c r="E30" s="40"/>
      <c r="F30" s="40"/>
    </row>
    <row r="31" spans="1:6" s="83" customFormat="1" ht="11.25" customHeight="1" x14ac:dyDescent="0.2">
      <c r="A31" s="82" t="s">
        <v>97</v>
      </c>
      <c r="B31" s="51"/>
      <c r="C31" s="51"/>
      <c r="D31" s="51"/>
      <c r="E31" s="51"/>
      <c r="F31" s="51"/>
    </row>
    <row r="32" spans="1:6" s="17" customFormat="1" x14ac:dyDescent="0.2"/>
    <row r="33" spans="1:6" s="17" customFormat="1" x14ac:dyDescent="0.2">
      <c r="A33" s="84" t="s">
        <v>90</v>
      </c>
    </row>
    <row r="34" spans="1:6" s="17" customFormat="1" x14ac:dyDescent="0.2"/>
    <row r="35" spans="1:6" s="17" customFormat="1" x14ac:dyDescent="0.2"/>
    <row r="36" spans="1:6" s="17" customFormat="1" x14ac:dyDescent="0.2"/>
    <row r="37" spans="1:6" s="17" customFormat="1" x14ac:dyDescent="0.2"/>
    <row r="38" spans="1:6" s="17" customFormat="1" x14ac:dyDescent="0.2"/>
    <row r="39" spans="1:6" s="17" customFormat="1" x14ac:dyDescent="0.2"/>
    <row r="40" spans="1:6" s="17" customFormat="1" x14ac:dyDescent="0.2"/>
    <row r="41" spans="1:6" s="17" customFormat="1" x14ac:dyDescent="0.2"/>
    <row r="42" spans="1:6" s="17" customFormat="1" x14ac:dyDescent="0.2"/>
    <row r="43" spans="1:6" s="17" customFormat="1" x14ac:dyDescent="0.2"/>
    <row r="44" spans="1:6" s="17" customFormat="1" x14ac:dyDescent="0.2"/>
    <row r="45" spans="1:6" s="17" customFormat="1" x14ac:dyDescent="0.2"/>
    <row r="46" spans="1:6" s="17" customFormat="1" x14ac:dyDescent="0.2"/>
    <row r="47" spans="1:6" x14ac:dyDescent="0.2">
      <c r="A47" s="17"/>
      <c r="B47" s="17"/>
      <c r="C47" s="17"/>
      <c r="D47" s="17"/>
      <c r="E47" s="17"/>
      <c r="F47" s="17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7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'2.'!Область_печати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2025-07-14T06:09:45Z</cp:lastPrinted>
  <dcterms:created xsi:type="dcterms:W3CDTF">2009-03-11T05:00:38Z</dcterms:created>
  <dcterms:modified xsi:type="dcterms:W3CDTF">2026-08-14T04:36:46Z</dcterms:modified>
</cp:coreProperties>
</file>