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D:\PUBLIKAЦИИ\БЮЛЛЕТЕНЬ\2026\СБР\07\МСП\"/>
    </mc:Choice>
  </mc:AlternateContent>
  <bookViews>
    <workbookView xWindow="1335" yWindow="4470" windowWidth="24120" windowHeight="6795" tabRatio="934"/>
  </bookViews>
  <sheets>
    <sheet name="Обложка" sheetId="43" r:id="rId1"/>
    <sheet name="Метаданные" sheetId="42" r:id="rId2"/>
    <sheet name="Содержание" sheetId="44" r:id="rId3"/>
    <sheet name="1" sheetId="49" r:id="rId4"/>
    <sheet name="2" sheetId="51" r:id="rId5"/>
    <sheet name="3" sheetId="50" r:id="rId6"/>
    <sheet name="4" sheetId="52" r:id="rId7"/>
  </sheets>
  <definedNames>
    <definedName name="_xlnm._FilterDatabase" localSheetId="3" hidden="1">'1'!$A$3:$A$17</definedName>
  </definedNames>
  <calcPr calcId="162913"/>
  <fileRecoveryPr autoRecover="0"/>
</workbook>
</file>

<file path=xl/calcChain.xml><?xml version="1.0" encoding="utf-8"?>
<calcChain xmlns="http://schemas.openxmlformats.org/spreadsheetml/2006/main">
  <c r="B6" i="52" l="1"/>
  <c r="B7" i="52"/>
  <c r="B8" i="52"/>
  <c r="B9" i="52"/>
  <c r="B10" i="52"/>
  <c r="B11" i="52"/>
  <c r="B12" i="52"/>
  <c r="B13" i="52"/>
  <c r="B14" i="52"/>
  <c r="B15" i="52"/>
  <c r="B16" i="52"/>
  <c r="B17" i="52"/>
  <c r="B18" i="52"/>
  <c r="B19" i="52"/>
  <c r="B20" i="52"/>
  <c r="B21" i="52"/>
  <c r="B22" i="52"/>
  <c r="B23" i="52"/>
  <c r="B24" i="52"/>
  <c r="B5" i="52"/>
  <c r="B6" i="50"/>
  <c r="B7" i="50"/>
  <c r="B8" i="50"/>
  <c r="B9" i="50"/>
  <c r="B10" i="50"/>
  <c r="B11" i="50"/>
  <c r="B12" i="50"/>
  <c r="B13" i="50"/>
  <c r="B14" i="50"/>
  <c r="B15" i="50"/>
  <c r="B16" i="50"/>
  <c r="B17" i="50"/>
  <c r="B18" i="50"/>
  <c r="B19" i="50"/>
  <c r="B20" i="50"/>
  <c r="B21" i="50"/>
  <c r="B22" i="50"/>
  <c r="B23" i="50"/>
  <c r="B24" i="50"/>
  <c r="B5" i="50"/>
  <c r="B6" i="51"/>
  <c r="B7" i="51"/>
  <c r="B8" i="51"/>
  <c r="B9" i="51"/>
  <c r="B10" i="51"/>
  <c r="B11" i="51"/>
  <c r="B12" i="51"/>
  <c r="B13" i="51"/>
  <c r="B14" i="51"/>
  <c r="B15" i="51"/>
  <c r="B16" i="51"/>
  <c r="B17" i="51"/>
  <c r="B18" i="51"/>
  <c r="B5" i="51"/>
  <c r="B6" i="49"/>
  <c r="B7" i="49"/>
  <c r="B8" i="49"/>
  <c r="B9" i="49"/>
  <c r="B10" i="49"/>
  <c r="B11" i="49"/>
  <c r="B12" i="49"/>
  <c r="B13" i="49"/>
  <c r="B14" i="49"/>
  <c r="B15" i="49"/>
  <c r="B16" i="49"/>
  <c r="B17" i="49"/>
  <c r="B18" i="49"/>
  <c r="B5" i="49"/>
</calcChain>
</file>

<file path=xl/sharedStrings.xml><?xml version="1.0" encoding="utf-8"?>
<sst xmlns="http://schemas.openxmlformats.org/spreadsheetml/2006/main" count="214" uniqueCount="98">
  <si>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</si>
  <si>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</si>
  <si>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</si>
  <si>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</si>
  <si>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</si>
  <si>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Искусство, развлечения и отдых</t>
  </si>
  <si>
    <t>Предоставление прочих видов услуг</t>
  </si>
  <si>
    <t>Актогайский район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</si>
  <si>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</si>
  <si>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</si>
  <si>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</si>
  <si>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единиц</t>
  </si>
  <si>
    <t>Содержание</t>
  </si>
  <si>
    <t>Методологические пояснения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</si>
  <si>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</si>
  <si>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</si>
  <si>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</si>
  <si>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</si>
  <si>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</si>
  <si>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</si>
  <si>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</si>
  <si>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Всего</t>
  </si>
  <si>
    <t>В том числе</t>
  </si>
  <si>
    <t>крестьянские или фермерские хозяйства</t>
  </si>
  <si>
    <t>Количество действующих субъектов МСП по видам деятельности</t>
  </si>
  <si>
    <t>индивидуальные предприниматели</t>
  </si>
  <si>
    <t>юридические лица малого предпринимательства</t>
  </si>
  <si>
    <t>юридические лица среднего предпринимательства</t>
  </si>
  <si>
    <t>Количество действующих субъектов МСП по городам и районам</t>
  </si>
  <si>
    <t>Павлодарская область</t>
  </si>
  <si>
    <t>Павлодар г.а.</t>
  </si>
  <si>
    <t>Аксу г.а.</t>
  </si>
  <si>
    <t>Экибастуз г.а.</t>
  </si>
  <si>
    <t>Баянаульский район</t>
  </si>
  <si>
    <t>Железинский район</t>
  </si>
  <si>
    <t>Иртышский район</t>
  </si>
  <si>
    <t>район Тереңкөл</t>
  </si>
  <si>
    <t>район Аққулы</t>
  </si>
  <si>
    <t>Майский район</t>
  </si>
  <si>
    <t>Павлодарский район</t>
  </si>
  <si>
    <t>Успенский район</t>
  </si>
  <si>
    <t>Щербактинский район</t>
  </si>
  <si>
    <t>Горнодобывающая промышленность и  разработка карьеров</t>
  </si>
  <si>
    <t>В  том числе</t>
  </si>
  <si>
    <t>-</t>
  </si>
  <si>
    <t>Водоснабжение; водоотведение; сбор, обработка и удаление отходов, деятельность по ликвидации загрязнений</t>
  </si>
  <si>
    <t>Снабжение электроэнергией,    газом, паром, горячей водой  и  кондиционированным  воздухом</t>
  </si>
  <si>
    <t>Серия 2. Статистика предприятий</t>
  </si>
  <si>
    <t>Количество зарегистрированных и действующих субъектов МСП в Павлодарской области</t>
  </si>
  <si>
    <t>Количество зарегистрированных субъектов МСП по городам и районам</t>
  </si>
  <si>
    <t>Количество зарегистрированных субъектов МСП по видам деятельности</t>
  </si>
  <si>
    <t xml:space="preserve">© Бюро национальной статистики Агентства по стратегическому планированию и реформам Республики Казахстан </t>
  </si>
  <si>
    <t>* Снижение показателя связано с переходом субъектов ИП на специальный налоговый режим для самозанятых, введённого в рамках нового Налогового Кодекса с 1 января 2026 года (статья 718 Налогового кодекса).</t>
  </si>
  <si>
    <t>4. Количество действующих субъектов МСП по видам деятельности*</t>
  </si>
  <si>
    <t>3. Количество зарегистрированных субъектов МСП по видам деятельности*</t>
  </si>
  <si>
    <t>2. Количество действующих субъектов МСП по городам и районам*</t>
  </si>
  <si>
    <t>1. Количество зарегистрированных субъектов МСП по городам и районам*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</si>
  <si>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</si>
  <si>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>Деятельность экстерриториальных организаций и органов</t>
  </si>
  <si>
    <t>Коды статистических показателей</t>
  </si>
  <si>
    <t>13911901, 139119011, 13911902, 139119021, 13911903, 139119031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</si>
  <si>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</si>
  <si>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</si>
  <si>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</si>
  <si>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</si>
  <si>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</si>
  <si>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</si>
  <si>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</si>
  <si>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</si>
  <si>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</si>
  <si>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</si>
  <si>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</si>
  <si>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</si>
  <si>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</si>
  <si>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</si>
  <si>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</si>
  <si>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</si>
  <si>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</si>
  <si>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</si>
  <si>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</si>
  <si>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</si>
  <si>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</si>
  <si>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</si>
  <si>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</si>
  <si>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</si>
  <si>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 xml:space="preserve">Управление статистических регистров </t>
  </si>
  <si>
    <t>Тлегенова Жибек</t>
  </si>
  <si>
    <t>+7 718 2 532245</t>
  </si>
  <si>
    <t>Zh.Tlegenova@aspire.gov.kz</t>
  </si>
  <si>
    <t>Метаданные</t>
  </si>
  <si>
    <t>Адрес Департамента</t>
  </si>
  <si>
    <t>140002, г.Павлодар, улица Генерала Дюсенова, 9</t>
  </si>
  <si>
    <t>Дата  опубликования: 14.08.2026</t>
  </si>
  <si>
    <t>Дата следующего  опубликования: 15.09.2026</t>
  </si>
  <si>
    <t>По состоянию на 1 августа 2026 года</t>
  </si>
  <si>
    <t>https://stat.gov.kz/api/iblock/element/region/508140/file/ru/</t>
  </si>
  <si>
    <t>от 14 августа 2026 года</t>
  </si>
  <si>
    <t>№ 5-15/1277-ВН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</si>
</sst>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"/>
  </numFmts>
  <fonts count="40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4"/>
      <name val="Times New Roman"/>
      <family val="1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2"/>
      <name val="Arial"/>
      <family val="2"/>
    </font>
    <font>
      <sz val="10"/>
      <name val="Arial Cyr"/>
      <charset val="204"/>
    </font>
    <font>
      <sz val="8"/>
      <color indexed="8"/>
      <name val="Roboto"/>
      <charset val="204"/>
    </font>
    <font>
      <u/>
      <sz val="8"/>
      <color theme="10"/>
      <name val="Arial Cyr"/>
      <family val="2"/>
      <charset val="204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theme="10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  <font>
      <b/>
      <sz val="10"/>
      <color theme="10"/>
      <name val="Roboto"/>
      <charset val="204"/>
    </font>
    <font>
      <sz val="10"/>
      <color theme="10"/>
      <name val="Roboto"/>
      <charset val="204"/>
    </font>
    <font>
      <sz val="8"/>
      <color indexed="8"/>
      <name val="Roboto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21" fillId="0" borderId="11" applyNumberFormat="0" applyFill="0" applyBorder="0" applyAlignment="0" applyProtection="0"/>
    <xf numFmtId="0" fontId="1" fillId="0" borderId="0"/>
    <xf numFmtId="0" fontId="22" fillId="0" borderId="0"/>
    <xf numFmtId="0" fontId="22" fillId="0" borderId="0"/>
    <xf numFmtId="0" fontId="3" fillId="0" borderId="0"/>
    <xf numFmtId="0" fontId="14" fillId="0" borderId="0"/>
    <xf numFmtId="0" fontId="26" fillId="0" borderId="0"/>
    <xf numFmtId="0" fontId="19" fillId="0" borderId="0"/>
    <xf numFmtId="0" fontId="27" fillId="0" borderId="0"/>
    <xf numFmtId="0" fontId="3" fillId="0" borderId="0"/>
    <xf numFmtId="9" fontId="27" fillId="0" borderId="0" applyFont="0" applyFill="0" applyBorder="0" applyAlignment="0" applyProtection="0"/>
  </cellStyleXfs>
  <cellXfs count="142">
    <xf numFmtId="0" fontId="0" fillId="0" borderId="0" xfId="0"/>
    <xf numFmtId="0" fontId="4" fillId="0" borderId="0" xfId="0" applyFont="1" applyBorder="1" applyAlignment="1">
      <alignment horizontal="center"/>
    </xf>
    <xf numFmtId="0" fontId="4" fillId="0" borderId="0" xfId="0" applyFont="1" applyAlignment="1"/>
    <xf numFmtId="0" fontId="4" fillId="0" borderId="0" xfId="0" applyFont="1"/>
    <xf numFmtId="0" fontId="6" fillId="0" borderId="0" xfId="22" applyNumberFormat="1" applyFont="1" applyFill="1" applyBorder="1" applyAlignment="1" applyProtection="1">
      <alignment horizontal="right" vertical="top" wrapText="1"/>
    </xf>
    <xf numFmtId="0" fontId="7" fillId="0" borderId="0" xfId="25" applyFont="1" applyAlignment="1">
      <alignment vertical="top" wrapText="1"/>
    </xf>
    <xf numFmtId="0" fontId="8" fillId="0" borderId="0" xfId="22" applyNumberFormat="1" applyFont="1" applyFill="1" applyBorder="1" applyAlignment="1" applyProtection="1">
      <alignment vertical="top" wrapText="1"/>
    </xf>
    <xf numFmtId="0" fontId="7" fillId="0" borderId="0" xfId="25" applyFont="1" applyAlignment="1"/>
    <xf numFmtId="0" fontId="4" fillId="0" borderId="0" xfId="0" applyFont="1" applyFill="1" applyBorder="1"/>
    <xf numFmtId="0" fontId="8" fillId="0" borderId="0" xfId="0" applyFont="1" applyAlignment="1">
      <alignment horizontal="right"/>
    </xf>
    <xf numFmtId="3" fontId="4" fillId="0" borderId="0" xfId="0" applyNumberFormat="1" applyFont="1"/>
    <xf numFmtId="0" fontId="16" fillId="0" borderId="0" xfId="0" applyFont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4" fillId="0" borderId="0" xfId="0" applyFont="1" applyBorder="1"/>
    <xf numFmtId="3" fontId="16" fillId="0" borderId="0" xfId="0" applyNumberFormat="1" applyFont="1" applyBorder="1" applyAlignment="1">
      <alignment horizontal="right" wrapText="1"/>
    </xf>
    <xf numFmtId="164" fontId="4" fillId="0" borderId="0" xfId="22" applyNumberFormat="1" applyFont="1" applyFill="1"/>
    <xf numFmtId="0" fontId="4" fillId="0" borderId="0" xfId="22" applyFont="1" applyFill="1"/>
    <xf numFmtId="0" fontId="8" fillId="0" borderId="0" xfId="0" applyFont="1"/>
    <xf numFmtId="3" fontId="16" fillId="0" borderId="0" xfId="0" applyNumberFormat="1" applyFont="1" applyAlignment="1">
      <alignment horizontal="right" wrapText="1"/>
    </xf>
    <xf numFmtId="0" fontId="15" fillId="0" borderId="0" xfId="0" applyFont="1" applyBorder="1" applyAlignment="1">
      <alignment vertical="top" wrapText="1"/>
    </xf>
    <xf numFmtId="0" fontId="15" fillId="0" borderId="0" xfId="0" applyFont="1" applyBorder="1" applyAlignment="1">
      <alignment horizontal="center" wrapText="1"/>
    </xf>
    <xf numFmtId="0" fontId="8" fillId="0" borderId="0" xfId="0" applyFont="1" applyBorder="1"/>
    <xf numFmtId="0" fontId="8" fillId="0" borderId="0" xfId="0" applyFont="1" applyAlignment="1">
      <alignment horizontal="left" wrapText="1"/>
    </xf>
    <xf numFmtId="0" fontId="8" fillId="0" borderId="0" xfId="0" applyFont="1" applyBorder="1" applyAlignment="1">
      <alignment horizontal="left" wrapText="1"/>
    </xf>
    <xf numFmtId="3" fontId="7" fillId="0" borderId="0" xfId="0" applyNumberFormat="1" applyFont="1"/>
    <xf numFmtId="0" fontId="15" fillId="0" borderId="1" xfId="0" applyFont="1" applyBorder="1" applyAlignment="1">
      <alignment horizontal="center" vertical="center" wrapText="1"/>
    </xf>
    <xf numFmtId="3" fontId="8" fillId="0" borderId="0" xfId="0" applyNumberFormat="1" applyFont="1" applyAlignment="1">
      <alignment horizontal="left" wrapText="1"/>
    </xf>
    <xf numFmtId="3" fontId="8" fillId="0" borderId="3" xfId="0" applyNumberFormat="1" applyFont="1" applyBorder="1" applyAlignment="1">
      <alignment horizontal="left" wrapText="1"/>
    </xf>
    <xf numFmtId="0" fontId="17" fillId="0" borderId="0" xfId="0" applyFont="1" applyAlignment="1"/>
    <xf numFmtId="0" fontId="15" fillId="0" borderId="4" xfId="0" applyFont="1" applyBorder="1" applyAlignment="1">
      <alignment horizontal="center" vertical="center" wrapText="1"/>
    </xf>
    <xf numFmtId="165" fontId="4" fillId="0" borderId="0" xfId="0" applyNumberFormat="1" applyFont="1"/>
    <xf numFmtId="165" fontId="11" fillId="0" borderId="0" xfId="0" applyNumberFormat="1" applyFont="1" applyAlignment="1">
      <alignment horizontal="right" wrapText="1"/>
    </xf>
    <xf numFmtId="3" fontId="11" fillId="0" borderId="0" xfId="0" applyNumberFormat="1" applyFont="1"/>
    <xf numFmtId="0" fontId="15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4" fillId="0" borderId="0" xfId="0" applyFont="1" applyAlignment="1">
      <alignment horizontal="left" wrapText="1"/>
    </xf>
    <xf numFmtId="164" fontId="8" fillId="0" borderId="0" xfId="22" applyNumberFormat="1" applyFont="1" applyFill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Fill="1" applyAlignment="1">
      <alignment horizontal="left"/>
    </xf>
    <xf numFmtId="0" fontId="9" fillId="0" borderId="0" xfId="22" applyNumberFormat="1" applyFont="1" applyFill="1" applyBorder="1" applyAlignment="1" applyProtection="1">
      <alignment vertical="top" wrapText="1"/>
    </xf>
    <xf numFmtId="0" fontId="9" fillId="0" borderId="0" xfId="0" applyFont="1" applyAlignment="1"/>
    <xf numFmtId="0" fontId="7" fillId="0" borderId="0" xfId="0" applyFont="1" applyFill="1" applyBorder="1"/>
    <xf numFmtId="165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165" fontId="8" fillId="0" borderId="0" xfId="0" applyNumberFormat="1" applyFont="1" applyBorder="1"/>
    <xf numFmtId="3" fontId="8" fillId="0" borderId="3" xfId="0" applyNumberFormat="1" applyFont="1" applyBorder="1"/>
    <xf numFmtId="165" fontId="8" fillId="0" borderId="3" xfId="0" applyNumberFormat="1" applyFont="1" applyBorder="1"/>
    <xf numFmtId="0" fontId="20" fillId="0" borderId="0" xfId="0" applyFont="1" applyAlignment="1">
      <alignment horizontal="center"/>
    </xf>
    <xf numFmtId="3" fontId="23" fillId="0" borderId="0" xfId="29" applyNumberFormat="1" applyFont="1" applyAlignment="1">
      <alignment horizontal="right" wrapText="1"/>
    </xf>
    <xf numFmtId="3" fontId="8" fillId="0" borderId="0" xfId="0" applyNumberFormat="1" applyFont="1" applyBorder="1"/>
    <xf numFmtId="165" fontId="8" fillId="0" borderId="0" xfId="0" applyNumberFormat="1" applyFont="1"/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6" fillId="0" borderId="0" xfId="22" applyNumberFormat="1" applyFont="1" applyFill="1" applyBorder="1" applyAlignment="1" applyProtection="1">
      <alignment horizontal="right" vertical="top" wrapText="1"/>
    </xf>
    <xf numFmtId="0" fontId="7" fillId="0" borderId="0" xfId="25" applyFont="1" applyAlignment="1">
      <alignment vertical="top" wrapText="1"/>
    </xf>
    <xf numFmtId="0" fontId="29" fillId="0" borderId="0" xfId="0" applyFont="1" applyAlignment="1">
      <alignment horizontal="left" wrapText="1"/>
    </xf>
    <xf numFmtId="3" fontId="8" fillId="0" borderId="0" xfId="0" applyNumberFormat="1" applyFont="1" applyBorder="1" applyAlignment="1">
      <alignment horizontal="left" wrapText="1"/>
    </xf>
    <xf numFmtId="0" fontId="11" fillId="0" borderId="1" xfId="0" applyFont="1" applyBorder="1" applyAlignment="1">
      <alignment horizontal="center" vertical="center" wrapText="1"/>
    </xf>
    <xf numFmtId="0" fontId="30" fillId="0" borderId="0" xfId="0" applyFont="1" applyFill="1" applyBorder="1" applyAlignment="1">
      <alignment wrapText="1"/>
    </xf>
    <xf numFmtId="0" fontId="11" fillId="0" borderId="3" xfId="0" applyFont="1" applyBorder="1" applyAlignment="1">
      <alignment horizontal="left" wrapText="1"/>
    </xf>
    <xf numFmtId="0" fontId="30" fillId="0" borderId="0" xfId="0" applyFont="1" applyBorder="1" applyAlignment="1">
      <alignment wrapText="1"/>
    </xf>
    <xf numFmtId="0" fontId="11" fillId="0" borderId="3" xfId="0" applyFont="1" applyBorder="1" applyAlignment="1">
      <alignment horizontal="right" wrapText="1"/>
    </xf>
    <xf numFmtId="165" fontId="11" fillId="0" borderId="0" xfId="0" applyNumberFormat="1" applyFont="1" applyFill="1" applyAlignment="1">
      <alignment horizontal="right" wrapText="1"/>
    </xf>
    <xf numFmtId="0" fontId="4" fillId="0" borderId="0" xfId="0" applyFont="1" applyBorder="1" applyAlignment="1">
      <alignment horizontal="center"/>
    </xf>
    <xf numFmtId="0" fontId="4" fillId="0" borderId="0" xfId="0" applyFont="1" applyAlignment="1"/>
    <xf numFmtId="0" fontId="29" fillId="0" borderId="0" xfId="0" applyFont="1" applyAlignment="1">
      <alignment horizontal="left" wrapText="1"/>
    </xf>
    <xf numFmtId="0" fontId="32" fillId="0" borderId="1" xfId="27" applyFont="1" applyBorder="1" applyAlignment="1">
      <alignment horizontal="left" vertical="center" wrapText="1"/>
    </xf>
    <xf numFmtId="0" fontId="33" fillId="0" borderId="0" xfId="0" applyFont="1"/>
    <xf numFmtId="0" fontId="31" fillId="0" borderId="1" xfId="23" applyFont="1" applyFill="1" applyBorder="1" applyAlignment="1">
      <alignment horizontal="left" wrapText="1"/>
    </xf>
    <xf numFmtId="0" fontId="34" fillId="0" borderId="1" xfId="20" applyFont="1" applyFill="1" applyBorder="1" applyAlignment="1" applyProtection="1"/>
    <xf numFmtId="0" fontId="32" fillId="0" borderId="1" xfId="23" applyFont="1" applyBorder="1" applyAlignment="1">
      <alignment horizontal="left" vertical="center" wrapText="1"/>
    </xf>
    <xf numFmtId="0" fontId="35" fillId="0" borderId="1" xfId="23" applyFont="1" applyFill="1" applyBorder="1" applyAlignment="1">
      <alignment horizontal="left" wrapText="1"/>
    </xf>
    <xf numFmtId="0" fontId="4" fillId="0" borderId="1" xfId="27" applyFont="1" applyFill="1" applyBorder="1" applyAlignment="1">
      <alignment wrapText="1"/>
    </xf>
    <xf numFmtId="0" fontId="32" fillId="0" borderId="1" xfId="27" applyFont="1" applyBorder="1" applyAlignment="1">
      <alignment wrapText="1"/>
    </xf>
    <xf numFmtId="0" fontId="31" fillId="0" borderId="1" xfId="23" applyFont="1" applyBorder="1"/>
    <xf numFmtId="0" fontId="33" fillId="0" borderId="1" xfId="23" applyFont="1" applyBorder="1"/>
    <xf numFmtId="0" fontId="31" fillId="0" borderId="1" xfId="0" applyFont="1" applyBorder="1" applyAlignment="1">
      <alignment vertical="top"/>
    </xf>
    <xf numFmtId="0" fontId="32" fillId="0" borderId="1" xfId="0" applyFont="1" applyBorder="1" applyAlignment="1">
      <alignment wrapText="1"/>
    </xf>
    <xf numFmtId="0" fontId="32" fillId="0" borderId="1" xfId="23" applyFont="1" applyBorder="1" applyAlignment="1">
      <alignment vertical="center" wrapText="1"/>
    </xf>
    <xf numFmtId="49" fontId="32" fillId="0" borderId="1" xfId="23" applyNumberFormat="1" applyFont="1" applyFill="1" applyBorder="1" applyAlignment="1">
      <alignment vertical="center" wrapText="1"/>
    </xf>
    <xf numFmtId="0" fontId="31" fillId="0" borderId="1" xfId="23" applyFont="1" applyBorder="1" applyAlignment="1">
      <alignment horizontal="left"/>
    </xf>
    <xf numFmtId="0" fontId="32" fillId="0" borderId="1" xfId="23" applyFont="1" applyBorder="1" applyAlignment="1">
      <alignment wrapText="1"/>
    </xf>
    <xf numFmtId="0" fontId="32" fillId="0" borderId="1" xfId="23" applyFont="1" applyBorder="1" applyAlignment="1">
      <alignment horizontal="left" wrapText="1"/>
    </xf>
    <xf numFmtId="0" fontId="31" fillId="0" borderId="1" xfId="0" applyFont="1" applyBorder="1"/>
    <xf numFmtId="0" fontId="35" fillId="0" borderId="0" xfId="0" applyFont="1" applyAlignment="1">
      <alignment horizontal="center"/>
    </xf>
    <xf numFmtId="0" fontId="12" fillId="0" borderId="0" xfId="0" applyFont="1"/>
    <xf numFmtId="164" fontId="4" fillId="0" borderId="0" xfId="22" applyNumberFormat="1" applyFont="1" applyFill="1" applyBorder="1"/>
    <xf numFmtId="0" fontId="34" fillId="0" borderId="1" xfId="20" applyFont="1" applyBorder="1" applyAlignment="1" applyProtection="1"/>
    <xf numFmtId="0" fontId="28" fillId="0" borderId="1" xfId="20" applyFont="1" applyFill="1" applyBorder="1" applyAlignment="1" applyProtection="1">
      <alignment horizontal="left" vertical="center" wrapText="1"/>
    </xf>
    <xf numFmtId="0" fontId="28" fillId="0" borderId="1" xfId="20" applyFont="1" applyBorder="1" applyAlignment="1" applyProtection="1">
      <alignment vertical="center" wrapText="1"/>
    </xf>
    <xf numFmtId="49" fontId="28" fillId="0" borderId="1" xfId="20" applyNumberFormat="1" applyFont="1" applyFill="1" applyBorder="1" applyAlignment="1" applyProtection="1">
      <alignment vertical="center" wrapText="1"/>
    </xf>
    <xf numFmtId="0" fontId="36" fillId="0" borderId="0" xfId="0" applyFont="1" applyAlignment="1">
      <alignment horizontal="right"/>
    </xf>
    <xf numFmtId="0" fontId="8" fillId="0" borderId="5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31" fillId="0" borderId="1" xfId="23" applyFont="1" applyBorder="1" applyAlignment="1">
      <alignment horizontal="left" wrapText="1"/>
    </xf>
    <xf numFmtId="0" fontId="38" fillId="0" borderId="0" xfId="19" applyFont="1" applyAlignment="1" applyProtection="1">
      <alignment horizontal="center"/>
    </xf>
    <xf numFmtId="0" fontId="31" fillId="0" borderId="0" xfId="23" applyFont="1" applyBorder="1" applyAlignment="1">
      <alignment horizontal="center" vertical="center"/>
    </xf>
    <xf numFmtId="0" fontId="4" fillId="0" borderId="0" xfId="23" applyFont="1" applyBorder="1"/>
    <xf numFmtId="0" fontId="33" fillId="0" borderId="0" xfId="0" applyFont="1" applyBorder="1"/>
    <xf numFmtId="0" fontId="15" fillId="0" borderId="2" xfId="0" applyFont="1" applyBorder="1" applyAlignment="1">
      <alignment horizontal="center" vertical="center" wrapText="1"/>
    </xf>
    <xf numFmtId="165" fontId="39" fillId="0" borderId="5" xfId="0" applyNumberFormat="1" applyFont="1" applyBorder="1" applyAlignment="1">
      <alignment horizontal="right" wrapText="1"/>
    </xf>
    <xf numFmtId="165" fontId="39" fillId="0" borderId="0" xfId="0" applyNumberFormat="1" applyFont="1" applyBorder="1" applyAlignment="1">
      <alignment horizontal="right" wrapText="1"/>
    </xf>
    <xf numFmtId="0" fontId="39" fillId="0" borderId="0" xfId="0" applyFont="1" applyBorder="1" applyAlignment="1">
      <alignment horizontal="right" wrapText="1"/>
    </xf>
    <xf numFmtId="165" fontId="39" fillId="0" borderId="3" xfId="0" applyNumberFormat="1" applyFont="1" applyBorder="1" applyAlignment="1">
      <alignment horizontal="right" wrapText="1"/>
    </xf>
    <xf numFmtId="0" fontId="11" fillId="0" borderId="0" xfId="0" applyFont="1" applyAlignment="1">
      <alignment horizontal="right" wrapText="1"/>
    </xf>
    <xf numFmtId="165" fontId="11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8" fillId="0" borderId="0" xfId="30" applyFont="1" applyFill="1" applyAlignment="1">
      <alignment horizontal="left" wrapText="1"/>
    </xf>
    <xf numFmtId="0" fontId="4" fillId="0" borderId="0" xfId="0" applyFont="1" applyBorder="1" applyAlignment="1">
      <alignment horizontal="center"/>
    </xf>
    <xf numFmtId="0" fontId="0" fillId="0" borderId="0" xfId="0" applyAlignment="1"/>
    <xf numFmtId="0" fontId="9" fillId="0" borderId="0" xfId="22" applyNumberFormat="1" applyFont="1" applyFill="1" applyBorder="1" applyAlignment="1" applyProtection="1">
      <alignment vertical="top" wrapText="1"/>
    </xf>
    <xf numFmtId="0" fontId="9" fillId="0" borderId="0" xfId="0" applyFont="1" applyAlignment="1"/>
    <xf numFmtId="0" fontId="5" fillId="0" borderId="0" xfId="0" applyFont="1"/>
    <xf numFmtId="0" fontId="6" fillId="0" borderId="0" xfId="22" applyNumberFormat="1" applyFont="1" applyFill="1" applyBorder="1" applyAlignment="1" applyProtection="1">
      <alignment horizontal="left" vertical="center" wrapText="1"/>
    </xf>
    <xf numFmtId="0" fontId="6" fillId="0" borderId="0" xfId="22" applyNumberFormat="1" applyFont="1" applyFill="1" applyBorder="1" applyAlignment="1" applyProtection="1">
      <alignment horizontal="right" vertical="top" wrapText="1"/>
    </xf>
    <xf numFmtId="0" fontId="7" fillId="0" borderId="0" xfId="25" applyFont="1" applyAlignment="1">
      <alignment vertical="top" wrapText="1"/>
    </xf>
    <xf numFmtId="0" fontId="6" fillId="0" borderId="0" xfId="22" applyNumberFormat="1" applyFont="1" applyFill="1" applyBorder="1" applyAlignment="1" applyProtection="1">
      <alignment horizontal="left" wrapText="1"/>
    </xf>
    <xf numFmtId="0" fontId="6" fillId="0" borderId="0" xfId="22" applyFont="1" applyFill="1" applyAlignment="1">
      <alignment horizontal="left" wrapText="1"/>
    </xf>
    <xf numFmtId="0" fontId="12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0" fontId="31" fillId="0" borderId="0" xfId="23" applyFont="1" applyBorder="1" applyAlignment="1">
      <alignment horizontal="center" vertical="center"/>
    </xf>
    <xf numFmtId="0" fontId="31" fillId="0" borderId="1" xfId="23" applyFont="1" applyBorder="1" applyAlignment="1">
      <alignment horizontal="left" wrapText="1"/>
    </xf>
    <xf numFmtId="0" fontId="35" fillId="0" borderId="0" xfId="0" applyFont="1" applyAlignment="1">
      <alignment horizontal="center"/>
    </xf>
    <xf numFmtId="0" fontId="28" fillId="0" borderId="0" xfId="19" applyFont="1" applyAlignment="1" applyProtection="1"/>
    <xf numFmtId="0" fontId="4" fillId="0" borderId="0" xfId="19" applyFont="1" applyFill="1" applyAlignment="1" applyProtection="1"/>
    <xf numFmtId="0" fontId="37" fillId="0" borderId="0" xfId="19" applyFont="1" applyAlignment="1" applyProtection="1"/>
    <xf numFmtId="0" fontId="10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5" fillId="0" borderId="7" xfId="0" applyFont="1" applyBorder="1" applyAlignment="1">
      <alignment horizontal="left" wrapText="1"/>
    </xf>
    <xf numFmtId="0" fontId="15" fillId="0" borderId="8" xfId="0" applyFont="1" applyBorder="1" applyAlignment="1">
      <alignment horizontal="left" wrapText="1"/>
    </xf>
    <xf numFmtId="0" fontId="15" fillId="0" borderId="9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29" fillId="0" borderId="0" xfId="0" applyFont="1" applyAlignment="1">
      <alignment horizontal="left" wrapText="1"/>
    </xf>
    <xf numFmtId="0" fontId="15" fillId="0" borderId="1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7" xfId="0" applyFont="1" applyFill="1" applyBorder="1" applyAlignment="1">
      <alignment horizontal="left" wrapText="1"/>
    </xf>
    <xf numFmtId="0" fontId="15" fillId="0" borderId="8" xfId="0" applyFont="1" applyFill="1" applyBorder="1" applyAlignment="1">
      <alignment horizontal="left" wrapText="1"/>
    </xf>
    <xf numFmtId="0" fontId="15" fillId="0" borderId="10" xfId="0" applyFont="1" applyBorder="1" applyAlignment="1">
      <alignment horizontal="center" vertical="top" wrapText="1"/>
    </xf>
  </cellXfs>
  <cellStyles count="3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Гиперссылка 2" xfId="20"/>
    <cellStyle name="Заголовок 1 2" xfId="21"/>
    <cellStyle name="Обычный" xfId="0" builtinId="0"/>
    <cellStyle name="Обычный 2" xfId="22"/>
    <cellStyle name="Обычный 2 2" xfId="23"/>
    <cellStyle name="Обычный 2 3" xfId="24"/>
    <cellStyle name="Обычный 3" xfId="25"/>
    <cellStyle name="Обычный 4" xfId="26"/>
    <cellStyle name="Обычный 4 2" xfId="27"/>
    <cellStyle name="Обычный 5" xfId="28"/>
    <cellStyle name="Обычный 6" xfId="29"/>
    <cellStyle name="Обычный_58" xfId="30"/>
    <cellStyle name="Процентны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461961</xdr:colOff>
      <xdr:row>5</xdr:row>
      <xdr:rowOff>169069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05274" cy="1323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adilet.zan.kz/rus/docs/V2100026397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2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zoomScale="80" zoomScaleNormal="80" workbookViewId="0">
      <selection activeCell="A15" sqref="A15:K15"/>
    </sheetView>
  </sheetViews>
  <sheetFormatPr defaultColWidth="9.140625" defaultRowHeight="12.75" x14ac:dyDescent="0.2"/>
  <cols>
    <col min="1" max="16384" width="9.140625" style="3"/>
  </cols>
  <sheetData>
    <row r="1" spans="1:11" ht="18" customHeight="1" x14ac:dyDescent="0.2">
      <c r="A1" s="109"/>
      <c r="B1" s="110"/>
      <c r="C1" s="110"/>
      <c r="D1" s="110"/>
      <c r="E1" s="110"/>
      <c r="F1" s="110"/>
    </row>
    <row r="2" spans="1:11" ht="18" customHeight="1" x14ac:dyDescent="0.2">
      <c r="A2" s="110"/>
      <c r="B2" s="110"/>
      <c r="C2" s="110"/>
      <c r="D2" s="110"/>
      <c r="E2" s="110"/>
      <c r="F2" s="110"/>
    </row>
    <row r="3" spans="1:11" ht="18" customHeight="1" x14ac:dyDescent="0.2">
      <c r="A3" s="110"/>
      <c r="B3" s="110"/>
      <c r="C3" s="110"/>
      <c r="D3" s="110"/>
      <c r="E3" s="110"/>
      <c r="F3" s="110"/>
    </row>
    <row r="4" spans="1:11" ht="18" customHeight="1" x14ac:dyDescent="0.2">
      <c r="A4" s="110"/>
      <c r="B4" s="110"/>
      <c r="C4" s="110"/>
      <c r="D4" s="110"/>
      <c r="E4" s="110"/>
      <c r="F4" s="110"/>
    </row>
    <row r="5" spans="1:11" ht="20.100000000000001" customHeight="1" x14ac:dyDescent="0.2">
      <c r="A5" s="1"/>
      <c r="B5" s="1"/>
      <c r="C5" s="1"/>
      <c r="D5" s="1"/>
      <c r="E5" s="2"/>
    </row>
    <row r="6" spans="1:11" ht="20.100000000000001" customHeight="1" x14ac:dyDescent="0.2">
      <c r="A6" s="53"/>
      <c r="B6" s="53"/>
      <c r="C6" s="53"/>
      <c r="D6" s="53"/>
      <c r="E6" s="2"/>
    </row>
    <row r="7" spans="1:11" ht="20.100000000000001" customHeight="1" x14ac:dyDescent="0.2">
      <c r="A7" s="64"/>
      <c r="B7" s="64"/>
      <c r="C7" s="64"/>
      <c r="D7" s="64"/>
      <c r="E7" s="65"/>
    </row>
    <row r="8" spans="1:11" ht="20.100000000000001" customHeight="1" x14ac:dyDescent="0.2">
      <c r="A8" s="64"/>
      <c r="B8" s="64"/>
      <c r="C8" s="64"/>
      <c r="D8" s="64"/>
      <c r="E8" s="65"/>
    </row>
    <row r="9" spans="1:11" ht="20.100000000000001" customHeight="1" x14ac:dyDescent="0.2">
      <c r="A9" s="1"/>
      <c r="B9" s="1"/>
      <c r="C9" s="1"/>
      <c r="D9" s="1"/>
      <c r="E9" s="2"/>
    </row>
    <row r="10" spans="1:11" s="37" customFormat="1" ht="22.7" customHeight="1" x14ac:dyDescent="0.3">
      <c r="A10" s="117" t="s">
        <v>92</v>
      </c>
      <c r="B10" s="117"/>
      <c r="C10" s="117"/>
      <c r="D10" s="117"/>
      <c r="E10" s="117"/>
      <c r="F10" s="117"/>
      <c r="G10" s="117"/>
      <c r="H10" s="117"/>
    </row>
    <row r="11" spans="1:11" s="38" customFormat="1" ht="20.25" customHeight="1" x14ac:dyDescent="0.3">
      <c r="A11" s="118" t="s">
        <v>93</v>
      </c>
      <c r="B11" s="118"/>
      <c r="C11" s="118"/>
      <c r="D11" s="118"/>
      <c r="E11" s="118"/>
      <c r="F11" s="118"/>
      <c r="G11" s="118"/>
      <c r="H11" s="118"/>
    </row>
    <row r="12" spans="1:11" ht="20.100000000000001" customHeight="1" x14ac:dyDescent="0.2">
      <c r="F12" s="115"/>
      <c r="G12" s="116"/>
    </row>
    <row r="13" spans="1:11" ht="20.100000000000001" customHeight="1" x14ac:dyDescent="0.2">
      <c r="F13" s="54"/>
      <c r="G13" s="55"/>
    </row>
    <row r="14" spans="1:11" ht="20.100000000000001" customHeight="1" x14ac:dyDescent="0.2">
      <c r="A14" s="6"/>
      <c r="B14" s="6"/>
      <c r="C14" s="6"/>
      <c r="D14" s="6"/>
      <c r="E14" s="4"/>
      <c r="F14" s="5"/>
      <c r="G14" s="5"/>
    </row>
    <row r="15" spans="1:11" ht="58.7" customHeight="1" x14ac:dyDescent="0.4">
      <c r="A15" s="111" t="s">
        <v>48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</row>
    <row r="16" spans="1:11" ht="20.100000000000001" customHeight="1" x14ac:dyDescent="0.4">
      <c r="A16" s="39"/>
      <c r="B16" s="40"/>
      <c r="C16" s="40"/>
      <c r="D16" s="40"/>
      <c r="E16" s="40"/>
      <c r="F16" s="40"/>
      <c r="G16" s="40"/>
      <c r="H16" s="40"/>
      <c r="I16" s="40"/>
      <c r="J16" s="40"/>
      <c r="K16" s="40"/>
    </row>
    <row r="17" spans="1:7" ht="18.95" customHeight="1" x14ac:dyDescent="0.3">
      <c r="A17" s="113" t="s">
        <v>94</v>
      </c>
      <c r="B17" s="113"/>
      <c r="C17" s="113"/>
      <c r="D17" s="113"/>
      <c r="E17" s="113"/>
      <c r="F17" s="113"/>
      <c r="G17" s="7"/>
    </row>
    <row r="18" spans="1:7" ht="20.100000000000001" customHeight="1" x14ac:dyDescent="0.25">
      <c r="A18" s="41"/>
      <c r="B18" s="8"/>
      <c r="C18" s="8"/>
      <c r="D18" s="8"/>
      <c r="E18" s="8"/>
      <c r="F18" s="7"/>
      <c r="G18" s="7"/>
    </row>
    <row r="19" spans="1:7" ht="20.100000000000001" customHeight="1" x14ac:dyDescent="0.25">
      <c r="A19" s="41"/>
      <c r="B19" s="8"/>
      <c r="C19" s="8"/>
      <c r="D19" s="8"/>
      <c r="E19" s="8"/>
      <c r="F19" s="7"/>
      <c r="G19" s="7"/>
    </row>
    <row r="20" spans="1:7" ht="20.100000000000001" customHeight="1" x14ac:dyDescent="0.2">
      <c r="A20" s="8"/>
      <c r="B20" s="8"/>
      <c r="C20" s="8"/>
      <c r="D20" s="8"/>
      <c r="E20" s="8"/>
      <c r="F20" s="8"/>
      <c r="G20" s="8"/>
    </row>
    <row r="21" spans="1:7" ht="18.75" x14ac:dyDescent="0.2">
      <c r="A21" s="114" t="s">
        <v>47</v>
      </c>
      <c r="B21" s="114"/>
      <c r="C21" s="114"/>
      <c r="D21" s="114"/>
      <c r="E21" s="114"/>
      <c r="F21" s="8"/>
      <c r="G21" s="8"/>
    </row>
    <row r="22" spans="1:7" ht="20.25" customHeight="1" x14ac:dyDescent="0.2">
      <c r="A22" s="8"/>
      <c r="B22" s="8"/>
      <c r="C22" s="8"/>
      <c r="D22" s="8"/>
    </row>
    <row r="23" spans="1:7" ht="20.25" customHeight="1" x14ac:dyDescent="0.2">
      <c r="A23" s="8"/>
      <c r="B23" s="8"/>
      <c r="C23" s="8"/>
      <c r="D23" s="8"/>
    </row>
    <row r="24" spans="1:7" ht="20.25" customHeight="1" x14ac:dyDescent="0.2">
      <c r="A24" s="8"/>
      <c r="B24" s="8"/>
      <c r="C24" s="8"/>
      <c r="D24" s="8"/>
    </row>
    <row r="25" spans="1:7" ht="20.25" customHeight="1" x14ac:dyDescent="0.2">
      <c r="A25" s="8"/>
      <c r="B25" s="8"/>
      <c r="C25" s="8"/>
      <c r="D25" s="8"/>
    </row>
    <row r="26" spans="1:7" ht="20.25" customHeight="1" x14ac:dyDescent="0.2">
      <c r="A26" s="8"/>
      <c r="B26" s="8"/>
      <c r="C26" s="8"/>
      <c r="D26" s="8"/>
    </row>
    <row r="27" spans="1:7" ht="20.25" customHeight="1" x14ac:dyDescent="0.2">
      <c r="A27" s="8"/>
      <c r="B27" s="8"/>
      <c r="C27" s="8"/>
      <c r="D27" s="8"/>
    </row>
    <row r="28" spans="1:7" x14ac:dyDescent="0.2">
      <c r="A28" s="8"/>
      <c r="B28" s="8"/>
      <c r="C28" s="8"/>
      <c r="D28" s="8"/>
    </row>
    <row r="29" spans="1:7" x14ac:dyDescent="0.2">
      <c r="A29" s="8"/>
      <c r="B29" s="8"/>
      <c r="C29" s="8"/>
      <c r="D29" s="8"/>
    </row>
    <row r="30" spans="1:7" x14ac:dyDescent="0.2">
      <c r="A30" s="8"/>
      <c r="B30" s="8"/>
      <c r="C30" s="8"/>
      <c r="D30" s="8"/>
    </row>
    <row r="31" spans="1:7" x14ac:dyDescent="0.2">
      <c r="A31" s="8"/>
      <c r="B31" s="8"/>
      <c r="C31" s="8"/>
      <c r="D31" s="8"/>
    </row>
    <row r="32" spans="1:7" x14ac:dyDescent="0.2">
      <c r="A32" s="8"/>
      <c r="B32" s="8"/>
      <c r="C32" s="8"/>
      <c r="D32" s="8"/>
    </row>
    <row r="33" spans="1:4" x14ac:dyDescent="0.2">
      <c r="A33" s="8"/>
      <c r="B33" s="8"/>
      <c r="C33" s="8"/>
      <c r="D33" s="8"/>
    </row>
    <row r="34" spans="1:4" x14ac:dyDescent="0.2">
      <c r="A34" s="8"/>
      <c r="B34" s="8"/>
      <c r="C34" s="8"/>
      <c r="D34" s="8"/>
    </row>
    <row r="35" spans="1:4" x14ac:dyDescent="0.2">
      <c r="A35" s="8"/>
      <c r="B35" s="8"/>
      <c r="C35" s="8"/>
      <c r="D35" s="8"/>
    </row>
  </sheetData>
  <mergeCells count="7">
    <mergeCell ref="A1:F4"/>
    <mergeCell ref="A15:K15"/>
    <mergeCell ref="A17:F17"/>
    <mergeCell ref="A21:E21"/>
    <mergeCell ref="F12:G12"/>
    <mergeCell ref="A10:H10"/>
    <mergeCell ref="A11:H1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2:C29"/>
  <sheetViews>
    <sheetView zoomScaleNormal="100" workbookViewId="0"/>
  </sheetViews>
  <sheetFormatPr defaultColWidth="9.140625" defaultRowHeight="12.75" x14ac:dyDescent="0.2"/>
  <cols>
    <col min="1" max="1" width="4" style="3" customWidth="1"/>
    <col min="2" max="2" width="44.42578125" style="3" customWidth="1"/>
    <col min="3" max="3" width="101" style="3" customWidth="1"/>
    <col min="4" max="16384" width="9.140625" style="3"/>
  </cols>
  <sheetData>
    <row r="2" spans="1:3" s="68" customFormat="1" x14ac:dyDescent="0.2">
      <c r="A2" s="97"/>
      <c r="B2" s="95" t="s">
        <v>59</v>
      </c>
      <c r="C2" s="67" t="s">
        <v>60</v>
      </c>
    </row>
    <row r="3" spans="1:3" s="68" customFormat="1" x14ac:dyDescent="0.2">
      <c r="A3" s="97"/>
      <c r="B3" s="69" t="s">
        <v>61</v>
      </c>
      <c r="C3" s="70" t="s">
        <v>62</v>
      </c>
    </row>
    <row r="4" spans="1:3" s="68" customFormat="1" x14ac:dyDescent="0.2">
      <c r="A4" s="97"/>
      <c r="B4" s="95" t="s">
        <v>63</v>
      </c>
      <c r="C4" s="71">
        <v>642</v>
      </c>
    </row>
    <row r="5" spans="1:3" s="68" customFormat="1" ht="25.5" x14ac:dyDescent="0.2">
      <c r="A5" s="97"/>
      <c r="B5" s="95" t="s">
        <v>64</v>
      </c>
      <c r="C5" s="89" t="s">
        <v>65</v>
      </c>
    </row>
    <row r="6" spans="1:3" s="68" customFormat="1" ht="25.5" x14ac:dyDescent="0.2">
      <c r="A6" s="97"/>
      <c r="B6" s="72" t="s">
        <v>66</v>
      </c>
      <c r="C6" s="73" t="s">
        <v>67</v>
      </c>
    </row>
    <row r="7" spans="1:3" s="68" customFormat="1" x14ac:dyDescent="0.2">
      <c r="A7" s="97"/>
      <c r="B7" s="72" t="s">
        <v>13</v>
      </c>
      <c r="C7" s="89" t="s">
        <v>68</v>
      </c>
    </row>
    <row r="8" spans="1:3" s="68" customFormat="1" x14ac:dyDescent="0.2">
      <c r="A8" s="97"/>
      <c r="B8" s="95" t="s">
        <v>69</v>
      </c>
      <c r="C8" s="74" t="s">
        <v>70</v>
      </c>
    </row>
    <row r="9" spans="1:3" s="68" customFormat="1" x14ac:dyDescent="0.2">
      <c r="A9" s="121"/>
      <c r="B9" s="122" t="s">
        <v>71</v>
      </c>
      <c r="C9" s="90" t="s">
        <v>72</v>
      </c>
    </row>
    <row r="10" spans="1:3" s="68" customFormat="1" x14ac:dyDescent="0.2">
      <c r="A10" s="121"/>
      <c r="B10" s="122"/>
      <c r="C10" s="90" t="s">
        <v>73</v>
      </c>
    </row>
    <row r="11" spans="1:3" x14ac:dyDescent="0.2">
      <c r="A11" s="98"/>
      <c r="B11" s="75" t="s">
        <v>74</v>
      </c>
      <c r="C11" s="76"/>
    </row>
    <row r="12" spans="1:3" s="68" customFormat="1" x14ac:dyDescent="0.2">
      <c r="A12" s="97"/>
      <c r="B12" s="95" t="s">
        <v>75</v>
      </c>
      <c r="C12" s="90" t="s">
        <v>95</v>
      </c>
    </row>
    <row r="13" spans="1:3" s="68" customFormat="1" ht="76.5" x14ac:dyDescent="0.2">
      <c r="A13" s="97"/>
      <c r="B13" s="77" t="s">
        <v>76</v>
      </c>
      <c r="C13" s="78" t="s">
        <v>77</v>
      </c>
    </row>
    <row r="14" spans="1:3" s="68" customFormat="1" x14ac:dyDescent="0.2">
      <c r="A14" s="97"/>
      <c r="B14" s="95" t="s">
        <v>78</v>
      </c>
      <c r="C14" s="79" t="s">
        <v>85</v>
      </c>
    </row>
    <row r="15" spans="1:3" s="68" customFormat="1" x14ac:dyDescent="0.2">
      <c r="A15" s="97"/>
      <c r="B15" s="95" t="s">
        <v>79</v>
      </c>
      <c r="C15" s="79" t="s">
        <v>86</v>
      </c>
    </row>
    <row r="16" spans="1:3" s="68" customFormat="1" x14ac:dyDescent="0.2">
      <c r="A16" s="97"/>
      <c r="B16" s="95" t="s">
        <v>80</v>
      </c>
      <c r="C16" s="80" t="s">
        <v>87</v>
      </c>
    </row>
    <row r="17" spans="1:3" s="68" customFormat="1" x14ac:dyDescent="0.2">
      <c r="A17" s="97"/>
      <c r="B17" s="95" t="s">
        <v>81</v>
      </c>
      <c r="C17" s="91" t="s">
        <v>88</v>
      </c>
    </row>
    <row r="18" spans="1:3" s="68" customFormat="1" x14ac:dyDescent="0.2">
      <c r="A18" s="97"/>
      <c r="B18" s="81" t="s">
        <v>90</v>
      </c>
      <c r="C18" s="82" t="s">
        <v>91</v>
      </c>
    </row>
    <row r="19" spans="1:3" s="68" customFormat="1" x14ac:dyDescent="0.2">
      <c r="A19" s="97"/>
      <c r="B19" s="81" t="s">
        <v>82</v>
      </c>
      <c r="C19" s="83">
        <v>1446</v>
      </c>
    </row>
    <row r="20" spans="1:3" s="68" customFormat="1" x14ac:dyDescent="0.2">
      <c r="A20" s="99"/>
      <c r="B20" s="84" t="s">
        <v>83</v>
      </c>
      <c r="C20" s="88" t="s">
        <v>84</v>
      </c>
    </row>
    <row r="24" spans="1:3" x14ac:dyDescent="0.2">
      <c r="A24" s="119"/>
      <c r="B24" s="120"/>
      <c r="C24" s="120"/>
    </row>
    <row r="25" spans="1:3" x14ac:dyDescent="0.2">
      <c r="C25" s="92"/>
    </row>
    <row r="26" spans="1:3" x14ac:dyDescent="0.2">
      <c r="B26" s="2"/>
      <c r="C26" s="65"/>
    </row>
    <row r="28" spans="1:3" ht="18.75" x14ac:dyDescent="0.2">
      <c r="A28" s="34"/>
    </row>
    <row r="29" spans="1:3" ht="18.75" x14ac:dyDescent="0.2">
      <c r="A29" s="34"/>
    </row>
  </sheetData>
  <mergeCells count="3">
    <mergeCell ref="A24:C24"/>
    <mergeCell ref="A9:A10"/>
    <mergeCell ref="B9:B10"/>
  </mergeCells>
  <phoneticPr fontId="0" type="noConversion"/>
  <hyperlinks>
    <hyperlink ref="C3" r:id="rId1"/>
    <hyperlink ref="C20" r:id="rId2"/>
    <hyperlink ref="C7" r:id="rId3"/>
    <hyperlink ref="C9" r:id="rId4"/>
    <hyperlink ref="C10" r:id="rId5"/>
    <hyperlink ref="C5" r:id="rId6"/>
  </hyperlinks>
  <pageMargins left="0.78740157480314965" right="0.39370078740157483" top="0.39370078740157483" bottom="0.39370078740157483" header="0.31496062992125984" footer="0.31496062992125984"/>
  <pageSetup paperSize="9" scale="85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"/>
  <sheetViews>
    <sheetView workbookViewId="0">
      <selection activeCell="A4" sqref="A4:H4"/>
    </sheetView>
  </sheetViews>
  <sheetFormatPr defaultColWidth="9.140625" defaultRowHeight="12.75" x14ac:dyDescent="0.2"/>
  <cols>
    <col min="1" max="1" width="12.42578125" style="47" customWidth="1"/>
    <col min="2" max="7" width="9.140625" style="3"/>
    <col min="8" max="8" width="46" style="3" customWidth="1"/>
    <col min="9" max="16384" width="9.140625" style="3"/>
  </cols>
  <sheetData>
    <row r="2" spans="1:8" x14ac:dyDescent="0.2">
      <c r="A2" s="123" t="s">
        <v>12</v>
      </c>
      <c r="B2" s="123"/>
      <c r="C2" s="123"/>
      <c r="D2" s="123"/>
      <c r="E2" s="123"/>
      <c r="F2" s="123"/>
      <c r="G2" s="123"/>
      <c r="H2" s="123"/>
    </row>
    <row r="3" spans="1:8" x14ac:dyDescent="0.2">
      <c r="A3" s="85"/>
      <c r="B3" s="85"/>
      <c r="C3" s="85"/>
      <c r="D3" s="85"/>
      <c r="E3" s="85"/>
      <c r="F3" s="85"/>
      <c r="G3" s="85"/>
      <c r="H3" s="85"/>
    </row>
    <row r="4" spans="1:8" x14ac:dyDescent="0.2">
      <c r="A4" s="126" t="s">
        <v>89</v>
      </c>
      <c r="B4" s="126"/>
      <c r="C4" s="126"/>
      <c r="D4" s="126"/>
      <c r="E4" s="126"/>
      <c r="F4" s="126"/>
      <c r="G4" s="126"/>
      <c r="H4" s="126"/>
    </row>
    <row r="5" spans="1:8" x14ac:dyDescent="0.2">
      <c r="A5" s="96">
        <v>1</v>
      </c>
      <c r="B5" s="124" t="s">
        <v>49</v>
      </c>
      <c r="C5" s="124"/>
      <c r="D5" s="124"/>
      <c r="E5" s="124"/>
      <c r="F5" s="124"/>
      <c r="G5" s="124"/>
      <c r="H5" s="124"/>
    </row>
    <row r="6" spans="1:8" x14ac:dyDescent="0.2">
      <c r="A6" s="96">
        <v>2</v>
      </c>
      <c r="B6" s="124" t="s">
        <v>28</v>
      </c>
      <c r="C6" s="124"/>
      <c r="D6" s="124"/>
      <c r="E6" s="124"/>
      <c r="F6" s="124"/>
      <c r="G6" s="124"/>
      <c r="H6" s="124"/>
    </row>
    <row r="7" spans="1:8" x14ac:dyDescent="0.2">
      <c r="A7" s="96">
        <v>3</v>
      </c>
      <c r="B7" s="124" t="s">
        <v>50</v>
      </c>
      <c r="C7" s="124"/>
      <c r="D7" s="124"/>
      <c r="E7" s="124"/>
      <c r="F7" s="124"/>
      <c r="G7" s="124"/>
      <c r="H7" s="124"/>
    </row>
    <row r="8" spans="1:8" x14ac:dyDescent="0.2">
      <c r="A8" s="96">
        <v>4</v>
      </c>
      <c r="B8" s="124" t="s">
        <v>24</v>
      </c>
      <c r="C8" s="124"/>
      <c r="D8" s="124"/>
      <c r="E8" s="124"/>
      <c r="F8" s="124"/>
      <c r="G8" s="124"/>
      <c r="H8" s="124"/>
    </row>
    <row r="9" spans="1:8" x14ac:dyDescent="0.2">
      <c r="B9" s="125"/>
      <c r="C9" s="125"/>
      <c r="D9" s="125"/>
      <c r="E9" s="125"/>
      <c r="F9" s="125"/>
      <c r="G9" s="125"/>
      <c r="H9" s="125"/>
    </row>
  </sheetData>
  <mergeCells count="7">
    <mergeCell ref="A2:H2"/>
    <mergeCell ref="B7:H7"/>
    <mergeCell ref="B8:H8"/>
    <mergeCell ref="B5:H5"/>
    <mergeCell ref="B9:H9"/>
    <mergeCell ref="B6:H6"/>
    <mergeCell ref="A4:H4"/>
  </mergeCells>
  <phoneticPr fontId="0" type="noConversion"/>
  <hyperlinks>
    <hyperlink ref="A5" location="'1'!A1" display="'1'!A1"/>
    <hyperlink ref="B5:H5" location="'1'!A1" display="Количество зарегистрирванных субъектов МСП по городам и районам"/>
    <hyperlink ref="A6" location="'2'!A1" display="'2'!A1"/>
    <hyperlink ref="B6:H6" location="'2'!A1" display="Количество зарегистрирванных субъектов МСП по видам деятельности"/>
    <hyperlink ref="A7" location="'3'!A1" display="'3'!A1"/>
    <hyperlink ref="B7:H7" location="'3'!A1" display="Количество действующих субъектов МСП по городам и районам"/>
    <hyperlink ref="A8" location="'4'!A1" display="'4'!A1"/>
    <hyperlink ref="B8:H8" location="'4'!A1" display="Количество действующих субъектов МСП по видам деятельности"/>
    <hyperlink ref="A4:H4" location="Метаданные!A1" display="Метаданные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zoomScaleNormal="100" workbookViewId="0">
      <selection sqref="A1:F1"/>
    </sheetView>
  </sheetViews>
  <sheetFormatPr defaultColWidth="9.140625" defaultRowHeight="12.75" x14ac:dyDescent="0.2"/>
  <cols>
    <col min="1" max="1" width="24.28515625" style="35" customWidth="1"/>
    <col min="2" max="2" width="11.85546875" style="3" customWidth="1"/>
    <col min="3" max="6" width="23.42578125" style="3" customWidth="1"/>
    <col min="7" max="16384" width="9.140625" style="3"/>
  </cols>
  <sheetData>
    <row r="1" spans="1:12" ht="15" customHeight="1" x14ac:dyDescent="0.2">
      <c r="A1" s="127" t="s">
        <v>56</v>
      </c>
      <c r="B1" s="128"/>
      <c r="C1" s="128"/>
      <c r="D1" s="128"/>
      <c r="E1" s="128"/>
      <c r="F1" s="128"/>
      <c r="G1" s="28"/>
    </row>
    <row r="2" spans="1:12" ht="15" customHeight="1" x14ac:dyDescent="0.2">
      <c r="E2" s="18"/>
      <c r="F2" s="9" t="s">
        <v>11</v>
      </c>
    </row>
    <row r="3" spans="1:12" ht="24" customHeight="1" x14ac:dyDescent="0.2">
      <c r="A3" s="129"/>
      <c r="B3" s="131" t="s">
        <v>21</v>
      </c>
      <c r="C3" s="133" t="s">
        <v>22</v>
      </c>
      <c r="D3" s="134"/>
      <c r="E3" s="134"/>
      <c r="F3" s="134"/>
      <c r="G3" s="19"/>
    </row>
    <row r="4" spans="1:12" ht="33" customHeight="1" x14ac:dyDescent="0.2">
      <c r="A4" s="130"/>
      <c r="B4" s="132"/>
      <c r="C4" s="25" t="s">
        <v>26</v>
      </c>
      <c r="D4" s="29" t="s">
        <v>27</v>
      </c>
      <c r="E4" s="33" t="s">
        <v>25</v>
      </c>
      <c r="F4" s="33" t="s">
        <v>23</v>
      </c>
      <c r="G4" s="13"/>
      <c r="H4" s="13"/>
      <c r="I4" s="13"/>
      <c r="J4" s="13"/>
      <c r="K4" s="13"/>
      <c r="L4" s="20"/>
    </row>
    <row r="5" spans="1:12" ht="17.25" customHeight="1" x14ac:dyDescent="0.2">
      <c r="A5" s="93" t="s">
        <v>29</v>
      </c>
      <c r="B5" s="49">
        <f>SUM(C5:F5)</f>
        <v>58959</v>
      </c>
      <c r="C5" s="101">
        <v>14194</v>
      </c>
      <c r="D5" s="101">
        <v>117</v>
      </c>
      <c r="E5" s="101">
        <v>38696</v>
      </c>
      <c r="F5" s="101">
        <v>5952</v>
      </c>
      <c r="G5" s="30"/>
    </row>
    <row r="6" spans="1:12" ht="17.25" customHeight="1" x14ac:dyDescent="0.2">
      <c r="A6" s="23" t="s">
        <v>30</v>
      </c>
      <c r="B6" s="49">
        <f t="shared" ref="B6:B18" si="0">SUM(C6:F6)</f>
        <v>35048</v>
      </c>
      <c r="C6" s="102">
        <v>10301</v>
      </c>
      <c r="D6" s="102">
        <v>72</v>
      </c>
      <c r="E6" s="102">
        <v>24363</v>
      </c>
      <c r="F6" s="102">
        <v>312</v>
      </c>
      <c r="G6" s="30"/>
    </row>
    <row r="7" spans="1:12" ht="17.25" customHeight="1" x14ac:dyDescent="0.2">
      <c r="A7" s="23" t="s">
        <v>31</v>
      </c>
      <c r="B7" s="49">
        <f t="shared" si="0"/>
        <v>3581</v>
      </c>
      <c r="C7" s="102">
        <v>468</v>
      </c>
      <c r="D7" s="102">
        <v>5</v>
      </c>
      <c r="E7" s="102">
        <v>2619</v>
      </c>
      <c r="F7" s="102">
        <v>489</v>
      </c>
      <c r="G7" s="30"/>
    </row>
    <row r="8" spans="1:12" ht="17.25" customHeight="1" x14ac:dyDescent="0.2">
      <c r="A8" s="23" t="s">
        <v>32</v>
      </c>
      <c r="B8" s="49">
        <f t="shared" si="0"/>
        <v>9947</v>
      </c>
      <c r="C8" s="102">
        <v>2291</v>
      </c>
      <c r="D8" s="102">
        <v>23</v>
      </c>
      <c r="E8" s="102">
        <v>7047</v>
      </c>
      <c r="F8" s="102">
        <v>586</v>
      </c>
      <c r="G8" s="30"/>
    </row>
    <row r="9" spans="1:12" ht="17.25" customHeight="1" x14ac:dyDescent="0.2">
      <c r="A9" s="23" t="s">
        <v>7</v>
      </c>
      <c r="B9" s="49">
        <f t="shared" si="0"/>
        <v>796</v>
      </c>
      <c r="C9" s="102">
        <v>81</v>
      </c>
      <c r="D9" s="102">
        <v>3</v>
      </c>
      <c r="E9" s="102">
        <v>279</v>
      </c>
      <c r="F9" s="102">
        <v>433</v>
      </c>
      <c r="G9" s="30"/>
    </row>
    <row r="10" spans="1:12" ht="17.25" customHeight="1" x14ac:dyDescent="0.2">
      <c r="A10" s="23" t="s">
        <v>33</v>
      </c>
      <c r="B10" s="49">
        <f t="shared" si="0"/>
        <v>1899</v>
      </c>
      <c r="C10" s="102">
        <v>183</v>
      </c>
      <c r="D10" s="102">
        <v>1</v>
      </c>
      <c r="E10" s="102">
        <v>920</v>
      </c>
      <c r="F10" s="102">
        <v>795</v>
      </c>
      <c r="G10" s="30"/>
    </row>
    <row r="11" spans="1:12" ht="17.25" customHeight="1" x14ac:dyDescent="0.2">
      <c r="A11" s="23" t="s">
        <v>34</v>
      </c>
      <c r="B11" s="49">
        <f t="shared" si="0"/>
        <v>792</v>
      </c>
      <c r="C11" s="102">
        <v>102</v>
      </c>
      <c r="D11" s="102">
        <v>1</v>
      </c>
      <c r="E11" s="102">
        <v>406</v>
      </c>
      <c r="F11" s="102">
        <v>283</v>
      </c>
      <c r="G11" s="30"/>
    </row>
    <row r="12" spans="1:12" ht="17.25" customHeight="1" x14ac:dyDescent="0.2">
      <c r="A12" s="23" t="s">
        <v>35</v>
      </c>
      <c r="B12" s="49">
        <f t="shared" si="0"/>
        <v>1036</v>
      </c>
      <c r="C12" s="102">
        <v>115</v>
      </c>
      <c r="D12" s="102">
        <v>3</v>
      </c>
      <c r="E12" s="102">
        <v>458</v>
      </c>
      <c r="F12" s="102">
        <v>460</v>
      </c>
      <c r="G12" s="30"/>
    </row>
    <row r="13" spans="1:12" ht="17.25" customHeight="1" x14ac:dyDescent="0.2">
      <c r="A13" s="23" t="s">
        <v>36</v>
      </c>
      <c r="B13" s="49">
        <f t="shared" si="0"/>
        <v>1028</v>
      </c>
      <c r="C13" s="102">
        <v>115</v>
      </c>
      <c r="D13" s="102">
        <v>3</v>
      </c>
      <c r="E13" s="102">
        <v>521</v>
      </c>
      <c r="F13" s="102">
        <v>389</v>
      </c>
      <c r="G13" s="30"/>
    </row>
    <row r="14" spans="1:12" ht="17.25" customHeight="1" x14ac:dyDescent="0.2">
      <c r="A14" s="23" t="s">
        <v>37</v>
      </c>
      <c r="B14" s="49">
        <f t="shared" si="0"/>
        <v>732</v>
      </c>
      <c r="C14" s="102">
        <v>60</v>
      </c>
      <c r="D14" s="103" t="s">
        <v>44</v>
      </c>
      <c r="E14" s="102">
        <v>221</v>
      </c>
      <c r="F14" s="102">
        <v>451</v>
      </c>
      <c r="G14" s="30"/>
    </row>
    <row r="15" spans="1:12" ht="17.25" customHeight="1" x14ac:dyDescent="0.2">
      <c r="A15" s="23" t="s">
        <v>38</v>
      </c>
      <c r="B15" s="49">
        <f t="shared" si="0"/>
        <v>703</v>
      </c>
      <c r="C15" s="102">
        <v>84</v>
      </c>
      <c r="D15" s="102">
        <v>1</v>
      </c>
      <c r="E15" s="102">
        <v>235</v>
      </c>
      <c r="F15" s="102">
        <v>383</v>
      </c>
      <c r="G15" s="30"/>
    </row>
    <row r="16" spans="1:12" ht="17.25" customHeight="1" x14ac:dyDescent="0.2">
      <c r="A16" s="23" t="s">
        <v>39</v>
      </c>
      <c r="B16" s="49">
        <f t="shared" si="0"/>
        <v>1593</v>
      </c>
      <c r="C16" s="102">
        <v>187</v>
      </c>
      <c r="D16" s="102">
        <v>3</v>
      </c>
      <c r="E16" s="102">
        <v>810</v>
      </c>
      <c r="F16" s="102">
        <v>593</v>
      </c>
      <c r="G16" s="30"/>
    </row>
    <row r="17" spans="1:7" s="13" customFormat="1" ht="17.25" customHeight="1" x14ac:dyDescent="0.2">
      <c r="A17" s="23" t="s">
        <v>40</v>
      </c>
      <c r="B17" s="49">
        <f t="shared" si="0"/>
        <v>799</v>
      </c>
      <c r="C17" s="102">
        <v>88</v>
      </c>
      <c r="D17" s="103" t="s">
        <v>44</v>
      </c>
      <c r="E17" s="102">
        <v>350</v>
      </c>
      <c r="F17" s="102">
        <v>361</v>
      </c>
      <c r="G17" s="30"/>
    </row>
    <row r="18" spans="1:7" ht="17.25" customHeight="1" x14ac:dyDescent="0.2">
      <c r="A18" s="27" t="s">
        <v>41</v>
      </c>
      <c r="B18" s="45">
        <f t="shared" si="0"/>
        <v>1005</v>
      </c>
      <c r="C18" s="104">
        <v>119</v>
      </c>
      <c r="D18" s="104">
        <v>2</v>
      </c>
      <c r="E18" s="104">
        <v>467</v>
      </c>
      <c r="F18" s="104">
        <v>417</v>
      </c>
      <c r="G18" s="30"/>
    </row>
    <row r="19" spans="1:7" x14ac:dyDescent="0.2">
      <c r="B19" s="10"/>
      <c r="C19" s="10"/>
      <c r="D19" s="10"/>
      <c r="E19" s="10"/>
      <c r="F19" s="10"/>
    </row>
    <row r="20" spans="1:7" ht="24" customHeight="1" x14ac:dyDescent="0.2">
      <c r="A20" s="135" t="s">
        <v>52</v>
      </c>
      <c r="B20" s="135"/>
      <c r="C20" s="135"/>
      <c r="D20" s="135"/>
      <c r="E20" s="135"/>
      <c r="F20" s="135"/>
    </row>
  </sheetData>
  <mergeCells count="5">
    <mergeCell ref="A1:F1"/>
    <mergeCell ref="A3:A4"/>
    <mergeCell ref="B3:B4"/>
    <mergeCell ref="C3:F3"/>
    <mergeCell ref="A20:F20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zoomScaleNormal="100" workbookViewId="0">
      <selection sqref="A1:F1"/>
    </sheetView>
  </sheetViews>
  <sheetFormatPr defaultColWidth="9.140625" defaultRowHeight="12.75" x14ac:dyDescent="0.2"/>
  <cols>
    <col min="1" max="1" width="19.42578125" style="35" customWidth="1"/>
    <col min="2" max="2" width="15.42578125" style="3" customWidth="1"/>
    <col min="3" max="6" width="24" style="3" customWidth="1"/>
    <col min="7" max="16384" width="9.140625" style="3"/>
  </cols>
  <sheetData>
    <row r="1" spans="1:14" ht="15" customHeight="1" x14ac:dyDescent="0.2">
      <c r="A1" s="127" t="s">
        <v>55</v>
      </c>
      <c r="B1" s="128"/>
      <c r="C1" s="128"/>
      <c r="D1" s="128"/>
      <c r="E1" s="128"/>
      <c r="F1" s="128"/>
    </row>
    <row r="2" spans="1:14" s="17" customFormat="1" ht="15" customHeight="1" x14ac:dyDescent="0.2">
      <c r="A2" s="22"/>
      <c r="E2" s="18"/>
      <c r="F2" s="9" t="s">
        <v>11</v>
      </c>
    </row>
    <row r="3" spans="1:14" s="17" customFormat="1" ht="22.7" customHeight="1" x14ac:dyDescent="0.2">
      <c r="A3" s="129"/>
      <c r="B3" s="131" t="s">
        <v>21</v>
      </c>
      <c r="C3" s="133" t="s">
        <v>43</v>
      </c>
      <c r="D3" s="134"/>
      <c r="E3" s="134"/>
      <c r="F3" s="134"/>
    </row>
    <row r="4" spans="1:14" s="17" customFormat="1" ht="28.5" customHeight="1" x14ac:dyDescent="0.2">
      <c r="A4" s="130"/>
      <c r="B4" s="132"/>
      <c r="C4" s="33" t="s">
        <v>26</v>
      </c>
      <c r="D4" s="33" t="s">
        <v>27</v>
      </c>
      <c r="E4" s="33" t="s">
        <v>25</v>
      </c>
      <c r="F4" s="33" t="s">
        <v>23</v>
      </c>
      <c r="G4" s="21"/>
      <c r="H4" s="21"/>
      <c r="I4" s="21"/>
      <c r="J4" s="21"/>
      <c r="K4" s="21"/>
      <c r="L4" s="21"/>
      <c r="M4" s="21"/>
      <c r="N4" s="20"/>
    </row>
    <row r="5" spans="1:14" s="17" customFormat="1" ht="20.25" customHeight="1" x14ac:dyDescent="0.2">
      <c r="A5" s="22" t="s">
        <v>29</v>
      </c>
      <c r="B5" s="44">
        <f>SUM(C5:F5)</f>
        <v>54184</v>
      </c>
      <c r="C5" s="101">
        <v>11660</v>
      </c>
      <c r="D5" s="101">
        <v>117</v>
      </c>
      <c r="E5" s="101">
        <v>36645</v>
      </c>
      <c r="F5" s="101">
        <v>5762</v>
      </c>
      <c r="G5" s="50"/>
      <c r="H5" s="48"/>
      <c r="I5" s="48"/>
      <c r="J5" s="48"/>
      <c r="K5" s="48"/>
      <c r="L5" s="48"/>
    </row>
    <row r="6" spans="1:14" s="17" customFormat="1" ht="17.25" customHeight="1" x14ac:dyDescent="0.2">
      <c r="A6" s="22" t="s">
        <v>30</v>
      </c>
      <c r="B6" s="44">
        <f t="shared" ref="B6:B18" si="0">SUM(C6:F6)</f>
        <v>31512</v>
      </c>
      <c r="C6" s="102">
        <v>8135</v>
      </c>
      <c r="D6" s="102">
        <v>72</v>
      </c>
      <c r="E6" s="102">
        <v>23025</v>
      </c>
      <c r="F6" s="102">
        <v>280</v>
      </c>
      <c r="G6" s="50"/>
    </row>
    <row r="7" spans="1:14" s="17" customFormat="1" ht="17.25" customHeight="1" x14ac:dyDescent="0.2">
      <c r="A7" s="22" t="s">
        <v>31</v>
      </c>
      <c r="B7" s="44">
        <f t="shared" si="0"/>
        <v>3360</v>
      </c>
      <c r="C7" s="102">
        <v>431</v>
      </c>
      <c r="D7" s="102">
        <v>5</v>
      </c>
      <c r="E7" s="102">
        <v>2455</v>
      </c>
      <c r="F7" s="102">
        <v>469</v>
      </c>
      <c r="G7" s="50"/>
    </row>
    <row r="8" spans="1:14" s="17" customFormat="1" ht="17.25" customHeight="1" x14ac:dyDescent="0.2">
      <c r="A8" s="22" t="s">
        <v>32</v>
      </c>
      <c r="B8" s="44">
        <f t="shared" si="0"/>
        <v>9365</v>
      </c>
      <c r="C8" s="102">
        <v>2028</v>
      </c>
      <c r="D8" s="102">
        <v>23</v>
      </c>
      <c r="E8" s="102">
        <v>6741</v>
      </c>
      <c r="F8" s="102">
        <v>573</v>
      </c>
      <c r="G8" s="50"/>
    </row>
    <row r="9" spans="1:14" s="17" customFormat="1" ht="17.25" customHeight="1" x14ac:dyDescent="0.2">
      <c r="A9" s="22" t="s">
        <v>7</v>
      </c>
      <c r="B9" s="44">
        <f t="shared" si="0"/>
        <v>776</v>
      </c>
      <c r="C9" s="102">
        <v>76</v>
      </c>
      <c r="D9" s="102">
        <v>3</v>
      </c>
      <c r="E9" s="102">
        <v>268</v>
      </c>
      <c r="F9" s="102">
        <v>429</v>
      </c>
      <c r="G9" s="50"/>
    </row>
    <row r="10" spans="1:14" s="17" customFormat="1" ht="17.25" customHeight="1" x14ac:dyDescent="0.2">
      <c r="A10" s="22" t="s">
        <v>33</v>
      </c>
      <c r="B10" s="44">
        <f t="shared" si="0"/>
        <v>1845</v>
      </c>
      <c r="C10" s="102">
        <v>172</v>
      </c>
      <c r="D10" s="102">
        <v>1</v>
      </c>
      <c r="E10" s="102">
        <v>889</v>
      </c>
      <c r="F10" s="102">
        <v>783</v>
      </c>
      <c r="G10" s="50"/>
    </row>
    <row r="11" spans="1:14" s="17" customFormat="1" ht="17.25" customHeight="1" x14ac:dyDescent="0.2">
      <c r="A11" s="22" t="s">
        <v>34</v>
      </c>
      <c r="B11" s="44">
        <f t="shared" si="0"/>
        <v>746</v>
      </c>
      <c r="C11" s="102">
        <v>90</v>
      </c>
      <c r="D11" s="102">
        <v>1</v>
      </c>
      <c r="E11" s="102">
        <v>384</v>
      </c>
      <c r="F11" s="102">
        <v>271</v>
      </c>
      <c r="G11" s="50"/>
    </row>
    <row r="12" spans="1:14" s="17" customFormat="1" ht="17.25" customHeight="1" x14ac:dyDescent="0.2">
      <c r="A12" s="22" t="s">
        <v>35</v>
      </c>
      <c r="B12" s="44">
        <f t="shared" si="0"/>
        <v>1003</v>
      </c>
      <c r="C12" s="102">
        <v>111</v>
      </c>
      <c r="D12" s="102">
        <v>3</v>
      </c>
      <c r="E12" s="102">
        <v>442</v>
      </c>
      <c r="F12" s="102">
        <v>447</v>
      </c>
      <c r="G12" s="50"/>
    </row>
    <row r="13" spans="1:14" s="17" customFormat="1" ht="17.25" customHeight="1" x14ac:dyDescent="0.2">
      <c r="A13" s="22" t="s">
        <v>36</v>
      </c>
      <c r="B13" s="44">
        <f t="shared" si="0"/>
        <v>984</v>
      </c>
      <c r="C13" s="102">
        <v>108</v>
      </c>
      <c r="D13" s="102">
        <v>3</v>
      </c>
      <c r="E13" s="102">
        <v>502</v>
      </c>
      <c r="F13" s="102">
        <v>371</v>
      </c>
      <c r="G13" s="50"/>
    </row>
    <row r="14" spans="1:14" s="17" customFormat="1" ht="17.25" customHeight="1" x14ac:dyDescent="0.2">
      <c r="A14" s="22" t="s">
        <v>37</v>
      </c>
      <c r="B14" s="44">
        <f t="shared" si="0"/>
        <v>705</v>
      </c>
      <c r="C14" s="102">
        <v>57</v>
      </c>
      <c r="D14" s="103" t="s">
        <v>44</v>
      </c>
      <c r="E14" s="102">
        <v>209</v>
      </c>
      <c r="F14" s="102">
        <v>439</v>
      </c>
      <c r="G14" s="50"/>
    </row>
    <row r="15" spans="1:14" s="17" customFormat="1" ht="17.25" customHeight="1" x14ac:dyDescent="0.2">
      <c r="A15" s="22" t="s">
        <v>38</v>
      </c>
      <c r="B15" s="44">
        <f t="shared" si="0"/>
        <v>678</v>
      </c>
      <c r="C15" s="102">
        <v>78</v>
      </c>
      <c r="D15" s="102">
        <v>1</v>
      </c>
      <c r="E15" s="102">
        <v>222</v>
      </c>
      <c r="F15" s="102">
        <v>377</v>
      </c>
      <c r="G15" s="50"/>
    </row>
    <row r="16" spans="1:14" s="17" customFormat="1" ht="17.25" customHeight="1" x14ac:dyDescent="0.2">
      <c r="A16" s="22" t="s">
        <v>39</v>
      </c>
      <c r="B16" s="44">
        <f t="shared" si="0"/>
        <v>1490</v>
      </c>
      <c r="C16" s="102">
        <v>178</v>
      </c>
      <c r="D16" s="102">
        <v>3</v>
      </c>
      <c r="E16" s="102">
        <v>739</v>
      </c>
      <c r="F16" s="102">
        <v>570</v>
      </c>
      <c r="G16" s="50"/>
    </row>
    <row r="17" spans="1:15" s="21" customFormat="1" ht="17.25" customHeight="1" x14ac:dyDescent="0.2">
      <c r="A17" s="23" t="s">
        <v>40</v>
      </c>
      <c r="B17" s="44">
        <f t="shared" si="0"/>
        <v>768</v>
      </c>
      <c r="C17" s="102">
        <v>86</v>
      </c>
      <c r="D17" s="103" t="s">
        <v>44</v>
      </c>
      <c r="E17" s="102">
        <v>328</v>
      </c>
      <c r="F17" s="102">
        <v>354</v>
      </c>
      <c r="G17" s="50"/>
    </row>
    <row r="18" spans="1:15" s="17" customFormat="1" ht="17.25" customHeight="1" x14ac:dyDescent="0.2">
      <c r="A18" s="27" t="s">
        <v>41</v>
      </c>
      <c r="B18" s="46">
        <f t="shared" si="0"/>
        <v>952</v>
      </c>
      <c r="C18" s="104">
        <v>110</v>
      </c>
      <c r="D18" s="104">
        <v>2</v>
      </c>
      <c r="E18" s="104">
        <v>441</v>
      </c>
      <c r="F18" s="104">
        <v>399</v>
      </c>
      <c r="G18" s="50"/>
    </row>
    <row r="19" spans="1:15" x14ac:dyDescent="0.2">
      <c r="A19" s="11"/>
      <c r="B19" s="18"/>
      <c r="C19" s="18"/>
      <c r="D19" s="18"/>
      <c r="E19" s="18"/>
      <c r="F19" s="18"/>
      <c r="G19" s="30"/>
      <c r="N19" s="18"/>
    </row>
    <row r="20" spans="1:15" ht="24" customHeight="1" x14ac:dyDescent="0.2">
      <c r="A20" s="135" t="s">
        <v>52</v>
      </c>
      <c r="B20" s="135"/>
      <c r="C20" s="135"/>
      <c r="D20" s="135"/>
      <c r="E20" s="135"/>
      <c r="F20" s="135"/>
      <c r="N20" s="18"/>
    </row>
    <row r="21" spans="1:15" x14ac:dyDescent="0.2">
      <c r="A21" s="11"/>
      <c r="B21" s="18"/>
      <c r="C21" s="42"/>
      <c r="D21" s="42"/>
      <c r="E21" s="18"/>
      <c r="F21" s="18"/>
      <c r="N21" s="18"/>
    </row>
    <row r="22" spans="1:15" x14ac:dyDescent="0.2">
      <c r="A22" s="11"/>
      <c r="B22" s="18"/>
      <c r="C22" s="42"/>
      <c r="D22" s="42"/>
      <c r="E22" s="18"/>
      <c r="F22" s="18"/>
      <c r="N22" s="18"/>
    </row>
    <row r="23" spans="1:15" x14ac:dyDescent="0.2">
      <c r="A23" s="11"/>
      <c r="B23" s="18"/>
      <c r="C23" s="42"/>
      <c r="D23" s="43"/>
      <c r="E23" s="18"/>
      <c r="F23" s="18"/>
      <c r="N23" s="18"/>
    </row>
    <row r="24" spans="1:15" x14ac:dyDescent="0.2">
      <c r="A24" s="12"/>
      <c r="B24" s="14"/>
      <c r="C24" s="42"/>
      <c r="D24" s="43"/>
      <c r="E24" s="14"/>
      <c r="F24" s="14"/>
      <c r="G24" s="13"/>
      <c r="H24" s="13"/>
      <c r="I24" s="13"/>
      <c r="J24" s="13"/>
      <c r="K24" s="13"/>
      <c r="L24" s="13"/>
      <c r="M24" s="13"/>
      <c r="N24" s="14"/>
      <c r="O24" s="13"/>
    </row>
  </sheetData>
  <mergeCells count="5">
    <mergeCell ref="A3:A4"/>
    <mergeCell ref="B3:B4"/>
    <mergeCell ref="C3:F3"/>
    <mergeCell ref="A1:F1"/>
    <mergeCell ref="A20:F20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Normal="100" workbookViewId="0">
      <selection sqref="A1:F1"/>
    </sheetView>
  </sheetViews>
  <sheetFormatPr defaultColWidth="9.140625" defaultRowHeight="12.75" x14ac:dyDescent="0.2"/>
  <cols>
    <col min="1" max="1" width="42.7109375" style="35" customWidth="1"/>
    <col min="2" max="2" width="9.42578125" style="3" customWidth="1"/>
    <col min="3" max="6" width="20.28515625" style="3" customWidth="1"/>
    <col min="7" max="16384" width="9.140625" style="3"/>
  </cols>
  <sheetData>
    <row r="1" spans="1:10" ht="15" customHeight="1" x14ac:dyDescent="0.25">
      <c r="A1" s="127" t="s">
        <v>54</v>
      </c>
      <c r="B1" s="128"/>
      <c r="C1" s="128"/>
      <c r="D1" s="128"/>
      <c r="E1" s="128"/>
      <c r="F1" s="128"/>
      <c r="I1" s="24"/>
      <c r="J1" s="24"/>
    </row>
    <row r="2" spans="1:10" ht="15" customHeight="1" x14ac:dyDescent="0.25">
      <c r="F2" s="9" t="s">
        <v>11</v>
      </c>
      <c r="I2" s="24"/>
      <c r="J2" s="24"/>
    </row>
    <row r="3" spans="1:10" ht="15" x14ac:dyDescent="0.25">
      <c r="A3" s="129"/>
      <c r="B3" s="131" t="s">
        <v>21</v>
      </c>
      <c r="C3" s="136" t="s">
        <v>22</v>
      </c>
      <c r="D3" s="136"/>
      <c r="E3" s="137"/>
      <c r="F3" s="138"/>
      <c r="I3" s="24"/>
      <c r="J3" s="24"/>
    </row>
    <row r="4" spans="1:10" ht="33.75" x14ac:dyDescent="0.25">
      <c r="A4" s="130"/>
      <c r="B4" s="132"/>
      <c r="C4" s="25" t="s">
        <v>26</v>
      </c>
      <c r="D4" s="52" t="s">
        <v>27</v>
      </c>
      <c r="E4" s="58" t="s">
        <v>25</v>
      </c>
      <c r="F4" s="100" t="s">
        <v>23</v>
      </c>
      <c r="I4" s="24"/>
      <c r="J4" s="24"/>
    </row>
    <row r="5" spans="1:10" ht="15" x14ac:dyDescent="0.25">
      <c r="A5" s="26" t="s">
        <v>21</v>
      </c>
      <c r="B5" s="49">
        <f>SUM(C5:F5)</f>
        <v>58959</v>
      </c>
      <c r="C5" s="31">
        <v>14194</v>
      </c>
      <c r="D5" s="31">
        <v>117</v>
      </c>
      <c r="E5" s="31">
        <v>38696</v>
      </c>
      <c r="F5" s="102">
        <v>5952</v>
      </c>
      <c r="G5" s="30"/>
      <c r="H5" s="24"/>
      <c r="I5" s="31"/>
      <c r="J5" s="24"/>
    </row>
    <row r="6" spans="1:10" ht="15" customHeight="1" x14ac:dyDescent="0.25">
      <c r="A6" s="26" t="s">
        <v>14</v>
      </c>
      <c r="B6" s="49">
        <f t="shared" ref="B6:B24" si="0">SUM(C6:F6)</f>
        <v>7092</v>
      </c>
      <c r="C6" s="31">
        <v>958</v>
      </c>
      <c r="D6" s="31">
        <v>16</v>
      </c>
      <c r="E6" s="31">
        <v>166</v>
      </c>
      <c r="F6" s="102">
        <v>5952</v>
      </c>
      <c r="H6" s="24"/>
      <c r="I6" s="31"/>
      <c r="J6" s="24"/>
    </row>
    <row r="7" spans="1:10" ht="22.5" customHeight="1" x14ac:dyDescent="0.25">
      <c r="A7" s="26" t="s">
        <v>15</v>
      </c>
      <c r="B7" s="49">
        <f t="shared" si="0"/>
        <v>126</v>
      </c>
      <c r="C7" s="31">
        <v>111</v>
      </c>
      <c r="D7" s="31">
        <v>5</v>
      </c>
      <c r="E7" s="31">
        <v>10</v>
      </c>
      <c r="F7" s="107" t="s">
        <v>44</v>
      </c>
      <c r="H7" s="24"/>
      <c r="I7" s="31"/>
      <c r="J7" s="24"/>
    </row>
    <row r="8" spans="1:10" ht="15.75" customHeight="1" x14ac:dyDescent="0.25">
      <c r="A8" s="26" t="s">
        <v>16</v>
      </c>
      <c r="B8" s="49">
        <f t="shared" si="0"/>
        <v>3359</v>
      </c>
      <c r="C8" s="31">
        <v>1115</v>
      </c>
      <c r="D8" s="31">
        <v>31</v>
      </c>
      <c r="E8" s="31">
        <v>2213</v>
      </c>
      <c r="F8" s="107" t="s">
        <v>44</v>
      </c>
      <c r="H8" s="24"/>
      <c r="I8" s="31"/>
      <c r="J8" s="24"/>
    </row>
    <row r="9" spans="1:10" ht="23.25" customHeight="1" x14ac:dyDescent="0.25">
      <c r="A9" s="26" t="s">
        <v>8</v>
      </c>
      <c r="B9" s="49">
        <f t="shared" si="0"/>
        <v>52</v>
      </c>
      <c r="C9" s="31">
        <v>41</v>
      </c>
      <c r="D9" s="31">
        <v>2</v>
      </c>
      <c r="E9" s="31">
        <v>9</v>
      </c>
      <c r="F9" s="107" t="s">
        <v>44</v>
      </c>
      <c r="H9" s="24"/>
      <c r="I9" s="31"/>
      <c r="J9" s="24"/>
    </row>
    <row r="10" spans="1:10" ht="34.5" x14ac:dyDescent="0.25">
      <c r="A10" s="11" t="s">
        <v>45</v>
      </c>
      <c r="B10" s="49">
        <f t="shared" si="0"/>
        <v>197</v>
      </c>
      <c r="C10" s="31">
        <v>91</v>
      </c>
      <c r="D10" s="31">
        <v>5</v>
      </c>
      <c r="E10" s="31">
        <v>101</v>
      </c>
      <c r="F10" s="107" t="s">
        <v>44</v>
      </c>
      <c r="H10" s="24"/>
      <c r="I10" s="31"/>
      <c r="J10" s="24"/>
    </row>
    <row r="11" spans="1:10" ht="15.75" customHeight="1" x14ac:dyDescent="0.25">
      <c r="A11" s="26" t="s">
        <v>17</v>
      </c>
      <c r="B11" s="49">
        <f t="shared" si="0"/>
        <v>4209</v>
      </c>
      <c r="C11" s="31">
        <v>2236</v>
      </c>
      <c r="D11" s="31">
        <v>13</v>
      </c>
      <c r="E11" s="31">
        <v>1960</v>
      </c>
      <c r="F11" s="107" t="s">
        <v>44</v>
      </c>
      <c r="H11" s="24"/>
      <c r="I11" s="31"/>
      <c r="J11" s="24"/>
    </row>
    <row r="12" spans="1:10" ht="24.75" customHeight="1" x14ac:dyDescent="0.25">
      <c r="A12" s="26" t="s">
        <v>18</v>
      </c>
      <c r="B12" s="49">
        <f t="shared" si="0"/>
        <v>23170</v>
      </c>
      <c r="C12" s="31">
        <v>5063</v>
      </c>
      <c r="D12" s="31">
        <v>15</v>
      </c>
      <c r="E12" s="31">
        <v>18092</v>
      </c>
      <c r="F12" s="107" t="s">
        <v>44</v>
      </c>
      <c r="H12" s="24"/>
      <c r="I12" s="31"/>
      <c r="J12" s="24"/>
    </row>
    <row r="13" spans="1:10" ht="15.75" customHeight="1" x14ac:dyDescent="0.25">
      <c r="A13" s="26" t="s">
        <v>19</v>
      </c>
      <c r="B13" s="49">
        <f t="shared" si="0"/>
        <v>3878</v>
      </c>
      <c r="C13" s="31">
        <v>740</v>
      </c>
      <c r="D13" s="31">
        <v>8</v>
      </c>
      <c r="E13" s="31">
        <v>3130</v>
      </c>
      <c r="F13" s="107" t="s">
        <v>44</v>
      </c>
      <c r="H13" s="24"/>
      <c r="I13" s="31"/>
      <c r="J13" s="24"/>
    </row>
    <row r="14" spans="1:10" ht="13.5" customHeight="1" x14ac:dyDescent="0.25">
      <c r="A14" s="26" t="s">
        <v>9</v>
      </c>
      <c r="B14" s="49">
        <f t="shared" si="0"/>
        <v>1752</v>
      </c>
      <c r="C14" s="31">
        <v>272</v>
      </c>
      <c r="D14" s="31">
        <v>2</v>
      </c>
      <c r="E14" s="31">
        <v>1478</v>
      </c>
      <c r="F14" s="107" t="s">
        <v>44</v>
      </c>
      <c r="H14" s="24"/>
      <c r="I14" s="31"/>
      <c r="J14" s="24"/>
    </row>
    <row r="15" spans="1:10" ht="13.5" customHeight="1" x14ac:dyDescent="0.25">
      <c r="A15" s="26" t="s">
        <v>20</v>
      </c>
      <c r="B15" s="49">
        <f t="shared" si="0"/>
        <v>865</v>
      </c>
      <c r="C15" s="31">
        <v>295</v>
      </c>
      <c r="D15" s="105" t="s">
        <v>44</v>
      </c>
      <c r="E15" s="31">
        <v>570</v>
      </c>
      <c r="F15" s="107" t="s">
        <v>44</v>
      </c>
      <c r="H15" s="24"/>
      <c r="I15" s="31"/>
      <c r="J15" s="24"/>
    </row>
    <row r="16" spans="1:10" ht="13.5" customHeight="1" x14ac:dyDescent="0.25">
      <c r="A16" s="26" t="s">
        <v>0</v>
      </c>
      <c r="B16" s="49">
        <f t="shared" si="0"/>
        <v>139</v>
      </c>
      <c r="C16" s="31">
        <v>121</v>
      </c>
      <c r="D16" s="105" t="s">
        <v>44</v>
      </c>
      <c r="E16" s="31">
        <v>18</v>
      </c>
      <c r="F16" s="107" t="s">
        <v>44</v>
      </c>
      <c r="H16" s="24"/>
      <c r="I16" s="31"/>
      <c r="J16" s="24"/>
    </row>
    <row r="17" spans="1:10" ht="13.5" customHeight="1" x14ac:dyDescent="0.25">
      <c r="A17" s="26" t="s">
        <v>1</v>
      </c>
      <c r="B17" s="49">
        <f t="shared" si="0"/>
        <v>2826</v>
      </c>
      <c r="C17" s="31">
        <v>635</v>
      </c>
      <c r="D17" s="31">
        <v>1</v>
      </c>
      <c r="E17" s="31">
        <v>2190</v>
      </c>
      <c r="F17" s="107" t="s">
        <v>44</v>
      </c>
      <c r="H17" s="24"/>
      <c r="I17" s="31"/>
      <c r="J17" s="24"/>
    </row>
    <row r="18" spans="1:10" ht="23.25" customHeight="1" x14ac:dyDescent="0.25">
      <c r="A18" s="26" t="s">
        <v>2</v>
      </c>
      <c r="B18" s="49">
        <f t="shared" si="0"/>
        <v>1784</v>
      </c>
      <c r="C18" s="31">
        <v>837</v>
      </c>
      <c r="D18" s="31">
        <v>3</v>
      </c>
      <c r="E18" s="31">
        <v>944</v>
      </c>
      <c r="F18" s="107" t="s">
        <v>44</v>
      </c>
      <c r="H18" s="24"/>
      <c r="I18" s="31"/>
      <c r="J18" s="24"/>
    </row>
    <row r="19" spans="1:10" ht="23.25" customHeight="1" x14ac:dyDescent="0.25">
      <c r="A19" s="26" t="s">
        <v>3</v>
      </c>
      <c r="B19" s="49">
        <f t="shared" si="0"/>
        <v>1923</v>
      </c>
      <c r="C19" s="31">
        <v>723</v>
      </c>
      <c r="D19" s="31">
        <v>8</v>
      </c>
      <c r="E19" s="31">
        <v>1192</v>
      </c>
      <c r="F19" s="107" t="s">
        <v>44</v>
      </c>
      <c r="H19" s="24"/>
      <c r="I19" s="31"/>
      <c r="J19" s="24"/>
    </row>
    <row r="20" spans="1:10" ht="15.75" customHeight="1" x14ac:dyDescent="0.25">
      <c r="A20" s="26" t="s">
        <v>4</v>
      </c>
      <c r="B20" s="49">
        <f t="shared" si="0"/>
        <v>1085</v>
      </c>
      <c r="C20" s="106">
        <v>226</v>
      </c>
      <c r="D20" s="106">
        <v>2</v>
      </c>
      <c r="E20" s="31">
        <v>857</v>
      </c>
      <c r="F20" s="107" t="s">
        <v>44</v>
      </c>
      <c r="H20" s="24"/>
      <c r="I20" s="31"/>
      <c r="J20" s="24"/>
    </row>
    <row r="21" spans="1:10" ht="23.25" customHeight="1" x14ac:dyDescent="0.25">
      <c r="A21" s="26" t="s">
        <v>10</v>
      </c>
      <c r="B21" s="49">
        <f t="shared" si="0"/>
        <v>474</v>
      </c>
      <c r="C21" s="106">
        <v>262</v>
      </c>
      <c r="D21" s="106">
        <v>5</v>
      </c>
      <c r="E21" s="31">
        <v>207</v>
      </c>
      <c r="F21" s="107" t="s">
        <v>44</v>
      </c>
      <c r="H21" s="24"/>
      <c r="I21" s="31"/>
      <c r="J21" s="24"/>
    </row>
    <row r="22" spans="1:10" ht="15.75" customHeight="1" x14ac:dyDescent="0.25">
      <c r="A22" s="26" t="s">
        <v>5</v>
      </c>
      <c r="B22" s="49">
        <f t="shared" si="0"/>
        <v>722</v>
      </c>
      <c r="C22" s="106">
        <v>124</v>
      </c>
      <c r="D22" s="106">
        <v>1</v>
      </c>
      <c r="E22" s="31">
        <v>597</v>
      </c>
      <c r="F22" s="107" t="s">
        <v>44</v>
      </c>
      <c r="H22" s="24"/>
      <c r="I22" s="31"/>
      <c r="J22" s="24"/>
    </row>
    <row r="23" spans="1:10" ht="15.75" customHeight="1" x14ac:dyDescent="0.25">
      <c r="A23" s="57" t="s">
        <v>6</v>
      </c>
      <c r="B23" s="49">
        <f t="shared" si="0"/>
        <v>5305</v>
      </c>
      <c r="C23" s="106">
        <v>344</v>
      </c>
      <c r="D23" s="107" t="s">
        <v>44</v>
      </c>
      <c r="E23" s="31">
        <v>4961</v>
      </c>
      <c r="F23" s="107" t="s">
        <v>44</v>
      </c>
      <c r="H23" s="24"/>
      <c r="I23" s="31"/>
      <c r="J23" s="24"/>
    </row>
    <row r="24" spans="1:10" ht="46.5" customHeight="1" x14ac:dyDescent="0.25">
      <c r="A24" s="59" t="s">
        <v>57</v>
      </c>
      <c r="B24" s="49">
        <f t="shared" si="0"/>
        <v>1</v>
      </c>
      <c r="C24" s="107" t="s">
        <v>44</v>
      </c>
      <c r="D24" s="107" t="s">
        <v>44</v>
      </c>
      <c r="E24" s="31">
        <v>1</v>
      </c>
      <c r="F24" s="107" t="s">
        <v>44</v>
      </c>
      <c r="H24" s="24"/>
      <c r="I24" s="31"/>
      <c r="J24" s="24"/>
    </row>
    <row r="25" spans="1:10" ht="22.5" customHeight="1" x14ac:dyDescent="0.25">
      <c r="A25" s="60" t="s">
        <v>58</v>
      </c>
      <c r="B25" s="62" t="s">
        <v>44</v>
      </c>
      <c r="C25" s="62" t="s">
        <v>44</v>
      </c>
      <c r="D25" s="62" t="s">
        <v>44</v>
      </c>
      <c r="E25" s="62" t="s">
        <v>44</v>
      </c>
      <c r="F25" s="62" t="s">
        <v>44</v>
      </c>
      <c r="H25" s="24"/>
      <c r="I25" s="31"/>
      <c r="J25" s="24"/>
    </row>
    <row r="26" spans="1:10" x14ac:dyDescent="0.2">
      <c r="B26" s="63"/>
      <c r="C26" s="63"/>
      <c r="D26" s="63"/>
      <c r="E26" s="63"/>
      <c r="F26" s="63"/>
    </row>
    <row r="27" spans="1:10" ht="24" customHeight="1" x14ac:dyDescent="0.2">
      <c r="A27" s="135" t="s">
        <v>52</v>
      </c>
      <c r="B27" s="135"/>
      <c r="C27" s="135"/>
      <c r="D27" s="135"/>
      <c r="E27" s="135"/>
      <c r="F27" s="135"/>
    </row>
  </sheetData>
  <mergeCells count="5">
    <mergeCell ref="A1:F1"/>
    <mergeCell ref="A3:A4"/>
    <mergeCell ref="B3:B4"/>
    <mergeCell ref="C3:F3"/>
    <mergeCell ref="A27:F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zoomScaleNormal="100" workbookViewId="0">
      <selection activeCell="A31" sqref="A31"/>
    </sheetView>
  </sheetViews>
  <sheetFormatPr defaultColWidth="9.140625" defaultRowHeight="12.75" x14ac:dyDescent="0.2"/>
  <cols>
    <col min="1" max="1" width="47.140625" style="35" customWidth="1"/>
    <col min="2" max="2" width="15.5703125" style="3" customWidth="1"/>
    <col min="3" max="3" width="17.7109375" style="3" customWidth="1"/>
    <col min="4" max="4" width="20.28515625" style="3" customWidth="1"/>
    <col min="5" max="5" width="17.7109375" style="3" customWidth="1"/>
    <col min="6" max="6" width="15.5703125" style="3" customWidth="1"/>
    <col min="7" max="16384" width="9.140625" style="3"/>
  </cols>
  <sheetData>
    <row r="1" spans="1:7" ht="15" customHeight="1" x14ac:dyDescent="0.2">
      <c r="A1" s="127" t="s">
        <v>53</v>
      </c>
      <c r="B1" s="128"/>
      <c r="C1" s="128"/>
      <c r="D1" s="128"/>
      <c r="E1" s="128"/>
      <c r="F1" s="128"/>
    </row>
    <row r="2" spans="1:7" ht="15" customHeight="1" x14ac:dyDescent="0.2">
      <c r="A2" s="22"/>
      <c r="F2" s="9" t="s">
        <v>11</v>
      </c>
    </row>
    <row r="3" spans="1:7" ht="13.7" customHeight="1" x14ac:dyDescent="0.2">
      <c r="A3" s="139"/>
      <c r="B3" s="131" t="s">
        <v>21</v>
      </c>
      <c r="C3" s="137" t="s">
        <v>22</v>
      </c>
      <c r="D3" s="137"/>
      <c r="E3" s="137"/>
      <c r="F3" s="141"/>
    </row>
    <row r="4" spans="1:7" ht="33.75" x14ac:dyDescent="0.2">
      <c r="A4" s="140"/>
      <c r="B4" s="132"/>
      <c r="C4" s="25" t="s">
        <v>26</v>
      </c>
      <c r="D4" s="25" t="s">
        <v>27</v>
      </c>
      <c r="E4" s="51" t="s">
        <v>25</v>
      </c>
      <c r="F4" s="100" t="s">
        <v>23</v>
      </c>
    </row>
    <row r="5" spans="1:7" ht="15.75" customHeight="1" x14ac:dyDescent="0.2">
      <c r="A5" s="94" t="s">
        <v>21</v>
      </c>
      <c r="B5" s="49">
        <f>SUM(C5:F5)</f>
        <v>54184</v>
      </c>
      <c r="C5" s="31">
        <v>11660</v>
      </c>
      <c r="D5" s="31">
        <v>117</v>
      </c>
      <c r="E5" s="31">
        <v>36645</v>
      </c>
      <c r="F5" s="102">
        <v>5762</v>
      </c>
      <c r="G5" s="32"/>
    </row>
    <row r="6" spans="1:7" ht="14.25" customHeight="1" x14ac:dyDescent="0.2">
      <c r="A6" s="11" t="s">
        <v>14</v>
      </c>
      <c r="B6" s="49">
        <f t="shared" ref="B6:B24" si="0">SUM(C6:F6)</f>
        <v>6827</v>
      </c>
      <c r="C6" s="31">
        <v>904</v>
      </c>
      <c r="D6" s="31">
        <v>16</v>
      </c>
      <c r="E6" s="31">
        <v>145</v>
      </c>
      <c r="F6" s="102">
        <v>5762</v>
      </c>
      <c r="G6" s="32"/>
    </row>
    <row r="7" spans="1:7" ht="13.5" customHeight="1" x14ac:dyDescent="0.2">
      <c r="A7" s="11" t="s">
        <v>42</v>
      </c>
      <c r="B7" s="49">
        <f t="shared" si="0"/>
        <v>120</v>
      </c>
      <c r="C7" s="31">
        <v>105</v>
      </c>
      <c r="D7" s="31">
        <v>5</v>
      </c>
      <c r="E7" s="31">
        <v>10</v>
      </c>
      <c r="F7" s="107" t="s">
        <v>44</v>
      </c>
      <c r="G7" s="32"/>
    </row>
    <row r="8" spans="1:7" ht="13.5" customHeight="1" x14ac:dyDescent="0.2">
      <c r="A8" s="11" t="s">
        <v>16</v>
      </c>
      <c r="B8" s="49">
        <f t="shared" si="0"/>
        <v>3079</v>
      </c>
      <c r="C8" s="31">
        <v>991</v>
      </c>
      <c r="D8" s="31">
        <v>31</v>
      </c>
      <c r="E8" s="31">
        <v>2057</v>
      </c>
      <c r="F8" s="107" t="s">
        <v>44</v>
      </c>
      <c r="G8" s="32"/>
    </row>
    <row r="9" spans="1:7" ht="22.7" customHeight="1" x14ac:dyDescent="0.2">
      <c r="A9" s="11" t="s">
        <v>46</v>
      </c>
      <c r="B9" s="49">
        <f t="shared" si="0"/>
        <v>42</v>
      </c>
      <c r="C9" s="31">
        <v>34</v>
      </c>
      <c r="D9" s="31">
        <v>2</v>
      </c>
      <c r="E9" s="31">
        <v>6</v>
      </c>
      <c r="F9" s="107" t="s">
        <v>44</v>
      </c>
      <c r="G9" s="32"/>
    </row>
    <row r="10" spans="1:7" ht="22.5" customHeight="1" x14ac:dyDescent="0.2">
      <c r="A10" s="11" t="s">
        <v>45</v>
      </c>
      <c r="B10" s="49">
        <f t="shared" si="0"/>
        <v>182</v>
      </c>
      <c r="C10" s="31">
        <v>78</v>
      </c>
      <c r="D10" s="31">
        <v>5</v>
      </c>
      <c r="E10" s="31">
        <v>99</v>
      </c>
      <c r="F10" s="107" t="s">
        <v>44</v>
      </c>
      <c r="G10" s="32"/>
    </row>
    <row r="11" spans="1:7" ht="13.5" customHeight="1" x14ac:dyDescent="0.2">
      <c r="A11" s="11" t="s">
        <v>17</v>
      </c>
      <c r="B11" s="49">
        <f t="shared" si="0"/>
        <v>3673</v>
      </c>
      <c r="C11" s="31">
        <v>1831</v>
      </c>
      <c r="D11" s="31">
        <v>13</v>
      </c>
      <c r="E11" s="31">
        <v>1829</v>
      </c>
      <c r="F11" s="107" t="s">
        <v>44</v>
      </c>
      <c r="G11" s="32"/>
    </row>
    <row r="12" spans="1:7" ht="22.7" customHeight="1" x14ac:dyDescent="0.2">
      <c r="A12" s="11" t="s">
        <v>18</v>
      </c>
      <c r="B12" s="49">
        <f t="shared" si="0"/>
        <v>20870</v>
      </c>
      <c r="C12" s="31">
        <v>3764</v>
      </c>
      <c r="D12" s="31">
        <v>15</v>
      </c>
      <c r="E12" s="31">
        <v>17091</v>
      </c>
      <c r="F12" s="107" t="s">
        <v>44</v>
      </c>
      <c r="G12" s="32"/>
    </row>
    <row r="13" spans="1:7" ht="12.75" customHeight="1" x14ac:dyDescent="0.2">
      <c r="A13" s="11" t="s">
        <v>19</v>
      </c>
      <c r="B13" s="49">
        <f t="shared" si="0"/>
        <v>3668</v>
      </c>
      <c r="C13" s="31">
        <v>649</v>
      </c>
      <c r="D13" s="31">
        <v>8</v>
      </c>
      <c r="E13" s="31">
        <v>3011</v>
      </c>
      <c r="F13" s="107" t="s">
        <v>44</v>
      </c>
      <c r="G13" s="32"/>
    </row>
    <row r="14" spans="1:7" ht="12.75" customHeight="1" x14ac:dyDescent="0.2">
      <c r="A14" s="11" t="s">
        <v>9</v>
      </c>
      <c r="B14" s="49">
        <f t="shared" si="0"/>
        <v>1649</v>
      </c>
      <c r="C14" s="31">
        <v>234</v>
      </c>
      <c r="D14" s="31">
        <v>2</v>
      </c>
      <c r="E14" s="31">
        <v>1413</v>
      </c>
      <c r="F14" s="107" t="s">
        <v>44</v>
      </c>
      <c r="G14" s="32"/>
    </row>
    <row r="15" spans="1:7" ht="12.75" customHeight="1" x14ac:dyDescent="0.2">
      <c r="A15" s="11" t="s">
        <v>20</v>
      </c>
      <c r="B15" s="49">
        <f t="shared" si="0"/>
        <v>799</v>
      </c>
      <c r="C15" s="31">
        <v>250</v>
      </c>
      <c r="D15" s="105" t="s">
        <v>44</v>
      </c>
      <c r="E15" s="31">
        <v>549</v>
      </c>
      <c r="F15" s="107" t="s">
        <v>44</v>
      </c>
      <c r="G15" s="32"/>
    </row>
    <row r="16" spans="1:7" ht="12.75" customHeight="1" x14ac:dyDescent="0.2">
      <c r="A16" s="11" t="s">
        <v>0</v>
      </c>
      <c r="B16" s="49">
        <f t="shared" si="0"/>
        <v>108</v>
      </c>
      <c r="C16" s="31">
        <v>93</v>
      </c>
      <c r="D16" s="105" t="s">
        <v>44</v>
      </c>
      <c r="E16" s="31">
        <v>15</v>
      </c>
      <c r="F16" s="107" t="s">
        <v>44</v>
      </c>
      <c r="G16" s="32"/>
    </row>
    <row r="17" spans="1:7" ht="12.75" customHeight="1" x14ac:dyDescent="0.2">
      <c r="A17" s="11" t="s">
        <v>1</v>
      </c>
      <c r="B17" s="49">
        <f t="shared" si="0"/>
        <v>2692</v>
      </c>
      <c r="C17" s="31">
        <v>569</v>
      </c>
      <c r="D17" s="31">
        <v>1</v>
      </c>
      <c r="E17" s="31">
        <v>2122</v>
      </c>
      <c r="F17" s="107" t="s">
        <v>44</v>
      </c>
      <c r="G17" s="32"/>
    </row>
    <row r="18" spans="1:7" x14ac:dyDescent="0.2">
      <c r="A18" s="11" t="s">
        <v>2</v>
      </c>
      <c r="B18" s="49">
        <f t="shared" si="0"/>
        <v>1625</v>
      </c>
      <c r="C18" s="31">
        <v>716</v>
      </c>
      <c r="D18" s="31">
        <v>3</v>
      </c>
      <c r="E18" s="31">
        <v>906</v>
      </c>
      <c r="F18" s="107" t="s">
        <v>44</v>
      </c>
      <c r="G18" s="32"/>
    </row>
    <row r="19" spans="1:7" ht="22.7" customHeight="1" x14ac:dyDescent="0.2">
      <c r="A19" s="11" t="s">
        <v>3</v>
      </c>
      <c r="B19" s="49">
        <f t="shared" si="0"/>
        <v>1759</v>
      </c>
      <c r="C19" s="31">
        <v>615</v>
      </c>
      <c r="D19" s="31">
        <v>8</v>
      </c>
      <c r="E19" s="31">
        <v>1136</v>
      </c>
      <c r="F19" s="107" t="s">
        <v>44</v>
      </c>
      <c r="G19" s="32"/>
    </row>
    <row r="20" spans="1:7" ht="12.75" customHeight="1" x14ac:dyDescent="0.2">
      <c r="A20" s="11" t="s">
        <v>4</v>
      </c>
      <c r="B20" s="49">
        <f t="shared" si="0"/>
        <v>1036</v>
      </c>
      <c r="C20" s="106">
        <v>203</v>
      </c>
      <c r="D20" s="106">
        <v>2</v>
      </c>
      <c r="E20" s="106">
        <v>831</v>
      </c>
      <c r="F20" s="107" t="s">
        <v>44</v>
      </c>
      <c r="G20" s="32"/>
    </row>
    <row r="21" spans="1:7" ht="12.75" customHeight="1" x14ac:dyDescent="0.2">
      <c r="A21" s="11" t="s">
        <v>10</v>
      </c>
      <c r="B21" s="49">
        <f t="shared" si="0"/>
        <v>454</v>
      </c>
      <c r="C21" s="106">
        <v>249</v>
      </c>
      <c r="D21" s="106">
        <v>5</v>
      </c>
      <c r="E21" s="106">
        <v>200</v>
      </c>
      <c r="F21" s="107" t="s">
        <v>44</v>
      </c>
      <c r="G21" s="32"/>
    </row>
    <row r="22" spans="1:7" s="13" customFormat="1" ht="12.75" customHeight="1" x14ac:dyDescent="0.2">
      <c r="A22" s="12" t="s">
        <v>5</v>
      </c>
      <c r="B22" s="49">
        <f t="shared" si="0"/>
        <v>678</v>
      </c>
      <c r="C22" s="106">
        <v>103</v>
      </c>
      <c r="D22" s="106">
        <v>1</v>
      </c>
      <c r="E22" s="106">
        <v>574</v>
      </c>
      <c r="F22" s="107" t="s">
        <v>44</v>
      </c>
      <c r="G22" s="32"/>
    </row>
    <row r="23" spans="1:7" ht="12.75" customHeight="1" x14ac:dyDescent="0.2">
      <c r="A23" s="12" t="s">
        <v>6</v>
      </c>
      <c r="B23" s="49">
        <f t="shared" si="0"/>
        <v>4922</v>
      </c>
      <c r="C23" s="106">
        <v>272</v>
      </c>
      <c r="D23" s="107" t="s">
        <v>44</v>
      </c>
      <c r="E23" s="106">
        <v>4650</v>
      </c>
      <c r="F23" s="107" t="s">
        <v>44</v>
      </c>
      <c r="G23" s="32"/>
    </row>
    <row r="24" spans="1:7" ht="33.75" customHeight="1" x14ac:dyDescent="0.2">
      <c r="A24" s="61" t="s">
        <v>57</v>
      </c>
      <c r="B24" s="49">
        <f t="shared" si="0"/>
        <v>1</v>
      </c>
      <c r="C24" s="107" t="s">
        <v>44</v>
      </c>
      <c r="D24" s="107" t="s">
        <v>44</v>
      </c>
      <c r="E24" s="106">
        <v>1</v>
      </c>
      <c r="F24" s="107" t="s">
        <v>44</v>
      </c>
      <c r="G24" s="32"/>
    </row>
    <row r="25" spans="1:7" ht="12.75" customHeight="1" x14ac:dyDescent="0.2">
      <c r="A25" s="60" t="s">
        <v>58</v>
      </c>
      <c r="B25" s="62" t="s">
        <v>44</v>
      </c>
      <c r="C25" s="62" t="s">
        <v>44</v>
      </c>
      <c r="D25" s="62" t="s">
        <v>44</v>
      </c>
      <c r="E25" s="62" t="s">
        <v>44</v>
      </c>
      <c r="F25" s="62" t="s">
        <v>44</v>
      </c>
      <c r="G25" s="32"/>
    </row>
    <row r="26" spans="1:7" ht="10.5" customHeight="1" x14ac:dyDescent="0.2">
      <c r="A26" s="12"/>
      <c r="B26" s="14"/>
      <c r="C26" s="14"/>
      <c r="D26" s="14"/>
      <c r="E26" s="14"/>
      <c r="F26" s="14"/>
    </row>
    <row r="27" spans="1:7" ht="23.25" customHeight="1" x14ac:dyDescent="0.2">
      <c r="A27" s="135" t="s">
        <v>52</v>
      </c>
      <c r="B27" s="135"/>
      <c r="C27" s="135"/>
      <c r="D27" s="135"/>
      <c r="E27" s="135"/>
      <c r="F27" s="135"/>
    </row>
    <row r="28" spans="1:7" ht="12.75" customHeight="1" x14ac:dyDescent="0.2">
      <c r="A28" s="66"/>
      <c r="B28" s="66"/>
      <c r="C28" s="66"/>
      <c r="D28" s="66"/>
      <c r="E28" s="66"/>
      <c r="F28" s="66"/>
    </row>
    <row r="29" spans="1:7" ht="12.75" customHeight="1" x14ac:dyDescent="0.2">
      <c r="A29" s="66"/>
      <c r="B29" s="66"/>
      <c r="C29" s="66"/>
      <c r="D29" s="66"/>
      <c r="E29" s="66"/>
      <c r="F29" s="66"/>
    </row>
    <row r="30" spans="1:7" ht="12.75" customHeight="1" x14ac:dyDescent="0.2">
      <c r="A30" s="56"/>
      <c r="B30" s="56"/>
      <c r="C30" s="56"/>
      <c r="D30" s="56"/>
      <c r="E30" s="56"/>
      <c r="F30" s="56"/>
    </row>
    <row r="31" spans="1:7" s="16" customFormat="1" x14ac:dyDescent="0.2">
      <c r="A31" s="108" t="s">
        <v>97</v>
      </c>
      <c r="B31" s="15"/>
      <c r="C31" s="15"/>
      <c r="D31" s="15"/>
      <c r="E31" s="15"/>
      <c r="F31" s="15"/>
    </row>
    <row r="32" spans="1:7" s="16" customFormat="1" x14ac:dyDescent="0.2">
      <c r="A32" s="36" t="s">
        <v>96</v>
      </c>
      <c r="B32" s="15"/>
      <c r="C32" s="15"/>
      <c r="D32" s="15"/>
      <c r="E32" s="87"/>
      <c r="F32" s="87"/>
    </row>
    <row r="33" spans="1:6" x14ac:dyDescent="0.2">
      <c r="E33" s="13"/>
      <c r="F33" s="13"/>
    </row>
    <row r="34" spans="1:6" x14ac:dyDescent="0.2">
      <c r="A34" s="86" t="s">
        <v>51</v>
      </c>
    </row>
  </sheetData>
  <mergeCells count="5">
    <mergeCell ref="A1:F1"/>
    <mergeCell ref="A3:A4"/>
    <mergeCell ref="B3:B4"/>
    <mergeCell ref="C3:F3"/>
    <mergeCell ref="A27:F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3</vt:lpstr>
      <vt:lpstr>4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1</cp:lastModifiedBy>
  <cp:lastPrinted>2026-08-11T12:34:31Z</cp:lastPrinted>
  <dcterms:created xsi:type="dcterms:W3CDTF">2009-03-11T05:00:38Z</dcterms:created>
  <dcterms:modified xsi:type="dcterms:W3CDTF">2026-08-14T09:39:11Z</dcterms:modified>
</cp:coreProperties>
</file>