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1190" yWindow="255" windowWidth="13935" windowHeight="11730" tabRatio="888"/>
  </bookViews>
  <sheets>
    <sheet name="Мұқаба" sheetId="13" r:id="rId1"/>
    <sheet name="Метадеректер" sheetId="24" r:id="rId2"/>
    <sheet name="Мазмұны" sheetId="19" r:id="rId3"/>
    <sheet name="1" sheetId="23" r:id="rId4"/>
    <sheet name="2" sheetId="36" r:id="rId5"/>
    <sheet name="3" sheetId="37" r:id="rId6"/>
    <sheet name="4" sheetId="3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38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4" i="37"/>
  <c r="B13"/>
  <c r="B12"/>
  <c r="B11"/>
  <c r="B10"/>
  <c r="B9"/>
  <c r="B8"/>
  <c r="B7"/>
  <c r="B6"/>
  <c r="B24" i="36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4" i="23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<sst xmlns="http://schemas.openxmlformats.org/spreadsheetml/2006/main" count="174" uniqueCount="95">
  <si>
    <t>Мазмұны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</si>
  <si>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</si>
  <si>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</si>
  <si>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</si>
  <si>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</si>
  <si>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</si>
  <si>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</si>
  <si>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</si>
  <si>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</si>
  <si>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</si>
  <si>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</si>
  <si>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</si>
  <si>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</si>
  <si>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</si>
  <si>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</si>
  <si>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</si>
  <si>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</si>
  <si>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</si>
  <si>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</si>
  <si>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</si>
  <si>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Алматы қаласы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</si>
  <si>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</si>
  <si>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</si>
  <si>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</si>
  <si>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</si>
  <si>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</si>
  <si>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 бірлік</t>
  </si>
  <si>
    <t>1</t>
  </si>
  <si>
    <t>2</t>
  </si>
  <si>
    <t>3</t>
  </si>
  <si>
    <t>4</t>
  </si>
  <si>
    <t>Сумен жабдықтау; су бұру; қалдықтарды жинау, өңдеу және жою, ластануды жою бойынша қызмет</t>
  </si>
  <si>
    <t>Қызмет түрлері бойынша жұмыс істеп тұрған ШОК субъектілерінің саны</t>
  </si>
  <si>
    <t>4. Қызмет түрлері бойынша жұмыс істеп тұрған ШОК субъектілерінің саны</t>
  </si>
  <si>
    <t xml:space="preserve">Алмалы  </t>
  </si>
  <si>
    <t xml:space="preserve">Алатау  </t>
  </si>
  <si>
    <t xml:space="preserve">Әуезов </t>
  </si>
  <si>
    <t xml:space="preserve">Бостандық  </t>
  </si>
  <si>
    <t xml:space="preserve">Жетісу </t>
  </si>
  <si>
    <t xml:space="preserve">Медеу  </t>
  </si>
  <si>
    <t xml:space="preserve">Наурызбай  </t>
  </si>
  <si>
    <t xml:space="preserve">Түрксіб  </t>
  </si>
  <si>
    <t>1. Алматы қаласының аудандары бойынша тіркелген ШОК субъектілерінің саны</t>
  </si>
  <si>
    <t xml:space="preserve"> Алматы қаласының аудандары бойынша тіркелген ШОК субъектілерінің саны</t>
  </si>
  <si>
    <t>2. Қызмет түрлері бойынша тіркелген ШОК субъектілерінің саны</t>
  </si>
  <si>
    <t>Қызмет түрлері бойынша тіркелген ШОК субъектілерінің саны</t>
  </si>
  <si>
    <t>Алмалы</t>
  </si>
  <si>
    <t xml:space="preserve">Жетісу  </t>
  </si>
  <si>
    <t xml:space="preserve">Наурызбай </t>
  </si>
  <si>
    <t>2 серия. Кәсіпорын статистикасы</t>
  </si>
  <si>
    <t>3. Алматы қаласының аудандары бойынша жұмыс істеп тұрған ШОК субъектілерінің саны</t>
  </si>
  <si>
    <t xml:space="preserve"> Алматы қаласының аудандары бойынша жұмыс істеп тұрған ШОК субъектілерінің саны</t>
  </si>
  <si>
    <t>-</t>
  </si>
  <si>
    <t>Алматы қаласында тіркелген және жұмыс істеп тұрған шағын және орта кәсіпкерлік субъектілерінің саны</t>
  </si>
  <si>
    <t>Статистикалық тіркелімдер басқармасы</t>
  </si>
  <si>
    <t>Жариялау күні: 14.08.2026</t>
  </si>
  <si>
    <t>Келесі жариялау күні: 15.09.2026</t>
  </si>
  <si>
    <t>2026 жылғы 1 тамыздағы жағдай бойынша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</si>
  <si>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</si>
  <si>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</si>
  <si>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</si>
  <si>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</si>
  <si>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</si>
  <si>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</si>
  <si>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</si>
  <si>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</si>
  <si>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</si>
  <si>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</si>
  <si>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</si>
  <si>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</si>
  <si>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</si>
  <si>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</si>
  <si>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</si>
  <si>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</si>
  <si>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</si>
  <si>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</si>
  <si>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https://stat.gov.kz/region/almaty/spreadsheets/?industry=4494&amp;year=2026&amp;name=288744&amp;period=month&amp;type=spreadsheets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</si>
  <si>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</si>
  <si>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</si>
  <si>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</si>
  <si>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</si>
  <si>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</si>
  <si>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 xml:space="preserve"> +77273752283</t>
  </si>
  <si>
    <t>Электрондық почта</t>
  </si>
  <si>
    <t xml:space="preserve">Департаменттің мекенжайы </t>
  </si>
  <si>
    <t>050008, Алматы қаласы, Абай даңғылы, 125</t>
  </si>
  <si>
    <t>Бірыңғай байланыс орталығы</t>
  </si>
  <si>
    <t>Деректерді пайдалану туралы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</si>
  <si>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</si>
  <si>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</si>
  <si>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Танхай Ақнұр</t>
  </si>
  <si>
    <t>tanhai.a@aspire.gov.kz</t>
  </si>
  <si>
    <t>Метадеректер</t>
  </si>
  <si>
    <t>№ 05-02/397-ВН</t>
  </si>
  <si>
    <t>2026 жылғы 14 тамыздағы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</si>
</sst>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b/>
      <sz val="10"/>
      <color rgb="FF000000"/>
      <name val="Roboto"/>
      <charset val="1"/>
    </font>
    <font>
      <b/>
      <sz val="8"/>
      <color indexed="8"/>
      <name val="Roboto"/>
      <charset val="1"/>
    </font>
    <font>
      <b/>
      <sz val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i/>
      <sz val="8"/>
      <name val="Roboto "/>
      <charset val="204"/>
    </font>
    <font>
      <sz val="10"/>
      <color theme="1"/>
      <name val="Roboto"/>
      <charset val="1"/>
    </font>
    <font>
      <b/>
      <sz val="11"/>
      <name val="Calibri"/>
      <family val="2"/>
      <charset val="204"/>
      <scheme val="minor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</cellStyleXfs>
  <cellXfs count="116">
    <xf numFmtId="0" fontId="0" fillId="0" borderId="0" xfId="0"/>
    <xf numFmtId="0" fontId="6" fillId="0" borderId="0" xfId="3" applyFont="1" applyAlignment="1">
      <alignment vertical="top" wrapText="1"/>
    </xf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0" fontId="13" fillId="0" borderId="0" xfId="3" applyFont="1"/>
    <xf numFmtId="0" fontId="15" fillId="0" borderId="0" xfId="0" applyFont="1" applyAlignment="1">
      <alignment horizontal="right"/>
    </xf>
    <xf numFmtId="0" fontId="16" fillId="0" borderId="0" xfId="0" applyFont="1"/>
    <xf numFmtId="0" fontId="17" fillId="0" borderId="0" xfId="0" applyFont="1" applyAlignment="1">
      <alignment horizontal="center"/>
    </xf>
    <xf numFmtId="0" fontId="16" fillId="0" borderId="0" xfId="0" applyFont="1" applyProtection="1">
      <protection locked="0"/>
    </xf>
    <xf numFmtId="0" fontId="8" fillId="0" borderId="0" xfId="0" applyFont="1" applyAlignment="1">
      <alignment wrapText="1"/>
    </xf>
    <xf numFmtId="3" fontId="16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justify" wrapText="1"/>
    </xf>
    <xf numFmtId="3" fontId="16" fillId="0" borderId="0" xfId="0" applyNumberFormat="1" applyFont="1" applyBorder="1" applyAlignment="1">
      <alignment horizontal="right" wrapText="1"/>
    </xf>
    <xf numFmtId="0" fontId="21" fillId="0" borderId="0" xfId="1" applyFont="1" applyAlignment="1">
      <alignment horizontal="center"/>
    </xf>
    <xf numFmtId="0" fontId="21" fillId="0" borderId="0" xfId="1" applyFont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6" fillId="0" borderId="0" xfId="0" applyFont="1" applyBorder="1"/>
    <xf numFmtId="3" fontId="22" fillId="0" borderId="0" xfId="0" applyNumberFormat="1" applyFont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4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4" fillId="0" borderId="5" xfId="0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wrapText="1"/>
    </xf>
    <xf numFmtId="0" fontId="7" fillId="0" borderId="0" xfId="0" applyFont="1" applyBorder="1"/>
    <xf numFmtId="49" fontId="23" fillId="0" borderId="0" xfId="0" applyNumberFormat="1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wrapText="1"/>
    </xf>
    <xf numFmtId="0" fontId="8" fillId="0" borderId="0" xfId="0" applyFont="1" applyBorder="1" applyAlignment="1">
      <alignment horizontal="justify" wrapText="1"/>
    </xf>
    <xf numFmtId="49" fontId="8" fillId="0" borderId="0" xfId="0" applyNumberFormat="1" applyFont="1" applyBorder="1" applyAlignment="1">
      <alignment horizontal="left" wrapText="1"/>
    </xf>
    <xf numFmtId="0" fontId="24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0" fillId="0" borderId="0" xfId="0" applyFont="1" applyFill="1"/>
    <xf numFmtId="0" fontId="20" fillId="0" borderId="0" xfId="0" applyFont="1" applyFill="1" applyAlignment="1">
      <alignment horizontal="left" wrapText="1"/>
    </xf>
    <xf numFmtId="0" fontId="6" fillId="0" borderId="0" xfId="3" applyFont="1" applyAlignment="1">
      <alignment vertical="top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0" fontId="22" fillId="0" borderId="1" xfId="0" applyFont="1" applyBorder="1" applyAlignment="1">
      <alignment horizontal="left" wrapText="1"/>
    </xf>
    <xf numFmtId="164" fontId="22" fillId="0" borderId="0" xfId="0" applyNumberFormat="1" applyFont="1" applyFill="1" applyAlignment="1">
      <alignment horizontal="right" wrapText="1"/>
    </xf>
    <xf numFmtId="164" fontId="22" fillId="0" borderId="0" xfId="0" applyNumberFormat="1" applyFont="1" applyFill="1" applyBorder="1" applyAlignment="1">
      <alignment horizontal="right" wrapText="1"/>
    </xf>
    <xf numFmtId="164" fontId="22" fillId="0" borderId="1" xfId="0" applyNumberFormat="1" applyFont="1" applyFill="1" applyBorder="1" applyAlignment="1">
      <alignment horizontal="right" wrapText="1"/>
    </xf>
    <xf numFmtId="164" fontId="22" fillId="0" borderId="7" xfId="0" applyNumberFormat="1" applyFont="1" applyFill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right" wrapText="1"/>
    </xf>
    <xf numFmtId="0" fontId="27" fillId="0" borderId="0" xfId="0" applyFont="1"/>
    <xf numFmtId="164" fontId="8" fillId="0" borderId="0" xfId="0" applyNumberFormat="1" applyFont="1" applyFill="1" applyBorder="1"/>
    <xf numFmtId="164" fontId="8" fillId="0" borderId="1" xfId="0" applyNumberFormat="1" applyFont="1" applyFill="1" applyBorder="1"/>
    <xf numFmtId="0" fontId="22" fillId="0" borderId="0" xfId="0" applyFont="1" applyFill="1" applyAlignment="1">
      <alignment horizontal="right" wrapText="1"/>
    </xf>
    <xf numFmtId="0" fontId="22" fillId="0" borderId="1" xfId="0" applyFont="1" applyFill="1" applyBorder="1" applyAlignment="1">
      <alignment horizontal="right" wrapText="1"/>
    </xf>
    <xf numFmtId="164" fontId="8" fillId="0" borderId="7" xfId="0" applyNumberFormat="1" applyFont="1" applyFill="1" applyBorder="1"/>
    <xf numFmtId="164" fontId="16" fillId="0" borderId="0" xfId="0" applyNumberFormat="1" applyFont="1" applyFill="1"/>
    <xf numFmtId="164" fontId="16" fillId="0" borderId="1" xfId="0" applyNumberFormat="1" applyFont="1" applyFill="1" applyBorder="1"/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0" fontId="6" fillId="0" borderId="0" xfId="3" applyFont="1" applyAlignment="1">
      <alignment vertical="top" wrapText="1"/>
    </xf>
    <xf numFmtId="164" fontId="22" fillId="0" borderId="0" xfId="0" applyNumberFormat="1" applyFont="1" applyAlignment="1">
      <alignment horizontal="right" wrapText="1"/>
    </xf>
    <xf numFmtId="0" fontId="28" fillId="0" borderId="6" xfId="6" applyFont="1" applyBorder="1" applyAlignment="1">
      <alignment horizontal="left"/>
    </xf>
    <xf numFmtId="0" fontId="29" fillId="0" borderId="6" xfId="0" applyFont="1" applyBorder="1" applyAlignment="1">
      <alignment horizontal="left" wrapText="1"/>
    </xf>
    <xf numFmtId="0" fontId="30" fillId="0" borderId="0" xfId="0" applyFont="1"/>
    <xf numFmtId="0" fontId="28" fillId="0" borderId="6" xfId="6" applyFont="1" applyBorder="1" applyAlignment="1">
      <alignment horizontal="left" wrapText="1"/>
    </xf>
    <xf numFmtId="0" fontId="31" fillId="0" borderId="6" xfId="1" applyFont="1" applyFill="1" applyBorder="1" applyAlignment="1" applyProtection="1"/>
    <xf numFmtId="0" fontId="32" fillId="0" borderId="6" xfId="1" applyFont="1" applyBorder="1" applyAlignment="1" applyProtection="1">
      <alignment horizontal="left" wrapText="1"/>
    </xf>
    <xf numFmtId="0" fontId="28" fillId="0" borderId="6" xfId="0" applyFont="1" applyBorder="1"/>
    <xf numFmtId="0" fontId="29" fillId="0" borderId="6" xfId="0" applyFont="1" applyBorder="1" applyAlignment="1">
      <alignment wrapText="1"/>
    </xf>
    <xf numFmtId="0" fontId="28" fillId="0" borderId="6" xfId="6" applyFont="1" applyFill="1" applyBorder="1" applyAlignment="1">
      <alignment horizontal="left"/>
    </xf>
    <xf numFmtId="0" fontId="33" fillId="0" borderId="0" xfId="4" applyFont="1"/>
    <xf numFmtId="164" fontId="34" fillId="0" borderId="0" xfId="4" applyNumberFormat="1" applyFont="1"/>
    <xf numFmtId="3" fontId="23" fillId="0" borderId="0" xfId="0" applyNumberFormat="1" applyFont="1" applyAlignment="1"/>
    <xf numFmtId="0" fontId="34" fillId="0" borderId="0" xfId="4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14" fillId="0" borderId="0" xfId="3" applyFont="1" applyAlignment="1">
      <alignment horizontal="center"/>
    </xf>
    <xf numFmtId="0" fontId="14" fillId="0" borderId="0" xfId="0" applyFont="1"/>
    <xf numFmtId="49" fontId="36" fillId="0" borderId="0" xfId="0" applyNumberFormat="1" applyFont="1"/>
    <xf numFmtId="0" fontId="40" fillId="0" borderId="0" xfId="4" applyFont="1" applyAlignment="1">
      <alignment vertical="top" wrapText="1"/>
    </xf>
    <xf numFmtId="0" fontId="39" fillId="0" borderId="0" xfId="0" applyFont="1"/>
    <xf numFmtId="0" fontId="32" fillId="0" borderId="6" xfId="1" applyFont="1" applyBorder="1" applyAlignment="1">
      <alignment horizontal="left" wrapText="1"/>
    </xf>
    <xf numFmtId="0" fontId="38" fillId="0" borderId="0" xfId="3" applyFont="1" applyAlignment="1">
      <alignment horizontal="left" vertical="top" wrapText="1"/>
    </xf>
    <xf numFmtId="0" fontId="40" fillId="0" borderId="0" xfId="4" applyFont="1" applyAlignment="1">
      <alignment horizontal="left" vertical="top" wrapText="1"/>
    </xf>
    <xf numFmtId="0" fontId="38" fillId="0" borderId="0" xfId="3" applyNumberFormat="1" applyFont="1" applyFill="1" applyBorder="1" applyAlignment="1" applyProtection="1">
      <alignment horizontal="left" vertical="center" wrapText="1"/>
    </xf>
    <xf numFmtId="0" fontId="3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28" fillId="0" borderId="12" xfId="6" applyFont="1" applyBorder="1" applyAlignment="1">
      <alignment horizontal="left"/>
    </xf>
    <xf numFmtId="0" fontId="28" fillId="0" borderId="5" xfId="6" applyFont="1" applyBorder="1" applyAlignment="1">
      <alignment horizontal="left"/>
    </xf>
    <xf numFmtId="0" fontId="37" fillId="0" borderId="0" xfId="1" applyFont="1" applyAlignment="1">
      <alignment horizontal="left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vertical="top" wrapText="1"/>
    </xf>
    <xf numFmtId="0" fontId="24" fillId="0" borderId="10" xfId="0" applyFont="1" applyBorder="1" applyAlignment="1">
      <alignment vertical="top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28" fillId="0" borderId="0" xfId="0" applyFont="1" applyAlignment="1">
      <alignment horizont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4219575</xdr:colOff>
      <xdr:row>3</xdr:row>
      <xdr:rowOff>180975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42005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19049</xdr:colOff>
      <xdr:row>0</xdr:row>
      <xdr:rowOff>0</xdr:rowOff>
    </xdr:from>
    <xdr:to>
      <xdr:col>0</xdr:col>
      <xdr:colOff>4314824</xdr:colOff>
      <xdr:row>3</xdr:row>
      <xdr:rowOff>190500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0"/>
          <a:ext cx="4295775" cy="1038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tanhai.a@aspire.gov.kz" TargetMode="External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region/almaty/spreadsheets/?industry=4494&amp;year=2026&amp;name=288744&amp;period=month&amp;type=spreadsheets" TargetMode="External"/><Relationship Id="rId4" Type="http://schemas.openxmlformats.org/officeDocument/2006/relationships/hyperlink" Target="https://stat.gov.kz/classifiers/statistical/116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3"/>
  <sheetViews>
    <sheetView tabSelected="1" workbookViewId="0">
      <selection activeCell="A23" sqref="A23:E23"/>
    </sheetView>
  </sheetViews>
  <sheetFormatPr defaultColWidth="8.7109375" defaultRowHeight="14.25"/>
  <cols>
    <col min="1" max="1" width="66.42578125" style="2" customWidth="1"/>
    <col min="2" max="2" width="10.85546875" style="2" hidden="1" customWidth="1"/>
    <col min="3" max="4" width="8.7109375" style="2" hidden="1" customWidth="1"/>
    <col min="5" max="5" width="18.85546875" style="2" customWidth="1"/>
    <col min="6" max="9" width="8.7109375" style="2" hidden="1" customWidth="1"/>
    <col min="10" max="16384" width="8.7109375" style="2"/>
  </cols>
  <sheetData>
    <row r="1" spans="1:9" ht="18.75" customHeight="1">
      <c r="A1" s="99"/>
      <c r="B1" s="70"/>
      <c r="C1" s="70"/>
      <c r="D1" s="70"/>
      <c r="E1" s="70"/>
      <c r="F1" s="1"/>
    </row>
    <row r="2" spans="1:9" ht="21" customHeight="1">
      <c r="A2" s="99"/>
      <c r="B2" s="70"/>
      <c r="C2" s="70"/>
      <c r="D2" s="70"/>
      <c r="E2" s="70"/>
      <c r="F2" s="1"/>
    </row>
    <row r="3" spans="1:9" ht="27" customHeight="1">
      <c r="A3" s="99"/>
      <c r="B3" s="70"/>
      <c r="C3" s="70"/>
      <c r="D3" s="70"/>
      <c r="E3" s="70"/>
      <c r="F3" s="1"/>
    </row>
    <row r="4" spans="1:9" ht="15.75" customHeight="1">
      <c r="A4" s="99"/>
      <c r="B4" s="47"/>
      <c r="C4" s="47"/>
      <c r="D4" s="47"/>
      <c r="E4" s="47"/>
      <c r="F4" s="47"/>
    </row>
    <row r="5" spans="1:9" ht="14.25" customHeight="1">
      <c r="A5" s="3"/>
      <c r="B5" s="3"/>
      <c r="C5" s="3"/>
      <c r="D5" s="3"/>
      <c r="E5" s="3"/>
      <c r="F5" s="3"/>
    </row>
    <row r="6" spans="1:9" ht="17.25" customHeight="1">
      <c r="A6" s="3"/>
      <c r="B6" s="3"/>
      <c r="C6" s="3"/>
      <c r="D6" s="3"/>
      <c r="E6" s="3"/>
      <c r="F6" s="3"/>
    </row>
    <row r="7" spans="1:9">
      <c r="A7" s="3"/>
      <c r="B7" s="3"/>
      <c r="C7" s="3"/>
      <c r="D7" s="3"/>
      <c r="E7" s="3"/>
      <c r="F7" s="3"/>
    </row>
    <row r="8" spans="1:9" ht="19.5" customHeight="1">
      <c r="A8" s="94" t="s">
        <v>55</v>
      </c>
      <c r="B8" s="97"/>
      <c r="C8" s="97"/>
      <c r="D8" s="97"/>
      <c r="E8" s="97"/>
      <c r="F8" s="4"/>
    </row>
    <row r="9" spans="1:9" s="92" customFormat="1" ht="18.75" customHeight="1">
      <c r="A9" s="94" t="s">
        <v>56</v>
      </c>
      <c r="B9" s="95"/>
      <c r="C9" s="95"/>
      <c r="D9" s="95"/>
      <c r="E9" s="95"/>
      <c r="F9" s="91"/>
    </row>
    <row r="10" spans="1:9" ht="15" customHeight="1">
      <c r="A10" s="3"/>
      <c r="B10" s="3"/>
      <c r="C10" s="3"/>
      <c r="D10" s="3"/>
      <c r="E10" s="5"/>
      <c r="F10" s="4"/>
    </row>
    <row r="11" spans="1:9" ht="15" customHeight="1">
      <c r="A11" s="3"/>
      <c r="B11" s="3"/>
      <c r="C11" s="3"/>
      <c r="D11" s="3"/>
      <c r="E11" s="5"/>
      <c r="F11" s="4"/>
    </row>
    <row r="12" spans="1:9" ht="15.75" customHeight="1">
      <c r="A12" s="3"/>
      <c r="B12" s="3"/>
      <c r="C12" s="3"/>
      <c r="D12" s="3"/>
      <c r="E12" s="5"/>
      <c r="F12" s="4"/>
    </row>
    <row r="13" spans="1:9" ht="78" customHeight="1">
      <c r="A13" s="98" t="s">
        <v>53</v>
      </c>
      <c r="B13" s="98"/>
      <c r="C13" s="98"/>
      <c r="D13" s="98"/>
      <c r="E13" s="98"/>
      <c r="F13" s="6"/>
      <c r="G13" s="6"/>
      <c r="H13" s="6"/>
      <c r="I13" s="6"/>
    </row>
    <row r="14" spans="1:9" ht="16.5" customHeight="1">
      <c r="A14" s="6"/>
      <c r="B14" s="6"/>
      <c r="C14" s="6"/>
      <c r="D14" s="6"/>
      <c r="E14" s="6"/>
      <c r="F14" s="6"/>
      <c r="G14" s="6"/>
      <c r="H14" s="6"/>
      <c r="I14" s="6"/>
    </row>
    <row r="15" spans="1:9" ht="18">
      <c r="A15" s="7" t="s">
        <v>57</v>
      </c>
      <c r="B15" s="8"/>
      <c r="C15" s="8"/>
      <c r="D15" s="8"/>
      <c r="E15" s="8"/>
      <c r="F15" s="8"/>
    </row>
    <row r="16" spans="1:9" hidden="1">
      <c r="A16" s="8"/>
      <c r="B16" s="8"/>
      <c r="C16" s="8"/>
      <c r="D16" s="8"/>
      <c r="E16" s="8"/>
      <c r="F16" s="8"/>
    </row>
    <row r="17" spans="1:6" hidden="1">
      <c r="A17" s="8"/>
      <c r="B17" s="8"/>
      <c r="C17" s="8"/>
      <c r="D17" s="8"/>
      <c r="E17" s="8"/>
      <c r="F17" s="8"/>
    </row>
    <row r="18" spans="1:6" hidden="1">
      <c r="A18" s="8"/>
      <c r="B18" s="8"/>
      <c r="C18" s="8"/>
      <c r="D18" s="8"/>
      <c r="E18" s="8"/>
      <c r="F18" s="8"/>
    </row>
    <row r="19" spans="1:6" hidden="1">
      <c r="A19" s="9"/>
      <c r="B19" s="9"/>
      <c r="C19" s="9"/>
      <c r="D19" s="9"/>
      <c r="E19" s="9"/>
      <c r="F19" s="8"/>
    </row>
    <row r="20" spans="1:6">
      <c r="F20" s="8"/>
    </row>
    <row r="21" spans="1:6">
      <c r="F21" s="8"/>
    </row>
    <row r="23" spans="1:6" s="58" customFormat="1" ht="18">
      <c r="A23" s="96" t="s">
        <v>49</v>
      </c>
      <c r="B23" s="96"/>
      <c r="C23" s="96"/>
      <c r="D23" s="96"/>
      <c r="E23" s="96"/>
    </row>
  </sheetData>
  <mergeCells count="5">
    <mergeCell ref="A9:E9"/>
    <mergeCell ref="A23:E23"/>
    <mergeCell ref="A8:E8"/>
    <mergeCell ref="A13:E13"/>
    <mergeCell ref="A1:A4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workbookViewId="0">
      <selection activeCell="C17" sqref="C17"/>
    </sheetView>
  </sheetViews>
  <sheetFormatPr defaultRowHeight="12.75"/>
  <cols>
    <col min="1" max="1" width="9.140625" style="74"/>
    <col min="2" max="2" width="46.85546875" style="74" customWidth="1"/>
    <col min="3" max="3" width="63.140625" style="74" customWidth="1"/>
    <col min="4" max="16384" width="9.140625" style="74"/>
  </cols>
  <sheetData>
    <row r="2" spans="2:3">
      <c r="B2" s="72" t="s">
        <v>58</v>
      </c>
      <c r="C2" s="73" t="s">
        <v>59</v>
      </c>
    </row>
    <row r="3" spans="2:3">
      <c r="B3" s="75" t="s">
        <v>60</v>
      </c>
      <c r="C3" s="76" t="s">
        <v>61</v>
      </c>
    </row>
    <row r="4" spans="2:3">
      <c r="B4" s="72" t="s">
        <v>62</v>
      </c>
      <c r="C4" s="73">
        <v>642</v>
      </c>
    </row>
    <row r="5" spans="2:3" ht="25.5">
      <c r="B5" s="75" t="s">
        <v>63</v>
      </c>
      <c r="C5" s="77" t="s">
        <v>64</v>
      </c>
    </row>
    <row r="6" spans="2:3" ht="38.25">
      <c r="B6" s="72" t="s">
        <v>65</v>
      </c>
      <c r="C6" s="73" t="s">
        <v>66</v>
      </c>
    </row>
    <row r="7" spans="2:3">
      <c r="B7" s="72" t="s">
        <v>67</v>
      </c>
      <c r="C7" s="77" t="s">
        <v>68</v>
      </c>
    </row>
    <row r="8" spans="2:3">
      <c r="B8" s="72" t="s">
        <v>69</v>
      </c>
      <c r="C8" s="73" t="s">
        <v>70</v>
      </c>
    </row>
    <row r="9" spans="2:3">
      <c r="B9" s="100" t="s">
        <v>71</v>
      </c>
      <c r="C9" s="77" t="s">
        <v>72</v>
      </c>
    </row>
    <row r="10" spans="2:3">
      <c r="B10" s="101"/>
      <c r="C10" s="77" t="s">
        <v>73</v>
      </c>
    </row>
    <row r="11" spans="2:3">
      <c r="B11" s="72" t="s">
        <v>74</v>
      </c>
      <c r="C11" s="73"/>
    </row>
    <row r="12" spans="2:3" ht="25.5">
      <c r="B12" s="72" t="s">
        <v>75</v>
      </c>
      <c r="C12" s="77" t="s">
        <v>76</v>
      </c>
    </row>
    <row r="13" spans="2:3" ht="89.25">
      <c r="B13" s="78" t="s">
        <v>77</v>
      </c>
      <c r="C13" s="79" t="s">
        <v>78</v>
      </c>
    </row>
    <row r="14" spans="2:3">
      <c r="B14" s="72" t="s">
        <v>79</v>
      </c>
      <c r="C14" s="73" t="s">
        <v>54</v>
      </c>
    </row>
    <row r="15" spans="2:3">
      <c r="B15" s="72" t="s">
        <v>80</v>
      </c>
      <c r="C15" s="73" t="s">
        <v>90</v>
      </c>
    </row>
    <row r="16" spans="2:3">
      <c r="B16" s="72" t="s">
        <v>81</v>
      </c>
      <c r="C16" s="73" t="s">
        <v>82</v>
      </c>
    </row>
    <row r="17" spans="2:3">
      <c r="B17" s="72" t="s">
        <v>83</v>
      </c>
      <c r="C17" s="93" t="s">
        <v>91</v>
      </c>
    </row>
    <row r="18" spans="2:3">
      <c r="B18" s="72" t="s">
        <v>84</v>
      </c>
      <c r="C18" s="73" t="s">
        <v>85</v>
      </c>
    </row>
    <row r="19" spans="2:3">
      <c r="B19" s="80" t="s">
        <v>86</v>
      </c>
      <c r="C19" s="73">
        <v>1446</v>
      </c>
    </row>
    <row r="20" spans="2:3">
      <c r="B20" s="72" t="s">
        <v>87</v>
      </c>
      <c r="C20" s="73" t="s">
        <v>88</v>
      </c>
    </row>
  </sheetData>
  <mergeCells count="1">
    <mergeCell ref="B9:B10"/>
  </mergeCells>
  <hyperlinks>
    <hyperlink ref="C3" r:id="rId1"/>
    <hyperlink ref="C5" r:id="rId2"/>
    <hyperlink ref="C7" r:id="rId3"/>
    <hyperlink ref="C9" r:id="rId4"/>
    <hyperlink ref="C12" r:id="rId5"/>
    <hyperlink ref="C10" r:id="rId6"/>
    <hyperlink ref="C20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B8" sqref="B8"/>
    </sheetView>
  </sheetViews>
  <sheetFormatPr defaultRowHeight="12.75"/>
  <cols>
    <col min="1" max="1" width="4.42578125" style="87" customWidth="1"/>
    <col min="2" max="2" width="84.5703125" style="87" customWidth="1"/>
    <col min="3" max="3" width="14.7109375" style="87" customWidth="1"/>
    <col min="4" max="16384" width="9.140625" style="87"/>
  </cols>
  <sheetData>
    <row r="2" spans="1:2">
      <c r="B2" s="88" t="s">
        <v>0</v>
      </c>
    </row>
    <row r="4" spans="1:2" s="89" customFormat="1" ht="18.75" customHeight="1">
      <c r="A4" s="102" t="s">
        <v>92</v>
      </c>
      <c r="B4" s="102"/>
    </row>
    <row r="5" spans="1:2">
      <c r="A5" s="19" t="s">
        <v>27</v>
      </c>
      <c r="B5" s="20" t="s">
        <v>43</v>
      </c>
    </row>
    <row r="6" spans="1:2">
      <c r="A6" s="19" t="s">
        <v>28</v>
      </c>
      <c r="B6" s="20" t="s">
        <v>45</v>
      </c>
    </row>
    <row r="7" spans="1:2">
      <c r="A7" s="19" t="s">
        <v>29</v>
      </c>
      <c r="B7" s="20" t="s">
        <v>51</v>
      </c>
    </row>
    <row r="8" spans="1:2">
      <c r="A8" s="19" t="s">
        <v>30</v>
      </c>
      <c r="B8" s="20" t="s">
        <v>32</v>
      </c>
    </row>
    <row r="9" spans="1:2">
      <c r="A9" s="90"/>
    </row>
    <row r="10" spans="1:2">
      <c r="A10" s="90"/>
    </row>
    <row r="11" spans="1:2">
      <c r="A11" s="90"/>
    </row>
    <row r="12" spans="1:2">
      <c r="A12" s="90"/>
    </row>
    <row r="13" spans="1:2">
      <c r="A13" s="90"/>
    </row>
    <row r="14" spans="1:2">
      <c r="A14" s="90"/>
    </row>
    <row r="15" spans="1:2">
      <c r="A15" s="90"/>
    </row>
    <row r="16" spans="1:2">
      <c r="A16" s="90"/>
    </row>
    <row r="17" spans="1:1">
      <c r="A17" s="90"/>
    </row>
    <row r="18" spans="1:1">
      <c r="A18" s="90"/>
    </row>
    <row r="19" spans="1:1">
      <c r="A19" s="90"/>
    </row>
    <row r="20" spans="1:1">
      <c r="A20" s="90"/>
    </row>
    <row r="21" spans="1:1">
      <c r="A21" s="90"/>
    </row>
    <row r="22" spans="1:1">
      <c r="A22" s="90"/>
    </row>
  </sheetData>
  <mergeCells count="1">
    <mergeCell ref="A4:B4"/>
  </mergeCells>
  <hyperlinks>
    <hyperlink ref="B5" location="'1'!A1" display="ҚР өңірлері бойынша  тіркелген ШОК субъектілерінің саны"/>
    <hyperlink ref="B6" location="'2'!A1" display="ҚР өңірлері бойынша жұмыс жасайтын Тіркелген ШОК субъектілерінің саны"/>
    <hyperlink ref="B7" location="'3'!A1" display=" Қызмет түрлері бойынша тіркелген ШОК субъектілерінің саны"/>
    <hyperlink ref="B8" location="'4'!A1" display="Қызмет түрлері бойынша жұмыс жасайтын жұмыс жасайтын ШОК субъектілерінің саны"/>
    <hyperlink ref="A5" location="'1'!A1" display="1"/>
    <hyperlink ref="A6" location="'2'!A1" display="2"/>
    <hyperlink ref="A7" location="'3'!A1" display="3"/>
    <hyperlink ref="A8" location="'4'!A1" display="4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sqref="A1:F1"/>
    </sheetView>
  </sheetViews>
  <sheetFormatPr defaultRowHeight="14.25"/>
  <cols>
    <col min="1" max="1" width="24.140625" style="2" customWidth="1"/>
    <col min="2" max="2" width="17.140625" style="2" customWidth="1"/>
    <col min="3" max="3" width="19.140625" style="2" customWidth="1"/>
    <col min="4" max="4" width="19.7109375" style="2" customWidth="1"/>
    <col min="5" max="5" width="18" style="2" customWidth="1"/>
    <col min="6" max="6" width="16.28515625" style="2" customWidth="1"/>
    <col min="7" max="16384" width="9.140625" style="2"/>
  </cols>
  <sheetData>
    <row r="1" spans="1:6" ht="15" customHeight="1">
      <c r="A1" s="109" t="s">
        <v>42</v>
      </c>
      <c r="B1" s="109"/>
      <c r="C1" s="109"/>
      <c r="D1" s="109"/>
      <c r="E1" s="109"/>
      <c r="F1" s="109"/>
    </row>
    <row r="2" spans="1:6" ht="12" customHeight="1">
      <c r="A2" s="21"/>
      <c r="B2" s="21"/>
      <c r="C2" s="21"/>
      <c r="D2" s="21"/>
      <c r="E2" s="21"/>
      <c r="F2" s="21"/>
    </row>
    <row r="3" spans="1:6">
      <c r="A3" s="10"/>
      <c r="B3" s="11"/>
      <c r="C3" s="11"/>
      <c r="D3" s="11"/>
      <c r="E3" s="11"/>
      <c r="F3" s="25" t="s">
        <v>1</v>
      </c>
    </row>
    <row r="4" spans="1:6" ht="16.5" customHeight="1">
      <c r="A4" s="105"/>
      <c r="B4" s="107" t="s">
        <v>2</v>
      </c>
      <c r="C4" s="103" t="s">
        <v>21</v>
      </c>
      <c r="D4" s="104"/>
      <c r="E4" s="104"/>
      <c r="F4" s="104"/>
    </row>
    <row r="5" spans="1:6" ht="34.5" customHeight="1">
      <c r="A5" s="106"/>
      <c r="B5" s="108"/>
      <c r="C5" s="26" t="s">
        <v>22</v>
      </c>
      <c r="D5" s="26" t="s">
        <v>23</v>
      </c>
      <c r="E5" s="27" t="s">
        <v>24</v>
      </c>
      <c r="F5" s="27" t="s">
        <v>25</v>
      </c>
    </row>
    <row r="6" spans="1:6" ht="13.5" customHeight="1">
      <c r="A6" s="28" t="s">
        <v>20</v>
      </c>
      <c r="B6" s="63">
        <f>C6+D6+E6+F6</f>
        <v>416163</v>
      </c>
      <c r="C6" s="51">
        <v>155911</v>
      </c>
      <c r="D6" s="51">
        <v>791</v>
      </c>
      <c r="E6" s="71">
        <v>257703</v>
      </c>
      <c r="F6" s="51">
        <v>1758</v>
      </c>
    </row>
    <row r="7" spans="1:6" ht="12" customHeight="1">
      <c r="A7" s="29" t="s">
        <v>34</v>
      </c>
      <c r="B7" s="59">
        <f t="shared" ref="B7:B14" si="0">C7+D7+E7+F7</f>
        <v>70332</v>
      </c>
      <c r="C7" s="51">
        <v>36075</v>
      </c>
      <c r="D7" s="51">
        <v>171</v>
      </c>
      <c r="E7" s="51">
        <v>33933</v>
      </c>
      <c r="F7" s="51">
        <v>153</v>
      </c>
    </row>
    <row r="8" spans="1:6" ht="12" customHeight="1">
      <c r="A8" s="29" t="s">
        <v>35</v>
      </c>
      <c r="B8" s="59">
        <f t="shared" si="0"/>
        <v>57221</v>
      </c>
      <c r="C8" s="51">
        <v>10253</v>
      </c>
      <c r="D8" s="51">
        <v>38</v>
      </c>
      <c r="E8" s="51">
        <v>46644</v>
      </c>
      <c r="F8" s="51">
        <v>286</v>
      </c>
    </row>
    <row r="9" spans="1:6" ht="12" customHeight="1">
      <c r="A9" s="29" t="s">
        <v>36</v>
      </c>
      <c r="B9" s="59">
        <f t="shared" si="0"/>
        <v>58970</v>
      </c>
      <c r="C9" s="51">
        <v>19213</v>
      </c>
      <c r="D9" s="51">
        <v>68</v>
      </c>
      <c r="E9" s="51">
        <v>39486</v>
      </c>
      <c r="F9" s="51">
        <v>203</v>
      </c>
    </row>
    <row r="10" spans="1:6" ht="12" customHeight="1">
      <c r="A10" s="29" t="s">
        <v>37</v>
      </c>
      <c r="B10" s="59">
        <f t="shared" si="0"/>
        <v>75995</v>
      </c>
      <c r="C10" s="51">
        <v>34887</v>
      </c>
      <c r="D10" s="51">
        <v>181</v>
      </c>
      <c r="E10" s="51">
        <v>40735</v>
      </c>
      <c r="F10" s="51">
        <v>192</v>
      </c>
    </row>
    <row r="11" spans="1:6" ht="12" customHeight="1">
      <c r="A11" s="29" t="s">
        <v>38</v>
      </c>
      <c r="B11" s="59">
        <f t="shared" si="0"/>
        <v>38433</v>
      </c>
      <c r="C11" s="51">
        <v>13976</v>
      </c>
      <c r="D11" s="51">
        <v>87</v>
      </c>
      <c r="E11" s="51">
        <v>24205</v>
      </c>
      <c r="F11" s="51">
        <v>165</v>
      </c>
    </row>
    <row r="12" spans="1:6" ht="12" customHeight="1">
      <c r="A12" s="29" t="s">
        <v>39</v>
      </c>
      <c r="B12" s="59">
        <f t="shared" si="0"/>
        <v>53120</v>
      </c>
      <c r="C12" s="51">
        <v>23800</v>
      </c>
      <c r="D12" s="51">
        <v>157</v>
      </c>
      <c r="E12" s="51">
        <v>28875</v>
      </c>
      <c r="F12" s="51">
        <v>288</v>
      </c>
    </row>
    <row r="13" spans="1:6" ht="12" customHeight="1">
      <c r="A13" s="29" t="s">
        <v>40</v>
      </c>
      <c r="B13" s="59">
        <f t="shared" si="0"/>
        <v>29614</v>
      </c>
      <c r="C13" s="51">
        <v>7713</v>
      </c>
      <c r="D13" s="51">
        <v>19</v>
      </c>
      <c r="E13" s="51">
        <v>21549</v>
      </c>
      <c r="F13" s="51">
        <v>333</v>
      </c>
    </row>
    <row r="14" spans="1:6" ht="12" customHeight="1">
      <c r="A14" s="30" t="s">
        <v>41</v>
      </c>
      <c r="B14" s="60">
        <f t="shared" si="0"/>
        <v>32478</v>
      </c>
      <c r="C14" s="53">
        <v>9994</v>
      </c>
      <c r="D14" s="53">
        <v>70</v>
      </c>
      <c r="E14" s="53">
        <v>22276</v>
      </c>
      <c r="F14" s="53">
        <v>138</v>
      </c>
    </row>
    <row r="15" spans="1:6" ht="12" customHeight="1">
      <c r="A15" s="33"/>
      <c r="B15" s="32"/>
      <c r="C15" s="32"/>
      <c r="D15" s="32"/>
      <c r="E15" s="32"/>
      <c r="F15" s="32"/>
    </row>
    <row r="16" spans="1:6" ht="12" customHeight="1">
      <c r="A16" s="33"/>
      <c r="B16" s="32"/>
      <c r="C16" s="32"/>
      <c r="D16" s="32"/>
      <c r="E16" s="32"/>
      <c r="F16" s="32"/>
    </row>
    <row r="17" spans="1:6" ht="12" customHeight="1">
      <c r="A17" s="33"/>
      <c r="B17" s="32"/>
      <c r="C17" s="32"/>
      <c r="D17" s="32"/>
      <c r="E17" s="32"/>
      <c r="F17" s="32"/>
    </row>
    <row r="18" spans="1:6" ht="12" customHeight="1">
      <c r="A18" s="33"/>
      <c r="B18" s="32"/>
      <c r="C18" s="32"/>
      <c r="D18" s="32"/>
      <c r="E18" s="32"/>
      <c r="F18" s="32"/>
    </row>
    <row r="19" spans="1:6" ht="12" customHeight="1">
      <c r="A19" s="33"/>
      <c r="B19" s="32"/>
      <c r="C19" s="32"/>
      <c r="D19" s="32"/>
      <c r="E19" s="32"/>
      <c r="F19" s="32"/>
    </row>
    <row r="20" spans="1:6" ht="12" customHeight="1">
      <c r="A20" s="33"/>
      <c r="B20" s="32"/>
      <c r="C20" s="32"/>
      <c r="D20" s="32"/>
      <c r="E20" s="32"/>
      <c r="F20" s="32"/>
    </row>
    <row r="21" spans="1:6" ht="12" customHeight="1">
      <c r="A21" s="33"/>
      <c r="B21" s="32"/>
      <c r="C21" s="32"/>
      <c r="D21" s="32"/>
      <c r="E21" s="32"/>
      <c r="F21" s="32"/>
    </row>
    <row r="22" spans="1:6" ht="12" customHeight="1">
      <c r="A22" s="33"/>
      <c r="B22" s="32"/>
      <c r="C22" s="32"/>
      <c r="D22" s="32"/>
      <c r="E22" s="32"/>
      <c r="F22" s="32"/>
    </row>
    <row r="23" spans="1:6" ht="12" customHeight="1">
      <c r="A23" s="33"/>
      <c r="B23" s="32"/>
      <c r="C23" s="32"/>
      <c r="D23" s="32"/>
      <c r="E23" s="32"/>
      <c r="F23" s="32"/>
    </row>
    <row r="24" spans="1:6" ht="12" customHeight="1">
      <c r="A24" s="33"/>
      <c r="B24" s="32"/>
      <c r="C24" s="32"/>
      <c r="D24" s="32"/>
      <c r="E24" s="32"/>
      <c r="F24" s="32"/>
    </row>
    <row r="25" spans="1:6" ht="12" customHeight="1">
      <c r="A25" s="33"/>
      <c r="B25" s="32"/>
      <c r="C25" s="32"/>
      <c r="D25" s="32"/>
      <c r="E25" s="32"/>
      <c r="F25" s="32"/>
    </row>
    <row r="26" spans="1:6" ht="12" customHeight="1">
      <c r="A26" s="33"/>
      <c r="B26" s="32"/>
      <c r="C26" s="32"/>
      <c r="D26" s="32"/>
      <c r="E26" s="32"/>
      <c r="F26" s="32"/>
    </row>
    <row r="27" spans="1:6">
      <c r="A27" s="34"/>
      <c r="B27" s="34"/>
      <c r="C27" s="34"/>
      <c r="D27" s="34"/>
      <c r="E27" s="34"/>
      <c r="F27" s="34"/>
    </row>
  </sheetData>
  <mergeCells count="4">
    <mergeCell ref="C4:F4"/>
    <mergeCell ref="A4:A5"/>
    <mergeCell ref="B4:B5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sqref="A1:F1"/>
    </sheetView>
  </sheetViews>
  <sheetFormatPr defaultRowHeight="11.25"/>
  <cols>
    <col min="1" max="1" width="38.7109375" style="11" customWidth="1"/>
    <col min="2" max="3" width="18.42578125" style="11" customWidth="1"/>
    <col min="4" max="4" width="16.85546875" style="11" customWidth="1"/>
    <col min="5" max="5" width="18" style="11" customWidth="1"/>
    <col min="6" max="6" width="14" style="11" customWidth="1"/>
    <col min="7" max="16384" width="9.140625" style="11"/>
  </cols>
  <sheetData>
    <row r="1" spans="1:6" ht="12.75">
      <c r="A1" s="113" t="s">
        <v>44</v>
      </c>
      <c r="B1" s="113"/>
      <c r="C1" s="113"/>
      <c r="D1" s="113"/>
      <c r="E1" s="113"/>
      <c r="F1" s="113"/>
    </row>
    <row r="2" spans="1:6" ht="12.75">
      <c r="A2" s="22"/>
      <c r="B2" s="22"/>
      <c r="C2" s="22"/>
      <c r="D2" s="22"/>
      <c r="E2" s="22"/>
      <c r="F2" s="22"/>
    </row>
    <row r="3" spans="1:6">
      <c r="A3" s="10"/>
      <c r="E3" s="114" t="s">
        <v>1</v>
      </c>
      <c r="F3" s="114"/>
    </row>
    <row r="4" spans="1:6">
      <c r="A4" s="105"/>
      <c r="B4" s="110" t="s">
        <v>2</v>
      </c>
      <c r="C4" s="111" t="s">
        <v>21</v>
      </c>
      <c r="D4" s="111"/>
      <c r="E4" s="111"/>
      <c r="F4" s="112"/>
    </row>
    <row r="5" spans="1:6" ht="33.75">
      <c r="A5" s="106"/>
      <c r="B5" s="110"/>
      <c r="C5" s="26" t="s">
        <v>22</v>
      </c>
      <c r="D5" s="26" t="s">
        <v>23</v>
      </c>
      <c r="E5" s="26" t="s">
        <v>24</v>
      </c>
      <c r="F5" s="27" t="s">
        <v>25</v>
      </c>
    </row>
    <row r="6" spans="1:6">
      <c r="A6" s="45" t="s">
        <v>2</v>
      </c>
      <c r="B6" s="64">
        <f>C6+D6+E6+F6</f>
        <v>416163</v>
      </c>
      <c r="C6" s="51">
        <v>155911</v>
      </c>
      <c r="D6" s="51">
        <v>791</v>
      </c>
      <c r="E6" s="51">
        <v>257703</v>
      </c>
      <c r="F6" s="51">
        <v>1758</v>
      </c>
    </row>
    <row r="7" spans="1:6">
      <c r="A7" s="35" t="s">
        <v>3</v>
      </c>
      <c r="B7" s="64">
        <f>C7+D7+E7+F7</f>
        <v>3093</v>
      </c>
      <c r="C7" s="51">
        <v>1039</v>
      </c>
      <c r="D7" s="51">
        <v>4</v>
      </c>
      <c r="E7" s="51">
        <v>292</v>
      </c>
      <c r="F7" s="51">
        <v>1758</v>
      </c>
    </row>
    <row r="8" spans="1:6">
      <c r="A8" s="36" t="s">
        <v>4</v>
      </c>
      <c r="B8" s="64">
        <f>C8+D8+E8</f>
        <v>1494</v>
      </c>
      <c r="C8" s="51">
        <v>1402</v>
      </c>
      <c r="D8" s="51">
        <v>6</v>
      </c>
      <c r="E8" s="51">
        <v>86</v>
      </c>
      <c r="F8" s="61" t="s">
        <v>52</v>
      </c>
    </row>
    <row r="9" spans="1:6">
      <c r="A9" s="35" t="s">
        <v>5</v>
      </c>
      <c r="B9" s="64">
        <f t="shared" ref="B9:B24" si="0">C9+D9+E9</f>
        <v>18832</v>
      </c>
      <c r="C9" s="51">
        <v>7439</v>
      </c>
      <c r="D9" s="51">
        <v>76</v>
      </c>
      <c r="E9" s="51">
        <v>11317</v>
      </c>
      <c r="F9" s="61" t="s">
        <v>52</v>
      </c>
    </row>
    <row r="10" spans="1:6" ht="22.5">
      <c r="A10" s="35" t="s">
        <v>6</v>
      </c>
      <c r="B10" s="64">
        <f t="shared" si="0"/>
        <v>614</v>
      </c>
      <c r="C10" s="51">
        <v>523</v>
      </c>
      <c r="D10" s="51">
        <v>2</v>
      </c>
      <c r="E10" s="51">
        <v>89</v>
      </c>
      <c r="F10" s="61" t="s">
        <v>52</v>
      </c>
    </row>
    <row r="11" spans="1:6" ht="33.75">
      <c r="A11" s="35" t="s">
        <v>31</v>
      </c>
      <c r="B11" s="64">
        <f t="shared" si="0"/>
        <v>676</v>
      </c>
      <c r="C11" s="51">
        <v>444</v>
      </c>
      <c r="D11" s="51">
        <v>2</v>
      </c>
      <c r="E11" s="51">
        <v>230</v>
      </c>
      <c r="F11" s="61" t="s">
        <v>52</v>
      </c>
    </row>
    <row r="12" spans="1:6">
      <c r="A12" s="35" t="s">
        <v>7</v>
      </c>
      <c r="B12" s="64">
        <f t="shared" si="0"/>
        <v>27126</v>
      </c>
      <c r="C12" s="51">
        <v>17629</v>
      </c>
      <c r="D12" s="51">
        <v>56</v>
      </c>
      <c r="E12" s="51">
        <v>9441</v>
      </c>
      <c r="F12" s="61" t="s">
        <v>52</v>
      </c>
    </row>
    <row r="13" spans="1:6" ht="22.5">
      <c r="A13" s="37" t="s">
        <v>8</v>
      </c>
      <c r="B13" s="64">
        <f t="shared" si="0"/>
        <v>168615</v>
      </c>
      <c r="C13" s="51">
        <v>52576</v>
      </c>
      <c r="D13" s="51">
        <v>219</v>
      </c>
      <c r="E13" s="51">
        <v>115820</v>
      </c>
      <c r="F13" s="61" t="s">
        <v>52</v>
      </c>
    </row>
    <row r="14" spans="1:6">
      <c r="A14" s="37" t="s">
        <v>9</v>
      </c>
      <c r="B14" s="64">
        <f t="shared" si="0"/>
        <v>20022</v>
      </c>
      <c r="C14" s="51">
        <v>7668</v>
      </c>
      <c r="D14" s="51">
        <v>47</v>
      </c>
      <c r="E14" s="51">
        <v>12307</v>
      </c>
      <c r="F14" s="61" t="s">
        <v>52</v>
      </c>
    </row>
    <row r="15" spans="1:6">
      <c r="A15" s="38" t="s">
        <v>10</v>
      </c>
      <c r="B15" s="64">
        <f t="shared" si="0"/>
        <v>12513</v>
      </c>
      <c r="C15" s="51">
        <v>4012</v>
      </c>
      <c r="D15" s="51">
        <v>31</v>
      </c>
      <c r="E15" s="51">
        <v>8470</v>
      </c>
      <c r="F15" s="61" t="s">
        <v>52</v>
      </c>
    </row>
    <row r="16" spans="1:6">
      <c r="A16" s="35" t="s">
        <v>11</v>
      </c>
      <c r="B16" s="64">
        <f t="shared" si="0"/>
        <v>16087</v>
      </c>
      <c r="C16" s="51">
        <v>8526</v>
      </c>
      <c r="D16" s="51">
        <v>37</v>
      </c>
      <c r="E16" s="51">
        <v>7524</v>
      </c>
      <c r="F16" s="61" t="s">
        <v>52</v>
      </c>
    </row>
    <row r="17" spans="1:6">
      <c r="A17" s="35" t="s">
        <v>12</v>
      </c>
      <c r="B17" s="64">
        <f t="shared" si="0"/>
        <v>2404</v>
      </c>
      <c r="C17" s="51">
        <v>2231</v>
      </c>
      <c r="D17" s="51">
        <v>31</v>
      </c>
      <c r="E17" s="51">
        <v>142</v>
      </c>
      <c r="F17" s="61" t="s">
        <v>52</v>
      </c>
    </row>
    <row r="18" spans="1:6">
      <c r="A18" s="37" t="s">
        <v>13</v>
      </c>
      <c r="B18" s="64">
        <f t="shared" si="0"/>
        <v>24724</v>
      </c>
      <c r="C18" s="51">
        <v>5072</v>
      </c>
      <c r="D18" s="51">
        <v>15</v>
      </c>
      <c r="E18" s="51">
        <v>19637</v>
      </c>
      <c r="F18" s="61" t="s">
        <v>52</v>
      </c>
    </row>
    <row r="19" spans="1:6">
      <c r="A19" s="35" t="s">
        <v>14</v>
      </c>
      <c r="B19" s="64">
        <f t="shared" si="0"/>
        <v>22998</v>
      </c>
      <c r="C19" s="51">
        <v>13236</v>
      </c>
      <c r="D19" s="51">
        <v>56</v>
      </c>
      <c r="E19" s="51">
        <v>9706</v>
      </c>
      <c r="F19" s="61" t="s">
        <v>52</v>
      </c>
    </row>
    <row r="20" spans="1:6" ht="22.5">
      <c r="A20" s="49" t="s">
        <v>15</v>
      </c>
      <c r="B20" s="64">
        <f t="shared" si="0"/>
        <v>15957</v>
      </c>
      <c r="C20" s="51">
        <v>7719</v>
      </c>
      <c r="D20" s="51">
        <v>84</v>
      </c>
      <c r="E20" s="51">
        <v>8154</v>
      </c>
      <c r="F20" s="61" t="s">
        <v>52</v>
      </c>
    </row>
    <row r="21" spans="1:6">
      <c r="A21" s="49" t="s">
        <v>16</v>
      </c>
      <c r="B21" s="64">
        <f t="shared" si="0"/>
        <v>11996</v>
      </c>
      <c r="C21" s="51">
        <v>4687</v>
      </c>
      <c r="D21" s="51">
        <v>29</v>
      </c>
      <c r="E21" s="51">
        <v>7280</v>
      </c>
      <c r="F21" s="61" t="s">
        <v>52</v>
      </c>
    </row>
    <row r="22" spans="1:6" ht="22.5">
      <c r="A22" s="49" t="s">
        <v>17</v>
      </c>
      <c r="B22" s="64">
        <f t="shared" si="0"/>
        <v>4729</v>
      </c>
      <c r="C22" s="51">
        <v>3023</v>
      </c>
      <c r="D22" s="51">
        <v>67</v>
      </c>
      <c r="E22" s="51">
        <v>1639</v>
      </c>
      <c r="F22" s="61" t="s">
        <v>52</v>
      </c>
    </row>
    <row r="23" spans="1:6">
      <c r="A23" s="49" t="s">
        <v>18</v>
      </c>
      <c r="B23" s="64">
        <f t="shared" si="0"/>
        <v>6198</v>
      </c>
      <c r="C23" s="51">
        <v>1918</v>
      </c>
      <c r="D23" s="51">
        <v>11</v>
      </c>
      <c r="E23" s="51">
        <v>4269</v>
      </c>
      <c r="F23" s="61" t="s">
        <v>52</v>
      </c>
    </row>
    <row r="24" spans="1:6" ht="22.5">
      <c r="A24" s="50" t="s">
        <v>19</v>
      </c>
      <c r="B24" s="65">
        <f t="shared" si="0"/>
        <v>58085</v>
      </c>
      <c r="C24" s="53">
        <v>16767</v>
      </c>
      <c r="D24" s="53">
        <v>18</v>
      </c>
      <c r="E24" s="53">
        <v>41300</v>
      </c>
      <c r="F24" s="62" t="s">
        <v>52</v>
      </c>
    </row>
  </sheetData>
  <mergeCells count="5">
    <mergeCell ref="A4:A5"/>
    <mergeCell ref="B4:B5"/>
    <mergeCell ref="C4:F4"/>
    <mergeCell ref="A1:F1"/>
    <mergeCell ref="E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sqref="A1:F1"/>
    </sheetView>
  </sheetViews>
  <sheetFormatPr defaultRowHeight="11.25"/>
  <cols>
    <col min="1" max="1" width="34.7109375" style="11" customWidth="1"/>
    <col min="2" max="2" width="19.28515625" style="11" customWidth="1"/>
    <col min="3" max="3" width="23.140625" style="11" customWidth="1"/>
    <col min="4" max="5" width="18.5703125" style="11" customWidth="1"/>
    <col min="6" max="6" width="16.5703125" style="11" customWidth="1"/>
    <col min="7" max="16384" width="9.140625" style="11"/>
  </cols>
  <sheetData>
    <row r="1" spans="1:6" ht="12.75">
      <c r="A1" s="115" t="s">
        <v>50</v>
      </c>
      <c r="B1" s="115"/>
      <c r="C1" s="115"/>
      <c r="D1" s="115"/>
      <c r="E1" s="115"/>
      <c r="F1" s="115"/>
    </row>
    <row r="2" spans="1:6">
      <c r="A2" s="12"/>
      <c r="B2" s="12"/>
      <c r="C2" s="12"/>
      <c r="D2" s="12"/>
      <c r="E2" s="12"/>
      <c r="F2" s="12"/>
    </row>
    <row r="3" spans="1:6">
      <c r="F3" s="10" t="s">
        <v>26</v>
      </c>
    </row>
    <row r="4" spans="1:6" ht="15.75" customHeight="1">
      <c r="A4" s="107"/>
      <c r="B4" s="104" t="s">
        <v>2</v>
      </c>
      <c r="C4" s="111" t="s">
        <v>21</v>
      </c>
      <c r="D4" s="111"/>
      <c r="E4" s="111"/>
      <c r="F4" s="112"/>
    </row>
    <row r="5" spans="1:6" ht="33.950000000000003" customHeight="1">
      <c r="A5" s="108"/>
      <c r="B5" s="108"/>
      <c r="C5" s="31" t="s">
        <v>22</v>
      </c>
      <c r="D5" s="31" t="s">
        <v>23</v>
      </c>
      <c r="E5" s="31" t="s">
        <v>24</v>
      </c>
      <c r="F5" s="41" t="s">
        <v>25</v>
      </c>
    </row>
    <row r="6" spans="1:6" ht="14.25" customHeight="1">
      <c r="A6" s="42" t="s">
        <v>20</v>
      </c>
      <c r="B6" s="66">
        <f t="shared" ref="B6:B14" si="0">C6+D6+E6+F6</f>
        <v>363801</v>
      </c>
      <c r="C6" s="51">
        <v>114666</v>
      </c>
      <c r="D6" s="51">
        <v>742</v>
      </c>
      <c r="E6" s="51">
        <v>246769</v>
      </c>
      <c r="F6" s="51">
        <v>1624</v>
      </c>
    </row>
    <row r="7" spans="1:6" s="13" customFormat="1" ht="12.75" customHeight="1">
      <c r="A7" s="43" t="s">
        <v>46</v>
      </c>
      <c r="B7" s="66">
        <f t="shared" si="0"/>
        <v>58827</v>
      </c>
      <c r="C7" s="51">
        <v>26016</v>
      </c>
      <c r="D7" s="51">
        <v>164</v>
      </c>
      <c r="E7" s="51">
        <v>32516</v>
      </c>
      <c r="F7" s="51">
        <v>131</v>
      </c>
    </row>
    <row r="8" spans="1:6">
      <c r="A8" s="43" t="s">
        <v>35</v>
      </c>
      <c r="B8" s="66">
        <f t="shared" si="0"/>
        <v>53293</v>
      </c>
      <c r="C8" s="51">
        <v>8068</v>
      </c>
      <c r="D8" s="51">
        <v>34</v>
      </c>
      <c r="E8" s="51">
        <v>44927</v>
      </c>
      <c r="F8" s="51">
        <v>264</v>
      </c>
    </row>
    <row r="9" spans="1:6">
      <c r="A9" s="43" t="s">
        <v>36</v>
      </c>
      <c r="B9" s="66">
        <f t="shared" si="0"/>
        <v>52122</v>
      </c>
      <c r="C9" s="51">
        <v>14304</v>
      </c>
      <c r="D9" s="51">
        <v>66</v>
      </c>
      <c r="E9" s="51">
        <v>37570</v>
      </c>
      <c r="F9" s="51">
        <v>182</v>
      </c>
    </row>
    <row r="10" spans="1:6">
      <c r="A10" s="43" t="s">
        <v>37</v>
      </c>
      <c r="B10" s="66">
        <f t="shared" si="0"/>
        <v>64346</v>
      </c>
      <c r="C10" s="51">
        <v>24983</v>
      </c>
      <c r="D10" s="51">
        <v>170</v>
      </c>
      <c r="E10" s="51">
        <v>39009</v>
      </c>
      <c r="F10" s="51">
        <v>184</v>
      </c>
    </row>
    <row r="11" spans="1:6">
      <c r="A11" s="29" t="s">
        <v>47</v>
      </c>
      <c r="B11" s="66">
        <f t="shared" si="0"/>
        <v>33903</v>
      </c>
      <c r="C11" s="51">
        <v>10439</v>
      </c>
      <c r="D11" s="51">
        <v>82</v>
      </c>
      <c r="E11" s="51">
        <v>23233</v>
      </c>
      <c r="F11" s="51">
        <v>149</v>
      </c>
    </row>
    <row r="12" spans="1:6">
      <c r="A12" s="29" t="s">
        <v>39</v>
      </c>
      <c r="B12" s="67">
        <f t="shared" si="0"/>
        <v>44788</v>
      </c>
      <c r="C12" s="51">
        <v>16730</v>
      </c>
      <c r="D12" s="51">
        <v>143</v>
      </c>
      <c r="E12" s="51">
        <v>27643</v>
      </c>
      <c r="F12" s="51">
        <v>272</v>
      </c>
    </row>
    <row r="13" spans="1:6">
      <c r="A13" s="29" t="s">
        <v>48</v>
      </c>
      <c r="B13" s="67">
        <f t="shared" si="0"/>
        <v>27634</v>
      </c>
      <c r="C13" s="51">
        <v>6604</v>
      </c>
      <c r="D13" s="51">
        <v>19</v>
      </c>
      <c r="E13" s="51">
        <v>20693</v>
      </c>
      <c r="F13" s="51">
        <v>318</v>
      </c>
    </row>
    <row r="14" spans="1:6">
      <c r="A14" s="30" t="s">
        <v>41</v>
      </c>
      <c r="B14" s="68">
        <f t="shared" si="0"/>
        <v>28888</v>
      </c>
      <c r="C14" s="53">
        <v>7522</v>
      </c>
      <c r="D14" s="53">
        <v>64</v>
      </c>
      <c r="E14" s="53">
        <v>21178</v>
      </c>
      <c r="F14" s="53">
        <v>124</v>
      </c>
    </row>
    <row r="15" spans="1:6">
      <c r="A15" s="14"/>
      <c r="B15" s="24"/>
      <c r="C15" s="24"/>
      <c r="D15" s="24"/>
      <c r="E15" s="24"/>
      <c r="F15" s="15"/>
    </row>
    <row r="16" spans="1:6">
      <c r="A16" s="16"/>
      <c r="B16" s="24"/>
      <c r="C16" s="24"/>
      <c r="D16" s="24"/>
      <c r="E16" s="24"/>
      <c r="F16" s="15"/>
    </row>
    <row r="17" spans="1:6">
      <c r="A17" s="16"/>
      <c r="B17" s="24"/>
      <c r="C17" s="24"/>
      <c r="D17" s="24"/>
      <c r="E17" s="24"/>
      <c r="F17" s="15"/>
    </row>
    <row r="18" spans="1:6">
      <c r="A18" s="17"/>
      <c r="B18" s="24"/>
      <c r="C18" s="24"/>
      <c r="D18" s="24"/>
      <c r="E18" s="24"/>
      <c r="F18" s="15"/>
    </row>
    <row r="19" spans="1:6">
      <c r="A19" s="16"/>
      <c r="B19" s="24"/>
      <c r="C19" s="24"/>
      <c r="D19" s="24"/>
      <c r="E19" s="24"/>
      <c r="F19" s="15"/>
    </row>
    <row r="20" spans="1:6">
      <c r="A20" s="16"/>
      <c r="B20" s="24"/>
      <c r="C20" s="24"/>
      <c r="D20" s="24"/>
      <c r="E20" s="24"/>
      <c r="F20" s="15"/>
    </row>
    <row r="21" spans="1:6">
      <c r="A21" s="16"/>
      <c r="B21" s="24"/>
      <c r="C21" s="24"/>
      <c r="D21" s="24"/>
      <c r="E21" s="24"/>
      <c r="F21" s="15"/>
    </row>
    <row r="22" spans="1:6">
      <c r="A22" s="39"/>
      <c r="B22" s="32"/>
      <c r="C22" s="32"/>
      <c r="D22" s="32"/>
      <c r="E22" s="32"/>
      <c r="F22" s="18"/>
    </row>
    <row r="23" spans="1:6">
      <c r="A23" s="40"/>
      <c r="B23" s="32"/>
      <c r="C23" s="32"/>
      <c r="D23" s="32"/>
      <c r="E23" s="32"/>
      <c r="F23" s="18"/>
    </row>
    <row r="24" spans="1:6">
      <c r="A24" s="39"/>
      <c r="B24" s="32"/>
      <c r="C24" s="32"/>
      <c r="D24" s="32"/>
      <c r="E24" s="32"/>
      <c r="F24" s="18"/>
    </row>
    <row r="25" spans="1:6">
      <c r="A25" s="23"/>
      <c r="B25" s="23"/>
      <c r="C25" s="23"/>
      <c r="D25" s="23"/>
      <c r="E25" s="23"/>
      <c r="F25" s="23"/>
    </row>
    <row r="26" spans="1:6">
      <c r="A26" s="23"/>
      <c r="B26" s="23"/>
      <c r="C26" s="23"/>
      <c r="D26" s="23"/>
      <c r="E26" s="23"/>
      <c r="F26" s="23"/>
    </row>
    <row r="27" spans="1:6">
      <c r="A27" s="23"/>
      <c r="B27" s="23"/>
      <c r="C27" s="23"/>
      <c r="D27" s="23"/>
      <c r="E27" s="23"/>
      <c r="F27" s="23"/>
    </row>
  </sheetData>
  <mergeCells count="4"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G27" sqref="G27"/>
    </sheetView>
  </sheetViews>
  <sheetFormatPr defaultColWidth="21.28515625" defaultRowHeight="11.25"/>
  <cols>
    <col min="1" max="1" width="36.5703125" style="11" customWidth="1"/>
    <col min="2" max="2" width="17.5703125" style="11" customWidth="1"/>
    <col min="3" max="3" width="19.140625" style="11" customWidth="1"/>
    <col min="4" max="4" width="16.85546875" style="11" customWidth="1"/>
    <col min="5" max="5" width="16.5703125" style="11" customWidth="1"/>
    <col min="6" max="6" width="22.28515625" style="11" customWidth="1"/>
    <col min="7" max="7" width="16.140625" style="11" customWidth="1"/>
    <col min="8" max="8" width="15.7109375" style="11" customWidth="1"/>
    <col min="9" max="16384" width="21.28515625" style="11"/>
  </cols>
  <sheetData>
    <row r="1" spans="1:7" ht="12.75">
      <c r="A1" s="115" t="s">
        <v>33</v>
      </c>
      <c r="B1" s="115"/>
      <c r="C1" s="115"/>
      <c r="D1" s="115"/>
      <c r="E1" s="115"/>
      <c r="F1" s="115"/>
      <c r="G1" s="12"/>
    </row>
    <row r="2" spans="1:7">
      <c r="B2" s="12"/>
    </row>
    <row r="3" spans="1:7">
      <c r="F3" s="10" t="s">
        <v>1</v>
      </c>
    </row>
    <row r="4" spans="1:7" ht="15.75" customHeight="1">
      <c r="A4" s="105"/>
      <c r="B4" s="110" t="s">
        <v>2</v>
      </c>
      <c r="C4" s="111" t="s">
        <v>21</v>
      </c>
      <c r="D4" s="111"/>
      <c r="E4" s="111"/>
      <c r="F4" s="112"/>
    </row>
    <row r="5" spans="1:7" ht="40.5" customHeight="1">
      <c r="A5" s="106"/>
      <c r="B5" s="110"/>
      <c r="C5" s="26" t="s">
        <v>22</v>
      </c>
      <c r="D5" s="26" t="s">
        <v>23</v>
      </c>
      <c r="E5" s="26" t="s">
        <v>24</v>
      </c>
      <c r="F5" s="27" t="s">
        <v>25</v>
      </c>
    </row>
    <row r="6" spans="1:7">
      <c r="A6" s="46" t="s">
        <v>2</v>
      </c>
      <c r="B6" s="54">
        <f>C6+D6+E6+F6</f>
        <v>363801</v>
      </c>
      <c r="C6" s="51">
        <v>114666</v>
      </c>
      <c r="D6" s="51">
        <v>742</v>
      </c>
      <c r="E6" s="51">
        <v>246769</v>
      </c>
      <c r="F6" s="51">
        <v>1624</v>
      </c>
    </row>
    <row r="7" spans="1:7" ht="14.25" customHeight="1">
      <c r="A7" s="35" t="s">
        <v>3</v>
      </c>
      <c r="B7" s="52">
        <f>C7+D7+E7+F7</f>
        <v>2629</v>
      </c>
      <c r="C7" s="51">
        <v>779</v>
      </c>
      <c r="D7" s="51">
        <v>3</v>
      </c>
      <c r="E7" s="51">
        <v>223</v>
      </c>
      <c r="F7" s="51">
        <v>1624</v>
      </c>
    </row>
    <row r="8" spans="1:7" ht="22.5">
      <c r="A8" s="44" t="s">
        <v>4</v>
      </c>
      <c r="B8" s="55">
        <f>C8+D8+E8</f>
        <v>1251</v>
      </c>
      <c r="C8" s="51">
        <v>1171</v>
      </c>
      <c r="D8" s="51">
        <v>3</v>
      </c>
      <c r="E8" s="51">
        <v>77</v>
      </c>
      <c r="F8" s="61" t="s">
        <v>52</v>
      </c>
    </row>
    <row r="9" spans="1:7">
      <c r="A9" s="35" t="s">
        <v>5</v>
      </c>
      <c r="B9" s="55">
        <f t="shared" ref="B9:B24" si="0">C9+D9+E9</f>
        <v>16425</v>
      </c>
      <c r="C9" s="51">
        <v>5601</v>
      </c>
      <c r="D9" s="51">
        <v>72</v>
      </c>
      <c r="E9" s="51">
        <v>10752</v>
      </c>
      <c r="F9" s="61" t="s">
        <v>52</v>
      </c>
    </row>
    <row r="10" spans="1:7" ht="33.75">
      <c r="A10" s="35" t="s">
        <v>6</v>
      </c>
      <c r="B10" s="55">
        <f t="shared" si="0"/>
        <v>525</v>
      </c>
      <c r="C10" s="51">
        <v>441</v>
      </c>
      <c r="D10" s="51">
        <v>1</v>
      </c>
      <c r="E10" s="51">
        <v>83</v>
      </c>
      <c r="F10" s="61" t="s">
        <v>52</v>
      </c>
    </row>
    <row r="11" spans="1:7" ht="33.75">
      <c r="A11" s="35" t="s">
        <v>31</v>
      </c>
      <c r="B11" s="55">
        <f t="shared" si="0"/>
        <v>559</v>
      </c>
      <c r="C11" s="51">
        <v>338</v>
      </c>
      <c r="D11" s="51">
        <v>2</v>
      </c>
      <c r="E11" s="51">
        <v>219</v>
      </c>
      <c r="F11" s="61" t="s">
        <v>52</v>
      </c>
    </row>
    <row r="12" spans="1:7">
      <c r="A12" s="35" t="s">
        <v>7</v>
      </c>
      <c r="B12" s="55">
        <f t="shared" si="0"/>
        <v>22686</v>
      </c>
      <c r="C12" s="51">
        <v>13545</v>
      </c>
      <c r="D12" s="51">
        <v>50</v>
      </c>
      <c r="E12" s="51">
        <v>9091</v>
      </c>
      <c r="F12" s="61" t="s">
        <v>52</v>
      </c>
    </row>
    <row r="13" spans="1:7" ht="33.75" customHeight="1">
      <c r="A13" s="44" t="s">
        <v>8</v>
      </c>
      <c r="B13" s="55">
        <f t="shared" si="0"/>
        <v>146979</v>
      </c>
      <c r="C13" s="51">
        <v>35972</v>
      </c>
      <c r="D13" s="51">
        <v>210</v>
      </c>
      <c r="E13" s="51">
        <v>110797</v>
      </c>
      <c r="F13" s="61" t="s">
        <v>52</v>
      </c>
    </row>
    <row r="14" spans="1:7">
      <c r="A14" s="44" t="s">
        <v>9</v>
      </c>
      <c r="B14" s="55">
        <f t="shared" si="0"/>
        <v>17688</v>
      </c>
      <c r="C14" s="51">
        <v>5850</v>
      </c>
      <c r="D14" s="51">
        <v>46</v>
      </c>
      <c r="E14" s="51">
        <v>11792</v>
      </c>
      <c r="F14" s="61" t="s">
        <v>52</v>
      </c>
    </row>
    <row r="15" spans="1:7" ht="22.5">
      <c r="A15" s="44" t="s">
        <v>10</v>
      </c>
      <c r="B15" s="55">
        <f t="shared" si="0"/>
        <v>11064</v>
      </c>
      <c r="C15" s="51">
        <v>2930</v>
      </c>
      <c r="D15" s="51">
        <v>30</v>
      </c>
      <c r="E15" s="51">
        <v>8104</v>
      </c>
      <c r="F15" s="61" t="s">
        <v>52</v>
      </c>
    </row>
    <row r="16" spans="1:7" ht="12.75" customHeight="1">
      <c r="A16" s="35" t="s">
        <v>11</v>
      </c>
      <c r="B16" s="55">
        <f t="shared" si="0"/>
        <v>14071</v>
      </c>
      <c r="C16" s="51">
        <v>6773</v>
      </c>
      <c r="D16" s="51">
        <v>35</v>
      </c>
      <c r="E16" s="51">
        <v>7263</v>
      </c>
      <c r="F16" s="61" t="s">
        <v>52</v>
      </c>
    </row>
    <row r="17" spans="1:9" ht="12.75" customHeight="1">
      <c r="A17" s="35" t="s">
        <v>12</v>
      </c>
      <c r="B17" s="55">
        <f t="shared" si="0"/>
        <v>1729</v>
      </c>
      <c r="C17" s="51">
        <v>1577</v>
      </c>
      <c r="D17" s="51">
        <v>29</v>
      </c>
      <c r="E17" s="51">
        <v>123</v>
      </c>
      <c r="F17" s="61" t="s">
        <v>52</v>
      </c>
    </row>
    <row r="18" spans="1:9" ht="14.25" customHeight="1">
      <c r="A18" s="44" t="s">
        <v>13</v>
      </c>
      <c r="B18" s="55">
        <f t="shared" si="0"/>
        <v>23515</v>
      </c>
      <c r="C18" s="51">
        <v>4356</v>
      </c>
      <c r="D18" s="51">
        <v>15</v>
      </c>
      <c r="E18" s="51">
        <v>19144</v>
      </c>
      <c r="F18" s="61" t="s">
        <v>52</v>
      </c>
    </row>
    <row r="19" spans="1:9" ht="22.5" customHeight="1">
      <c r="A19" s="35" t="s">
        <v>14</v>
      </c>
      <c r="B19" s="55">
        <f t="shared" si="0"/>
        <v>19369</v>
      </c>
      <c r="C19" s="51">
        <v>9921</v>
      </c>
      <c r="D19" s="51">
        <v>51</v>
      </c>
      <c r="E19" s="51">
        <v>9397</v>
      </c>
      <c r="F19" s="61" t="s">
        <v>52</v>
      </c>
    </row>
    <row r="20" spans="1:9" ht="22.5">
      <c r="A20" s="49" t="s">
        <v>15</v>
      </c>
      <c r="B20" s="55">
        <f t="shared" si="0"/>
        <v>14030</v>
      </c>
      <c r="C20" s="51">
        <v>6068</v>
      </c>
      <c r="D20" s="51">
        <v>77</v>
      </c>
      <c r="E20" s="51">
        <v>7885</v>
      </c>
      <c r="F20" s="61" t="s">
        <v>52</v>
      </c>
    </row>
    <row r="21" spans="1:9">
      <c r="A21" s="49" t="s">
        <v>16</v>
      </c>
      <c r="B21" s="55">
        <f t="shared" si="0"/>
        <v>10843</v>
      </c>
      <c r="C21" s="51">
        <v>3744</v>
      </c>
      <c r="D21" s="51">
        <v>28</v>
      </c>
      <c r="E21" s="51">
        <v>7071</v>
      </c>
      <c r="F21" s="61" t="s">
        <v>52</v>
      </c>
    </row>
    <row r="22" spans="1:9" ht="22.5">
      <c r="A22" s="49" t="s">
        <v>17</v>
      </c>
      <c r="B22" s="55">
        <f t="shared" si="0"/>
        <v>4164</v>
      </c>
      <c r="C22" s="51">
        <v>2511</v>
      </c>
      <c r="D22" s="51">
        <v>66</v>
      </c>
      <c r="E22" s="51">
        <v>1587</v>
      </c>
      <c r="F22" s="61" t="s">
        <v>52</v>
      </c>
    </row>
    <row r="23" spans="1:9">
      <c r="A23" s="49" t="s">
        <v>18</v>
      </c>
      <c r="B23" s="55">
        <f t="shared" si="0"/>
        <v>5475</v>
      </c>
      <c r="C23" s="51">
        <v>1359</v>
      </c>
      <c r="D23" s="51">
        <v>10</v>
      </c>
      <c r="E23" s="51">
        <v>4106</v>
      </c>
      <c r="F23" s="69" t="s">
        <v>52</v>
      </c>
    </row>
    <row r="24" spans="1:9" s="23" customFormat="1" ht="22.5">
      <c r="A24" s="50" t="s">
        <v>19</v>
      </c>
      <c r="B24" s="48">
        <f t="shared" si="0"/>
        <v>50799</v>
      </c>
      <c r="C24" s="53">
        <v>11730</v>
      </c>
      <c r="D24" s="53">
        <v>14</v>
      </c>
      <c r="E24" s="53">
        <v>39055</v>
      </c>
      <c r="F24" s="62" t="s">
        <v>52</v>
      </c>
    </row>
    <row r="25" spans="1:9" s="23" customFormat="1">
      <c r="A25" s="56"/>
      <c r="B25" s="55"/>
      <c r="C25" s="55"/>
      <c r="D25" s="55"/>
      <c r="E25" s="55"/>
      <c r="F25" s="57"/>
    </row>
    <row r="28" spans="1:9" ht="12.75">
      <c r="A28" s="81" t="s">
        <v>93</v>
      </c>
      <c r="B28" s="82"/>
      <c r="C28" s="82"/>
      <c r="D28" s="82"/>
      <c r="E28" s="82"/>
      <c r="F28" s="82"/>
      <c r="G28" s="82"/>
      <c r="H28" s="83"/>
      <c r="I28" s="83"/>
    </row>
    <row r="29" spans="1:9" ht="12.75">
      <c r="A29" s="81" t="s">
        <v>94</v>
      </c>
      <c r="B29" s="84"/>
      <c r="C29" s="84"/>
      <c r="D29" s="84"/>
      <c r="E29" s="84"/>
      <c r="F29" s="84"/>
      <c r="G29" s="84"/>
      <c r="H29" s="83"/>
      <c r="I29" s="83"/>
    </row>
    <row r="30" spans="1:9">
      <c r="A30" s="85"/>
      <c r="B30" s="85"/>
      <c r="C30" s="85"/>
      <c r="D30" s="85"/>
      <c r="E30" s="85"/>
      <c r="F30" s="85"/>
      <c r="G30" s="85"/>
      <c r="H30" s="83"/>
      <c r="I30" s="83"/>
    </row>
    <row r="31" spans="1:9">
      <c r="A31" s="86" t="s">
        <v>89</v>
      </c>
      <c r="B31" s="86"/>
      <c r="C31" s="86"/>
      <c r="D31" s="86"/>
      <c r="E31" s="86"/>
      <c r="F31" s="86"/>
      <c r="G31" s="85"/>
      <c r="H31" s="83"/>
      <c r="I31" s="83"/>
    </row>
  </sheetData>
  <mergeCells count="4"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e73541d3-5dbc-467b-ad85-92b29e93bc5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2541d45d-41ad-4814-bf67-1422fc7ee58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Ak.Tankhay</cp:lastModifiedBy>
  <cp:lastPrinted>2025-07-11T11:41:05Z</cp:lastPrinted>
  <dcterms:created xsi:type="dcterms:W3CDTF">2020-07-26T17:49:51Z</dcterms:created>
  <dcterms:modified xsi:type="dcterms:W3CDTF">2026-08-14T07:04:34Z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