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/>
  <bookViews>
    <workbookView xWindow="10980" yWindow="375" windowWidth="4410" windowHeight="7935" tabRatio="915"/>
  </bookViews>
  <sheets>
    <sheet name="Обложка" sheetId="13" r:id="rId1"/>
    <sheet name="Метаданные" sheetId="24" r:id="rId2"/>
    <sheet name="Содержание" sheetId="19" r:id="rId3"/>
    <sheet name="1" sheetId="23" r:id="rId4"/>
    <sheet name="2" sheetId="37" r:id="rId5"/>
    <sheet name="3" sheetId="38" r:id="rId6"/>
    <sheet name="4" sheetId="39" r:id="rId7"/>
  </sheets>
  <definedNames>
    <definedName name="_xlnm._FilterDatabase" localSheetId="5" hidden="1">'3'!$A$1:$F$24</definedName>
  </definedNames>
  <calcPr calcId="124519"/>
</workbook>
</file>

<file path=xl/calcChain.xml><?xml version="1.0" encoding="utf-8"?>
<calcChain xmlns="http://schemas.openxmlformats.org/spreadsheetml/2006/main">
  <c r="B6" i="38"/>
  <c r="B9" i="39"/>
  <c r="B10"/>
  <c r="B11"/>
  <c r="B12"/>
  <c r="B13"/>
  <c r="B14"/>
  <c r="B15"/>
  <c r="B16"/>
  <c r="B17"/>
  <c r="B18"/>
  <c r="B19"/>
  <c r="B20"/>
  <c r="B21"/>
  <c r="B22"/>
  <c r="B23"/>
  <c r="B24"/>
  <c r="B8"/>
  <c r="B7"/>
  <c r="B6"/>
  <c r="B9" i="37"/>
  <c r="B10"/>
  <c r="B11"/>
  <c r="B12"/>
  <c r="B13"/>
  <c r="B14"/>
  <c r="B15"/>
  <c r="B16"/>
  <c r="B17"/>
  <c r="B18"/>
  <c r="B19"/>
  <c r="B20"/>
  <c r="B21"/>
  <c r="B22"/>
  <c r="B23"/>
  <c r="B24"/>
  <c r="B8"/>
  <c r="B7"/>
  <c r="B6"/>
  <c r="B7" i="23"/>
  <c r="B8"/>
  <c r="B9"/>
  <c r="B10"/>
  <c r="B11"/>
  <c r="B12"/>
  <c r="B13"/>
  <c r="B14"/>
  <c r="B6"/>
  <c r="B7" i="38"/>
  <c r="B8"/>
  <c r="B9"/>
  <c r="B10"/>
  <c r="B11"/>
  <c r="B12"/>
  <c r="B13"/>
  <c r="B14"/>
</calcChain>
</file>

<file path=xl/sharedStrings.xml><?xml version="1.0" encoding="utf-8"?>
<sst xmlns="http://schemas.openxmlformats.org/spreadsheetml/2006/main" count="174" uniqueCount="94">
  <si>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</si>
  <si>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</si>
  <si>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</si>
  <si>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</si>
  <si>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Содержание</t>
  </si>
  <si>
    <t>г. Алматы</t>
  </si>
  <si>
    <t>Методологические пояснения</t>
  </si>
  <si>
    <t>В том числе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</si>
  <si>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</si>
  <si>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</si>
  <si>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</si>
  <si>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</si>
  <si>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</si>
  <si>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</si>
  <si>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</si>
  <si>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</si>
  <si>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</si>
  <si>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</si>
  <si>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</si>
  <si>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</si>
  <si>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</si>
  <si>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действующих субъектов МСП по видам деятельности</t>
  </si>
  <si>
    <t>1</t>
  </si>
  <si>
    <t>2</t>
  </si>
  <si>
    <t>3</t>
  </si>
  <si>
    <t>4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</si>
  <si>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</si>
  <si>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</si>
  <si>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</si>
  <si>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</si>
  <si>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</si>
  <si>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</si>
  <si>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Водоснабжение; водоотведение; сбор, обработка и удаление отходов, деятельность по ликвидации загрязнений</t>
  </si>
  <si>
    <t xml:space="preserve">Алмалинский </t>
  </si>
  <si>
    <t xml:space="preserve">Алатауский </t>
  </si>
  <si>
    <t xml:space="preserve">Ауэзовский </t>
  </si>
  <si>
    <t xml:space="preserve">Бостандыкский </t>
  </si>
  <si>
    <t xml:space="preserve">Жетысуский </t>
  </si>
  <si>
    <t xml:space="preserve">Медеуский </t>
  </si>
  <si>
    <t xml:space="preserve">Наурызбайский </t>
  </si>
  <si>
    <t>Турксибский</t>
  </si>
  <si>
    <t>Горнодобывающая промышленность и разработка карьеров</t>
  </si>
  <si>
    <t>Снабжение электроэнергией, газом, паром, горячей водой  и кондиционированным воздухом</t>
  </si>
  <si>
    <t xml:space="preserve">Турксибский </t>
  </si>
  <si>
    <t>Количество зарегистрированных субъектов МСП по видам деятельности</t>
  </si>
  <si>
    <t>2. Количество зарегистрированных субъектов МСП по видам деятельности</t>
  </si>
  <si>
    <t>4. Количество действующих субъектов МСП по видам деятельности</t>
  </si>
  <si>
    <t>Серия 2. Статистика предприятий</t>
  </si>
  <si>
    <t>1. Количество зарегистрированных субъектов МСП по районам города Алматы</t>
  </si>
  <si>
    <t>3. Количество действующих субъектов МСП по районам города Алматы</t>
  </si>
  <si>
    <t>Количество зарегистрированных субъектов МСП по районам города Алматы</t>
  </si>
  <si>
    <t>Количество действующих субъектов МСП по районам города Алматы</t>
  </si>
  <si>
    <t>-</t>
  </si>
  <si>
    <t>Количество зарегистрированных и действующих субъектов МСП в г.Алматы</t>
  </si>
  <si>
    <t>Управление статистических регистров</t>
  </si>
  <si>
    <t>Дата опубликования: 14.08.2026</t>
  </si>
  <si>
    <t>Дата следующего опубликования: 15.09.2026</t>
  </si>
  <si>
    <t>По состоянию на 1 августа 2026 года</t>
  </si>
  <si>
    <t>Коды статистических показателей</t>
  </si>
  <si>
    <t>13911901, 139119011, 13911902, 139119021, 13911903, 139119031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</si>
  <si>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</si>
  <si>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</si>
  <si>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</si>
  <si>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</si>
  <si>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</si>
  <si>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</si>
  <si>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</si>
  <si>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</si>
  <si>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</si>
  <si>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</si>
  <si>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</si>
  <si>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</si>
  <si>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</si>
  <si>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</si>
  <si>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</si>
  <si>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https://stat.gov.kz/ru/region/almaty/spreadsheets/?industry=1506&amp;year=2026&amp;name=288740&amp;period=&amp;type=spreadsheets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</si>
  <si>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</si>
  <si>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</si>
  <si>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</si>
  <si>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</si>
  <si>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</si>
  <si>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+77273752283</t>
  </si>
  <si>
    <t>Электронная почта</t>
  </si>
  <si>
    <t>Адрес Департамента</t>
  </si>
  <si>
    <t xml:space="preserve">050008, г.Алматы, проспект Абая, 125 </t>
  </si>
  <si>
    <t>Единый контакт центр Бюро</t>
  </si>
  <si>
    <t>Об использовании данных</t>
  </si>
  <si>
    <t>https://stat.gov.kz/ru/description/</t>
  </si>
  <si>
    <t>Танхай Акнур</t>
  </si>
  <si>
    <t xml:space="preserve">tanhai.a@aspire.gov.kz  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</si>
  <si>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</si>
  <si>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</si>
  <si>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>№ 05-02/397-ВН</t>
  </si>
  <si>
    <t>от  14 августа 2026г.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</si>
</sst>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%"/>
  </numFmts>
  <fonts count="4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9"/>
      <name val="Roboto"/>
      <charset val="1"/>
    </font>
    <font>
      <sz val="8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0"/>
      <name val="Roboto"/>
      <charset val="1"/>
    </font>
    <font>
      <sz val="11"/>
      <name val="Roboto"/>
      <charset val="1"/>
    </font>
    <font>
      <sz val="10"/>
      <color theme="1"/>
      <name val="Roboto"/>
      <charset val="1"/>
    </font>
    <font>
      <b/>
      <sz val="10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sz val="8"/>
      <color indexed="8"/>
      <name val="Roboto"/>
      <charset val="1"/>
    </font>
    <font>
      <u/>
      <sz val="10"/>
      <color theme="10"/>
      <name val="Roboto"/>
      <charset val="1"/>
    </font>
    <font>
      <sz val="8"/>
      <color indexed="8"/>
      <name val="Roboto"/>
    </font>
    <font>
      <sz val="11"/>
      <color theme="1"/>
      <name val="Calibri"/>
      <family val="2"/>
      <scheme val="minor"/>
    </font>
    <font>
      <sz val="8"/>
      <name val="Roboto"/>
      <charset val="204"/>
    </font>
    <font>
      <b/>
      <sz val="8"/>
      <name val="Roboto"/>
      <charset val="1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10"/>
      <color rgb="FF00000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i/>
      <sz val="8"/>
      <color theme="1"/>
      <name val="Roboto"/>
      <charset val="204"/>
    </font>
    <font>
      <b/>
      <sz val="14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  <xf numFmtId="9" fontId="22" fillId="0" borderId="0" applyFont="0" applyFill="0" applyBorder="0" applyAlignment="0" applyProtection="0"/>
    <xf numFmtId="0" fontId="4" fillId="0" borderId="0"/>
  </cellStyleXfs>
  <cellXfs count="148">
    <xf numFmtId="0" fontId="0" fillId="0" borderId="0" xfId="0"/>
    <xf numFmtId="0" fontId="6" fillId="0" borderId="0" xfId="0" applyFont="1"/>
    <xf numFmtId="0" fontId="6" fillId="0" borderId="0" xfId="0" applyFont="1" applyAlignment="1"/>
    <xf numFmtId="0" fontId="7" fillId="0" borderId="0" xfId="3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3" fillId="0" borderId="0" xfId="3" applyFont="1"/>
    <xf numFmtId="0" fontId="11" fillId="0" borderId="0" xfId="4" applyFont="1" applyAlignment="1">
      <alignment wrapText="1"/>
    </xf>
    <xf numFmtId="0" fontId="14" fillId="0" borderId="0" xfId="4" applyFont="1"/>
    <xf numFmtId="0" fontId="9" fillId="0" borderId="0" xfId="0" applyFont="1" applyAlignment="1"/>
    <xf numFmtId="0" fontId="11" fillId="0" borderId="0" xfId="4" applyFont="1"/>
    <xf numFmtId="0" fontId="15" fillId="0" borderId="0" xfId="0" applyFont="1"/>
    <xf numFmtId="0" fontId="17" fillId="0" borderId="0" xfId="0" applyFont="1"/>
    <xf numFmtId="0" fontId="18" fillId="0" borderId="0" xfId="0" applyFont="1" applyAlignment="1">
      <alignment wrapText="1"/>
    </xf>
    <xf numFmtId="164" fontId="17" fillId="0" borderId="0" xfId="0" applyNumberFormat="1" applyFont="1"/>
    <xf numFmtId="164" fontId="19" fillId="0" borderId="0" xfId="0" applyNumberFormat="1" applyFont="1" applyAlignment="1">
      <alignment horizontal="right" wrapText="1"/>
    </xf>
    <xf numFmtId="0" fontId="17" fillId="0" borderId="0" xfId="0" applyFont="1" applyAlignment="1">
      <alignment wrapText="1"/>
    </xf>
    <xf numFmtId="0" fontId="17" fillId="0" borderId="0" xfId="0" applyFont="1" applyBorder="1" applyAlignment="1">
      <alignment wrapText="1"/>
    </xf>
    <xf numFmtId="0" fontId="17" fillId="0" borderId="0" xfId="0" applyFont="1" applyBorder="1"/>
    <xf numFmtId="3" fontId="17" fillId="0" borderId="0" xfId="0" applyNumberFormat="1" applyFont="1"/>
    <xf numFmtId="0" fontId="17" fillId="0" borderId="0" xfId="0" applyFont="1" applyFill="1"/>
    <xf numFmtId="3" fontId="17" fillId="0" borderId="0" xfId="0" applyNumberFormat="1" applyFont="1" applyBorder="1" applyAlignment="1">
      <alignment horizontal="right" wrapText="1"/>
    </xf>
    <xf numFmtId="0" fontId="20" fillId="0" borderId="0" xfId="1" applyFont="1" applyAlignment="1">
      <alignment horizontal="center"/>
    </xf>
    <xf numFmtId="0" fontId="20" fillId="0" borderId="0" xfId="1" applyFont="1"/>
    <xf numFmtId="3" fontId="17" fillId="0" borderId="0" xfId="0" applyNumberFormat="1" applyFont="1" applyBorder="1"/>
    <xf numFmtId="3" fontId="21" fillId="0" borderId="0" xfId="0" applyNumberFormat="1" applyFont="1" applyAlignment="1">
      <alignment horizontal="right" wrapText="1"/>
    </xf>
    <xf numFmtId="165" fontId="19" fillId="0" borderId="0" xfId="7" applyNumberFormat="1" applyFont="1" applyAlignment="1">
      <alignment horizontal="right" wrapText="1"/>
    </xf>
    <xf numFmtId="2" fontId="19" fillId="0" borderId="0" xfId="0" applyNumberFormat="1" applyFont="1" applyAlignment="1">
      <alignment horizontal="right" wrapText="1"/>
    </xf>
    <xf numFmtId="3" fontId="23" fillId="0" borderId="0" xfId="0" applyNumberFormat="1" applyFont="1" applyBorder="1" applyAlignment="1"/>
    <xf numFmtId="0" fontId="27" fillId="0" borderId="0" xfId="8" applyFont="1" applyFill="1" applyBorder="1" applyAlignment="1"/>
    <xf numFmtId="0" fontId="23" fillId="0" borderId="0" xfId="0" applyFont="1"/>
    <xf numFmtId="0" fontId="23" fillId="0" borderId="0" xfId="0" applyFont="1" applyFill="1" applyBorder="1"/>
    <xf numFmtId="0" fontId="27" fillId="0" borderId="0" xfId="8" applyFont="1" applyFill="1" applyBorder="1" applyAlignment="1">
      <alignment horizontal="left"/>
    </xf>
    <xf numFmtId="0" fontId="23" fillId="0" borderId="0" xfId="0" applyFont="1" applyBorder="1"/>
    <xf numFmtId="14" fontId="26" fillId="0" borderId="0" xfId="0" applyNumberFormat="1" applyFont="1" applyFill="1" applyBorder="1" applyAlignment="1">
      <alignment horizontal="left" vertical="center" wrapText="1"/>
    </xf>
    <xf numFmtId="14" fontId="26" fillId="0" borderId="0" xfId="0" applyNumberFormat="1" applyFont="1" applyFill="1" applyBorder="1" applyAlignment="1">
      <alignment horizontal="left" vertical="center" wrapText="1"/>
    </xf>
    <xf numFmtId="0" fontId="28" fillId="0" borderId="0" xfId="0" applyFont="1"/>
    <xf numFmtId="3" fontId="30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/>
    </xf>
    <xf numFmtId="0" fontId="31" fillId="0" borderId="5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3" fontId="26" fillId="0" borderId="0" xfId="0" applyNumberFormat="1" applyFont="1" applyAlignment="1">
      <alignment horizontal="left" wrapText="1"/>
    </xf>
    <xf numFmtId="3" fontId="23" fillId="0" borderId="0" xfId="0" applyNumberFormat="1" applyFont="1" applyAlignment="1">
      <alignment horizontal="left" wrapText="1"/>
    </xf>
    <xf numFmtId="164" fontId="21" fillId="0" borderId="0" xfId="0" applyNumberFormat="1" applyFont="1" applyAlignment="1">
      <alignment horizontal="right" wrapText="1"/>
    </xf>
    <xf numFmtId="3" fontId="23" fillId="0" borderId="1" xfId="0" applyNumberFormat="1" applyFont="1" applyBorder="1" applyAlignment="1">
      <alignment horizontal="left" wrapText="1"/>
    </xf>
    <xf numFmtId="3" fontId="21" fillId="0" borderId="0" xfId="0" applyNumberFormat="1" applyFont="1" applyBorder="1" applyAlignment="1">
      <alignment horizontal="right" wrapText="1"/>
    </xf>
    <xf numFmtId="164" fontId="17" fillId="0" borderId="0" xfId="0" applyNumberFormat="1" applyFont="1" applyBorder="1"/>
    <xf numFmtId="3" fontId="30" fillId="0" borderId="0" xfId="0" applyNumberFormat="1" applyFont="1" applyBorder="1" applyAlignment="1">
      <alignment horizontal="right"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right" wrapText="1"/>
    </xf>
    <xf numFmtId="0" fontId="31" fillId="0" borderId="6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3" fontId="24" fillId="0" borderId="0" xfId="0" applyNumberFormat="1" applyFont="1" applyBorder="1" applyAlignment="1"/>
    <xf numFmtId="0" fontId="25" fillId="0" borderId="0" xfId="0" applyFont="1" applyBorder="1" applyAlignment="1">
      <alignment vertical="center" wrapText="1"/>
    </xf>
    <xf numFmtId="0" fontId="31" fillId="0" borderId="0" xfId="0" applyFont="1" applyAlignment="1">
      <alignment horizontal="left"/>
    </xf>
    <xf numFmtId="0" fontId="31" fillId="0" borderId="0" xfId="0" applyFont="1" applyAlignment="1">
      <alignment horizontal="right"/>
    </xf>
    <xf numFmtId="0" fontId="30" fillId="0" borderId="0" xfId="0" applyFont="1" applyAlignment="1">
      <alignment wrapText="1"/>
    </xf>
    <xf numFmtId="0" fontId="30" fillId="0" borderId="0" xfId="0" applyFont="1" applyBorder="1" applyAlignment="1">
      <alignment wrapText="1"/>
    </xf>
    <xf numFmtId="164" fontId="30" fillId="0" borderId="0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165" fontId="19" fillId="0" borderId="0" xfId="7" applyNumberFormat="1" applyFont="1" applyBorder="1" applyAlignment="1">
      <alignment horizontal="right" wrapText="1"/>
    </xf>
    <xf numFmtId="0" fontId="30" fillId="0" borderId="1" xfId="0" applyFont="1" applyBorder="1" applyAlignment="1">
      <alignment wrapText="1"/>
    </xf>
    <xf numFmtId="3" fontId="24" fillId="0" borderId="0" xfId="0" applyNumberFormat="1" applyFont="1" applyAlignment="1">
      <alignment horizontal="left" wrapText="1"/>
    </xf>
    <xf numFmtId="0" fontId="6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164" fontId="21" fillId="0" borderId="1" xfId="0" applyNumberFormat="1" applyFont="1" applyBorder="1" applyAlignment="1">
      <alignment horizontal="right" wrapText="1"/>
    </xf>
    <xf numFmtId="164" fontId="21" fillId="0" borderId="0" xfId="0" applyNumberFormat="1" applyFont="1" applyFill="1" applyAlignment="1">
      <alignment horizontal="right" wrapText="1"/>
    </xf>
    <xf numFmtId="164" fontId="21" fillId="0" borderId="1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164" fontId="21" fillId="0" borderId="0" xfId="0" applyNumberFormat="1" applyFont="1" applyFill="1" applyBorder="1" applyAlignment="1">
      <alignment horizontal="right" wrapText="1"/>
    </xf>
    <xf numFmtId="164" fontId="21" fillId="0" borderId="0" xfId="0" applyNumberFormat="1" applyFont="1" applyAlignment="1">
      <alignment horizontal="left" wrapText="1"/>
    </xf>
    <xf numFmtId="164" fontId="21" fillId="0" borderId="0" xfId="0" applyNumberFormat="1" applyFont="1" applyBorder="1" applyAlignment="1">
      <alignment horizontal="right" wrapText="1"/>
    </xf>
    <xf numFmtId="164" fontId="21" fillId="0" borderId="9" xfId="0" applyNumberFormat="1" applyFont="1" applyFill="1" applyBorder="1" applyAlignment="1">
      <alignment horizontal="right" wrapText="1"/>
    </xf>
    <xf numFmtId="0" fontId="32" fillId="0" borderId="0" xfId="0" applyFont="1"/>
    <xf numFmtId="164" fontId="8" fillId="0" borderId="0" xfId="0" applyNumberFormat="1" applyFont="1" applyFill="1" applyBorder="1"/>
    <xf numFmtId="164" fontId="8" fillId="0" borderId="1" xfId="0" applyNumberFormat="1" applyFont="1" applyFill="1" applyBorder="1"/>
    <xf numFmtId="0" fontId="21" fillId="0" borderId="0" xfId="0" applyFont="1" applyFill="1" applyAlignment="1">
      <alignment horizontal="right" wrapText="1"/>
    </xf>
    <xf numFmtId="0" fontId="21" fillId="0" borderId="1" xfId="0" applyFont="1" applyFill="1" applyBorder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164" fontId="8" fillId="0" borderId="1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164" fontId="17" fillId="0" borderId="0" xfId="0" applyNumberFormat="1" applyFont="1" applyFill="1"/>
    <xf numFmtId="164" fontId="17" fillId="0" borderId="1" xfId="0" applyNumberFormat="1" applyFont="1" applyFill="1" applyBorder="1"/>
    <xf numFmtId="164" fontId="8" fillId="0" borderId="9" xfId="0" applyNumberFormat="1" applyFont="1" applyFill="1" applyBorder="1"/>
    <xf numFmtId="0" fontId="21" fillId="0" borderId="0" xfId="0" applyFont="1" applyFill="1" applyBorder="1" applyAlignment="1">
      <alignment horizontal="right" wrapText="1"/>
    </xf>
    <xf numFmtId="0" fontId="11" fillId="0" borderId="0" xfId="4" applyFont="1" applyAlignment="1">
      <alignment vertical="top" wrapText="1"/>
    </xf>
    <xf numFmtId="0" fontId="9" fillId="0" borderId="0" xfId="3" applyFont="1" applyAlignment="1">
      <alignment horizontal="left" vertical="top" wrapText="1"/>
    </xf>
    <xf numFmtId="0" fontId="33" fillId="0" borderId="6" xfId="6" applyFont="1" applyBorder="1" applyAlignment="1">
      <alignment horizontal="left" wrapText="1"/>
    </xf>
    <xf numFmtId="0" fontId="34" fillId="0" borderId="6" xfId="5" applyFont="1" applyBorder="1" applyAlignment="1">
      <alignment horizontal="left" vertical="center" wrapText="1"/>
    </xf>
    <xf numFmtId="0" fontId="34" fillId="0" borderId="0" xfId="0" applyFont="1"/>
    <xf numFmtId="0" fontId="33" fillId="0" borderId="6" xfId="6" applyFont="1" applyFill="1" applyBorder="1" applyAlignment="1">
      <alignment horizontal="left" wrapText="1"/>
    </xf>
    <xf numFmtId="0" fontId="35" fillId="0" borderId="6" xfId="1" applyFont="1" applyFill="1" applyBorder="1" applyAlignment="1" applyProtection="1"/>
    <xf numFmtId="0" fontId="34" fillId="0" borderId="6" xfId="6" applyFont="1" applyBorder="1" applyAlignment="1">
      <alignment horizontal="left" vertical="center" wrapText="1"/>
    </xf>
    <xf numFmtId="0" fontId="36" fillId="0" borderId="6" xfId="1" applyFont="1" applyFill="1" applyBorder="1" applyAlignment="1" applyProtection="1">
      <alignment horizontal="left" vertical="center" wrapText="1"/>
    </xf>
    <xf numFmtId="0" fontId="37" fillId="0" borderId="6" xfId="6" applyFont="1" applyFill="1" applyBorder="1" applyAlignment="1">
      <alignment horizontal="left" wrapText="1"/>
    </xf>
    <xf numFmtId="0" fontId="28" fillId="0" borderId="6" xfId="5" applyFont="1" applyFill="1" applyBorder="1" applyAlignment="1">
      <alignment wrapText="1"/>
    </xf>
    <xf numFmtId="0" fontId="34" fillId="0" borderId="6" xfId="5" applyFont="1" applyBorder="1" applyAlignment="1">
      <alignment wrapText="1"/>
    </xf>
    <xf numFmtId="0" fontId="36" fillId="0" borderId="6" xfId="1" applyFont="1" applyBorder="1" applyAlignment="1" applyProtection="1">
      <alignment vertical="center" wrapText="1"/>
    </xf>
    <xf numFmtId="0" fontId="33" fillId="0" borderId="6" xfId="6" applyFont="1" applyBorder="1"/>
    <xf numFmtId="0" fontId="38" fillId="0" borderId="6" xfId="6" applyFont="1" applyBorder="1"/>
    <xf numFmtId="0" fontId="33" fillId="0" borderId="6" xfId="0" applyFont="1" applyBorder="1" applyAlignment="1">
      <alignment vertical="top"/>
    </xf>
    <xf numFmtId="0" fontId="34" fillId="0" borderId="6" xfId="0" applyFont="1" applyBorder="1" applyAlignment="1">
      <alignment wrapText="1"/>
    </xf>
    <xf numFmtId="0" fontId="34" fillId="0" borderId="6" xfId="6" applyFont="1" applyBorder="1" applyAlignment="1">
      <alignment vertical="center" wrapText="1"/>
    </xf>
    <xf numFmtId="49" fontId="34" fillId="0" borderId="6" xfId="6" applyNumberFormat="1" applyFont="1" applyFill="1" applyBorder="1" applyAlignment="1">
      <alignment vertical="center" wrapText="1"/>
    </xf>
    <xf numFmtId="0" fontId="33" fillId="0" borderId="6" xfId="6" applyFont="1" applyBorder="1" applyAlignment="1">
      <alignment horizontal="left"/>
    </xf>
    <xf numFmtId="0" fontId="34" fillId="0" borderId="6" xfId="6" applyFont="1" applyBorder="1" applyAlignment="1">
      <alignment wrapText="1"/>
    </xf>
    <xf numFmtId="0" fontId="34" fillId="0" borderId="6" xfId="6" applyFont="1" applyBorder="1" applyAlignment="1">
      <alignment horizontal="left" wrapText="1"/>
    </xf>
    <xf numFmtId="0" fontId="33" fillId="0" borderId="6" xfId="0" applyFont="1" applyBorder="1"/>
    <xf numFmtId="0" fontId="35" fillId="0" borderId="6" xfId="1" applyFont="1" applyBorder="1" applyAlignment="1" applyProtection="1"/>
    <xf numFmtId="0" fontId="16" fillId="0" borderId="0" xfId="3" applyFont="1" applyAlignment="1">
      <alignment horizontal="center"/>
    </xf>
    <xf numFmtId="0" fontId="30" fillId="0" borderId="0" xfId="0" applyFont="1" applyAlignment="1"/>
    <xf numFmtId="0" fontId="34" fillId="0" borderId="0" xfId="0" applyFont="1" applyFill="1"/>
    <xf numFmtId="0" fontId="34" fillId="0" borderId="0" xfId="0" applyFont="1" applyFill="1" applyBorder="1"/>
    <xf numFmtId="3" fontId="23" fillId="0" borderId="0" xfId="0" applyNumberFormat="1" applyFont="1" applyAlignment="1"/>
    <xf numFmtId="0" fontId="40" fillId="0" borderId="0" xfId="0" applyFont="1" applyBorder="1" applyAlignment="1"/>
    <xf numFmtId="0" fontId="34" fillId="0" borderId="0" xfId="0" applyFont="1" applyFill="1" applyAlignment="1"/>
    <xf numFmtId="0" fontId="30" fillId="0" borderId="0" xfId="0" applyFont="1" applyFill="1" applyBorder="1" applyAlignment="1"/>
    <xf numFmtId="0" fontId="39" fillId="0" borderId="0" xfId="0" applyFont="1" applyFill="1" applyBorder="1" applyAlignment="1"/>
    <xf numFmtId="0" fontId="34" fillId="0" borderId="0" xfId="0" applyFont="1" applyFill="1" applyAlignment="1">
      <alignment horizontal="center" vertical="center"/>
    </xf>
    <xf numFmtId="49" fontId="36" fillId="0" borderId="6" xfId="1" applyNumberFormat="1" applyFont="1" applyFill="1" applyBorder="1" applyAlignment="1">
      <alignment vertical="center" wrapText="1"/>
    </xf>
    <xf numFmtId="0" fontId="41" fillId="0" borderId="0" xfId="3" applyNumberFormat="1" applyFont="1" applyFill="1" applyBorder="1" applyAlignment="1" applyProtection="1">
      <alignment horizontal="left" vertical="center" wrapText="1"/>
    </xf>
    <xf numFmtId="0" fontId="6" fillId="0" borderId="0" xfId="0" applyFont="1" applyAlignment="1">
      <alignment horizontal="center"/>
    </xf>
    <xf numFmtId="0" fontId="10" fillId="0" borderId="0" xfId="3" applyFont="1" applyAlignment="1">
      <alignment horizontal="right" vertical="top" wrapText="1"/>
    </xf>
    <xf numFmtId="0" fontId="11" fillId="0" borderId="0" xfId="4" applyFont="1" applyAlignment="1">
      <alignment vertical="top" wrapText="1"/>
    </xf>
    <xf numFmtId="0" fontId="41" fillId="0" borderId="0" xfId="3" applyFont="1" applyAlignment="1">
      <alignment horizontal="left" vertical="top" wrapText="1"/>
    </xf>
    <xf numFmtId="0" fontId="12" fillId="0" borderId="0" xfId="3" applyFont="1" applyAlignment="1">
      <alignment horizontal="left" vertical="top" wrapText="1"/>
    </xf>
    <xf numFmtId="0" fontId="33" fillId="0" borderId="6" xfId="6" applyFont="1" applyBorder="1" applyAlignment="1">
      <alignment horizontal="left" wrapText="1"/>
    </xf>
    <xf numFmtId="0" fontId="1" fillId="0" borderId="0" xfId="1" applyBorder="1" applyAlignment="1">
      <alignment horizontal="left" wrapText="1"/>
    </xf>
    <xf numFmtId="0" fontId="1" fillId="0" borderId="0" xfId="1" applyBorder="1" applyAlignment="1">
      <alignment wrapText="1"/>
    </xf>
    <xf numFmtId="0" fontId="29" fillId="0" borderId="0" xfId="0" applyFont="1" applyAlignment="1">
      <alignment horizontal="center" vertical="center"/>
    </xf>
    <xf numFmtId="0" fontId="31" fillId="0" borderId="7" xfId="0" applyFont="1" applyBorder="1" applyAlignment="1">
      <alignment vertical="top" wrapText="1"/>
    </xf>
    <xf numFmtId="0" fontId="31" fillId="0" borderId="8" xfId="0" applyFont="1" applyBorder="1" applyAlignment="1">
      <alignment vertical="top" wrapText="1"/>
    </xf>
    <xf numFmtId="0" fontId="31" fillId="0" borderId="12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top" wrapText="1"/>
    </xf>
    <xf numFmtId="0" fontId="31" fillId="0" borderId="4" xfId="0" applyFont="1" applyBorder="1" applyAlignment="1">
      <alignment horizontal="center" vertical="top" wrapText="1"/>
    </xf>
    <xf numFmtId="0" fontId="31" fillId="0" borderId="7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top" wrapText="1"/>
    </xf>
    <xf numFmtId="14" fontId="26" fillId="0" borderId="0" xfId="0" applyNumberFormat="1" applyFont="1" applyFill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 wrapText="1"/>
    </xf>
    <xf numFmtId="0" fontId="31" fillId="0" borderId="11" xfId="0" applyFont="1" applyBorder="1" applyAlignment="1">
      <alignment horizontal="center" vertical="center" wrapText="1"/>
    </xf>
    <xf numFmtId="0" fontId="30" fillId="0" borderId="0" xfId="0" applyFont="1" applyFill="1" applyBorder="1" applyAlignment="1"/>
    <xf numFmtId="0" fontId="39" fillId="0" borderId="0" xfId="0" applyFont="1" applyFill="1" applyBorder="1" applyAlignment="1"/>
  </cellXfs>
  <cellStyles count="9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  <cellStyle name="Обычный_58" xfId="8"/>
    <cellStyle name="Процентный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352425</xdr:colOff>
      <xdr:row>4</xdr:row>
      <xdr:rowOff>161925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4838700" cy="1114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u/region/almaty/spreadsheets/?industry=1506&amp;year=2026&amp;name=288740&amp;period=&amp;type=spreadsheets" TargetMode="External"/><Relationship Id="rId3" Type="http://schemas.openxmlformats.org/officeDocument/2006/relationships/hyperlink" Target="mailto:tanhai.a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23"/>
  <sheetViews>
    <sheetView tabSelected="1" workbookViewId="0">
      <selection activeCell="A21" sqref="A21:I21"/>
    </sheetView>
  </sheetViews>
  <sheetFormatPr defaultColWidth="8.7109375" defaultRowHeight="14.25"/>
  <cols>
    <col min="1" max="1" width="49.85546875" style="1" bestFit="1" customWidth="1"/>
    <col min="2" max="2" width="17.42578125" style="1" customWidth="1"/>
    <col min="3" max="3" width="11" style="1" customWidth="1"/>
    <col min="4" max="4" width="9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9.5" customHeight="1">
      <c r="A1" s="124"/>
      <c r="B1" s="124"/>
      <c r="C1" s="124"/>
      <c r="D1" s="124"/>
      <c r="E1" s="2"/>
    </row>
    <row r="2" spans="1:7" ht="17.25" customHeight="1">
      <c r="A2" s="124"/>
      <c r="B2" s="124"/>
      <c r="C2" s="124"/>
      <c r="D2" s="124"/>
      <c r="E2" s="2"/>
      <c r="F2" s="3"/>
      <c r="G2" s="3"/>
    </row>
    <row r="3" spans="1:7" ht="21" customHeight="1">
      <c r="A3" s="124"/>
      <c r="B3" s="124"/>
      <c r="C3" s="124"/>
      <c r="D3" s="124"/>
      <c r="E3" s="2"/>
      <c r="F3" s="4"/>
      <c r="G3" s="4"/>
    </row>
    <row r="4" spans="1:7" ht="17.25" customHeight="1">
      <c r="A4" s="66"/>
      <c r="B4" s="66"/>
      <c r="C4" s="66"/>
      <c r="D4" s="66"/>
      <c r="E4" s="2"/>
      <c r="F4" s="4"/>
      <c r="G4" s="4"/>
    </row>
    <row r="5" spans="1:7" ht="15" customHeight="1">
      <c r="A5" s="4"/>
      <c r="B5" s="4"/>
      <c r="C5" s="4"/>
      <c r="D5" s="4"/>
      <c r="E5" s="4"/>
      <c r="F5" s="4"/>
      <c r="G5" s="4"/>
    </row>
    <row r="6" spans="1:7" ht="15" customHeight="1">
      <c r="A6" s="4"/>
      <c r="B6" s="4"/>
      <c r="C6" s="4"/>
      <c r="D6" s="4"/>
      <c r="E6" s="4"/>
      <c r="F6" s="4"/>
      <c r="G6" s="4"/>
    </row>
    <row r="7" spans="1:7" ht="15" customHeight="1">
      <c r="A7" s="4"/>
      <c r="B7" s="4"/>
      <c r="C7" s="4"/>
      <c r="D7" s="4"/>
      <c r="E7" s="4"/>
      <c r="F7" s="4"/>
      <c r="G7" s="4"/>
    </row>
    <row r="8" spans="1:7">
      <c r="A8" s="5"/>
      <c r="B8" s="5"/>
      <c r="C8" s="5"/>
      <c r="D8" s="5"/>
      <c r="E8" s="5"/>
      <c r="F8" s="5"/>
      <c r="G8" s="5"/>
    </row>
    <row r="9" spans="1:7" ht="22.5" customHeight="1">
      <c r="A9" s="127" t="s">
        <v>55</v>
      </c>
      <c r="B9" s="127"/>
      <c r="C9" s="127"/>
      <c r="D9" s="127"/>
      <c r="E9" s="4"/>
      <c r="F9" s="125"/>
      <c r="G9" s="126"/>
    </row>
    <row r="10" spans="1:7" ht="18">
      <c r="A10" s="127" t="s">
        <v>56</v>
      </c>
      <c r="B10" s="127"/>
      <c r="C10" s="127"/>
      <c r="D10" s="127"/>
      <c r="E10" s="6"/>
      <c r="F10" s="6"/>
      <c r="G10" s="6"/>
    </row>
    <row r="11" spans="1:7" ht="13.5" customHeight="1">
      <c r="A11" s="89"/>
      <c r="B11" s="89"/>
      <c r="C11" s="89"/>
      <c r="D11" s="89"/>
      <c r="E11" s="88"/>
      <c r="F11" s="88"/>
      <c r="G11" s="88"/>
    </row>
    <row r="12" spans="1:7" ht="13.5" customHeight="1">
      <c r="A12" s="5"/>
      <c r="B12" s="5"/>
      <c r="C12" s="5"/>
      <c r="D12" s="5"/>
      <c r="E12" s="7"/>
      <c r="F12" s="6"/>
      <c r="G12" s="6"/>
    </row>
    <row r="13" spans="1:7" ht="12" customHeight="1">
      <c r="A13" s="5"/>
      <c r="B13" s="5"/>
      <c r="C13" s="5"/>
      <c r="D13" s="5"/>
      <c r="E13" s="7"/>
      <c r="F13" s="6"/>
      <c r="G13" s="6"/>
    </row>
    <row r="14" spans="1:7" ht="27" customHeight="1">
      <c r="A14" s="128" t="s">
        <v>53</v>
      </c>
      <c r="B14" s="128"/>
      <c r="C14" s="128"/>
      <c r="D14" s="128"/>
      <c r="E14" s="8"/>
      <c r="F14" s="9"/>
      <c r="G14" s="10"/>
    </row>
    <row r="15" spans="1:7" ht="30" customHeight="1">
      <c r="A15" s="128"/>
      <c r="B15" s="128"/>
      <c r="C15" s="128"/>
      <c r="D15" s="128"/>
      <c r="E15" s="8"/>
      <c r="F15" s="9"/>
      <c r="G15" s="10"/>
    </row>
    <row r="16" spans="1:7">
      <c r="A16" s="10"/>
      <c r="B16" s="10"/>
      <c r="C16" s="10"/>
      <c r="D16" s="10"/>
      <c r="E16" s="10"/>
      <c r="F16" s="10"/>
      <c r="G16" s="10"/>
    </row>
    <row r="17" spans="1:9" ht="18">
      <c r="A17" s="11" t="s">
        <v>57</v>
      </c>
      <c r="B17" s="12"/>
      <c r="C17" s="12"/>
      <c r="D17" s="12"/>
      <c r="E17" s="12"/>
      <c r="F17" s="12"/>
      <c r="G17" s="12"/>
    </row>
    <row r="18" spans="1:9">
      <c r="A18" s="12"/>
      <c r="B18" s="12"/>
      <c r="C18" s="12"/>
      <c r="D18" s="12"/>
      <c r="E18" s="12"/>
      <c r="F18" s="12"/>
      <c r="G18" s="12"/>
    </row>
    <row r="19" spans="1:9">
      <c r="A19" s="12"/>
      <c r="B19" s="12"/>
      <c r="C19" s="12"/>
      <c r="D19" s="12"/>
      <c r="E19" s="12"/>
      <c r="F19" s="12"/>
      <c r="G19" s="12"/>
    </row>
    <row r="20" spans="1:9">
      <c r="A20" s="12"/>
      <c r="B20" s="12"/>
      <c r="C20" s="12"/>
      <c r="D20" s="12"/>
      <c r="E20" s="12"/>
      <c r="F20" s="12"/>
      <c r="G20" s="12"/>
    </row>
    <row r="21" spans="1:9" s="76" customFormat="1" ht="18">
      <c r="A21" s="123" t="s">
        <v>47</v>
      </c>
      <c r="B21" s="123"/>
      <c r="C21" s="123"/>
      <c r="D21" s="123"/>
      <c r="E21" s="123"/>
      <c r="F21" s="123"/>
      <c r="G21" s="123"/>
      <c r="H21" s="123"/>
      <c r="I21" s="123"/>
    </row>
    <row r="22" spans="1:9">
      <c r="A22" s="8"/>
      <c r="B22" s="8"/>
      <c r="C22" s="8"/>
      <c r="D22" s="8"/>
      <c r="E22" s="8"/>
      <c r="F22" s="8"/>
      <c r="G22" s="12"/>
    </row>
    <row r="23" spans="1:9">
      <c r="F23" s="12"/>
      <c r="G23" s="12"/>
    </row>
  </sheetData>
  <mergeCells count="6">
    <mergeCell ref="A21:I21"/>
    <mergeCell ref="A1:D3"/>
    <mergeCell ref="F9:G9"/>
    <mergeCell ref="A9:D9"/>
    <mergeCell ref="A10:D10"/>
    <mergeCell ref="A14:D15"/>
  </mergeCells>
  <hyperlinks>
    <hyperlink ref="A18" location="'Deaths Average Emp'!A1" display="Business deaths, average employment, breakdown by region and industry"/>
    <hyperlink ref="A20" location="'Deaths Average Emp BIG'!A1" display="Business deaths, average employment, breakdown by industry"/>
    <hyperlink ref="A22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/>
  <dimension ref="B2:C20"/>
  <sheetViews>
    <sheetView workbookViewId="0">
      <selection activeCell="C2" sqref="C2"/>
    </sheetView>
  </sheetViews>
  <sheetFormatPr defaultRowHeight="12.75"/>
  <cols>
    <col min="1" max="1" width="6.5703125" style="92" customWidth="1"/>
    <col min="2" max="2" width="51" style="92" customWidth="1"/>
    <col min="3" max="3" width="70.5703125" style="92" customWidth="1"/>
    <col min="4" max="16384" width="9.140625" style="92"/>
  </cols>
  <sheetData>
    <row r="2" spans="2:3">
      <c r="B2" s="90" t="s">
        <v>58</v>
      </c>
      <c r="C2" s="91" t="s">
        <v>59</v>
      </c>
    </row>
    <row r="3" spans="2:3">
      <c r="B3" s="93" t="s">
        <v>60</v>
      </c>
      <c r="C3" s="94" t="s">
        <v>61</v>
      </c>
    </row>
    <row r="4" spans="2:3">
      <c r="B4" s="90" t="s">
        <v>62</v>
      </c>
      <c r="C4" s="95">
        <v>642</v>
      </c>
    </row>
    <row r="5" spans="2:3" ht="25.5">
      <c r="B5" s="90" t="s">
        <v>63</v>
      </c>
      <c r="C5" s="96" t="s">
        <v>64</v>
      </c>
    </row>
    <row r="6" spans="2:3" ht="25.5">
      <c r="B6" s="97" t="s">
        <v>65</v>
      </c>
      <c r="C6" s="98" t="s">
        <v>66</v>
      </c>
    </row>
    <row r="7" spans="2:3">
      <c r="B7" s="97" t="s">
        <v>6</v>
      </c>
      <c r="C7" s="96" t="s">
        <v>67</v>
      </c>
    </row>
    <row r="8" spans="2:3">
      <c r="B8" s="90" t="s">
        <v>68</v>
      </c>
      <c r="C8" s="99" t="s">
        <v>69</v>
      </c>
    </row>
    <row r="9" spans="2:3">
      <c r="B9" s="129" t="s">
        <v>70</v>
      </c>
      <c r="C9" s="100" t="s">
        <v>71</v>
      </c>
    </row>
    <row r="10" spans="2:3">
      <c r="B10" s="129"/>
      <c r="C10" s="100" t="s">
        <v>72</v>
      </c>
    </row>
    <row r="11" spans="2:3">
      <c r="B11" s="101" t="s">
        <v>73</v>
      </c>
      <c r="C11" s="102"/>
    </row>
    <row r="12" spans="2:3" ht="25.5">
      <c r="B12" s="90" t="s">
        <v>74</v>
      </c>
      <c r="C12" s="100" t="s">
        <v>75</v>
      </c>
    </row>
    <row r="13" spans="2:3" ht="76.5">
      <c r="B13" s="103" t="s">
        <v>76</v>
      </c>
      <c r="C13" s="104" t="s">
        <v>77</v>
      </c>
    </row>
    <row r="14" spans="2:3">
      <c r="B14" s="90" t="s">
        <v>78</v>
      </c>
      <c r="C14" s="105" t="s">
        <v>54</v>
      </c>
    </row>
    <row r="15" spans="2:3">
      <c r="B15" s="90" t="s">
        <v>79</v>
      </c>
      <c r="C15" s="105" t="s">
        <v>88</v>
      </c>
    </row>
    <row r="16" spans="2:3">
      <c r="B16" s="90" t="s">
        <v>80</v>
      </c>
      <c r="C16" s="106" t="s">
        <v>81</v>
      </c>
    </row>
    <row r="17" spans="2:3">
      <c r="B17" s="90" t="s">
        <v>82</v>
      </c>
      <c r="C17" s="122" t="s">
        <v>89</v>
      </c>
    </row>
    <row r="18" spans="2:3">
      <c r="B18" s="107" t="s">
        <v>83</v>
      </c>
      <c r="C18" s="108" t="s">
        <v>84</v>
      </c>
    </row>
    <row r="19" spans="2:3">
      <c r="B19" s="107" t="s">
        <v>85</v>
      </c>
      <c r="C19" s="109">
        <v>1446</v>
      </c>
    </row>
    <row r="20" spans="2:3">
      <c r="B20" s="110" t="s">
        <v>86</v>
      </c>
      <c r="C20" s="111" t="s">
        <v>87</v>
      </c>
    </row>
  </sheetData>
  <mergeCells count="1">
    <mergeCell ref="B9:B10"/>
  </mergeCells>
  <hyperlinks>
    <hyperlink ref="C3" r:id="rId1"/>
    <hyperlink ref="C20" r:id="rId2"/>
    <hyperlink ref="C17" r:id="rId3"/>
    <hyperlink ref="C7" r:id="rId4"/>
    <hyperlink ref="C9" r:id="rId5"/>
    <hyperlink ref="C10" r:id="rId6"/>
    <hyperlink ref="C5" r:id="rId7"/>
    <hyperlink ref="C12" r:id="rId8"/>
  </hyperlinks>
  <pageMargins left="0.70866141732283472" right="0.70866141732283472" top="0.74803149606299213" bottom="0.7480314960629921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2:B8"/>
  <sheetViews>
    <sheetView workbookViewId="0">
      <selection activeCell="B8" sqref="B8"/>
    </sheetView>
  </sheetViews>
  <sheetFormatPr defaultRowHeight="12.75"/>
  <cols>
    <col min="1" max="1" width="4.42578125" style="13" customWidth="1"/>
    <col min="2" max="2" width="70.42578125" style="13" customWidth="1"/>
    <col min="3" max="3" width="14.7109375" style="13" customWidth="1"/>
    <col min="4" max="16384" width="9.140625" style="13"/>
  </cols>
  <sheetData>
    <row r="2" spans="1:2">
      <c r="B2" s="112" t="s">
        <v>4</v>
      </c>
    </row>
    <row r="4" spans="1:2" ht="15">
      <c r="A4" s="130" t="s">
        <v>90</v>
      </c>
      <c r="B4" s="131"/>
    </row>
    <row r="5" spans="1:2">
      <c r="A5" s="24" t="s">
        <v>22</v>
      </c>
      <c r="B5" s="25" t="s">
        <v>50</v>
      </c>
    </row>
    <row r="6" spans="1:2">
      <c r="A6" s="24" t="s">
        <v>23</v>
      </c>
      <c r="B6" s="25" t="s">
        <v>44</v>
      </c>
    </row>
    <row r="7" spans="1:2">
      <c r="A7" s="24" t="s">
        <v>24</v>
      </c>
      <c r="B7" s="25" t="s">
        <v>51</v>
      </c>
    </row>
    <row r="8" spans="1:2">
      <c r="A8" s="24" t="s">
        <v>25</v>
      </c>
      <c r="B8" s="25" t="s">
        <v>21</v>
      </c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аданные!A1" display="Метаданные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K47"/>
  <sheetViews>
    <sheetView workbookViewId="0">
      <selection sqref="A1:F1"/>
    </sheetView>
  </sheetViews>
  <sheetFormatPr defaultColWidth="21.28515625" defaultRowHeight="11.25"/>
  <cols>
    <col min="1" max="1" width="23" style="14" customWidth="1"/>
    <col min="2" max="2" width="14.140625" style="14" customWidth="1"/>
    <col min="3" max="3" width="18.85546875" style="14" customWidth="1"/>
    <col min="4" max="4" width="19.28515625" style="14" customWidth="1"/>
    <col min="5" max="5" width="16.5703125" style="14" customWidth="1"/>
    <col min="6" max="6" width="17.7109375" style="14" customWidth="1"/>
    <col min="7" max="16384" width="21.28515625" style="14"/>
  </cols>
  <sheetData>
    <row r="1" spans="1:11" ht="21.75" customHeight="1">
      <c r="A1" s="132" t="s">
        <v>48</v>
      </c>
      <c r="B1" s="132"/>
      <c r="C1" s="132"/>
      <c r="D1" s="132"/>
      <c r="E1" s="132"/>
      <c r="F1" s="132"/>
    </row>
    <row r="2" spans="1:11" ht="11.25" customHeight="1">
      <c r="A2" s="67"/>
      <c r="B2" s="67"/>
      <c r="C2" s="67"/>
      <c r="D2" s="67"/>
      <c r="E2" s="67"/>
      <c r="F2" s="67"/>
    </row>
    <row r="3" spans="1:11" ht="12.75">
      <c r="A3" s="32"/>
      <c r="B3" s="38"/>
      <c r="C3" s="38"/>
      <c r="D3" s="38"/>
      <c r="E3" s="39"/>
      <c r="F3" s="40" t="s">
        <v>0</v>
      </c>
      <c r="G3" s="16"/>
      <c r="H3" s="17"/>
      <c r="I3" s="17"/>
      <c r="J3" s="17"/>
      <c r="K3" s="17"/>
    </row>
    <row r="4" spans="1:11">
      <c r="A4" s="133"/>
      <c r="B4" s="135" t="s">
        <v>1</v>
      </c>
      <c r="C4" s="137" t="s">
        <v>7</v>
      </c>
      <c r="D4" s="138"/>
      <c r="E4" s="138"/>
      <c r="F4" s="138"/>
      <c r="G4" s="16"/>
      <c r="H4" s="17"/>
      <c r="I4" s="17"/>
      <c r="J4" s="17"/>
      <c r="K4" s="17"/>
    </row>
    <row r="5" spans="1:11" ht="33.75">
      <c r="A5" s="134"/>
      <c r="B5" s="136"/>
      <c r="C5" s="41" t="s">
        <v>27</v>
      </c>
      <c r="D5" s="41" t="s">
        <v>26</v>
      </c>
      <c r="E5" s="41" t="s">
        <v>28</v>
      </c>
      <c r="F5" s="42" t="s">
        <v>8</v>
      </c>
      <c r="G5" s="16"/>
      <c r="H5" s="17"/>
      <c r="I5" s="17"/>
      <c r="J5" s="17"/>
      <c r="K5" s="17"/>
    </row>
    <row r="6" spans="1:11">
      <c r="A6" s="43" t="s">
        <v>5</v>
      </c>
      <c r="B6" s="86">
        <f>C6+D6+E6+F6</f>
        <v>416163</v>
      </c>
      <c r="C6" s="69">
        <v>155911</v>
      </c>
      <c r="D6" s="69">
        <v>791</v>
      </c>
      <c r="E6" s="45">
        <v>257703</v>
      </c>
      <c r="F6" s="69">
        <v>1758</v>
      </c>
      <c r="G6" s="16"/>
      <c r="H6" s="17"/>
      <c r="I6" s="17"/>
      <c r="J6" s="17"/>
      <c r="K6" s="17"/>
    </row>
    <row r="7" spans="1:11">
      <c r="A7" s="44" t="s">
        <v>33</v>
      </c>
      <c r="B7" s="77">
        <f t="shared" ref="B7:B14" si="0">C7+D7+E7+F7</f>
        <v>70332</v>
      </c>
      <c r="C7" s="69">
        <v>36075</v>
      </c>
      <c r="D7" s="69">
        <v>171</v>
      </c>
      <c r="E7" s="69">
        <v>33933</v>
      </c>
      <c r="F7" s="69">
        <v>153</v>
      </c>
      <c r="G7" s="16"/>
      <c r="H7" s="17"/>
      <c r="I7" s="17"/>
      <c r="J7" s="17"/>
      <c r="K7" s="17"/>
    </row>
    <row r="8" spans="1:11">
      <c r="A8" s="44" t="s">
        <v>34</v>
      </c>
      <c r="B8" s="77">
        <f t="shared" si="0"/>
        <v>57221</v>
      </c>
      <c r="C8" s="69">
        <v>10253</v>
      </c>
      <c r="D8" s="69">
        <v>38</v>
      </c>
      <c r="E8" s="69">
        <v>46644</v>
      </c>
      <c r="F8" s="69">
        <v>286</v>
      </c>
      <c r="G8" s="16"/>
      <c r="H8" s="17"/>
      <c r="I8" s="29"/>
      <c r="J8" s="17"/>
      <c r="K8" s="17"/>
    </row>
    <row r="9" spans="1:11">
      <c r="A9" s="44" t="s">
        <v>35</v>
      </c>
      <c r="B9" s="77">
        <f t="shared" si="0"/>
        <v>58970</v>
      </c>
      <c r="C9" s="69">
        <v>19213</v>
      </c>
      <c r="D9" s="69">
        <v>68</v>
      </c>
      <c r="E9" s="69">
        <v>39486</v>
      </c>
      <c r="F9" s="69">
        <v>203</v>
      </c>
      <c r="G9" s="16"/>
      <c r="H9" s="17"/>
      <c r="I9" s="17"/>
      <c r="J9" s="17"/>
      <c r="K9" s="17"/>
    </row>
    <row r="10" spans="1:11">
      <c r="A10" s="44" t="s">
        <v>36</v>
      </c>
      <c r="B10" s="77">
        <f t="shared" si="0"/>
        <v>75995</v>
      </c>
      <c r="C10" s="69">
        <v>34887</v>
      </c>
      <c r="D10" s="69">
        <v>181</v>
      </c>
      <c r="E10" s="69">
        <v>40735</v>
      </c>
      <c r="F10" s="69">
        <v>192</v>
      </c>
      <c r="G10" s="16"/>
      <c r="H10" s="17"/>
      <c r="I10" s="17"/>
      <c r="J10" s="17"/>
      <c r="K10" s="17"/>
    </row>
    <row r="11" spans="1:11">
      <c r="A11" s="44" t="s">
        <v>37</v>
      </c>
      <c r="B11" s="77">
        <f t="shared" si="0"/>
        <v>38433</v>
      </c>
      <c r="C11" s="69">
        <v>13976</v>
      </c>
      <c r="D11" s="69">
        <v>87</v>
      </c>
      <c r="E11" s="69">
        <v>24205</v>
      </c>
      <c r="F11" s="69">
        <v>165</v>
      </c>
      <c r="G11" s="16"/>
      <c r="H11" s="17"/>
      <c r="I11" s="17"/>
      <c r="J11" s="17"/>
      <c r="K11" s="17"/>
    </row>
    <row r="12" spans="1:11">
      <c r="A12" s="44" t="s">
        <v>38</v>
      </c>
      <c r="B12" s="77">
        <f t="shared" si="0"/>
        <v>53120</v>
      </c>
      <c r="C12" s="69">
        <v>23800</v>
      </c>
      <c r="D12" s="69">
        <v>157</v>
      </c>
      <c r="E12" s="69">
        <v>28875</v>
      </c>
      <c r="F12" s="69">
        <v>288</v>
      </c>
      <c r="G12" s="16"/>
      <c r="H12" s="17"/>
      <c r="I12" s="17"/>
      <c r="J12" s="17"/>
      <c r="K12" s="17"/>
    </row>
    <row r="13" spans="1:11">
      <c r="A13" s="44" t="s">
        <v>39</v>
      </c>
      <c r="B13" s="77">
        <f t="shared" si="0"/>
        <v>29614</v>
      </c>
      <c r="C13" s="69">
        <v>7713</v>
      </c>
      <c r="D13" s="69">
        <v>19</v>
      </c>
      <c r="E13" s="69">
        <v>21549</v>
      </c>
      <c r="F13" s="69">
        <v>333</v>
      </c>
      <c r="G13" s="16"/>
      <c r="H13" s="17"/>
      <c r="I13" s="17"/>
      <c r="J13" s="17"/>
      <c r="K13" s="17"/>
    </row>
    <row r="14" spans="1:11">
      <c r="A14" s="46" t="s">
        <v>40</v>
      </c>
      <c r="B14" s="78">
        <f t="shared" si="0"/>
        <v>32478</v>
      </c>
      <c r="C14" s="70">
        <v>9994</v>
      </c>
      <c r="D14" s="70">
        <v>70</v>
      </c>
      <c r="E14" s="70">
        <v>22276</v>
      </c>
      <c r="F14" s="70">
        <v>138</v>
      </c>
      <c r="G14" s="16"/>
      <c r="H14" s="17"/>
      <c r="I14" s="17"/>
      <c r="J14" s="17"/>
      <c r="K14" s="17"/>
    </row>
    <row r="15" spans="1:11">
      <c r="A15" s="18"/>
      <c r="B15" s="27"/>
      <c r="C15" s="27"/>
      <c r="D15" s="27"/>
      <c r="E15" s="27"/>
      <c r="F15" s="27"/>
      <c r="G15" s="16"/>
      <c r="H15" s="17"/>
      <c r="I15" s="17"/>
      <c r="J15" s="17"/>
      <c r="K15" s="17"/>
    </row>
    <row r="16" spans="1:11">
      <c r="A16" s="18"/>
      <c r="B16" s="27"/>
      <c r="C16" s="27"/>
      <c r="D16" s="27"/>
      <c r="E16" s="27"/>
      <c r="F16" s="27"/>
      <c r="G16" s="16"/>
      <c r="H16" s="17"/>
      <c r="I16" s="17"/>
      <c r="J16" s="17"/>
      <c r="K16" s="17"/>
    </row>
    <row r="17" spans="1:11">
      <c r="A17" s="19"/>
      <c r="B17" s="27"/>
      <c r="C17" s="27"/>
      <c r="D17" s="27"/>
      <c r="E17" s="27"/>
      <c r="F17" s="27"/>
      <c r="G17" s="16"/>
      <c r="H17" s="17"/>
      <c r="I17" s="17"/>
      <c r="J17" s="17"/>
      <c r="K17" s="17"/>
    </row>
    <row r="18" spans="1:11">
      <c r="A18" s="19"/>
      <c r="B18" s="47"/>
      <c r="C18" s="47"/>
      <c r="D18" s="47"/>
      <c r="E18" s="47"/>
      <c r="F18" s="47"/>
      <c r="G18" s="48"/>
      <c r="H18" s="17"/>
      <c r="I18" s="17"/>
      <c r="J18" s="17"/>
      <c r="K18" s="17"/>
    </row>
    <row r="19" spans="1:11">
      <c r="A19" s="20"/>
      <c r="B19" s="20"/>
      <c r="C19" s="20"/>
      <c r="D19" s="20"/>
      <c r="E19" s="20"/>
      <c r="F19" s="20"/>
      <c r="G19" s="20"/>
    </row>
    <row r="21" spans="1:11">
      <c r="C21" s="21"/>
      <c r="D21" s="21"/>
    </row>
    <row r="22" spans="1:11">
      <c r="C22" s="21"/>
      <c r="D22" s="21"/>
    </row>
    <row r="23" spans="1:11">
      <c r="E23" s="16"/>
    </row>
    <row r="39" spans="5:5">
      <c r="E39" s="16"/>
    </row>
    <row r="40" spans="5:5">
      <c r="E40" s="16"/>
    </row>
    <row r="41" spans="5:5">
      <c r="E41" s="16"/>
    </row>
    <row r="42" spans="5:5">
      <c r="E42" s="16"/>
    </row>
    <row r="43" spans="5:5">
      <c r="E43" s="16"/>
    </row>
    <row r="44" spans="5:5">
      <c r="E44" s="16"/>
    </row>
    <row r="45" spans="5:5">
      <c r="E45" s="16"/>
    </row>
    <row r="46" spans="5:5">
      <c r="E46" s="16"/>
    </row>
    <row r="47" spans="5:5">
      <c r="E47" s="16"/>
    </row>
  </sheetData>
  <mergeCells count="4">
    <mergeCell ref="A1:F1"/>
    <mergeCell ref="A4:A5"/>
    <mergeCell ref="B4:B5"/>
    <mergeCell ref="C4:F4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H29"/>
  <sheetViews>
    <sheetView workbookViewId="0">
      <selection sqref="A1:F1"/>
    </sheetView>
  </sheetViews>
  <sheetFormatPr defaultColWidth="21.28515625" defaultRowHeight="11.25"/>
  <cols>
    <col min="1" max="1" width="33.85546875" style="14" customWidth="1"/>
    <col min="2" max="2" width="17.85546875" style="14" customWidth="1"/>
    <col min="3" max="3" width="23" style="14" customWidth="1"/>
    <col min="4" max="4" width="22.5703125" style="14" customWidth="1"/>
    <col min="5" max="5" width="22.140625" style="14" customWidth="1"/>
    <col min="6" max="6" width="28.42578125" style="14" customWidth="1"/>
    <col min="7" max="7" width="21.140625" style="14" customWidth="1"/>
    <col min="8" max="8" width="21.28515625" style="14"/>
    <col min="9" max="9" width="18.7109375" style="14" customWidth="1"/>
    <col min="10" max="10" width="19.28515625" style="14" customWidth="1"/>
    <col min="11" max="16384" width="21.28515625" style="14"/>
  </cols>
  <sheetData>
    <row r="1" spans="1:8" ht="13.5" customHeight="1">
      <c r="A1" s="132" t="s">
        <v>45</v>
      </c>
      <c r="B1" s="132"/>
      <c r="C1" s="132"/>
      <c r="D1" s="132"/>
      <c r="E1" s="132"/>
      <c r="F1" s="132"/>
    </row>
    <row r="2" spans="1:8" ht="12.75">
      <c r="A2" s="50"/>
      <c r="B2" s="50"/>
      <c r="C2" s="50"/>
      <c r="D2" s="50"/>
      <c r="E2" s="50"/>
      <c r="F2" s="50"/>
    </row>
    <row r="3" spans="1:8" ht="12.75">
      <c r="A3" s="32"/>
      <c r="B3" s="38"/>
      <c r="C3" s="38"/>
      <c r="D3" s="38"/>
      <c r="E3" s="38"/>
      <c r="F3" s="51" t="s">
        <v>0</v>
      </c>
    </row>
    <row r="4" spans="1:8">
      <c r="A4" s="133"/>
      <c r="B4" s="139" t="s">
        <v>1</v>
      </c>
      <c r="C4" s="141" t="s">
        <v>7</v>
      </c>
      <c r="D4" s="141"/>
      <c r="E4" s="141"/>
      <c r="F4" s="137"/>
    </row>
    <row r="5" spans="1:8" ht="22.5">
      <c r="A5" s="134"/>
      <c r="B5" s="140"/>
      <c r="C5" s="52" t="s">
        <v>27</v>
      </c>
      <c r="D5" s="52" t="s">
        <v>26</v>
      </c>
      <c r="E5" s="52" t="s">
        <v>28</v>
      </c>
      <c r="F5" s="53" t="s">
        <v>8</v>
      </c>
    </row>
    <row r="6" spans="1:8">
      <c r="A6" s="65" t="s">
        <v>1</v>
      </c>
      <c r="B6" s="84">
        <f>C6+D6+E6+F6</f>
        <v>416163</v>
      </c>
      <c r="C6" s="69">
        <v>155911</v>
      </c>
      <c r="D6" s="69">
        <v>791</v>
      </c>
      <c r="E6" s="69">
        <v>257703</v>
      </c>
      <c r="F6" s="69">
        <v>1758</v>
      </c>
      <c r="H6" s="16"/>
    </row>
    <row r="7" spans="1:8">
      <c r="A7" s="44" t="s">
        <v>9</v>
      </c>
      <c r="B7" s="84">
        <f>C7+D7+E7+F7</f>
        <v>3093</v>
      </c>
      <c r="C7" s="69">
        <v>1039</v>
      </c>
      <c r="D7" s="69">
        <v>4</v>
      </c>
      <c r="E7" s="69">
        <v>292</v>
      </c>
      <c r="F7" s="69">
        <v>1758</v>
      </c>
    </row>
    <row r="8" spans="1:8" ht="22.5">
      <c r="A8" s="44" t="s">
        <v>41</v>
      </c>
      <c r="B8" s="84">
        <f>C8+D8+E8</f>
        <v>1494</v>
      </c>
      <c r="C8" s="69">
        <v>1402</v>
      </c>
      <c r="D8" s="69">
        <v>6</v>
      </c>
      <c r="E8" s="69">
        <v>86</v>
      </c>
      <c r="F8" s="79" t="s">
        <v>52</v>
      </c>
    </row>
    <row r="9" spans="1:8">
      <c r="A9" s="44" t="s">
        <v>30</v>
      </c>
      <c r="B9" s="84">
        <f t="shared" ref="B9:B24" si="0">C9+D9+E9</f>
        <v>18832</v>
      </c>
      <c r="C9" s="69">
        <v>7439</v>
      </c>
      <c r="D9" s="69">
        <v>76</v>
      </c>
      <c r="E9" s="69">
        <v>11317</v>
      </c>
      <c r="F9" s="79" t="s">
        <v>52</v>
      </c>
    </row>
    <row r="10" spans="1:8" ht="33.75">
      <c r="A10" s="44" t="s">
        <v>42</v>
      </c>
      <c r="B10" s="84">
        <f t="shared" si="0"/>
        <v>614</v>
      </c>
      <c r="C10" s="69">
        <v>523</v>
      </c>
      <c r="D10" s="69">
        <v>2</v>
      </c>
      <c r="E10" s="69">
        <v>89</v>
      </c>
      <c r="F10" s="79" t="s">
        <v>52</v>
      </c>
      <c r="H10" s="16"/>
    </row>
    <row r="11" spans="1:8" ht="33.75">
      <c r="A11" s="54" t="s">
        <v>32</v>
      </c>
      <c r="B11" s="84">
        <f t="shared" si="0"/>
        <v>676</v>
      </c>
      <c r="C11" s="69">
        <v>444</v>
      </c>
      <c r="D11" s="69">
        <v>2</v>
      </c>
      <c r="E11" s="69">
        <v>230</v>
      </c>
      <c r="F11" s="79" t="s">
        <v>52</v>
      </c>
    </row>
    <row r="12" spans="1:8">
      <c r="A12" s="44" t="s">
        <v>10</v>
      </c>
      <c r="B12" s="84">
        <f t="shared" si="0"/>
        <v>27126</v>
      </c>
      <c r="C12" s="69">
        <v>17629</v>
      </c>
      <c r="D12" s="69">
        <v>56</v>
      </c>
      <c r="E12" s="69">
        <v>9441</v>
      </c>
      <c r="F12" s="79" t="s">
        <v>52</v>
      </c>
    </row>
    <row r="13" spans="1:8" ht="22.5">
      <c r="A13" s="44" t="s">
        <v>11</v>
      </c>
      <c r="B13" s="84">
        <f t="shared" si="0"/>
        <v>168615</v>
      </c>
      <c r="C13" s="69">
        <v>52576</v>
      </c>
      <c r="D13" s="69">
        <v>219</v>
      </c>
      <c r="E13" s="69">
        <v>115820</v>
      </c>
      <c r="F13" s="79" t="s">
        <v>52</v>
      </c>
    </row>
    <row r="14" spans="1:8">
      <c r="A14" s="44" t="s">
        <v>12</v>
      </c>
      <c r="B14" s="84">
        <f t="shared" si="0"/>
        <v>20022</v>
      </c>
      <c r="C14" s="69">
        <v>7668</v>
      </c>
      <c r="D14" s="69">
        <v>47</v>
      </c>
      <c r="E14" s="69">
        <v>12307</v>
      </c>
      <c r="F14" s="79" t="s">
        <v>52</v>
      </c>
    </row>
    <row r="15" spans="1:8" ht="22.5">
      <c r="A15" s="44" t="s">
        <v>2</v>
      </c>
      <c r="B15" s="84">
        <f t="shared" si="0"/>
        <v>12513</v>
      </c>
      <c r="C15" s="69">
        <v>4012</v>
      </c>
      <c r="D15" s="69">
        <v>31</v>
      </c>
      <c r="E15" s="69">
        <v>8470</v>
      </c>
      <c r="F15" s="79" t="s">
        <v>52</v>
      </c>
    </row>
    <row r="16" spans="1:8">
      <c r="A16" s="44" t="s">
        <v>13</v>
      </c>
      <c r="B16" s="84">
        <f t="shared" si="0"/>
        <v>16087</v>
      </c>
      <c r="C16" s="69">
        <v>8526</v>
      </c>
      <c r="D16" s="69">
        <v>37</v>
      </c>
      <c r="E16" s="69">
        <v>7524</v>
      </c>
      <c r="F16" s="79" t="s">
        <v>52</v>
      </c>
    </row>
    <row r="17" spans="1:7">
      <c r="A17" s="44" t="s">
        <v>14</v>
      </c>
      <c r="B17" s="84">
        <f t="shared" si="0"/>
        <v>2404</v>
      </c>
      <c r="C17" s="69">
        <v>2231</v>
      </c>
      <c r="D17" s="69">
        <v>31</v>
      </c>
      <c r="E17" s="69">
        <v>142</v>
      </c>
      <c r="F17" s="79" t="s">
        <v>52</v>
      </c>
    </row>
    <row r="18" spans="1:7">
      <c r="A18" s="44" t="s">
        <v>15</v>
      </c>
      <c r="B18" s="84">
        <f t="shared" si="0"/>
        <v>24724</v>
      </c>
      <c r="C18" s="69">
        <v>5072</v>
      </c>
      <c r="D18" s="69">
        <v>15</v>
      </c>
      <c r="E18" s="69">
        <v>19637</v>
      </c>
      <c r="F18" s="79" t="s">
        <v>52</v>
      </c>
    </row>
    <row r="19" spans="1:7" ht="22.5">
      <c r="A19" s="44" t="s">
        <v>16</v>
      </c>
      <c r="B19" s="84">
        <f t="shared" si="0"/>
        <v>22998</v>
      </c>
      <c r="C19" s="69">
        <v>13236</v>
      </c>
      <c r="D19" s="69">
        <v>56</v>
      </c>
      <c r="E19" s="69">
        <v>9706</v>
      </c>
      <c r="F19" s="79" t="s">
        <v>52</v>
      </c>
    </row>
    <row r="20" spans="1:7" ht="33.75">
      <c r="A20" s="44" t="s">
        <v>20</v>
      </c>
      <c r="B20" s="84">
        <f t="shared" si="0"/>
        <v>15957</v>
      </c>
      <c r="C20" s="69">
        <v>7719</v>
      </c>
      <c r="D20" s="69">
        <v>84</v>
      </c>
      <c r="E20" s="69">
        <v>8154</v>
      </c>
      <c r="F20" s="79" t="s">
        <v>52</v>
      </c>
    </row>
    <row r="21" spans="1:7">
      <c r="A21" s="44" t="s">
        <v>17</v>
      </c>
      <c r="B21" s="84">
        <f t="shared" si="0"/>
        <v>11996</v>
      </c>
      <c r="C21" s="69">
        <v>4687</v>
      </c>
      <c r="D21" s="69">
        <v>29</v>
      </c>
      <c r="E21" s="69">
        <v>7280</v>
      </c>
      <c r="F21" s="79" t="s">
        <v>52</v>
      </c>
    </row>
    <row r="22" spans="1:7" ht="22.5">
      <c r="A22" s="44" t="s">
        <v>3</v>
      </c>
      <c r="B22" s="84">
        <f t="shared" si="0"/>
        <v>4729</v>
      </c>
      <c r="C22" s="69">
        <v>3023</v>
      </c>
      <c r="D22" s="69">
        <v>67</v>
      </c>
      <c r="E22" s="69">
        <v>1639</v>
      </c>
      <c r="F22" s="79" t="s">
        <v>52</v>
      </c>
    </row>
    <row r="23" spans="1:7">
      <c r="A23" s="44" t="s">
        <v>18</v>
      </c>
      <c r="B23" s="84">
        <f t="shared" si="0"/>
        <v>6198</v>
      </c>
      <c r="C23" s="69">
        <v>1918</v>
      </c>
      <c r="D23" s="69">
        <v>11</v>
      </c>
      <c r="E23" s="69">
        <v>4269</v>
      </c>
      <c r="F23" s="79" t="s">
        <v>52</v>
      </c>
    </row>
    <row r="24" spans="1:7">
      <c r="A24" s="46" t="s">
        <v>19</v>
      </c>
      <c r="B24" s="85">
        <f t="shared" si="0"/>
        <v>58085</v>
      </c>
      <c r="C24" s="70">
        <v>16767</v>
      </c>
      <c r="D24" s="70">
        <v>18</v>
      </c>
      <c r="E24" s="70">
        <v>41300</v>
      </c>
      <c r="F24" s="80" t="s">
        <v>52</v>
      </c>
    </row>
    <row r="25" spans="1:7">
      <c r="B25" s="16"/>
      <c r="C25" s="45"/>
      <c r="D25" s="45"/>
      <c r="E25" s="45"/>
      <c r="F25" s="16"/>
      <c r="G25" s="16"/>
    </row>
    <row r="26" spans="1:7">
      <c r="C26" s="69"/>
      <c r="D26" s="69"/>
      <c r="E26" s="69"/>
    </row>
    <row r="27" spans="1:7">
      <c r="C27" s="84"/>
      <c r="D27" s="22"/>
      <c r="E27" s="22"/>
    </row>
    <row r="28" spans="1:7">
      <c r="C28" s="84"/>
      <c r="D28" s="22"/>
      <c r="E28" s="84"/>
    </row>
    <row r="29" spans="1:7">
      <c r="C29" s="84"/>
      <c r="D29" s="84"/>
      <c r="E29" s="84"/>
    </row>
  </sheetData>
  <mergeCells count="4">
    <mergeCell ref="A1:F1"/>
    <mergeCell ref="A4:A5"/>
    <mergeCell ref="B4:B5"/>
    <mergeCell ref="C4:F4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M37"/>
  <sheetViews>
    <sheetView workbookViewId="0">
      <selection sqref="A1:F1"/>
    </sheetView>
  </sheetViews>
  <sheetFormatPr defaultRowHeight="11.25"/>
  <cols>
    <col min="1" max="1" width="28.5703125" style="14" customWidth="1"/>
    <col min="2" max="2" width="14.140625" style="14" customWidth="1"/>
    <col min="3" max="3" width="15.42578125" style="14" customWidth="1"/>
    <col min="4" max="4" width="16.28515625" style="14" customWidth="1"/>
    <col min="5" max="6" width="17.42578125" style="14" customWidth="1"/>
    <col min="7" max="7" width="9.140625" style="14"/>
    <col min="8" max="8" width="16.42578125" style="14" customWidth="1"/>
    <col min="9" max="9" width="9.140625" style="14" customWidth="1"/>
    <col min="10" max="10" width="12.7109375" style="14" customWidth="1"/>
    <col min="11" max="12" width="9.140625" style="14"/>
    <col min="13" max="13" width="11.140625" style="14" customWidth="1"/>
    <col min="14" max="16384" width="9.140625" style="14"/>
  </cols>
  <sheetData>
    <row r="1" spans="1:10" ht="12.75">
      <c r="A1" s="132" t="s">
        <v>49</v>
      </c>
      <c r="B1" s="132"/>
      <c r="C1" s="132"/>
      <c r="D1" s="132"/>
      <c r="E1" s="132"/>
      <c r="F1" s="132"/>
    </row>
    <row r="2" spans="1:10" ht="12.75">
      <c r="A2" s="67"/>
      <c r="B2" s="67"/>
      <c r="C2" s="67"/>
      <c r="D2" s="67"/>
      <c r="E2" s="67"/>
      <c r="F2" s="67"/>
    </row>
    <row r="3" spans="1:10" ht="12.75">
      <c r="A3" s="57"/>
      <c r="B3" s="38"/>
      <c r="C3" s="38"/>
      <c r="D3" s="38"/>
      <c r="E3" s="39"/>
      <c r="F3" s="58" t="s">
        <v>0</v>
      </c>
    </row>
    <row r="4" spans="1:10" ht="15.75" customHeight="1">
      <c r="A4" s="133"/>
      <c r="B4" s="135" t="s">
        <v>1</v>
      </c>
      <c r="C4" s="137" t="s">
        <v>7</v>
      </c>
      <c r="D4" s="138"/>
      <c r="E4" s="138"/>
      <c r="F4" s="138"/>
    </row>
    <row r="5" spans="1:10" ht="51" customHeight="1">
      <c r="A5" s="134"/>
      <c r="B5" s="136"/>
      <c r="C5" s="41" t="s">
        <v>27</v>
      </c>
      <c r="D5" s="41" t="s">
        <v>26</v>
      </c>
      <c r="E5" s="41" t="s">
        <v>28</v>
      </c>
      <c r="F5" s="42" t="s">
        <v>8</v>
      </c>
    </row>
    <row r="6" spans="1:10" ht="12" customHeight="1">
      <c r="A6" s="43" t="s">
        <v>5</v>
      </c>
      <c r="B6" s="81">
        <f t="shared" ref="B6:B14" si="0">C6+D6+E6+F6</f>
        <v>363801</v>
      </c>
      <c r="C6" s="69">
        <v>114666</v>
      </c>
      <c r="D6" s="69">
        <v>742</v>
      </c>
      <c r="E6" s="69">
        <v>246769</v>
      </c>
      <c r="F6" s="69">
        <v>1624</v>
      </c>
      <c r="G6" s="16"/>
      <c r="H6" s="16"/>
      <c r="I6" s="17"/>
    </row>
    <row r="7" spans="1:10" ht="11.25" customHeight="1">
      <c r="A7" s="44" t="s">
        <v>33</v>
      </c>
      <c r="B7" s="81">
        <f t="shared" si="0"/>
        <v>58827</v>
      </c>
      <c r="C7" s="69">
        <v>26016</v>
      </c>
      <c r="D7" s="69">
        <v>164</v>
      </c>
      <c r="E7" s="69">
        <v>32516</v>
      </c>
      <c r="F7" s="69">
        <v>131</v>
      </c>
      <c r="G7" s="16"/>
      <c r="H7" s="16"/>
      <c r="I7" s="28"/>
    </row>
    <row r="8" spans="1:10" ht="12" customHeight="1">
      <c r="A8" s="44" t="s">
        <v>34</v>
      </c>
      <c r="B8" s="81">
        <f t="shared" si="0"/>
        <v>53293</v>
      </c>
      <c r="C8" s="69">
        <v>8068</v>
      </c>
      <c r="D8" s="69">
        <v>34</v>
      </c>
      <c r="E8" s="69">
        <v>44927</v>
      </c>
      <c r="F8" s="69">
        <v>264</v>
      </c>
      <c r="G8" s="16"/>
      <c r="H8" s="16"/>
      <c r="I8" s="17"/>
    </row>
    <row r="9" spans="1:10">
      <c r="A9" s="44" t="s">
        <v>35</v>
      </c>
      <c r="B9" s="81">
        <f t="shared" si="0"/>
        <v>52122</v>
      </c>
      <c r="C9" s="69">
        <v>14304</v>
      </c>
      <c r="D9" s="69">
        <v>66</v>
      </c>
      <c r="E9" s="69">
        <v>37570</v>
      </c>
      <c r="F9" s="69">
        <v>182</v>
      </c>
      <c r="G9" s="16"/>
      <c r="H9" s="16"/>
      <c r="I9" s="17"/>
    </row>
    <row r="10" spans="1:10">
      <c r="A10" s="44" t="s">
        <v>36</v>
      </c>
      <c r="B10" s="81">
        <f t="shared" si="0"/>
        <v>64346</v>
      </c>
      <c r="C10" s="69">
        <v>24983</v>
      </c>
      <c r="D10" s="69">
        <v>170</v>
      </c>
      <c r="E10" s="69">
        <v>39009</v>
      </c>
      <c r="F10" s="69">
        <v>184</v>
      </c>
      <c r="G10" s="16"/>
      <c r="H10" s="16"/>
      <c r="I10" s="17"/>
    </row>
    <row r="11" spans="1:10">
      <c r="A11" s="44" t="s">
        <v>37</v>
      </c>
      <c r="B11" s="81">
        <f t="shared" si="0"/>
        <v>33903</v>
      </c>
      <c r="C11" s="69">
        <v>10439</v>
      </c>
      <c r="D11" s="69">
        <v>82</v>
      </c>
      <c r="E11" s="69">
        <v>23233</v>
      </c>
      <c r="F11" s="69">
        <v>149</v>
      </c>
      <c r="G11" s="16"/>
      <c r="H11" s="16"/>
      <c r="I11" s="17"/>
    </row>
    <row r="12" spans="1:10">
      <c r="A12" s="44" t="s">
        <v>38</v>
      </c>
      <c r="B12" s="83">
        <f t="shared" si="0"/>
        <v>44788</v>
      </c>
      <c r="C12" s="69">
        <v>16730</v>
      </c>
      <c r="D12" s="69">
        <v>143</v>
      </c>
      <c r="E12" s="69">
        <v>27643</v>
      </c>
      <c r="F12" s="69">
        <v>272</v>
      </c>
      <c r="G12" s="16"/>
      <c r="H12" s="16"/>
      <c r="I12" s="17"/>
    </row>
    <row r="13" spans="1:10">
      <c r="A13" s="44" t="s">
        <v>39</v>
      </c>
      <c r="B13" s="83">
        <f t="shared" si="0"/>
        <v>27634</v>
      </c>
      <c r="C13" s="69">
        <v>6604</v>
      </c>
      <c r="D13" s="69">
        <v>19</v>
      </c>
      <c r="E13" s="69">
        <v>20693</v>
      </c>
      <c r="F13" s="69">
        <v>318</v>
      </c>
      <c r="G13" s="16"/>
      <c r="H13" s="16"/>
      <c r="I13" s="28"/>
    </row>
    <row r="14" spans="1:10">
      <c r="A14" s="46" t="s">
        <v>43</v>
      </c>
      <c r="B14" s="82">
        <f t="shared" si="0"/>
        <v>28888</v>
      </c>
      <c r="C14" s="70">
        <v>7522</v>
      </c>
      <c r="D14" s="70">
        <v>64</v>
      </c>
      <c r="E14" s="70">
        <v>21178</v>
      </c>
      <c r="F14" s="70">
        <v>124</v>
      </c>
      <c r="G14" s="16"/>
      <c r="H14" s="16"/>
      <c r="I14" s="17"/>
    </row>
    <row r="15" spans="1:10">
      <c r="A15" s="60"/>
      <c r="B15" s="49"/>
      <c r="C15" s="49"/>
      <c r="D15" s="61"/>
      <c r="E15" s="49"/>
      <c r="F15" s="45"/>
      <c r="G15" s="26"/>
      <c r="H15" s="62"/>
      <c r="I15" s="62"/>
      <c r="J15" s="20"/>
    </row>
    <row r="16" spans="1:10">
      <c r="A16" s="19"/>
      <c r="B16" s="47"/>
      <c r="C16" s="47"/>
      <c r="D16" s="47"/>
      <c r="E16" s="47"/>
      <c r="F16" s="23"/>
      <c r="G16" s="20"/>
      <c r="H16" s="62"/>
      <c r="I16" s="62"/>
      <c r="J16" s="20"/>
    </row>
    <row r="17" spans="1:13">
      <c r="A17" s="19"/>
      <c r="B17" s="47"/>
      <c r="C17" s="47"/>
      <c r="D17" s="47"/>
      <c r="E17" s="47"/>
      <c r="F17" s="23"/>
      <c r="G17" s="20"/>
      <c r="H17" s="62"/>
      <c r="I17" s="62"/>
      <c r="J17" s="20"/>
    </row>
    <row r="18" spans="1:13">
      <c r="A18" s="19"/>
      <c r="B18" s="47"/>
      <c r="C18" s="47"/>
      <c r="D18" s="47"/>
      <c r="E18" s="47"/>
      <c r="F18" s="23"/>
      <c r="G18" s="20"/>
      <c r="H18" s="62"/>
      <c r="I18" s="62"/>
      <c r="J18" s="20"/>
    </row>
    <row r="19" spans="1:13">
      <c r="A19" s="19"/>
      <c r="B19" s="47"/>
      <c r="C19" s="47"/>
      <c r="D19" s="47"/>
      <c r="E19" s="47"/>
      <c r="F19" s="23"/>
      <c r="G19" s="20"/>
      <c r="H19" s="62"/>
      <c r="I19" s="62"/>
      <c r="J19" s="20"/>
    </row>
    <row r="20" spans="1:13">
      <c r="A20" s="19"/>
      <c r="B20" s="47"/>
      <c r="C20" s="47"/>
      <c r="D20" s="47"/>
      <c r="E20" s="47"/>
      <c r="F20" s="23"/>
      <c r="G20" s="20"/>
      <c r="H20" s="62"/>
      <c r="I20" s="62"/>
      <c r="J20" s="20"/>
    </row>
    <row r="21" spans="1:13">
      <c r="A21" s="19"/>
      <c r="B21" s="47"/>
      <c r="C21" s="47"/>
      <c r="D21" s="47"/>
      <c r="E21" s="47"/>
      <c r="F21" s="23"/>
      <c r="G21" s="20"/>
      <c r="H21" s="62"/>
      <c r="I21" s="62"/>
      <c r="J21" s="20"/>
    </row>
    <row r="22" spans="1:13">
      <c r="A22" s="19"/>
      <c r="B22" s="47"/>
      <c r="C22" s="47"/>
      <c r="D22" s="47"/>
      <c r="E22" s="47"/>
      <c r="F22" s="23"/>
      <c r="G22" s="20"/>
      <c r="H22" s="62"/>
      <c r="I22" s="62"/>
      <c r="J22" s="20"/>
    </row>
    <row r="23" spans="1:13" ht="11.25" customHeight="1">
      <c r="A23" s="19"/>
      <c r="B23" s="47"/>
      <c r="C23" s="47"/>
      <c r="D23" s="47"/>
      <c r="E23" s="47"/>
      <c r="F23" s="23"/>
      <c r="G23" s="20"/>
      <c r="H23" s="62"/>
      <c r="I23" s="62"/>
      <c r="J23" s="20"/>
    </row>
    <row r="24" spans="1:13" ht="13.5" customHeight="1">
      <c r="A24" s="19"/>
      <c r="B24" s="47"/>
      <c r="C24" s="47"/>
      <c r="D24" s="47"/>
      <c r="E24" s="47"/>
      <c r="F24" s="23"/>
      <c r="G24" s="20"/>
      <c r="H24" s="62"/>
      <c r="I24" s="63"/>
      <c r="J24" s="20"/>
    </row>
    <row r="25" spans="1:13">
      <c r="A25" s="20"/>
      <c r="B25" s="20"/>
      <c r="C25" s="20"/>
      <c r="D25" s="20"/>
      <c r="E25" s="62"/>
      <c r="F25" s="20"/>
      <c r="G25" s="20"/>
      <c r="H25" s="62"/>
      <c r="I25" s="62"/>
      <c r="J25" s="62"/>
    </row>
    <row r="26" spans="1:13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</row>
    <row r="27" spans="1:13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</row>
    <row r="28" spans="1:13">
      <c r="A28" s="55"/>
      <c r="B28" s="55"/>
      <c r="C28" s="56"/>
      <c r="D28" s="142"/>
      <c r="E28" s="142"/>
      <c r="F28" s="37"/>
      <c r="G28" s="37"/>
      <c r="H28" s="142"/>
      <c r="I28" s="142"/>
      <c r="J28" s="30"/>
      <c r="K28" s="30"/>
      <c r="L28" s="36"/>
      <c r="M28" s="36"/>
    </row>
    <row r="29" spans="1:13">
      <c r="A29" s="30"/>
      <c r="B29" s="30"/>
      <c r="C29" s="31"/>
      <c r="D29" s="35"/>
      <c r="E29" s="35"/>
      <c r="F29" s="35"/>
      <c r="G29" s="35"/>
      <c r="H29" s="35"/>
      <c r="I29" s="35"/>
      <c r="J29" s="30"/>
      <c r="K29" s="30"/>
      <c r="L29" s="35"/>
      <c r="M29" s="35"/>
    </row>
    <row r="30" spans="1:13">
      <c r="A30" s="30"/>
      <c r="B30" s="30"/>
      <c r="C30" s="31"/>
      <c r="D30" s="34"/>
      <c r="E30" s="34"/>
      <c r="F30" s="34"/>
      <c r="G30" s="34"/>
      <c r="H30" s="34"/>
      <c r="I30" s="34"/>
      <c r="J30" s="30"/>
      <c r="K30" s="30"/>
      <c r="L30" s="34"/>
      <c r="M30" s="34"/>
    </row>
    <row r="31" spans="1:13">
      <c r="A31" s="30"/>
      <c r="B31" s="30"/>
      <c r="C31" s="35"/>
      <c r="D31" s="143"/>
      <c r="E31" s="143"/>
      <c r="F31" s="143"/>
      <c r="G31" s="30"/>
      <c r="H31" s="143"/>
      <c r="I31" s="143"/>
      <c r="J31" s="143"/>
      <c r="K31" s="30"/>
      <c r="L31" s="30"/>
      <c r="M31" s="30"/>
    </row>
    <row r="32" spans="1:13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13">
      <c r="A33" s="20"/>
      <c r="B33" s="20"/>
      <c r="C33" s="144"/>
      <c r="D33" s="144"/>
      <c r="E33" s="20"/>
      <c r="F33" s="20"/>
      <c r="G33" s="20"/>
      <c r="H33" s="20"/>
      <c r="I33" s="20"/>
      <c r="J33" s="20"/>
      <c r="K33" s="20"/>
      <c r="L33" s="20"/>
      <c r="M33" s="20"/>
    </row>
    <row r="34" spans="1:13">
      <c r="A34" s="20"/>
      <c r="B34" s="20"/>
      <c r="C34" s="31"/>
      <c r="D34" s="31"/>
      <c r="E34" s="20"/>
      <c r="F34" s="20"/>
      <c r="G34" s="20"/>
      <c r="H34" s="20"/>
      <c r="I34" s="20"/>
      <c r="J34" s="20"/>
    </row>
    <row r="35" spans="1:13">
      <c r="A35" s="20"/>
      <c r="B35" s="20"/>
      <c r="C35" s="31"/>
      <c r="D35" s="33"/>
      <c r="E35" s="20"/>
      <c r="F35" s="20"/>
      <c r="G35" s="20"/>
      <c r="H35" s="20"/>
      <c r="I35" s="20"/>
      <c r="J35" s="20"/>
    </row>
    <row r="36" spans="1:13">
      <c r="A36" s="20"/>
      <c r="B36" s="20"/>
      <c r="C36" s="35"/>
      <c r="D36" s="35"/>
      <c r="E36" s="20"/>
      <c r="F36" s="20"/>
      <c r="G36" s="20"/>
      <c r="H36" s="20"/>
      <c r="I36" s="20"/>
      <c r="J36" s="20"/>
    </row>
    <row r="37" spans="1:13">
      <c r="A37" s="20"/>
      <c r="B37" s="20"/>
      <c r="C37" s="20"/>
      <c r="D37" s="20"/>
      <c r="E37" s="20"/>
      <c r="F37" s="20"/>
      <c r="G37" s="20"/>
      <c r="H37" s="20"/>
      <c r="I37" s="20"/>
      <c r="J37" s="20"/>
    </row>
  </sheetData>
  <mergeCells count="9">
    <mergeCell ref="A1:F1"/>
    <mergeCell ref="H28:I28"/>
    <mergeCell ref="H31:J31"/>
    <mergeCell ref="C33:D33"/>
    <mergeCell ref="D28:E28"/>
    <mergeCell ref="D31:F31"/>
    <mergeCell ref="A4:A5"/>
    <mergeCell ref="B4:B5"/>
    <mergeCell ref="C4:F4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M32"/>
  <sheetViews>
    <sheetView workbookViewId="0">
      <selection activeCell="A29" sqref="A29"/>
    </sheetView>
  </sheetViews>
  <sheetFormatPr defaultRowHeight="11.25"/>
  <cols>
    <col min="1" max="1" width="35" style="14" customWidth="1"/>
    <col min="2" max="2" width="16.5703125" style="14" customWidth="1"/>
    <col min="3" max="3" width="17.7109375" style="14" customWidth="1"/>
    <col min="4" max="4" width="19.42578125" style="14" customWidth="1"/>
    <col min="5" max="5" width="21.42578125" style="22" customWidth="1"/>
    <col min="6" max="6" width="17.42578125" style="14" customWidth="1"/>
    <col min="7" max="7" width="9.140625" style="14"/>
    <col min="8" max="8" width="68.7109375" style="14" customWidth="1"/>
    <col min="9" max="9" width="12.5703125" style="14" customWidth="1"/>
    <col min="10" max="16384" width="9.140625" style="14"/>
  </cols>
  <sheetData>
    <row r="1" spans="1:9" ht="12.75">
      <c r="A1" s="132" t="s">
        <v>46</v>
      </c>
      <c r="B1" s="132"/>
      <c r="C1" s="132"/>
      <c r="D1" s="132"/>
      <c r="E1" s="132"/>
      <c r="F1" s="132"/>
    </row>
    <row r="2" spans="1:9" ht="12.75">
      <c r="A2" s="67"/>
      <c r="B2" s="67"/>
      <c r="C2" s="67"/>
      <c r="D2" s="67"/>
      <c r="E2" s="67"/>
      <c r="F2" s="67"/>
    </row>
    <row r="3" spans="1:9" ht="12.75">
      <c r="A3" s="32"/>
      <c r="B3" s="38"/>
      <c r="C3" s="38"/>
      <c r="D3" s="38"/>
      <c r="E3" s="38"/>
      <c r="F3" s="39" t="s">
        <v>0</v>
      </c>
    </row>
    <row r="4" spans="1:9" ht="15.75" customHeight="1">
      <c r="A4" s="133"/>
      <c r="B4" s="145" t="s">
        <v>1</v>
      </c>
      <c r="C4" s="141" t="s">
        <v>7</v>
      </c>
      <c r="D4" s="141"/>
      <c r="E4" s="141"/>
      <c r="F4" s="137"/>
    </row>
    <row r="5" spans="1:9" ht="57.75" customHeight="1">
      <c r="A5" s="134"/>
      <c r="B5" s="139"/>
      <c r="C5" s="52" t="s">
        <v>27</v>
      </c>
      <c r="D5" s="52" t="s">
        <v>26</v>
      </c>
      <c r="E5" s="52" t="s">
        <v>28</v>
      </c>
      <c r="F5" s="53" t="s">
        <v>8</v>
      </c>
    </row>
    <row r="6" spans="1:9">
      <c r="A6" s="15" t="s">
        <v>1</v>
      </c>
      <c r="B6" s="75">
        <f>C6+D6+E6+F6</f>
        <v>363801</v>
      </c>
      <c r="C6" s="69">
        <v>114666</v>
      </c>
      <c r="D6" s="69">
        <v>742</v>
      </c>
      <c r="E6" s="69">
        <v>246769</v>
      </c>
      <c r="F6" s="69">
        <v>1624</v>
      </c>
      <c r="G6" s="16"/>
      <c r="H6" s="16"/>
      <c r="I6" s="17"/>
    </row>
    <row r="7" spans="1:9">
      <c r="A7" s="59" t="s">
        <v>9</v>
      </c>
      <c r="B7" s="72">
        <f>C7+D7+E7+F7</f>
        <v>2629</v>
      </c>
      <c r="C7" s="69">
        <v>779</v>
      </c>
      <c r="D7" s="69">
        <v>3</v>
      </c>
      <c r="E7" s="69">
        <v>223</v>
      </c>
      <c r="F7" s="69">
        <v>1624</v>
      </c>
      <c r="G7" s="16"/>
      <c r="I7" s="17"/>
    </row>
    <row r="8" spans="1:9" ht="22.5">
      <c r="A8" s="59" t="s">
        <v>29</v>
      </c>
      <c r="B8" s="74">
        <f>C8+D8+E8</f>
        <v>1251</v>
      </c>
      <c r="C8" s="69">
        <v>1171</v>
      </c>
      <c r="D8" s="69">
        <v>3</v>
      </c>
      <c r="E8" s="69">
        <v>77</v>
      </c>
      <c r="F8" s="79" t="s">
        <v>52</v>
      </c>
      <c r="G8" s="16"/>
      <c r="I8" s="17"/>
    </row>
    <row r="9" spans="1:9">
      <c r="A9" s="59" t="s">
        <v>30</v>
      </c>
      <c r="B9" s="74">
        <f t="shared" ref="B9:B24" si="0">C9+D9+E9</f>
        <v>16425</v>
      </c>
      <c r="C9" s="69">
        <v>5601</v>
      </c>
      <c r="D9" s="69">
        <v>72</v>
      </c>
      <c r="E9" s="69">
        <v>10752</v>
      </c>
      <c r="F9" s="79" t="s">
        <v>52</v>
      </c>
      <c r="G9" s="16"/>
      <c r="I9" s="17"/>
    </row>
    <row r="10" spans="1:9" ht="33.75">
      <c r="A10" s="59" t="s">
        <v>31</v>
      </c>
      <c r="B10" s="74">
        <f t="shared" si="0"/>
        <v>525</v>
      </c>
      <c r="C10" s="69">
        <v>441</v>
      </c>
      <c r="D10" s="69">
        <v>1</v>
      </c>
      <c r="E10" s="69">
        <v>83</v>
      </c>
      <c r="F10" s="79" t="s">
        <v>52</v>
      </c>
      <c r="G10" s="16"/>
      <c r="H10" s="16"/>
      <c r="I10" s="17"/>
    </row>
    <row r="11" spans="1:9" ht="33.75">
      <c r="A11" s="54" t="s">
        <v>32</v>
      </c>
      <c r="B11" s="74">
        <f t="shared" si="0"/>
        <v>559</v>
      </c>
      <c r="C11" s="69">
        <v>338</v>
      </c>
      <c r="D11" s="69">
        <v>2</v>
      </c>
      <c r="E11" s="69">
        <v>219</v>
      </c>
      <c r="F11" s="79" t="s">
        <v>52</v>
      </c>
      <c r="G11" s="16"/>
      <c r="H11" s="16"/>
      <c r="I11" s="17"/>
    </row>
    <row r="12" spans="1:9">
      <c r="A12" s="59" t="s">
        <v>10</v>
      </c>
      <c r="B12" s="74">
        <f t="shared" si="0"/>
        <v>22686</v>
      </c>
      <c r="C12" s="69">
        <v>13545</v>
      </c>
      <c r="D12" s="69">
        <v>50</v>
      </c>
      <c r="E12" s="69">
        <v>9091</v>
      </c>
      <c r="F12" s="79" t="s">
        <v>52</v>
      </c>
      <c r="G12" s="16"/>
      <c r="I12" s="17"/>
    </row>
    <row r="13" spans="1:9" ht="22.5">
      <c r="A13" s="59" t="s">
        <v>11</v>
      </c>
      <c r="B13" s="74">
        <f t="shared" si="0"/>
        <v>146979</v>
      </c>
      <c r="C13" s="69">
        <v>35972</v>
      </c>
      <c r="D13" s="69">
        <v>210</v>
      </c>
      <c r="E13" s="69">
        <v>110797</v>
      </c>
      <c r="F13" s="79" t="s">
        <v>52</v>
      </c>
      <c r="G13" s="16"/>
      <c r="I13" s="17"/>
    </row>
    <row r="14" spans="1:9">
      <c r="A14" s="59" t="s">
        <v>12</v>
      </c>
      <c r="B14" s="74">
        <f t="shared" si="0"/>
        <v>17688</v>
      </c>
      <c r="C14" s="69">
        <v>5850</v>
      </c>
      <c r="D14" s="69">
        <v>46</v>
      </c>
      <c r="E14" s="69">
        <v>11792</v>
      </c>
      <c r="F14" s="79" t="s">
        <v>52</v>
      </c>
      <c r="G14" s="16"/>
      <c r="I14" s="17"/>
    </row>
    <row r="15" spans="1:9" ht="22.5">
      <c r="A15" s="59" t="s">
        <v>2</v>
      </c>
      <c r="B15" s="74">
        <f t="shared" si="0"/>
        <v>11064</v>
      </c>
      <c r="C15" s="69">
        <v>2930</v>
      </c>
      <c r="D15" s="69">
        <v>30</v>
      </c>
      <c r="E15" s="69">
        <v>8104</v>
      </c>
      <c r="F15" s="79" t="s">
        <v>52</v>
      </c>
      <c r="G15" s="16"/>
      <c r="I15" s="17"/>
    </row>
    <row r="16" spans="1:9">
      <c r="A16" s="59" t="s">
        <v>13</v>
      </c>
      <c r="B16" s="74">
        <f t="shared" si="0"/>
        <v>14071</v>
      </c>
      <c r="C16" s="69">
        <v>6773</v>
      </c>
      <c r="D16" s="69">
        <v>35</v>
      </c>
      <c r="E16" s="69">
        <v>7263</v>
      </c>
      <c r="F16" s="79" t="s">
        <v>52</v>
      </c>
      <c r="G16" s="16"/>
      <c r="I16" s="17"/>
    </row>
    <row r="17" spans="1:13" ht="12" customHeight="1">
      <c r="A17" s="59" t="s">
        <v>14</v>
      </c>
      <c r="B17" s="74">
        <f t="shared" si="0"/>
        <v>1729</v>
      </c>
      <c r="C17" s="69">
        <v>1577</v>
      </c>
      <c r="D17" s="69">
        <v>29</v>
      </c>
      <c r="E17" s="69">
        <v>123</v>
      </c>
      <c r="F17" s="79" t="s">
        <v>52</v>
      </c>
      <c r="G17" s="16"/>
      <c r="I17" s="17"/>
    </row>
    <row r="18" spans="1:13">
      <c r="A18" s="59" t="s">
        <v>15</v>
      </c>
      <c r="B18" s="74">
        <f t="shared" si="0"/>
        <v>23515</v>
      </c>
      <c r="C18" s="69">
        <v>4356</v>
      </c>
      <c r="D18" s="69">
        <v>15</v>
      </c>
      <c r="E18" s="69">
        <v>19144</v>
      </c>
      <c r="F18" s="79" t="s">
        <v>52</v>
      </c>
      <c r="G18" s="16"/>
      <c r="I18" s="17"/>
    </row>
    <row r="19" spans="1:13" ht="22.5">
      <c r="A19" s="59" t="s">
        <v>16</v>
      </c>
      <c r="B19" s="74">
        <f t="shared" si="0"/>
        <v>19369</v>
      </c>
      <c r="C19" s="69">
        <v>9921</v>
      </c>
      <c r="D19" s="69">
        <v>51</v>
      </c>
      <c r="E19" s="69">
        <v>9397</v>
      </c>
      <c r="F19" s="79" t="s">
        <v>52</v>
      </c>
      <c r="G19" s="16"/>
      <c r="I19" s="17"/>
    </row>
    <row r="20" spans="1:13" ht="33.75">
      <c r="A20" s="71" t="s">
        <v>20</v>
      </c>
      <c r="B20" s="74">
        <f t="shared" si="0"/>
        <v>14030</v>
      </c>
      <c r="C20" s="69">
        <v>6068</v>
      </c>
      <c r="D20" s="69">
        <v>77</v>
      </c>
      <c r="E20" s="69">
        <v>7885</v>
      </c>
      <c r="F20" s="79" t="s">
        <v>52</v>
      </c>
      <c r="G20" s="16"/>
      <c r="I20" s="17"/>
    </row>
    <row r="21" spans="1:13">
      <c r="A21" s="59" t="s">
        <v>17</v>
      </c>
      <c r="B21" s="74">
        <f t="shared" si="0"/>
        <v>10843</v>
      </c>
      <c r="C21" s="69">
        <v>3744</v>
      </c>
      <c r="D21" s="69">
        <v>28</v>
      </c>
      <c r="E21" s="69">
        <v>7071</v>
      </c>
      <c r="F21" s="79" t="s">
        <v>52</v>
      </c>
      <c r="G21" s="16"/>
      <c r="I21" s="17"/>
    </row>
    <row r="22" spans="1:13" ht="22.5">
      <c r="A22" s="59" t="s">
        <v>3</v>
      </c>
      <c r="B22" s="74">
        <f t="shared" si="0"/>
        <v>4164</v>
      </c>
      <c r="C22" s="69">
        <v>2511</v>
      </c>
      <c r="D22" s="69">
        <v>66</v>
      </c>
      <c r="E22" s="69">
        <v>1587</v>
      </c>
      <c r="F22" s="79" t="s">
        <v>52</v>
      </c>
      <c r="G22" s="16"/>
      <c r="I22" s="17"/>
    </row>
    <row r="23" spans="1:13" ht="12.75" customHeight="1">
      <c r="A23" s="60" t="s">
        <v>18</v>
      </c>
      <c r="B23" s="74">
        <f t="shared" si="0"/>
        <v>5475</v>
      </c>
      <c r="C23" s="69">
        <v>1359</v>
      </c>
      <c r="D23" s="69">
        <v>10</v>
      </c>
      <c r="E23" s="69">
        <v>4106</v>
      </c>
      <c r="F23" s="87" t="s">
        <v>52</v>
      </c>
      <c r="G23" s="16"/>
      <c r="I23" s="17"/>
    </row>
    <row r="24" spans="1:13" ht="12.75" customHeight="1">
      <c r="A24" s="64" t="s">
        <v>19</v>
      </c>
      <c r="B24" s="68">
        <f t="shared" si="0"/>
        <v>50799</v>
      </c>
      <c r="C24" s="70">
        <v>11730</v>
      </c>
      <c r="D24" s="70">
        <v>14</v>
      </c>
      <c r="E24" s="70">
        <v>39055</v>
      </c>
      <c r="F24" s="80" t="s">
        <v>52</v>
      </c>
      <c r="G24" s="16"/>
      <c r="I24" s="17"/>
    </row>
    <row r="25" spans="1:13" ht="12.75" customHeight="1">
      <c r="A25" s="60"/>
      <c r="B25" s="72"/>
      <c r="C25" s="69"/>
      <c r="D25" s="69"/>
      <c r="E25" s="69"/>
      <c r="F25" s="87"/>
      <c r="G25" s="16"/>
      <c r="H25" s="73"/>
      <c r="I25" s="17"/>
    </row>
    <row r="28" spans="1:13" ht="11.25" customHeight="1">
      <c r="A28" s="113" t="s">
        <v>92</v>
      </c>
      <c r="B28" s="114"/>
      <c r="C28" s="114"/>
      <c r="D28" s="115"/>
      <c r="E28" s="114"/>
      <c r="G28" s="116"/>
      <c r="H28" s="116"/>
      <c r="I28" s="116"/>
      <c r="J28" s="116"/>
      <c r="K28" s="116"/>
      <c r="L28" s="116"/>
      <c r="M28" s="116"/>
    </row>
    <row r="29" spans="1:13" ht="12.75">
      <c r="A29" s="113" t="s">
        <v>93</v>
      </c>
      <c r="B29" s="146"/>
      <c r="C29" s="147"/>
      <c r="D29" s="115"/>
      <c r="E29" s="114"/>
      <c r="G29" s="116"/>
      <c r="H29" s="116"/>
      <c r="I29" s="116"/>
      <c r="J29" s="116"/>
      <c r="K29" s="116"/>
      <c r="L29" s="116"/>
      <c r="M29" s="116"/>
    </row>
    <row r="30" spans="1:13" ht="12.75">
      <c r="A30" s="114"/>
      <c r="B30" s="114"/>
      <c r="C30" s="114"/>
      <c r="D30" s="114"/>
      <c r="E30" s="114"/>
      <c r="G30" s="116"/>
      <c r="H30" s="116"/>
      <c r="I30" s="116"/>
      <c r="J30" s="116"/>
      <c r="K30" s="116"/>
      <c r="L30" s="116"/>
      <c r="M30" s="116"/>
    </row>
    <row r="31" spans="1:13" ht="12.75">
      <c r="A31" s="117" t="s">
        <v>91</v>
      </c>
      <c r="B31" s="118"/>
      <c r="C31" s="118"/>
      <c r="D31" s="119"/>
      <c r="E31" s="120"/>
      <c r="G31" s="116"/>
      <c r="H31" s="116"/>
      <c r="I31" s="116"/>
      <c r="J31" s="116"/>
      <c r="K31" s="116"/>
      <c r="L31" s="116"/>
      <c r="M31" s="116"/>
    </row>
    <row r="32" spans="1:13" ht="12.75">
      <c r="A32" s="114"/>
      <c r="B32" s="114"/>
      <c r="C32" s="114"/>
      <c r="D32" s="114"/>
      <c r="E32" s="121"/>
      <c r="G32" s="116"/>
      <c r="H32" s="116"/>
      <c r="I32" s="116"/>
      <c r="J32" s="116"/>
      <c r="K32" s="116"/>
      <c r="L32" s="116"/>
      <c r="M32" s="116"/>
    </row>
  </sheetData>
  <mergeCells count="5">
    <mergeCell ref="A1:F1"/>
    <mergeCell ref="A4:A5"/>
    <mergeCell ref="B4:B5"/>
    <mergeCell ref="C4:F4"/>
    <mergeCell ref="B29:C29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Ak.Tankhay</cp:lastModifiedBy>
  <cp:lastPrinted>2024-06-06T04:34:54Z</cp:lastPrinted>
  <dcterms:created xsi:type="dcterms:W3CDTF">2020-07-26T17:49:51Z</dcterms:created>
  <dcterms:modified xsi:type="dcterms:W3CDTF">2026-08-14T07:05:44Z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