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921"/>
  </bookViews>
  <sheets>
    <sheet name="Cover" sheetId="1" r:id="rId1"/>
    <sheet name="Metadata" sheetId="2" r:id="rId2"/>
    <sheet name="Content" sheetId="3" r:id="rId3"/>
    <sheet name="1" sheetId="37" r:id="rId4"/>
    <sheet name="2" sheetId="38" r:id="rId5"/>
    <sheet name="3" sheetId="39" r:id="rId6"/>
    <sheet name="4" sheetId="40" r:id="rId7"/>
  </sheets>
  <definedNames>
    <definedName name="_GoBack" localSheetId="0">Cover!$I$14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40"/>
  <c r="B22"/>
  <c r="B21"/>
  <c r="B20"/>
  <c r="B19"/>
  <c r="B18"/>
  <c r="B17"/>
  <c r="B16"/>
  <c r="B15"/>
  <c r="B14"/>
  <c r="B13"/>
  <c r="B12"/>
  <c r="B11"/>
  <c r="B10"/>
  <c r="B9"/>
  <c r="B8"/>
  <c r="B7"/>
  <c r="B6"/>
  <c r="B5"/>
  <c r="B16" i="39"/>
  <c r="B15"/>
  <c r="B14"/>
  <c r="B13"/>
  <c r="B12"/>
  <c r="B11"/>
  <c r="B10"/>
  <c r="B9"/>
  <c r="B8"/>
  <c r="B7"/>
  <c r="B6"/>
  <c r="B5"/>
  <c r="B23" i="38"/>
  <c r="B22"/>
  <c r="B21"/>
  <c r="B19"/>
  <c r="B18"/>
  <c r="B17"/>
  <c r="B16"/>
  <c r="B15"/>
  <c r="B14"/>
  <c r="B13"/>
  <c r="B12"/>
  <c r="B11"/>
  <c r="B10"/>
  <c r="B9"/>
  <c r="B8"/>
  <c r="B7"/>
  <c r="B6"/>
  <c r="B5"/>
  <c r="B18" i="37"/>
  <c r="B17"/>
  <c r="B16"/>
  <c r="B15"/>
  <c r="B14"/>
  <c r="B13"/>
  <c r="B12"/>
  <c r="B11"/>
  <c r="B10"/>
  <c r="B9"/>
  <c r="B8"/>
  <c r="B7"/>
</calcChain>
</file>

<file path=xl/sharedStrings.xml><?xml version="1.0" encoding="utf-8"?>
<sst xmlns="http://schemas.openxmlformats.org/spreadsheetml/2006/main" count="189" uniqueCount="94">
  <si>
    <t>Content</t>
  </si>
  <si>
    <t>-</t>
  </si>
  <si>
    <t>Supply of electricity, gas, steam, hot water and air conditioning</t>
  </si>
  <si>
    <t>Total</t>
  </si>
  <si>
    <t>units</t>
  </si>
  <si>
    <t xml:space="preserve">  Total</t>
  </si>
  <si>
    <t>Zhambyl</t>
  </si>
  <si>
    <t>Construction</t>
  </si>
  <si>
    <t>Financial and insurance activities</t>
  </si>
  <si>
    <t>Information and communication</t>
  </si>
  <si>
    <t>Wholesale and retail trade; car and motorcycle repair</t>
  </si>
  <si>
    <t>Manufacturing Industry</t>
  </si>
  <si>
    <t>Agriculture, forestry and fisheries</t>
  </si>
  <si>
    <t>Transport and warehousing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</si>
  <si>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</si>
  <si>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</si>
  <si>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</si>
  <si>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</si>
  <si>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</si>
  <si>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Number of registered and operating entities of SME by city and regions</t>
  </si>
  <si>
    <t>Number of registered and operating entities of SME by city and type of activity</t>
  </si>
  <si>
    <t>Number of current entities SME by city and regions</t>
  </si>
  <si>
    <t>Number of current entities SME by type of activity</t>
  </si>
  <si>
    <t>Zhambyl region</t>
  </si>
  <si>
    <t>Taraz city</t>
  </si>
  <si>
    <t>Zhualy</t>
  </si>
  <si>
    <t>T.Ryskulov</t>
  </si>
  <si>
    <t>Moiynkym</t>
  </si>
  <si>
    <t>Sarysu</t>
  </si>
  <si>
    <t>Mining and quarrying</t>
  </si>
  <si>
    <t>Baizak</t>
  </si>
  <si>
    <t>Kordai</t>
  </si>
  <si>
    <t>Talas</t>
  </si>
  <si>
    <t>Shu</t>
  </si>
  <si>
    <t>lagal entities of small business</t>
  </si>
  <si>
    <t>lagal entities of medium  business</t>
  </si>
  <si>
    <t xml:space="preserve">individual enterprise  business </t>
  </si>
  <si>
    <t>peasant or farms</t>
  </si>
  <si>
    <t>Include the in</t>
  </si>
  <si>
    <t>Merki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</si>
  <si>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</si>
  <si>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</si>
  <si>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</si>
  <si>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</si>
  <si>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1</t>
  </si>
  <si>
    <t>2</t>
  </si>
  <si>
    <t>3</t>
  </si>
  <si>
    <t>4</t>
  </si>
  <si>
    <t>Number of registered and operating entities of SME</t>
  </si>
  <si>
    <t>1. Number of registered and operating entities of SME by city and regions</t>
  </si>
  <si>
    <t>2. Number of registered and operating entities of SME by city and type of activity</t>
  </si>
  <si>
    <t>3. Number of current entities SME by city and regions</t>
  </si>
  <si>
    <t>4. Number of current entities SME by type of activity</t>
  </si>
  <si>
    <t>Number of registered and operating SMEs in the Zhambyl region</t>
  </si>
  <si>
    <t>© Bureau of National Statistics of the Agency for Strategic Planning and Reforms of the Republic of Kazakhstan</t>
  </si>
  <si>
    <t xml:space="preserve">Series 2. Statistics of enterprises 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</si>
  <si>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</si>
  <si>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</si>
  <si>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</si>
  <si>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</si>
  <si>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</si>
  <si>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</si>
  <si>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</si>
  <si>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</si>
  <si>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</si>
  <si>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</si>
  <si>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</si>
  <si>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</si>
  <si>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</si>
  <si>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</si>
  <si>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</si>
  <si>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</si>
  <si>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</si>
  <si>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</si>
  <si>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</si>
  <si>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</si>
  <si>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</si>
  <si>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statistical registers and administrative sources control</t>
  </si>
  <si>
    <t>Responsible Executor</t>
  </si>
  <si>
    <t>Shymyrbaeva Aktoty Koyshygylovna</t>
  </si>
  <si>
    <t>Telephone Number</t>
  </si>
  <si>
    <t>+7 7262 431787</t>
  </si>
  <si>
    <t>E-mail</t>
  </si>
  <si>
    <t xml:space="preserve">a.shymyrbaeva@aspire.gov.kz </t>
  </si>
  <si>
    <t>Address</t>
  </si>
  <si>
    <t>080000, Taraz city, Syleimenov street, 8</t>
  </si>
  <si>
    <t xml:space="preserve">Unified contact center </t>
  </si>
  <si>
    <t>Date of publication: 14.08.2026</t>
  </si>
  <si>
    <t>Date of next publication: 15.09.2026</t>
  </si>
  <si>
    <t>As of August 1, 2026</t>
  </si>
  <si>
    <t>https://stat.gov.kz/en/region/zhambyl/spreadsheets/?industry=28265&amp;year=2026&amp;name=288746&amp;period=&amp;type=</t>
  </si>
  <si>
    <t>dated August 14, 2026</t>
  </si>
  <si>
    <t>Metadata</t>
  </si>
  <si>
    <t>№ 05-14/312-ВН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</si>
</sst>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51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0"/>
      <color theme="10"/>
      <name val="Arial Cyr"/>
      <family val="2"/>
      <charset val="204"/>
    </font>
    <font>
      <i/>
      <sz val="10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8"/>
      <name val="Calibri Light"/>
      <family val="2"/>
      <charset val="204"/>
      <scheme val="major"/>
    </font>
    <font>
      <b/>
      <sz val="10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color theme="1"/>
      <name val="Calibri Light"/>
      <family val="2"/>
      <charset val="204"/>
      <scheme val="major"/>
    </font>
    <font>
      <sz val="8"/>
      <color rgb="FF000000"/>
      <name val="Calibri Light"/>
      <family val="2"/>
      <charset val="204"/>
      <scheme val="major"/>
    </font>
    <font>
      <sz val="10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color rgb="FF00000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Times New Roman"/>
      <family val="1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b/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7">
    <xf numFmtId="0" fontId="0" fillId="0" borderId="0"/>
    <xf numFmtId="0" fontId="7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7" fillId="0" borderId="0"/>
    <xf numFmtId="0" fontId="12" fillId="0" borderId="0"/>
  </cellStyleXfs>
  <cellXfs count="143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0" fillId="0" borderId="0" xfId="0" applyAlignme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/>
    </xf>
    <xf numFmtId="0" fontId="0" fillId="0" borderId="0" xfId="0" applyBorder="1"/>
    <xf numFmtId="0" fontId="0" fillId="0" borderId="0" xfId="0"/>
    <xf numFmtId="0" fontId="14" fillId="0" borderId="0" xfId="0" applyFont="1" applyAlignment="1"/>
    <xf numFmtId="3" fontId="15" fillId="0" borderId="0" xfId="0" applyNumberFormat="1" applyFont="1" applyAlignment="1">
      <alignment horizontal="right" wrapText="1"/>
    </xf>
    <xf numFmtId="0" fontId="16" fillId="0" borderId="0" xfId="0" applyFont="1" applyBorder="1" applyAlignment="1">
      <alignment vertical="top" wrapText="1"/>
    </xf>
    <xf numFmtId="0" fontId="16" fillId="0" borderId="0" xfId="0" applyFont="1" applyBorder="1" applyAlignment="1">
      <alignment horizontal="center" wrapText="1"/>
    </xf>
    <xf numFmtId="3" fontId="9" fillId="0" borderId="0" xfId="0" applyNumberFormat="1" applyFont="1"/>
    <xf numFmtId="3" fontId="0" fillId="0" borderId="0" xfId="0" applyNumberFormat="1"/>
    <xf numFmtId="3" fontId="17" fillId="0" borderId="0" xfId="0" applyNumberFormat="1" applyFont="1"/>
    <xf numFmtId="0" fontId="13" fillId="0" borderId="0" xfId="0" applyFont="1"/>
    <xf numFmtId="3" fontId="18" fillId="0" borderId="0" xfId="0" applyNumberFormat="1" applyFont="1" applyAlignment="1">
      <alignment horizontal="right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center" wrapText="1"/>
    </xf>
    <xf numFmtId="0" fontId="13" fillId="0" borderId="0" xfId="0" applyFont="1" applyBorder="1"/>
    <xf numFmtId="3" fontId="13" fillId="0" borderId="0" xfId="0" applyNumberFormat="1" applyFont="1"/>
    <xf numFmtId="3" fontId="18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/>
    </xf>
    <xf numFmtId="0" fontId="15" fillId="0" borderId="0" xfId="0" applyFont="1" applyBorder="1" applyAlignment="1">
      <alignment wrapText="1"/>
    </xf>
    <xf numFmtId="3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2" fillId="0" borderId="0" xfId="0" applyFont="1" applyFill="1"/>
    <xf numFmtId="0" fontId="21" fillId="0" borderId="0" xfId="0" applyFont="1"/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0" borderId="0" xfId="0" applyFont="1"/>
    <xf numFmtId="0" fontId="27" fillId="0" borderId="0" xfId="0" applyFont="1" applyBorder="1" applyAlignment="1">
      <alignment horizontal="left" wrapText="1"/>
    </xf>
    <xf numFmtId="0" fontId="21" fillId="0" borderId="0" xfId="0" applyFont="1" applyAlignment="1">
      <alignment horizontal="justify"/>
    </xf>
    <xf numFmtId="0" fontId="21" fillId="0" borderId="0" xfId="0" applyFont="1" applyAlignment="1">
      <alignment wrapText="1"/>
    </xf>
    <xf numFmtId="0" fontId="27" fillId="0" borderId="0" xfId="0" applyFont="1" applyBorder="1" applyAlignment="1">
      <alignment horizontal="right" wrapText="1"/>
    </xf>
    <xf numFmtId="0" fontId="27" fillId="0" borderId="0" xfId="0" applyFont="1" applyAlignment="1">
      <alignment horizontal="left" wrapText="1"/>
    </xf>
    <xf numFmtId="0" fontId="27" fillId="0" borderId="1" xfId="0" applyFont="1" applyBorder="1" applyAlignment="1">
      <alignment horizontal="left" wrapText="1"/>
    </xf>
    <xf numFmtId="0" fontId="21" fillId="0" borderId="0" xfId="0" applyFont="1" applyAlignment="1">
      <alignment horizontal="right"/>
    </xf>
    <xf numFmtId="0" fontId="21" fillId="0" borderId="0" xfId="0" applyFont="1" applyBorder="1" applyAlignment="1">
      <alignment horizontal="justify"/>
    </xf>
    <xf numFmtId="0" fontId="29" fillId="0" borderId="0" xfId="0" applyFont="1" applyAlignment="1">
      <alignment horizontal="left" wrapText="1"/>
    </xf>
    <xf numFmtId="3" fontId="28" fillId="0" borderId="0" xfId="0" applyNumberFormat="1" applyFont="1" applyAlignment="1">
      <alignment horizontal="right" wrapText="1"/>
    </xf>
    <xf numFmtId="0" fontId="26" fillId="0" borderId="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0" fontId="21" fillId="0" borderId="1" xfId="0" applyFont="1" applyBorder="1" applyAlignment="1">
      <alignment wrapText="1"/>
    </xf>
    <xf numFmtId="3" fontId="28" fillId="0" borderId="1" xfId="0" applyNumberFormat="1" applyFont="1" applyBorder="1" applyAlignment="1">
      <alignment horizontal="right" wrapText="1"/>
    </xf>
    <xf numFmtId="3" fontId="21" fillId="0" borderId="0" xfId="0" applyNumberFormat="1" applyFont="1" applyBorder="1"/>
    <xf numFmtId="3" fontId="21" fillId="0" borderId="1" xfId="0" applyNumberFormat="1" applyFont="1" applyBorder="1"/>
    <xf numFmtId="3" fontId="21" fillId="0" borderId="0" xfId="0" applyNumberFormat="1" applyFont="1"/>
    <xf numFmtId="166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6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5" fillId="0" borderId="0" xfId="0" applyFont="1" applyBorder="1" applyAlignment="1"/>
    <xf numFmtId="0" fontId="20" fillId="0" borderId="0" xfId="0" applyFont="1"/>
    <xf numFmtId="0" fontId="32" fillId="0" borderId="0" xfId="3" applyFont="1" applyAlignment="1" applyProtection="1"/>
    <xf numFmtId="166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6" fontId="27" fillId="0" borderId="1" xfId="0" applyNumberFormat="1" applyFont="1" applyBorder="1" applyAlignment="1">
      <alignment horizontal="right" wrapText="1"/>
    </xf>
    <xf numFmtId="0" fontId="33" fillId="0" borderId="0" xfId="0" applyFont="1"/>
    <xf numFmtId="0" fontId="35" fillId="0" borderId="0" xfId="0" applyFont="1"/>
    <xf numFmtId="165" fontId="35" fillId="0" borderId="0" xfId="0" applyNumberFormat="1" applyFont="1"/>
    <xf numFmtId="165" fontId="36" fillId="0" borderId="0" xfId="0" applyNumberFormat="1" applyFont="1" applyAlignment="1">
      <alignment horizontal="right"/>
    </xf>
    <xf numFmtId="0" fontId="36" fillId="0" borderId="0" xfId="0" applyFont="1"/>
    <xf numFmtId="164" fontId="36" fillId="0" borderId="0" xfId="0" applyNumberFormat="1" applyFont="1"/>
    <xf numFmtId="0" fontId="37" fillId="0" borderId="0" xfId="0" applyFont="1" applyAlignment="1">
      <alignment vertical="top" wrapText="1"/>
    </xf>
    <xf numFmtId="0" fontId="34" fillId="0" borderId="0" xfId="0" applyFont="1" applyAlignment="1"/>
    <xf numFmtId="164" fontId="36" fillId="0" borderId="0" xfId="0" applyNumberFormat="1" applyFont="1" applyBorder="1"/>
    <xf numFmtId="0" fontId="36" fillId="0" borderId="0" xfId="0" applyFont="1" applyBorder="1"/>
    <xf numFmtId="0" fontId="38" fillId="0" borderId="0" xfId="0" applyFont="1" applyBorder="1" applyAlignment="1">
      <alignment vertical="center" wrapText="1"/>
    </xf>
    <xf numFmtId="0" fontId="35" fillId="0" borderId="0" xfId="0" applyFont="1" applyBorder="1"/>
    <xf numFmtId="0" fontId="38" fillId="0" borderId="0" xfId="0" applyFont="1" applyBorder="1" applyAlignment="1">
      <alignment wrapText="1"/>
    </xf>
    <xf numFmtId="0" fontId="40" fillId="0" borderId="3" xfId="6" applyFont="1" applyBorder="1"/>
    <xf numFmtId="0" fontId="41" fillId="0" borderId="3" xfId="4" applyFont="1" applyBorder="1" applyAlignment="1">
      <alignment horizontal="left" vertical="center" wrapText="1"/>
    </xf>
    <xf numFmtId="0" fontId="42" fillId="0" borderId="3" xfId="3" applyFont="1" applyFill="1" applyBorder="1" applyAlignment="1" applyProtection="1"/>
    <xf numFmtId="0" fontId="41" fillId="0" borderId="3" xfId="6" applyFont="1" applyBorder="1" applyAlignment="1">
      <alignment horizontal="left" vertical="center" wrapText="1"/>
    </xf>
    <xf numFmtId="0" fontId="40" fillId="0" borderId="3" xfId="6" applyFont="1" applyBorder="1" applyAlignment="1">
      <alignment wrapText="1"/>
    </xf>
    <xf numFmtId="0" fontId="10" fillId="0" borderId="3" xfId="3" applyFill="1" applyBorder="1" applyAlignment="1" applyProtection="1">
      <alignment horizontal="left" vertical="center" wrapText="1"/>
    </xf>
    <xf numFmtId="0" fontId="20" fillId="0" borderId="3" xfId="0" applyFont="1" applyBorder="1" applyAlignment="1">
      <alignment wrapText="1"/>
    </xf>
    <xf numFmtId="0" fontId="10" fillId="0" borderId="3" xfId="3" applyBorder="1" applyAlignment="1" applyProtection="1">
      <alignment wrapText="1"/>
    </xf>
    <xf numFmtId="0" fontId="44" fillId="0" borderId="3" xfId="0" applyFont="1" applyBorder="1" applyAlignment="1">
      <alignment wrapText="1"/>
    </xf>
    <xf numFmtId="0" fontId="45" fillId="0" borderId="3" xfId="0" applyFont="1" applyBorder="1" applyAlignment="1">
      <alignment wrapText="1"/>
    </xf>
    <xf numFmtId="49" fontId="41" fillId="0" borderId="3" xfId="6" applyNumberFormat="1" applyFont="1" applyFill="1" applyBorder="1" applyAlignment="1">
      <alignment vertical="center" wrapText="1"/>
    </xf>
    <xf numFmtId="49" fontId="32" fillId="0" borderId="3" xfId="3" applyNumberFormat="1" applyFont="1" applyFill="1" applyBorder="1" applyAlignment="1" applyProtection="1">
      <alignment vertical="center" wrapText="1"/>
    </xf>
    <xf numFmtId="0" fontId="41" fillId="0" borderId="3" xfId="6" applyFont="1" applyBorder="1" applyAlignment="1">
      <alignment horizontal="left" wrapText="1"/>
    </xf>
    <xf numFmtId="0" fontId="21" fillId="0" borderId="0" xfId="5" applyFont="1" applyFill="1" applyBorder="1" applyAlignment="1">
      <alignment horizontal="left"/>
    </xf>
    <xf numFmtId="3" fontId="21" fillId="0" borderId="0" xfId="0" applyNumberFormat="1" applyFont="1" applyFill="1" applyBorder="1" applyAlignment="1"/>
    <xf numFmtId="3" fontId="46" fillId="0" borderId="0" xfId="0" applyNumberFormat="1" applyFont="1" applyFill="1" applyBorder="1"/>
    <xf numFmtId="3" fontId="6" fillId="0" borderId="0" xfId="0" applyNumberFormat="1" applyFont="1" applyFill="1" applyBorder="1" applyAlignment="1"/>
    <xf numFmtId="3" fontId="47" fillId="0" borderId="0" xfId="0" applyNumberFormat="1" applyFont="1"/>
    <xf numFmtId="0" fontId="37" fillId="0" borderId="0" xfId="6" applyFont="1" applyFill="1" applyBorder="1" applyAlignment="1">
      <alignment vertical="top"/>
    </xf>
    <xf numFmtId="166" fontId="37" fillId="0" borderId="0" xfId="6" applyNumberFormat="1" applyFont="1" applyFill="1"/>
    <xf numFmtId="166" fontId="37" fillId="0" borderId="0" xfId="6" applyNumberFormat="1" applyFont="1"/>
    <xf numFmtId="0" fontId="48" fillId="0" borderId="0" xfId="0" applyFont="1"/>
    <xf numFmtId="0" fontId="37" fillId="0" borderId="0" xfId="0" applyFont="1"/>
    <xf numFmtId="0" fontId="24" fillId="0" borderId="0" xfId="0" applyFont="1"/>
    <xf numFmtId="166" fontId="49" fillId="0" borderId="0" xfId="0" applyNumberFormat="1" applyFont="1" applyAlignment="1">
      <alignment horizontal="right" wrapText="1"/>
    </xf>
    <xf numFmtId="166" fontId="49" fillId="0" borderId="9" xfId="0" applyNumberFormat="1" applyFont="1" applyBorder="1" applyAlignment="1">
      <alignment horizontal="right" wrapText="1"/>
    </xf>
    <xf numFmtId="166" fontId="49" fillId="0" borderId="1" xfId="0" applyNumberFormat="1" applyFont="1" applyBorder="1" applyAlignment="1">
      <alignment horizontal="right" wrapText="1"/>
    </xf>
    <xf numFmtId="166" fontId="49" fillId="0" borderId="0" xfId="0" applyNumberFormat="1" applyFont="1" applyBorder="1" applyAlignment="1">
      <alignment horizontal="right" wrapText="1"/>
    </xf>
    <xf numFmtId="0" fontId="49" fillId="0" borderId="0" xfId="0" applyFont="1" applyBorder="1" applyAlignment="1">
      <alignment horizontal="right" wrapText="1"/>
    </xf>
    <xf numFmtId="0" fontId="49" fillId="0" borderId="1" xfId="0" applyFont="1" applyBorder="1" applyAlignment="1">
      <alignment horizontal="right" wrapText="1"/>
    </xf>
    <xf numFmtId="0" fontId="39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23" fillId="0" borderId="0" xfId="0" applyFont="1" applyFill="1" applyAlignment="1">
      <alignment horizontal="left" vertical="top" wrapText="1"/>
    </xf>
    <xf numFmtId="0" fontId="34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24" fillId="0" borderId="0" xfId="0" applyFont="1" applyAlignment="1">
      <alignment horizontal="right"/>
    </xf>
    <xf numFmtId="0" fontId="40" fillId="0" borderId="5" xfId="6" applyFont="1" applyBorder="1" applyAlignment="1">
      <alignment horizontal="left"/>
    </xf>
    <xf numFmtId="0" fontId="40" fillId="0" borderId="2" xfId="6" applyFont="1" applyBorder="1" applyAlignment="1">
      <alignment horizontal="left"/>
    </xf>
    <xf numFmtId="0" fontId="10" fillId="0" borderId="5" xfId="3" applyBorder="1" applyAlignment="1" applyProtection="1">
      <alignment horizontal="left" wrapText="1"/>
    </xf>
    <xf numFmtId="0" fontId="10" fillId="0" borderId="2" xfId="3" applyBorder="1" applyAlignment="1" applyProtection="1">
      <alignment horizontal="left" wrapText="1"/>
    </xf>
    <xf numFmtId="0" fontId="20" fillId="0" borderId="0" xfId="0" applyFont="1"/>
    <xf numFmtId="0" fontId="22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26" fillId="0" borderId="8" xfId="0" applyFont="1" applyBorder="1" applyAlignment="1">
      <alignment vertical="top" wrapText="1"/>
    </xf>
    <xf numFmtId="0" fontId="26" fillId="0" borderId="4" xfId="0" applyFont="1" applyBorder="1" applyAlignment="1">
      <alignment vertical="top" wrapText="1"/>
    </xf>
    <xf numFmtId="0" fontId="21" fillId="0" borderId="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0" fontId="26" fillId="0" borderId="9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0" fontId="26" fillId="0" borderId="8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top" wrapText="1"/>
    </xf>
    <xf numFmtId="0" fontId="50" fillId="0" borderId="0" xfId="3" applyFont="1" applyAlignment="1" applyProtection="1"/>
    <xf numFmtId="0" fontId="39" fillId="0" borderId="0" xfId="2" applyFont="1" applyAlignment="1">
      <alignment horizontal="left" vertical="top" wrapText="1"/>
    </xf>
  </cellXfs>
  <cellStyles count="7">
    <cellStyle name="Гиперссылка" xfId="3" builtinId="8"/>
    <cellStyle name="Обычный" xfId="0" builtinId="0"/>
    <cellStyle name="Обычный 2" xfId="2"/>
    <cellStyle name="Обычный 2 2 2" xfId="6"/>
    <cellStyle name="Обычный 3" xfId="1"/>
    <cellStyle name="Обычный 4" xfId="4"/>
    <cellStyle name="Обычный_5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952501</xdr:colOff>
      <xdr:row>4</xdr:row>
      <xdr:rowOff>181005</xdr:rowOff>
    </xdr:to>
    <xdr:pic>
      <xdr:nvPicPr>
        <xdr:cNvPr id="4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3563938" cy="1070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.shymyrba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zoomScale="120" zoomScaleNormal="120" workbookViewId="0">
      <selection activeCell="A19" sqref="A18:A19"/>
    </sheetView>
  </sheetViews>
  <sheetFormatPr defaultColWidth="9.140625" defaultRowHeight="12.75"/>
  <cols>
    <col min="1" max="1" width="9.140625" style="2" customWidth="1"/>
    <col min="2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1" customWidth="1"/>
    <col min="10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12" customFormat="1" ht="21" customHeight="1">
      <c r="A1" s="117"/>
      <c r="B1" s="117"/>
      <c r="C1" s="117"/>
      <c r="D1" s="117"/>
    </row>
    <row r="2" spans="1:12" s="12" customFormat="1" ht="16.5" customHeight="1">
      <c r="A2" s="117"/>
      <c r="B2" s="117"/>
      <c r="C2" s="117"/>
      <c r="D2" s="117"/>
    </row>
    <row r="3" spans="1:12" s="11" customFormat="1" ht="16.5" customHeight="1">
      <c r="A3" s="117"/>
      <c r="B3" s="117"/>
      <c r="C3" s="117"/>
      <c r="D3" s="117"/>
      <c r="E3" s="65"/>
      <c r="F3" s="65"/>
      <c r="G3" s="65"/>
    </row>
    <row r="4" spans="1:12" s="11" customFormat="1" ht="16.5" customHeight="1">
      <c r="A4" s="65"/>
      <c r="B4" s="65"/>
      <c r="C4" s="65"/>
      <c r="D4" s="65"/>
      <c r="E4" s="65"/>
      <c r="F4" s="65"/>
      <c r="G4" s="65"/>
    </row>
    <row r="5" spans="1:12" s="65" customFormat="1" ht="16.5" customHeight="1"/>
    <row r="6" spans="1:12" s="65" customFormat="1" ht="16.5" customHeight="1"/>
    <row r="7" spans="1:12" s="65" customFormat="1" ht="16.5" customHeight="1"/>
    <row r="8" spans="1:12" s="11" customFormat="1" ht="13.5" customHeight="1"/>
    <row r="9" spans="1:12" s="77" customFormat="1" ht="17.25" customHeight="1">
      <c r="A9" s="142" t="s">
        <v>87</v>
      </c>
      <c r="B9" s="142"/>
      <c r="C9" s="142"/>
      <c r="D9" s="142"/>
      <c r="E9" s="142"/>
      <c r="F9" s="142"/>
      <c r="G9" s="142"/>
      <c r="H9" s="74"/>
      <c r="I9" s="75"/>
      <c r="J9" s="76"/>
      <c r="L9" s="78"/>
    </row>
    <row r="10" spans="1:12" s="79" customFormat="1" ht="18.75" customHeight="1">
      <c r="A10" s="142" t="s">
        <v>88</v>
      </c>
      <c r="B10" s="142"/>
      <c r="C10" s="142"/>
      <c r="D10" s="142"/>
      <c r="E10" s="142"/>
      <c r="F10" s="142"/>
      <c r="G10" s="142"/>
    </row>
    <row r="11" spans="1:12" s="11" customFormat="1" ht="13.5" customHeight="1"/>
    <row r="12" spans="1:12" s="65" customFormat="1" ht="13.5" customHeight="1"/>
    <row r="13" spans="1:12" ht="13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2" ht="51.75" customHeight="1">
      <c r="A14" s="118" t="s">
        <v>53</v>
      </c>
      <c r="B14" s="118"/>
      <c r="C14" s="118"/>
      <c r="D14" s="118"/>
      <c r="E14" s="118"/>
      <c r="F14" s="118"/>
      <c r="G14" s="118"/>
      <c r="H14" s="66"/>
      <c r="I14" s="73"/>
      <c r="J14" s="66"/>
    </row>
    <row r="15" spans="1:12" ht="16.5" customHeight="1">
      <c r="A15" s="67"/>
      <c r="B15" s="67"/>
      <c r="C15" s="67"/>
      <c r="D15" s="67"/>
      <c r="E15" s="67"/>
      <c r="F15" s="67"/>
      <c r="G15" s="67"/>
      <c r="H15" s="67"/>
      <c r="I15" s="67"/>
      <c r="J15" s="67"/>
    </row>
    <row r="16" spans="1:12" s="77" customFormat="1" ht="16.5" customHeight="1">
      <c r="A16" s="119" t="s">
        <v>89</v>
      </c>
      <c r="B16" s="119"/>
      <c r="C16" s="119"/>
      <c r="D16" s="80"/>
      <c r="E16" s="80"/>
      <c r="F16" s="80"/>
      <c r="G16" s="80"/>
      <c r="H16" s="80"/>
      <c r="I16" s="80"/>
      <c r="J16" s="80"/>
    </row>
    <row r="17" spans="1:16" s="77" customFormat="1" ht="16.5" customHeight="1">
      <c r="B17" s="74"/>
      <c r="C17" s="75"/>
      <c r="D17" s="76"/>
      <c r="F17" s="81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16" s="77" customFormat="1" ht="15" customHeight="1">
      <c r="B18" s="74"/>
      <c r="C18" s="75"/>
      <c r="D18" s="76"/>
      <c r="F18" s="81"/>
      <c r="G18" s="82"/>
      <c r="H18" s="82"/>
      <c r="I18" s="82"/>
      <c r="J18" s="82"/>
      <c r="K18" s="82"/>
      <c r="L18" s="82"/>
      <c r="M18" s="82"/>
      <c r="N18" s="82"/>
      <c r="O18" s="82"/>
      <c r="P18" s="82"/>
    </row>
    <row r="19" spans="1:16" s="77" customFormat="1" ht="15" customHeight="1">
      <c r="A19" s="83"/>
      <c r="B19" s="83"/>
      <c r="C19" s="83"/>
      <c r="D19" s="83"/>
      <c r="E19" s="83"/>
      <c r="F19" s="84"/>
      <c r="G19" s="82"/>
      <c r="H19" s="82"/>
      <c r="I19" s="82"/>
      <c r="J19" s="82"/>
      <c r="K19" s="82"/>
      <c r="L19" s="82"/>
      <c r="M19" s="82"/>
      <c r="N19" s="82"/>
      <c r="O19" s="82"/>
      <c r="P19" s="82"/>
    </row>
    <row r="20" spans="1:16" s="77" customFormat="1" ht="18" customHeight="1">
      <c r="A20" s="116" t="s">
        <v>55</v>
      </c>
      <c r="B20" s="116"/>
      <c r="C20" s="116"/>
      <c r="D20" s="116"/>
      <c r="E20" s="116"/>
      <c r="F20" s="85"/>
      <c r="G20" s="85"/>
    </row>
    <row r="21" spans="1:16" ht="18.75" customHeight="1">
      <c r="A21" s="9"/>
      <c r="B21" s="9"/>
      <c r="C21" s="9"/>
      <c r="D21" s="9"/>
      <c r="E21" s="8"/>
      <c r="F21" s="6"/>
      <c r="I21" s="5"/>
      <c r="J21" s="4"/>
      <c r="L21" s="3"/>
    </row>
    <row r="22" spans="1:16" ht="15" customHeight="1">
      <c r="A22" s="7"/>
      <c r="B22" s="7"/>
      <c r="C22" s="7"/>
      <c r="D22" s="6"/>
      <c r="E22" s="6"/>
      <c r="F22" s="6"/>
      <c r="I22" s="5"/>
      <c r="J22" s="4"/>
      <c r="L22" s="3"/>
    </row>
    <row r="30" spans="1:16">
      <c r="L30" s="39"/>
    </row>
  </sheetData>
  <mergeCells count="6">
    <mergeCell ref="A20:E20"/>
    <mergeCell ref="A10:G10"/>
    <mergeCell ref="A1:D3"/>
    <mergeCell ref="A14:G14"/>
    <mergeCell ref="A9:G9"/>
    <mergeCell ref="A16:C16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2"/>
  <sheetViews>
    <sheetView workbookViewId="0">
      <selection activeCell="B22" sqref="B22:D22"/>
    </sheetView>
  </sheetViews>
  <sheetFormatPr defaultRowHeight="12.75"/>
  <cols>
    <col min="1" max="1" width="4.42578125" style="13" customWidth="1"/>
    <col min="2" max="2" width="49.5703125" style="13" customWidth="1"/>
    <col min="3" max="3" width="59" style="13" customWidth="1"/>
    <col min="4" max="4" width="52" style="13" customWidth="1"/>
  </cols>
  <sheetData>
    <row r="2" spans="2:3" ht="25.5">
      <c r="B2" s="86" t="s">
        <v>56</v>
      </c>
      <c r="C2" s="87" t="s">
        <v>57</v>
      </c>
    </row>
    <row r="3" spans="2:3">
      <c r="B3" s="86" t="s">
        <v>58</v>
      </c>
      <c r="C3" s="88" t="s">
        <v>59</v>
      </c>
    </row>
    <row r="4" spans="2:3">
      <c r="B4" s="86" t="s">
        <v>60</v>
      </c>
      <c r="C4" s="89">
        <v>642</v>
      </c>
    </row>
    <row r="5" spans="2:3" ht="25.5">
      <c r="B5" s="90" t="s">
        <v>61</v>
      </c>
      <c r="C5" s="91" t="s">
        <v>62</v>
      </c>
    </row>
    <row r="6" spans="2:3" ht="25.5">
      <c r="B6" s="86" t="s">
        <v>63</v>
      </c>
      <c r="C6" s="92" t="s">
        <v>64</v>
      </c>
    </row>
    <row r="7" spans="2:3" ht="25.5">
      <c r="B7" s="86" t="s">
        <v>65</v>
      </c>
      <c r="C7" s="93" t="s">
        <v>66</v>
      </c>
    </row>
    <row r="8" spans="2:3" ht="9" customHeight="1">
      <c r="B8" s="122" t="s">
        <v>67</v>
      </c>
      <c r="C8" s="124" t="s">
        <v>68</v>
      </c>
    </row>
    <row r="9" spans="2:3">
      <c r="B9" s="123"/>
      <c r="C9" s="125"/>
    </row>
    <row r="10" spans="2:3">
      <c r="B10" s="122" t="s">
        <v>69</v>
      </c>
      <c r="C10" s="93" t="s">
        <v>70</v>
      </c>
    </row>
    <row r="11" spans="2:3">
      <c r="B11" s="123"/>
      <c r="C11" s="93" t="s">
        <v>71</v>
      </c>
    </row>
    <row r="12" spans="2:3">
      <c r="B12" s="86" t="s">
        <v>72</v>
      </c>
      <c r="C12" s="94"/>
    </row>
    <row r="13" spans="2:3" ht="25.5">
      <c r="B13" s="86" t="s">
        <v>73</v>
      </c>
      <c r="C13" s="93" t="s">
        <v>90</v>
      </c>
    </row>
    <row r="14" spans="2:3" ht="76.5">
      <c r="B14" s="86" t="s">
        <v>74</v>
      </c>
      <c r="C14" s="92" t="s">
        <v>75</v>
      </c>
    </row>
    <row r="15" spans="2:3">
      <c r="B15" s="86" t="s">
        <v>76</v>
      </c>
      <c r="C15" s="92" t="s">
        <v>77</v>
      </c>
    </row>
    <row r="16" spans="2:3" ht="18" customHeight="1">
      <c r="B16" s="86" t="s">
        <v>78</v>
      </c>
      <c r="C16" s="95" t="s">
        <v>79</v>
      </c>
    </row>
    <row r="17" spans="1:4">
      <c r="B17" s="86" t="s">
        <v>80</v>
      </c>
      <c r="C17" s="96" t="s">
        <v>81</v>
      </c>
      <c r="D17" s="14"/>
    </row>
    <row r="18" spans="1:4">
      <c r="B18" s="86" t="s">
        <v>82</v>
      </c>
      <c r="C18" s="97" t="s">
        <v>83</v>
      </c>
      <c r="D18" s="14"/>
    </row>
    <row r="19" spans="1:4" ht="15">
      <c r="B19" s="86" t="s">
        <v>84</v>
      </c>
      <c r="C19" s="95" t="s">
        <v>85</v>
      </c>
    </row>
    <row r="20" spans="1:4">
      <c r="B20" s="86" t="s">
        <v>86</v>
      </c>
      <c r="C20" s="98">
        <v>1446</v>
      </c>
    </row>
    <row r="21" spans="1:4" s="40" customFormat="1" ht="11.25">
      <c r="A21" s="121"/>
      <c r="B21" s="121"/>
      <c r="C21" s="121"/>
    </row>
    <row r="22" spans="1:4" ht="17.25" customHeight="1">
      <c r="B22" s="120"/>
      <c r="C22" s="120"/>
      <c r="D22" s="120"/>
    </row>
  </sheetData>
  <mergeCells count="5">
    <mergeCell ref="B22:D22"/>
    <mergeCell ref="A21:C21"/>
    <mergeCell ref="B8:B9"/>
    <mergeCell ref="C8:C9"/>
    <mergeCell ref="B10:B11"/>
  </mergeCells>
  <hyperlinks>
    <hyperlink ref="C21" r:id="rId1" display="https://stat.gov.kz/ru/description/"/>
    <hyperlink ref="C3" r:id="rId2"/>
    <hyperlink ref="C5" r:id="rId3"/>
    <hyperlink ref="C7" r:id="rId4"/>
    <hyperlink ref="C10" r:id="rId5"/>
    <hyperlink ref="C11" r:id="rId6"/>
    <hyperlink ref="C18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2"/>
  <sheetViews>
    <sheetView workbookViewId="0">
      <selection activeCell="B16" sqref="B16"/>
    </sheetView>
  </sheetViews>
  <sheetFormatPr defaultRowHeight="12.75"/>
  <cols>
    <col min="1" max="1" width="5.42578125" style="15" customWidth="1"/>
    <col min="2" max="2" width="117" style="13" customWidth="1"/>
    <col min="3" max="3" width="5.85546875" customWidth="1"/>
  </cols>
  <sheetData>
    <row r="1" spans="1:3" ht="15.75">
      <c r="A1" s="41"/>
      <c r="B1" s="43" t="s">
        <v>0</v>
      </c>
    </row>
    <row r="2" spans="1:3" ht="15" customHeight="1">
      <c r="A2" s="126"/>
      <c r="B2" s="126"/>
    </row>
    <row r="3" spans="1:3" ht="14.25" customHeight="1">
      <c r="A3" s="141" t="s">
        <v>92</v>
      </c>
      <c r="B3" s="141"/>
      <c r="C3" s="17"/>
    </row>
    <row r="4" spans="1:3">
      <c r="A4" s="42" t="s">
        <v>44</v>
      </c>
      <c r="B4" s="69" t="s">
        <v>19</v>
      </c>
    </row>
    <row r="5" spans="1:3">
      <c r="A5" s="42" t="s">
        <v>45</v>
      </c>
      <c r="B5" s="69" t="s">
        <v>20</v>
      </c>
    </row>
    <row r="6" spans="1:3">
      <c r="A6" s="42" t="s">
        <v>46</v>
      </c>
      <c r="B6" s="69" t="s">
        <v>21</v>
      </c>
    </row>
    <row r="7" spans="1:3">
      <c r="A7" s="42" t="s">
        <v>47</v>
      </c>
      <c r="B7" s="69" t="s">
        <v>22</v>
      </c>
    </row>
    <row r="8" spans="1:3">
      <c r="A8" s="42"/>
      <c r="B8" s="68"/>
    </row>
    <row r="9" spans="1:3">
      <c r="A9" s="16"/>
    </row>
    <row r="10" spans="1:3">
      <c r="A10" s="16"/>
    </row>
    <row r="11" spans="1:3">
      <c r="A11" s="16"/>
    </row>
    <row r="12" spans="1:3">
      <c r="A12" s="16"/>
    </row>
    <row r="13" spans="1:3">
      <c r="A13" s="16"/>
    </row>
    <row r="14" spans="1:3">
      <c r="A14" s="16"/>
    </row>
    <row r="15" spans="1:3">
      <c r="A15" s="16"/>
    </row>
    <row r="16" spans="1:3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  <row r="24" spans="1:1">
      <c r="A24" s="16"/>
    </row>
    <row r="25" spans="1:1">
      <c r="A25" s="16"/>
    </row>
    <row r="26" spans="1:1">
      <c r="A26" s="16"/>
    </row>
    <row r="27" spans="1:1">
      <c r="A27" s="16"/>
    </row>
    <row r="28" spans="1:1">
      <c r="A28" s="16"/>
    </row>
    <row r="29" spans="1:1">
      <c r="A29" s="16"/>
    </row>
    <row r="30" spans="1:1">
      <c r="A30" s="16"/>
    </row>
    <row r="31" spans="1:1">
      <c r="A31" s="16"/>
    </row>
    <row r="32" spans="1:1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</sheetData>
  <mergeCells count="2">
    <mergeCell ref="A2:B2"/>
    <mergeCell ref="A3:B3"/>
  </mergeCells>
  <hyperlinks>
    <hyperlink ref="A3:B3" location="Abstract!A1" display="Abstract"/>
    <hyperlink ref="B4" location="'1'!A1" display="Number of registered and operating entities of SME by city and regions"/>
    <hyperlink ref="B5" location="'2'!A1" display="Number of registered and operating entities of SME by city and type of activity"/>
    <hyperlink ref="B6" location="'3'!A1" display="Number of current entities SME by city and regions"/>
    <hyperlink ref="B7" location="'4'!A1" display="Number of current entities SME by type of activity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C32" sqref="C32"/>
    </sheetView>
  </sheetViews>
  <sheetFormatPr defaultRowHeight="12.75"/>
  <cols>
    <col min="1" max="1" width="14.42578125" style="19" customWidth="1"/>
    <col min="2" max="2" width="12" style="19" customWidth="1"/>
    <col min="3" max="4" width="16.28515625" style="19" customWidth="1"/>
    <col min="5" max="5" width="15" style="19" customWidth="1"/>
    <col min="6" max="6" width="21" style="19" customWidth="1"/>
    <col min="7" max="16384" width="9.140625" style="19"/>
  </cols>
  <sheetData>
    <row r="1" spans="1:13" ht="15.75">
      <c r="A1" s="127" t="s">
        <v>48</v>
      </c>
      <c r="B1" s="127"/>
      <c r="C1" s="127"/>
      <c r="D1" s="127"/>
      <c r="E1" s="127"/>
      <c r="F1" s="127"/>
    </row>
    <row r="2" spans="1:13">
      <c r="A2" s="44"/>
      <c r="B2" s="44"/>
      <c r="C2" s="44"/>
      <c r="D2" s="44"/>
      <c r="E2" s="44"/>
      <c r="F2" s="44"/>
    </row>
    <row r="3" spans="1:13">
      <c r="A3" s="128" t="s">
        <v>49</v>
      </c>
      <c r="B3" s="128"/>
      <c r="C3" s="128"/>
      <c r="D3" s="128"/>
      <c r="E3" s="128"/>
      <c r="F3" s="128"/>
      <c r="G3" s="20"/>
      <c r="H3" s="20"/>
    </row>
    <row r="4" spans="1:13">
      <c r="A4" s="40"/>
      <c r="B4" s="40"/>
      <c r="C4" s="40"/>
      <c r="D4" s="40"/>
      <c r="E4" s="54"/>
      <c r="F4" s="51" t="s">
        <v>4</v>
      </c>
    </row>
    <row r="5" spans="1:13">
      <c r="A5" s="129"/>
      <c r="B5" s="131" t="s">
        <v>5</v>
      </c>
      <c r="C5" s="133" t="s">
        <v>38</v>
      </c>
      <c r="D5" s="134"/>
      <c r="E5" s="135"/>
      <c r="F5" s="135"/>
      <c r="G5" s="22"/>
      <c r="H5" s="22"/>
    </row>
    <row r="6" spans="1:13" ht="33.75">
      <c r="A6" s="130"/>
      <c r="B6" s="132"/>
      <c r="C6" s="55" t="s">
        <v>34</v>
      </c>
      <c r="D6" s="55" t="s">
        <v>35</v>
      </c>
      <c r="E6" s="56" t="s">
        <v>36</v>
      </c>
      <c r="F6" s="56" t="s">
        <v>37</v>
      </c>
      <c r="G6" s="23"/>
      <c r="H6" s="18"/>
      <c r="I6" s="18"/>
      <c r="J6" s="18"/>
      <c r="K6" s="18"/>
      <c r="L6" s="18"/>
      <c r="M6" s="23"/>
    </row>
    <row r="7" spans="1:13" ht="12.75" customHeight="1">
      <c r="A7" s="57" t="s">
        <v>23</v>
      </c>
      <c r="B7" s="54">
        <f>SUM(C7:F7)</f>
        <v>107387</v>
      </c>
      <c r="C7" s="110">
        <v>11378</v>
      </c>
      <c r="D7" s="110">
        <v>72</v>
      </c>
      <c r="E7" s="110">
        <v>66771</v>
      </c>
      <c r="F7" s="110">
        <v>29166</v>
      </c>
      <c r="G7" s="21"/>
      <c r="H7" s="25"/>
    </row>
    <row r="8" spans="1:13" ht="15.75" customHeight="1">
      <c r="A8" s="47" t="s">
        <v>24</v>
      </c>
      <c r="B8" s="54">
        <f t="shared" ref="B8:B18" si="0">SUM(C8:F8)</f>
        <v>44198</v>
      </c>
      <c r="C8" s="110">
        <v>7030</v>
      </c>
      <c r="D8" s="110">
        <v>46</v>
      </c>
      <c r="E8" s="110">
        <v>35551</v>
      </c>
      <c r="F8" s="110">
        <v>1571</v>
      </c>
      <c r="G8" s="21"/>
      <c r="H8" s="25"/>
    </row>
    <row r="9" spans="1:13" ht="14.25" customHeight="1">
      <c r="A9" s="47" t="s">
        <v>30</v>
      </c>
      <c r="B9" s="54">
        <f t="shared" si="0"/>
        <v>8724</v>
      </c>
      <c r="C9" s="110">
        <v>544</v>
      </c>
      <c r="D9" s="110">
        <v>2</v>
      </c>
      <c r="E9" s="110">
        <v>4188</v>
      </c>
      <c r="F9" s="110">
        <v>3990</v>
      </c>
      <c r="G9" s="21"/>
      <c r="H9" s="25"/>
    </row>
    <row r="10" spans="1:13">
      <c r="A10" s="47" t="s">
        <v>6</v>
      </c>
      <c r="B10" s="54">
        <f t="shared" si="0"/>
        <v>6004</v>
      </c>
      <c r="C10" s="110">
        <v>251</v>
      </c>
      <c r="D10" s="110">
        <v>3</v>
      </c>
      <c r="E10" s="110">
        <v>2989</v>
      </c>
      <c r="F10" s="110">
        <v>2761</v>
      </c>
      <c r="G10" s="21"/>
      <c r="H10" s="25"/>
    </row>
    <row r="11" spans="1:13" ht="13.5" customHeight="1">
      <c r="A11" s="47" t="s">
        <v>25</v>
      </c>
      <c r="B11" s="54">
        <f t="shared" si="0"/>
        <v>6039</v>
      </c>
      <c r="C11" s="110">
        <v>301</v>
      </c>
      <c r="D11" s="110">
        <v>2</v>
      </c>
      <c r="E11" s="110">
        <v>1940</v>
      </c>
      <c r="F11" s="110">
        <v>3796</v>
      </c>
      <c r="G11" s="21"/>
      <c r="H11" s="25"/>
    </row>
    <row r="12" spans="1:13" ht="13.5" customHeight="1">
      <c r="A12" s="47" t="s">
        <v>31</v>
      </c>
      <c r="B12" s="54">
        <f t="shared" si="0"/>
        <v>10337</v>
      </c>
      <c r="C12" s="110">
        <v>1447</v>
      </c>
      <c r="D12" s="110">
        <v>3</v>
      </c>
      <c r="E12" s="110">
        <v>5643</v>
      </c>
      <c r="F12" s="110">
        <v>3244</v>
      </c>
      <c r="G12" s="21"/>
      <c r="H12" s="25"/>
    </row>
    <row r="13" spans="1:13" ht="12.75" customHeight="1">
      <c r="A13" s="47" t="s">
        <v>26</v>
      </c>
      <c r="B13" s="54">
        <f t="shared" si="0"/>
        <v>5869</v>
      </c>
      <c r="C13" s="110">
        <v>307</v>
      </c>
      <c r="D13" s="110">
        <v>1</v>
      </c>
      <c r="E13" s="110">
        <v>2786</v>
      </c>
      <c r="F13" s="110">
        <v>2775</v>
      </c>
      <c r="G13" s="21"/>
      <c r="H13" s="25"/>
    </row>
    <row r="14" spans="1:13" ht="15" customHeight="1">
      <c r="A14" s="47" t="s">
        <v>39</v>
      </c>
      <c r="B14" s="54">
        <f t="shared" si="0"/>
        <v>7482</v>
      </c>
      <c r="C14" s="110">
        <v>432</v>
      </c>
      <c r="D14" s="110">
        <v>5</v>
      </c>
      <c r="E14" s="110">
        <v>4003</v>
      </c>
      <c r="F14" s="110">
        <v>3042</v>
      </c>
      <c r="G14" s="21"/>
      <c r="H14" s="25"/>
    </row>
    <row r="15" spans="1:13">
      <c r="A15" s="47" t="s">
        <v>27</v>
      </c>
      <c r="B15" s="54">
        <f t="shared" si="0"/>
        <v>2142</v>
      </c>
      <c r="C15" s="110">
        <v>110</v>
      </c>
      <c r="D15" s="110">
        <v>5</v>
      </c>
      <c r="E15" s="110">
        <v>986</v>
      </c>
      <c r="F15" s="110">
        <v>1041</v>
      </c>
      <c r="G15" s="21"/>
      <c r="H15" s="25"/>
    </row>
    <row r="16" spans="1:13" ht="12" customHeight="1">
      <c r="A16" s="47" t="s">
        <v>28</v>
      </c>
      <c r="B16" s="54">
        <f t="shared" si="0"/>
        <v>3847</v>
      </c>
      <c r="C16" s="110">
        <v>203</v>
      </c>
      <c r="D16" s="110">
        <v>1</v>
      </c>
      <c r="E16" s="110">
        <v>2165</v>
      </c>
      <c r="F16" s="110">
        <v>1478</v>
      </c>
      <c r="G16" s="21"/>
      <c r="H16" s="25"/>
    </row>
    <row r="17" spans="1:8" ht="14.25" customHeight="1">
      <c r="A17" s="47" t="s">
        <v>32</v>
      </c>
      <c r="B17" s="54">
        <f t="shared" si="0"/>
        <v>3454</v>
      </c>
      <c r="C17" s="110">
        <v>204</v>
      </c>
      <c r="D17" s="110">
        <v>1</v>
      </c>
      <c r="E17" s="110">
        <v>1592</v>
      </c>
      <c r="F17" s="110">
        <v>1657</v>
      </c>
      <c r="G17" s="21"/>
      <c r="H17" s="25"/>
    </row>
    <row r="18" spans="1:8" ht="14.25" customHeight="1">
      <c r="A18" s="58" t="s">
        <v>33</v>
      </c>
      <c r="B18" s="59">
        <f t="shared" si="0"/>
        <v>9291</v>
      </c>
      <c r="C18" s="112">
        <v>549</v>
      </c>
      <c r="D18" s="112">
        <v>3</v>
      </c>
      <c r="E18" s="112">
        <v>4928</v>
      </c>
      <c r="F18" s="112">
        <v>3811</v>
      </c>
      <c r="G18" s="21"/>
      <c r="H18" s="25"/>
    </row>
    <row r="19" spans="1:8" s="18" customFormat="1">
      <c r="A19" s="19"/>
      <c r="B19" s="25"/>
      <c r="C19" s="25"/>
      <c r="D19" s="25"/>
      <c r="E19" s="25"/>
      <c r="F19" s="25"/>
      <c r="G19" s="21"/>
      <c r="H19" s="25"/>
    </row>
    <row r="20" spans="1:8">
      <c r="B20" s="25"/>
      <c r="C20" s="25"/>
      <c r="D20" s="25"/>
      <c r="E20" s="25"/>
      <c r="F20" s="25"/>
      <c r="G20" s="21"/>
      <c r="H20" s="25"/>
    </row>
  </sheetData>
  <mergeCells count="5">
    <mergeCell ref="A1:F1"/>
    <mergeCell ref="A3:F3"/>
    <mergeCell ref="A5:A6"/>
    <mergeCell ref="B5:B6"/>
    <mergeCell ref="C5:F5"/>
  </mergeCells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verticalDpi="0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C27" sqref="C27"/>
    </sheetView>
  </sheetViews>
  <sheetFormatPr defaultRowHeight="12.75"/>
  <cols>
    <col min="1" max="1" width="29.42578125" style="19" customWidth="1"/>
    <col min="2" max="2" width="14.42578125" style="19" customWidth="1"/>
    <col min="3" max="3" width="16.5703125" style="19" customWidth="1"/>
    <col min="4" max="4" width="17.85546875" style="19" customWidth="1"/>
    <col min="5" max="5" width="16.28515625" style="19" customWidth="1"/>
    <col min="6" max="6" width="15.7109375" style="19" customWidth="1"/>
    <col min="7" max="16384" width="9.140625" style="19"/>
  </cols>
  <sheetData>
    <row r="1" spans="1:13" ht="15">
      <c r="A1" s="128" t="s">
        <v>50</v>
      </c>
      <c r="B1" s="128"/>
      <c r="C1" s="128"/>
      <c r="D1" s="128"/>
      <c r="E1" s="128"/>
      <c r="F1" s="128"/>
      <c r="K1" s="26"/>
      <c r="M1" s="26"/>
    </row>
    <row r="2" spans="1:13" ht="15">
      <c r="A2" s="40"/>
      <c r="B2" s="40"/>
      <c r="C2" s="40"/>
      <c r="D2" s="40"/>
      <c r="E2" s="40"/>
      <c r="F2" s="51" t="s">
        <v>4</v>
      </c>
      <c r="K2" s="26"/>
      <c r="M2" s="26"/>
    </row>
    <row r="3" spans="1:13" ht="15">
      <c r="A3" s="129"/>
      <c r="B3" s="131" t="s">
        <v>5</v>
      </c>
      <c r="C3" s="136" t="s">
        <v>38</v>
      </c>
      <c r="D3" s="136"/>
      <c r="E3" s="137"/>
      <c r="F3" s="133"/>
      <c r="K3" s="26"/>
      <c r="M3" s="26"/>
    </row>
    <row r="4" spans="1:13" ht="22.5">
      <c r="A4" s="130"/>
      <c r="B4" s="132"/>
      <c r="C4" s="55" t="s">
        <v>34</v>
      </c>
      <c r="D4" s="55" t="s">
        <v>35</v>
      </c>
      <c r="E4" s="56" t="s">
        <v>36</v>
      </c>
      <c r="F4" s="56" t="s">
        <v>37</v>
      </c>
      <c r="K4" s="26"/>
      <c r="M4" s="26"/>
    </row>
    <row r="5" spans="1:13" ht="15">
      <c r="A5" s="53" t="s">
        <v>3</v>
      </c>
      <c r="B5" s="62">
        <f>SUM(C5:F5)</f>
        <v>107387</v>
      </c>
      <c r="C5" s="111">
        <v>11378</v>
      </c>
      <c r="D5" s="111">
        <v>72</v>
      </c>
      <c r="E5" s="111">
        <v>66771</v>
      </c>
      <c r="F5" s="110">
        <v>29166</v>
      </c>
      <c r="G5" s="25"/>
      <c r="H5" s="25"/>
      <c r="I5" s="24"/>
      <c r="J5" s="26"/>
      <c r="K5" s="26"/>
      <c r="L5" s="26"/>
      <c r="M5" s="26"/>
    </row>
    <row r="6" spans="1:13" ht="15.75" customHeight="1">
      <c r="A6" s="49" t="s">
        <v>12</v>
      </c>
      <c r="B6" s="62">
        <f t="shared" ref="B6:B23" si="0">SUM(C6:F6)</f>
        <v>30830</v>
      </c>
      <c r="C6" s="113">
        <v>975</v>
      </c>
      <c r="D6" s="113">
        <v>3</v>
      </c>
      <c r="E6" s="113">
        <v>686</v>
      </c>
      <c r="F6" s="110">
        <v>29166</v>
      </c>
      <c r="G6" s="25"/>
      <c r="H6" s="25"/>
      <c r="I6" s="24"/>
      <c r="J6" s="26"/>
      <c r="K6" s="26"/>
      <c r="L6" s="26"/>
      <c r="M6" s="26"/>
    </row>
    <row r="7" spans="1:13" ht="18.75" customHeight="1">
      <c r="A7" s="49" t="s">
        <v>29</v>
      </c>
      <c r="B7" s="62">
        <f t="shared" si="0"/>
        <v>231</v>
      </c>
      <c r="C7" s="113">
        <v>189</v>
      </c>
      <c r="D7" s="113">
        <v>4</v>
      </c>
      <c r="E7" s="113">
        <v>38</v>
      </c>
      <c r="F7" s="70" t="s">
        <v>1</v>
      </c>
      <c r="G7" s="25"/>
      <c r="H7" s="25"/>
      <c r="I7" s="24"/>
      <c r="J7" s="26"/>
      <c r="K7" s="26"/>
      <c r="L7" s="26"/>
      <c r="M7" s="26"/>
    </row>
    <row r="8" spans="1:13" ht="18" customHeight="1">
      <c r="A8" s="45" t="s">
        <v>11</v>
      </c>
      <c r="B8" s="62">
        <f t="shared" si="0"/>
        <v>5238</v>
      </c>
      <c r="C8" s="113">
        <v>739</v>
      </c>
      <c r="D8" s="113">
        <v>19</v>
      </c>
      <c r="E8" s="113">
        <v>4480</v>
      </c>
      <c r="F8" s="70" t="s">
        <v>1</v>
      </c>
      <c r="G8" s="25"/>
      <c r="H8" s="25"/>
      <c r="I8" s="24"/>
      <c r="J8" s="26"/>
      <c r="K8" s="26"/>
      <c r="L8" s="26"/>
      <c r="M8" s="26"/>
    </row>
    <row r="9" spans="1:13" ht="29.25" customHeight="1">
      <c r="A9" s="46" t="s">
        <v>2</v>
      </c>
      <c r="B9" s="62">
        <f t="shared" si="0"/>
        <v>92</v>
      </c>
      <c r="C9" s="113">
        <v>68</v>
      </c>
      <c r="D9" s="114" t="s">
        <v>1</v>
      </c>
      <c r="E9" s="113">
        <v>24</v>
      </c>
      <c r="F9" s="70" t="s">
        <v>1</v>
      </c>
      <c r="G9" s="25"/>
      <c r="H9" s="25"/>
      <c r="I9" s="24"/>
      <c r="J9" s="26"/>
      <c r="K9" s="26"/>
      <c r="L9" s="26"/>
      <c r="M9" s="26"/>
    </row>
    <row r="10" spans="1:13" ht="37.5" customHeight="1">
      <c r="A10" s="46" t="s">
        <v>40</v>
      </c>
      <c r="B10" s="62">
        <f t="shared" si="0"/>
        <v>170</v>
      </c>
      <c r="C10" s="113">
        <v>73</v>
      </c>
      <c r="D10" s="113">
        <v>1</v>
      </c>
      <c r="E10" s="113">
        <v>96</v>
      </c>
      <c r="F10" s="70" t="s">
        <v>1</v>
      </c>
      <c r="G10" s="25"/>
      <c r="H10" s="25"/>
      <c r="I10" s="24"/>
      <c r="J10" s="26"/>
      <c r="K10" s="26"/>
      <c r="L10" s="26"/>
      <c r="M10" s="26"/>
    </row>
    <row r="11" spans="1:13" ht="16.5" customHeight="1">
      <c r="A11" s="49" t="s">
        <v>7</v>
      </c>
      <c r="B11" s="62">
        <f t="shared" si="0"/>
        <v>5067</v>
      </c>
      <c r="C11" s="113">
        <v>2076</v>
      </c>
      <c r="D11" s="113">
        <v>11</v>
      </c>
      <c r="E11" s="113">
        <v>2980</v>
      </c>
      <c r="F11" s="70" t="s">
        <v>1</v>
      </c>
      <c r="G11" s="25"/>
      <c r="H11" s="25"/>
      <c r="I11" s="24"/>
      <c r="J11" s="26"/>
      <c r="K11" s="26"/>
      <c r="L11" s="26"/>
      <c r="M11" s="26"/>
    </row>
    <row r="12" spans="1:13" ht="25.5" customHeight="1">
      <c r="A12" s="45" t="s">
        <v>10</v>
      </c>
      <c r="B12" s="62">
        <f t="shared" si="0"/>
        <v>38264</v>
      </c>
      <c r="C12" s="113">
        <v>2813</v>
      </c>
      <c r="D12" s="113">
        <v>2</v>
      </c>
      <c r="E12" s="113">
        <v>35449</v>
      </c>
      <c r="F12" s="70" t="s">
        <v>1</v>
      </c>
      <c r="G12" s="25"/>
      <c r="H12" s="25"/>
      <c r="I12" s="24"/>
      <c r="J12" s="26"/>
      <c r="K12" s="26"/>
      <c r="L12" s="26"/>
      <c r="M12" s="26"/>
    </row>
    <row r="13" spans="1:13" ht="13.5" customHeight="1">
      <c r="A13" s="45" t="s">
        <v>13</v>
      </c>
      <c r="B13" s="62">
        <f t="shared" si="0"/>
        <v>3583</v>
      </c>
      <c r="C13" s="113">
        <v>312</v>
      </c>
      <c r="D13" s="113">
        <v>6</v>
      </c>
      <c r="E13" s="113">
        <v>3265</v>
      </c>
      <c r="F13" s="70" t="s">
        <v>1</v>
      </c>
      <c r="G13" s="25"/>
      <c r="H13" s="25"/>
      <c r="I13" s="24"/>
      <c r="J13" s="26"/>
      <c r="K13" s="26"/>
      <c r="L13" s="26"/>
      <c r="M13" s="26"/>
    </row>
    <row r="14" spans="1:13" ht="26.25" customHeight="1">
      <c r="A14" s="47" t="s">
        <v>41</v>
      </c>
      <c r="B14" s="62">
        <f t="shared" si="0"/>
        <v>2526</v>
      </c>
      <c r="C14" s="113">
        <v>161</v>
      </c>
      <c r="D14" s="113">
        <v>1</v>
      </c>
      <c r="E14" s="113">
        <v>2364</v>
      </c>
      <c r="F14" s="70" t="s">
        <v>1</v>
      </c>
      <c r="G14" s="25"/>
      <c r="H14" s="25"/>
      <c r="I14" s="24"/>
      <c r="J14" s="26"/>
      <c r="K14" s="26"/>
      <c r="L14" s="26"/>
      <c r="M14" s="26"/>
    </row>
    <row r="15" spans="1:13" ht="20.25" customHeight="1">
      <c r="A15" s="45" t="s">
        <v>9</v>
      </c>
      <c r="B15" s="62">
        <f t="shared" si="0"/>
        <v>948</v>
      </c>
      <c r="C15" s="113">
        <v>197</v>
      </c>
      <c r="D15" s="114" t="s">
        <v>1</v>
      </c>
      <c r="E15" s="113">
        <v>751</v>
      </c>
      <c r="F15" s="70" t="s">
        <v>1</v>
      </c>
      <c r="G15" s="25"/>
      <c r="H15" s="25"/>
      <c r="I15" s="24"/>
      <c r="J15" s="26"/>
      <c r="K15" s="26"/>
      <c r="L15" s="26"/>
      <c r="M15" s="26"/>
    </row>
    <row r="16" spans="1:13" ht="13.5" customHeight="1">
      <c r="A16" s="45" t="s">
        <v>8</v>
      </c>
      <c r="B16" s="62">
        <f t="shared" si="0"/>
        <v>157</v>
      </c>
      <c r="C16" s="113">
        <v>135</v>
      </c>
      <c r="D16" s="114" t="s">
        <v>1</v>
      </c>
      <c r="E16" s="113">
        <v>22</v>
      </c>
      <c r="F16" s="70" t="s">
        <v>1</v>
      </c>
      <c r="G16" s="25"/>
      <c r="H16" s="25"/>
      <c r="I16" s="24"/>
      <c r="J16" s="26"/>
      <c r="K16" s="26"/>
      <c r="L16" s="26"/>
      <c r="M16" s="26"/>
    </row>
    <row r="17" spans="1:13" ht="16.5" customHeight="1">
      <c r="A17" s="45" t="s">
        <v>42</v>
      </c>
      <c r="B17" s="62">
        <f t="shared" si="0"/>
        <v>3098</v>
      </c>
      <c r="C17" s="113">
        <v>292</v>
      </c>
      <c r="D17" s="113">
        <v>1</v>
      </c>
      <c r="E17" s="113">
        <v>2805</v>
      </c>
      <c r="F17" s="70" t="s">
        <v>1</v>
      </c>
      <c r="G17" s="25"/>
      <c r="H17" s="25"/>
      <c r="I17" s="24"/>
      <c r="J17" s="26"/>
      <c r="K17" s="26"/>
      <c r="L17" s="26"/>
      <c r="M17" s="26"/>
    </row>
    <row r="18" spans="1:13" ht="24" customHeight="1">
      <c r="A18" s="45" t="s">
        <v>14</v>
      </c>
      <c r="B18" s="62">
        <f t="shared" si="0"/>
        <v>1720</v>
      </c>
      <c r="C18" s="113">
        <v>756</v>
      </c>
      <c r="D18" s="113">
        <v>2</v>
      </c>
      <c r="E18" s="113">
        <v>962</v>
      </c>
      <c r="F18" s="70" t="s">
        <v>1</v>
      </c>
      <c r="G18" s="25"/>
      <c r="H18" s="25"/>
      <c r="I18" s="24"/>
      <c r="J18" s="26"/>
      <c r="K18" s="26"/>
      <c r="L18" s="26"/>
      <c r="M18" s="26"/>
    </row>
    <row r="19" spans="1:13" ht="24.75" customHeight="1">
      <c r="A19" s="45" t="s">
        <v>15</v>
      </c>
      <c r="B19" s="62">
        <f t="shared" si="0"/>
        <v>2284</v>
      </c>
      <c r="C19" s="113">
        <v>1052</v>
      </c>
      <c r="D19" s="113">
        <v>9</v>
      </c>
      <c r="E19" s="113">
        <v>1223</v>
      </c>
      <c r="F19" s="70" t="s">
        <v>1</v>
      </c>
      <c r="G19" s="25"/>
      <c r="H19" s="25"/>
      <c r="I19" s="24"/>
      <c r="J19" s="26"/>
      <c r="K19" s="26"/>
      <c r="L19" s="26"/>
      <c r="M19" s="26"/>
    </row>
    <row r="20" spans="1:13" ht="14.25" customHeight="1">
      <c r="A20" s="45" t="s">
        <v>16</v>
      </c>
      <c r="B20" s="62">
        <v>1573</v>
      </c>
      <c r="C20" s="113">
        <v>606</v>
      </c>
      <c r="D20" s="113">
        <v>5</v>
      </c>
      <c r="E20" s="113">
        <v>962</v>
      </c>
      <c r="F20" s="71" t="s">
        <v>1</v>
      </c>
      <c r="G20" s="25"/>
      <c r="H20" s="25"/>
      <c r="I20" s="24"/>
      <c r="J20" s="26"/>
      <c r="L20" s="26"/>
    </row>
    <row r="21" spans="1:13" ht="15.75" customHeight="1">
      <c r="A21" s="52" t="s">
        <v>43</v>
      </c>
      <c r="B21" s="62">
        <f t="shared" si="0"/>
        <v>753</v>
      </c>
      <c r="C21" s="113">
        <v>351</v>
      </c>
      <c r="D21" s="113">
        <v>8</v>
      </c>
      <c r="E21" s="113">
        <v>394</v>
      </c>
      <c r="F21" s="70" t="s">
        <v>1</v>
      </c>
      <c r="G21" s="25"/>
      <c r="H21" s="25"/>
      <c r="J21" s="26"/>
      <c r="L21" s="26"/>
    </row>
    <row r="22" spans="1:13" ht="15.75" customHeight="1">
      <c r="A22" s="45" t="s">
        <v>17</v>
      </c>
      <c r="B22" s="62">
        <f t="shared" si="0"/>
        <v>623</v>
      </c>
      <c r="C22" s="113">
        <v>78</v>
      </c>
      <c r="D22" s="114" t="s">
        <v>1</v>
      </c>
      <c r="E22" s="113">
        <v>545</v>
      </c>
      <c r="F22" s="70" t="s">
        <v>1</v>
      </c>
      <c r="G22" s="25"/>
      <c r="H22" s="25"/>
      <c r="J22" s="26"/>
      <c r="L22" s="26"/>
    </row>
    <row r="23" spans="1:13" ht="12.75" customHeight="1">
      <c r="A23" s="50" t="s">
        <v>18</v>
      </c>
      <c r="B23" s="61">
        <f t="shared" si="0"/>
        <v>10230</v>
      </c>
      <c r="C23" s="112">
        <v>505</v>
      </c>
      <c r="D23" s="115" t="s">
        <v>1</v>
      </c>
      <c r="E23" s="112">
        <v>9725</v>
      </c>
      <c r="F23" s="72" t="s">
        <v>1</v>
      </c>
      <c r="G23" s="25"/>
      <c r="H23" s="25"/>
      <c r="J23" s="26"/>
      <c r="L23" s="26"/>
    </row>
    <row r="24" spans="1:13">
      <c r="B24" s="25"/>
      <c r="C24" s="25"/>
      <c r="D24" s="25"/>
      <c r="E24" s="25"/>
      <c r="F24" s="25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70" orientation="landscape" useFirstPageNumber="1" verticalDpi="0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24"/>
  <sheetViews>
    <sheetView workbookViewId="0">
      <selection activeCell="C30" sqref="C30"/>
    </sheetView>
  </sheetViews>
  <sheetFormatPr defaultRowHeight="12.75"/>
  <cols>
    <col min="1" max="1" width="15.85546875" style="19" customWidth="1"/>
    <col min="2" max="2" width="11" style="19" customWidth="1"/>
    <col min="3" max="3" width="17.42578125" style="19" customWidth="1"/>
    <col min="4" max="4" width="17.140625" style="19" customWidth="1"/>
    <col min="5" max="5" width="14.85546875" style="19" customWidth="1"/>
    <col min="6" max="6" width="13.7109375" style="19" customWidth="1"/>
    <col min="7" max="16384" width="9.140625" style="19"/>
  </cols>
  <sheetData>
    <row r="1" spans="1:16">
      <c r="A1" s="128" t="s">
        <v>51</v>
      </c>
      <c r="B1" s="128"/>
      <c r="C1" s="128"/>
      <c r="D1" s="128"/>
      <c r="E1" s="128"/>
      <c r="F1" s="128"/>
    </row>
    <row r="2" spans="1:16" s="27" customFormat="1" ht="11.25">
      <c r="A2" s="40"/>
      <c r="B2" s="40"/>
      <c r="C2" s="40"/>
      <c r="D2" s="40"/>
      <c r="E2" s="54"/>
      <c r="F2" s="51" t="s">
        <v>4</v>
      </c>
    </row>
    <row r="3" spans="1:16" s="27" customFormat="1" ht="11.25">
      <c r="A3" s="129"/>
      <c r="B3" s="138" t="s">
        <v>3</v>
      </c>
      <c r="C3" s="140" t="s">
        <v>38</v>
      </c>
      <c r="D3" s="135"/>
      <c r="E3" s="135"/>
      <c r="F3" s="135"/>
      <c r="G3" s="29"/>
      <c r="H3" s="29"/>
    </row>
    <row r="4" spans="1:16" s="27" customFormat="1" ht="33.75">
      <c r="A4" s="130"/>
      <c r="B4" s="139"/>
      <c r="C4" s="55" t="s">
        <v>34</v>
      </c>
      <c r="D4" s="55" t="s">
        <v>35</v>
      </c>
      <c r="E4" s="56" t="s">
        <v>36</v>
      </c>
      <c r="F4" s="56" t="s">
        <v>37</v>
      </c>
      <c r="G4" s="30"/>
      <c r="H4" s="31"/>
      <c r="I4" s="31"/>
      <c r="J4" s="31"/>
      <c r="K4" s="31"/>
      <c r="L4" s="31"/>
      <c r="M4" s="31"/>
      <c r="N4" s="31"/>
      <c r="O4" s="31"/>
      <c r="P4" s="30"/>
    </row>
    <row r="5" spans="1:16" s="27" customFormat="1" ht="15" customHeight="1">
      <c r="A5" s="57" t="s">
        <v>23</v>
      </c>
      <c r="B5" s="60">
        <f t="shared" ref="B5:B15" si="0">SUM(C5:F5)</f>
        <v>101251</v>
      </c>
      <c r="C5" s="110">
        <v>9267</v>
      </c>
      <c r="D5" s="110">
        <v>72</v>
      </c>
      <c r="E5" s="110">
        <v>63667</v>
      </c>
      <c r="F5" s="110">
        <v>28245</v>
      </c>
      <c r="G5" s="28"/>
      <c r="H5" s="32"/>
    </row>
    <row r="6" spans="1:16" s="27" customFormat="1" ht="12.75" customHeight="1">
      <c r="A6" s="47" t="s">
        <v>24</v>
      </c>
      <c r="B6" s="60">
        <f t="shared" si="0"/>
        <v>40927</v>
      </c>
      <c r="C6" s="110">
        <v>5570</v>
      </c>
      <c r="D6" s="110">
        <v>46</v>
      </c>
      <c r="E6" s="110">
        <v>33826</v>
      </c>
      <c r="F6" s="110">
        <v>1485</v>
      </c>
      <c r="G6" s="28"/>
      <c r="H6" s="32"/>
    </row>
    <row r="7" spans="1:16" s="27" customFormat="1" ht="14.25" customHeight="1">
      <c r="A7" s="47" t="s">
        <v>30</v>
      </c>
      <c r="B7" s="60">
        <f t="shared" si="0"/>
        <v>8436</v>
      </c>
      <c r="C7" s="110">
        <v>476</v>
      </c>
      <c r="D7" s="110">
        <v>2</v>
      </c>
      <c r="E7" s="110">
        <v>4021</v>
      </c>
      <c r="F7" s="110">
        <v>3937</v>
      </c>
      <c r="G7" s="28"/>
      <c r="H7" s="32"/>
    </row>
    <row r="8" spans="1:16" s="27" customFormat="1" ht="12" customHeight="1">
      <c r="A8" s="47" t="s">
        <v>6</v>
      </c>
      <c r="B8" s="60">
        <f t="shared" si="0"/>
        <v>5702</v>
      </c>
      <c r="C8" s="110">
        <v>227</v>
      </c>
      <c r="D8" s="110">
        <v>3</v>
      </c>
      <c r="E8" s="110">
        <v>2798</v>
      </c>
      <c r="F8" s="110">
        <v>2674</v>
      </c>
      <c r="G8" s="28"/>
      <c r="H8" s="32"/>
    </row>
    <row r="9" spans="1:16" s="27" customFormat="1" ht="13.5" customHeight="1">
      <c r="A9" s="47" t="s">
        <v>25</v>
      </c>
      <c r="B9" s="60">
        <f t="shared" si="0"/>
        <v>5889</v>
      </c>
      <c r="C9" s="110">
        <v>279</v>
      </c>
      <c r="D9" s="110">
        <v>2</v>
      </c>
      <c r="E9" s="110">
        <v>1876</v>
      </c>
      <c r="F9" s="110">
        <v>3732</v>
      </c>
      <c r="G9" s="28"/>
      <c r="H9" s="32"/>
    </row>
    <row r="10" spans="1:16" s="27" customFormat="1" ht="12.75" customHeight="1">
      <c r="A10" s="47" t="s">
        <v>31</v>
      </c>
      <c r="B10" s="60">
        <f t="shared" si="0"/>
        <v>9736</v>
      </c>
      <c r="C10" s="110">
        <v>1112</v>
      </c>
      <c r="D10" s="110">
        <v>3</v>
      </c>
      <c r="E10" s="110">
        <v>5429</v>
      </c>
      <c r="F10" s="110">
        <v>3192</v>
      </c>
      <c r="G10" s="33"/>
      <c r="H10" s="32"/>
    </row>
    <row r="11" spans="1:16" s="27" customFormat="1" ht="15" customHeight="1">
      <c r="A11" s="47" t="s">
        <v>26</v>
      </c>
      <c r="B11" s="60">
        <f t="shared" si="0"/>
        <v>5652</v>
      </c>
      <c r="C11" s="110">
        <v>278</v>
      </c>
      <c r="D11" s="110">
        <v>1</v>
      </c>
      <c r="E11" s="110">
        <v>2676</v>
      </c>
      <c r="F11" s="110">
        <v>2697</v>
      </c>
      <c r="G11" s="32"/>
      <c r="H11" s="32"/>
    </row>
    <row r="12" spans="1:16" s="27" customFormat="1" ht="11.25" customHeight="1">
      <c r="A12" s="47" t="s">
        <v>39</v>
      </c>
      <c r="B12" s="60">
        <f t="shared" si="0"/>
        <v>7198</v>
      </c>
      <c r="C12" s="110">
        <v>370</v>
      </c>
      <c r="D12" s="110">
        <v>5</v>
      </c>
      <c r="E12" s="110">
        <v>3858</v>
      </c>
      <c r="F12" s="110">
        <v>2965</v>
      </c>
      <c r="G12" s="32"/>
      <c r="H12" s="32"/>
    </row>
    <row r="13" spans="1:16" s="27" customFormat="1" ht="11.25">
      <c r="A13" s="47" t="s">
        <v>27</v>
      </c>
      <c r="B13" s="60">
        <f t="shared" si="0"/>
        <v>2071</v>
      </c>
      <c r="C13" s="110">
        <v>93</v>
      </c>
      <c r="D13" s="110">
        <v>5</v>
      </c>
      <c r="E13" s="110">
        <v>953</v>
      </c>
      <c r="F13" s="110">
        <v>1020</v>
      </c>
      <c r="G13" s="32"/>
      <c r="H13" s="32"/>
    </row>
    <row r="14" spans="1:16" s="27" customFormat="1" ht="11.25" customHeight="1">
      <c r="A14" s="47" t="s">
        <v>28</v>
      </c>
      <c r="B14" s="60">
        <f t="shared" si="0"/>
        <v>3679</v>
      </c>
      <c r="C14" s="110">
        <v>190</v>
      </c>
      <c r="D14" s="110">
        <v>1</v>
      </c>
      <c r="E14" s="110">
        <v>2067</v>
      </c>
      <c r="F14" s="110">
        <v>1421</v>
      </c>
      <c r="G14" s="32"/>
      <c r="H14" s="32"/>
    </row>
    <row r="15" spans="1:16" s="27" customFormat="1" ht="12.75" customHeight="1">
      <c r="A15" s="47" t="s">
        <v>32</v>
      </c>
      <c r="B15" s="60">
        <f t="shared" si="0"/>
        <v>3306</v>
      </c>
      <c r="C15" s="110">
        <v>192</v>
      </c>
      <c r="D15" s="110">
        <v>1</v>
      </c>
      <c r="E15" s="110">
        <v>1511</v>
      </c>
      <c r="F15" s="110">
        <v>1602</v>
      </c>
      <c r="G15" s="32"/>
      <c r="H15" s="32"/>
    </row>
    <row r="16" spans="1:16" s="27" customFormat="1" ht="12" customHeight="1">
      <c r="A16" s="58" t="s">
        <v>33</v>
      </c>
      <c r="B16" s="61">
        <f>SUM(C16:F16)</f>
        <v>8655</v>
      </c>
      <c r="C16" s="112">
        <v>480</v>
      </c>
      <c r="D16" s="112">
        <v>3</v>
      </c>
      <c r="E16" s="112">
        <v>4652</v>
      </c>
      <c r="F16" s="112">
        <v>3520</v>
      </c>
      <c r="G16" s="32"/>
      <c r="H16" s="32"/>
    </row>
    <row r="17" spans="1:17" s="31" customFormat="1" ht="11.25">
      <c r="A17" s="34"/>
      <c r="B17" s="21"/>
      <c r="C17" s="21"/>
      <c r="D17" s="21"/>
      <c r="E17" s="21"/>
      <c r="F17" s="21"/>
      <c r="H17" s="32"/>
    </row>
    <row r="18" spans="1:17" s="27" customFormat="1" ht="11.25">
      <c r="A18" s="34"/>
      <c r="B18" s="21"/>
      <c r="C18" s="21"/>
      <c r="D18" s="35"/>
      <c r="E18" s="21"/>
      <c r="F18" s="21"/>
      <c r="H18" s="32"/>
    </row>
    <row r="19" spans="1:17">
      <c r="A19" s="34"/>
      <c r="B19" s="21"/>
      <c r="C19" s="21"/>
      <c r="D19" s="35"/>
      <c r="E19" s="21"/>
      <c r="F19" s="21"/>
      <c r="G19" s="35"/>
      <c r="P19" s="21"/>
    </row>
    <row r="20" spans="1:17">
      <c r="A20" s="34"/>
      <c r="B20" s="21"/>
      <c r="C20" s="21"/>
      <c r="D20" s="35"/>
      <c r="E20" s="21"/>
      <c r="F20" s="21"/>
      <c r="G20" s="35"/>
      <c r="P20" s="21"/>
    </row>
    <row r="21" spans="1:17">
      <c r="A21" s="34"/>
      <c r="B21" s="21"/>
      <c r="C21" s="21"/>
      <c r="D21" s="35"/>
      <c r="E21" s="21"/>
      <c r="F21" s="21"/>
      <c r="G21" s="35"/>
      <c r="P21" s="21"/>
    </row>
    <row r="22" spans="1:17">
      <c r="A22" s="36"/>
      <c r="B22" s="37"/>
      <c r="C22" s="37"/>
      <c r="D22" s="38"/>
      <c r="E22" s="37"/>
      <c r="F22" s="37"/>
      <c r="G22" s="35"/>
      <c r="P22" s="21"/>
    </row>
    <row r="23" spans="1:17">
      <c r="G23" s="35"/>
      <c r="P23" s="21"/>
    </row>
    <row r="24" spans="1:17">
      <c r="G24" s="38"/>
      <c r="H24" s="18"/>
      <c r="I24" s="18"/>
      <c r="J24" s="18"/>
      <c r="K24" s="18"/>
      <c r="L24" s="18"/>
      <c r="M24" s="18"/>
      <c r="N24" s="18"/>
      <c r="O24" s="18"/>
      <c r="P24" s="37"/>
      <c r="Q24" s="1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71" orientation="landscape" useFirstPageNumber="1" verticalDpi="0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Q30"/>
  <sheetViews>
    <sheetView workbookViewId="0">
      <selection activeCell="A32" sqref="A32"/>
    </sheetView>
  </sheetViews>
  <sheetFormatPr defaultRowHeight="12.75"/>
  <cols>
    <col min="1" max="1" width="29.140625" customWidth="1"/>
    <col min="2" max="2" width="12.28515625" customWidth="1"/>
    <col min="3" max="3" width="17.42578125" customWidth="1"/>
    <col min="4" max="4" width="21" customWidth="1"/>
    <col min="5" max="5" width="16.85546875" customWidth="1"/>
    <col min="6" max="6" width="19" customWidth="1"/>
  </cols>
  <sheetData>
    <row r="1" spans="1:6">
      <c r="A1" s="128" t="s">
        <v>52</v>
      </c>
      <c r="B1" s="128"/>
      <c r="C1" s="128"/>
      <c r="D1" s="128"/>
      <c r="E1" s="128"/>
      <c r="F1" s="128"/>
    </row>
    <row r="2" spans="1:6">
      <c r="A2" s="51"/>
      <c r="B2" s="40"/>
      <c r="C2" s="40"/>
      <c r="D2" s="40"/>
      <c r="E2" s="40"/>
      <c r="F2" s="51" t="s">
        <v>4</v>
      </c>
    </row>
    <row r="3" spans="1:6">
      <c r="A3" s="129"/>
      <c r="B3" s="138" t="s">
        <v>3</v>
      </c>
      <c r="C3" s="137" t="s">
        <v>38</v>
      </c>
      <c r="D3" s="137"/>
      <c r="E3" s="137"/>
      <c r="F3" s="140"/>
    </row>
    <row r="4" spans="1:6" ht="22.5">
      <c r="A4" s="130"/>
      <c r="B4" s="139"/>
      <c r="C4" s="55" t="s">
        <v>34</v>
      </c>
      <c r="D4" s="55" t="s">
        <v>35</v>
      </c>
      <c r="E4" s="56" t="s">
        <v>36</v>
      </c>
      <c r="F4" s="56" t="s">
        <v>37</v>
      </c>
    </row>
    <row r="5" spans="1:6">
      <c r="A5" s="53" t="s">
        <v>3</v>
      </c>
      <c r="B5" s="62">
        <f>SUM(C5:F5)</f>
        <v>101251</v>
      </c>
      <c r="C5" s="111">
        <v>9267</v>
      </c>
      <c r="D5" s="111">
        <v>72</v>
      </c>
      <c r="E5" s="111">
        <v>63667</v>
      </c>
      <c r="F5" s="110">
        <v>28245</v>
      </c>
    </row>
    <row r="6" spans="1:6" ht="12.75" customHeight="1">
      <c r="A6" s="49" t="s">
        <v>12</v>
      </c>
      <c r="B6" s="62">
        <f t="shared" ref="B6:B23" si="0">SUM(C6:F6)</f>
        <v>29703</v>
      </c>
      <c r="C6" s="113">
        <v>876</v>
      </c>
      <c r="D6" s="113">
        <v>3</v>
      </c>
      <c r="E6" s="113">
        <v>579</v>
      </c>
      <c r="F6" s="110">
        <v>28245</v>
      </c>
    </row>
    <row r="7" spans="1:6" ht="13.5" customHeight="1">
      <c r="A7" s="49" t="s">
        <v>29</v>
      </c>
      <c r="B7" s="62">
        <f t="shared" si="0"/>
        <v>193</v>
      </c>
      <c r="C7" s="113">
        <v>157</v>
      </c>
      <c r="D7" s="113">
        <v>4</v>
      </c>
      <c r="E7" s="113">
        <v>32</v>
      </c>
      <c r="F7" s="70" t="s">
        <v>1</v>
      </c>
    </row>
    <row r="8" spans="1:6" ht="15.75" customHeight="1">
      <c r="A8" s="45" t="s">
        <v>11</v>
      </c>
      <c r="B8" s="62">
        <f t="shared" si="0"/>
        <v>4922</v>
      </c>
      <c r="C8" s="113">
        <v>631</v>
      </c>
      <c r="D8" s="113">
        <v>19</v>
      </c>
      <c r="E8" s="113">
        <v>4272</v>
      </c>
      <c r="F8" s="70" t="s">
        <v>1</v>
      </c>
    </row>
    <row r="9" spans="1:6" ht="23.25" customHeight="1">
      <c r="A9" s="46" t="s">
        <v>2</v>
      </c>
      <c r="B9" s="62">
        <f t="shared" si="0"/>
        <v>76</v>
      </c>
      <c r="C9" s="113">
        <v>53</v>
      </c>
      <c r="D9" s="114" t="s">
        <v>1</v>
      </c>
      <c r="E9" s="113">
        <v>23</v>
      </c>
      <c r="F9" s="70" t="s">
        <v>1</v>
      </c>
    </row>
    <row r="10" spans="1:6" ht="36" customHeight="1">
      <c r="A10" s="46" t="s">
        <v>40</v>
      </c>
      <c r="B10" s="62">
        <f t="shared" si="0"/>
        <v>153</v>
      </c>
      <c r="C10" s="113">
        <v>56</v>
      </c>
      <c r="D10" s="113">
        <v>1</v>
      </c>
      <c r="E10" s="113">
        <v>96</v>
      </c>
      <c r="F10" s="70" t="s">
        <v>1</v>
      </c>
    </row>
    <row r="11" spans="1:6" ht="13.5" customHeight="1">
      <c r="A11" s="49" t="s">
        <v>7</v>
      </c>
      <c r="B11" s="62">
        <f t="shared" si="0"/>
        <v>4572</v>
      </c>
      <c r="C11" s="113">
        <v>1688</v>
      </c>
      <c r="D11" s="113">
        <v>11</v>
      </c>
      <c r="E11" s="113">
        <v>2873</v>
      </c>
      <c r="F11" s="70" t="s">
        <v>1</v>
      </c>
    </row>
    <row r="12" spans="1:6" ht="23.25" customHeight="1">
      <c r="A12" s="45" t="s">
        <v>10</v>
      </c>
      <c r="B12" s="62">
        <f t="shared" si="0"/>
        <v>36031</v>
      </c>
      <c r="C12" s="113">
        <v>2152</v>
      </c>
      <c r="D12" s="113">
        <v>2</v>
      </c>
      <c r="E12" s="113">
        <v>33877</v>
      </c>
      <c r="F12" s="70" t="s">
        <v>1</v>
      </c>
    </row>
    <row r="13" spans="1:6" ht="17.25" customHeight="1">
      <c r="A13" s="45" t="s">
        <v>13</v>
      </c>
      <c r="B13" s="62">
        <f t="shared" si="0"/>
        <v>3419</v>
      </c>
      <c r="C13" s="113">
        <v>262</v>
      </c>
      <c r="D13" s="113">
        <v>6</v>
      </c>
      <c r="E13" s="113">
        <v>3151</v>
      </c>
      <c r="F13" s="70" t="s">
        <v>1</v>
      </c>
    </row>
    <row r="14" spans="1:6" ht="24" customHeight="1">
      <c r="A14" s="47" t="s">
        <v>41</v>
      </c>
      <c r="B14" s="62">
        <f t="shared" si="0"/>
        <v>2416</v>
      </c>
      <c r="C14" s="113">
        <v>129</v>
      </c>
      <c r="D14" s="113">
        <v>1</v>
      </c>
      <c r="E14" s="113">
        <v>2286</v>
      </c>
      <c r="F14" s="70" t="s">
        <v>1</v>
      </c>
    </row>
    <row r="15" spans="1:6" ht="14.25" customHeight="1">
      <c r="A15" s="45" t="s">
        <v>9</v>
      </c>
      <c r="B15" s="62">
        <f t="shared" si="0"/>
        <v>892</v>
      </c>
      <c r="C15" s="113">
        <v>170</v>
      </c>
      <c r="D15" s="114" t="s">
        <v>1</v>
      </c>
      <c r="E15" s="113">
        <v>722</v>
      </c>
      <c r="F15" s="70" t="s">
        <v>1</v>
      </c>
    </row>
    <row r="16" spans="1:6" ht="12.75" customHeight="1">
      <c r="A16" s="45" t="s">
        <v>8</v>
      </c>
      <c r="B16" s="62">
        <f t="shared" si="0"/>
        <v>126</v>
      </c>
      <c r="C16" s="113">
        <v>104</v>
      </c>
      <c r="D16" s="114" t="s">
        <v>1</v>
      </c>
      <c r="E16" s="113">
        <v>22</v>
      </c>
      <c r="F16" s="71" t="s">
        <v>1</v>
      </c>
    </row>
    <row r="17" spans="1:17" ht="13.5" customHeight="1">
      <c r="A17" s="45" t="s">
        <v>42</v>
      </c>
      <c r="B17" s="62">
        <f t="shared" si="0"/>
        <v>2932</v>
      </c>
      <c r="C17" s="113">
        <v>263</v>
      </c>
      <c r="D17" s="113">
        <v>1</v>
      </c>
      <c r="E17" s="113">
        <v>2668</v>
      </c>
      <c r="F17" s="70" t="s">
        <v>1</v>
      </c>
    </row>
    <row r="18" spans="1:17" ht="23.25" customHeight="1">
      <c r="A18" s="45" t="s">
        <v>14</v>
      </c>
      <c r="B18" s="62">
        <f t="shared" si="0"/>
        <v>1499</v>
      </c>
      <c r="C18" s="113">
        <v>609</v>
      </c>
      <c r="D18" s="113">
        <v>2</v>
      </c>
      <c r="E18" s="113">
        <v>888</v>
      </c>
      <c r="F18" s="70" t="s">
        <v>1</v>
      </c>
    </row>
    <row r="19" spans="1:17" ht="24" customHeight="1">
      <c r="A19" s="45" t="s">
        <v>15</v>
      </c>
      <c r="B19" s="62">
        <f t="shared" si="0"/>
        <v>2027</v>
      </c>
      <c r="C19" s="113">
        <v>847</v>
      </c>
      <c r="D19" s="113">
        <v>9</v>
      </c>
      <c r="E19" s="113">
        <v>1171</v>
      </c>
      <c r="F19" s="70" t="s">
        <v>1</v>
      </c>
    </row>
    <row r="20" spans="1:17" ht="13.5" customHeight="1">
      <c r="A20" s="45" t="s">
        <v>16</v>
      </c>
      <c r="B20" s="62">
        <f>SUM(C20:F20)</f>
        <v>1493</v>
      </c>
      <c r="C20" s="113">
        <v>578</v>
      </c>
      <c r="D20" s="113">
        <v>5</v>
      </c>
      <c r="E20" s="113">
        <v>910</v>
      </c>
      <c r="F20" s="70" t="s">
        <v>1</v>
      </c>
    </row>
    <row r="21" spans="1:17" ht="15.75" customHeight="1">
      <c r="A21" s="52" t="s">
        <v>43</v>
      </c>
      <c r="B21" s="62">
        <f t="shared" si="0"/>
        <v>709</v>
      </c>
      <c r="C21" s="113">
        <v>332</v>
      </c>
      <c r="D21" s="113">
        <v>8</v>
      </c>
      <c r="E21" s="113">
        <v>369</v>
      </c>
      <c r="F21" s="70" t="s">
        <v>1</v>
      </c>
    </row>
    <row r="22" spans="1:17" ht="12" customHeight="1">
      <c r="A22" s="45" t="s">
        <v>17</v>
      </c>
      <c r="B22" s="62">
        <f t="shared" si="0"/>
        <v>589</v>
      </c>
      <c r="C22" s="113">
        <v>67</v>
      </c>
      <c r="D22" s="114" t="s">
        <v>1</v>
      </c>
      <c r="E22" s="113">
        <v>522</v>
      </c>
      <c r="F22" s="70" t="s">
        <v>1</v>
      </c>
    </row>
    <row r="23" spans="1:17" ht="15" customHeight="1">
      <c r="A23" s="50" t="s">
        <v>18</v>
      </c>
      <c r="B23" s="61">
        <f t="shared" si="0"/>
        <v>9499</v>
      </c>
      <c r="C23" s="112">
        <v>293</v>
      </c>
      <c r="D23" s="115" t="s">
        <v>1</v>
      </c>
      <c r="E23" s="112">
        <v>9206</v>
      </c>
      <c r="F23" s="72" t="s">
        <v>1</v>
      </c>
    </row>
    <row r="24" spans="1:17" s="19" customFormat="1" ht="15" customHeight="1">
      <c r="A24" s="45"/>
      <c r="B24" s="60"/>
      <c r="C24" s="63"/>
      <c r="D24" s="64"/>
      <c r="E24" s="63"/>
      <c r="F24" s="48"/>
    </row>
    <row r="25" spans="1:17">
      <c r="A25" s="40"/>
      <c r="B25" s="40"/>
      <c r="C25" s="62"/>
      <c r="D25" s="40"/>
      <c r="E25" s="40"/>
      <c r="F25" s="40"/>
    </row>
    <row r="26" spans="1:17" s="103" customFormat="1" ht="12">
      <c r="A26" s="99" t="s">
        <v>93</v>
      </c>
      <c r="B26" s="100"/>
      <c r="C26" s="100"/>
      <c r="D26" s="100"/>
      <c r="E26" s="100"/>
      <c r="F26" s="100"/>
      <c r="G26" s="101"/>
      <c r="H26" s="102"/>
      <c r="I26" s="102"/>
      <c r="J26" s="102"/>
      <c r="K26" s="102"/>
      <c r="L26" s="102"/>
      <c r="M26" s="102"/>
    </row>
    <row r="27" spans="1:17" s="108" customFormat="1" ht="15">
      <c r="A27" s="104" t="s">
        <v>91</v>
      </c>
      <c r="B27" s="105"/>
      <c r="C27" s="106"/>
      <c r="D27" s="106"/>
      <c r="E27" s="106"/>
      <c r="F27" s="106"/>
      <c r="G27" s="106"/>
      <c r="H27" s="77"/>
      <c r="I27" s="107"/>
      <c r="J27" s="74"/>
      <c r="K27" s="74"/>
      <c r="L27" s="74"/>
      <c r="M27" s="74"/>
      <c r="N27" s="74"/>
      <c r="O27" s="74"/>
      <c r="P27" s="74"/>
      <c r="Q27" s="74"/>
    </row>
    <row r="28" spans="1:17" s="108" customFormat="1" ht="11.25">
      <c r="A28" s="109"/>
      <c r="B28" s="109"/>
      <c r="C28" s="109"/>
      <c r="D28" s="109"/>
      <c r="E28" s="109"/>
      <c r="F28" s="109"/>
    </row>
    <row r="29" spans="1:17" s="108" customFormat="1" ht="11.25">
      <c r="A29" s="109" t="s">
        <v>54</v>
      </c>
      <c r="B29" s="109"/>
      <c r="C29" s="109"/>
      <c r="D29" s="109"/>
      <c r="E29" s="109"/>
      <c r="F29" s="109"/>
    </row>
    <row r="30" spans="1:17">
      <c r="B30" s="18"/>
      <c r="C30" s="18"/>
      <c r="D30" s="18"/>
      <c r="E30" s="18"/>
      <c r="F30" s="18"/>
      <c r="G30" s="18"/>
      <c r="H30" s="1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72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Cover</vt:lpstr>
      <vt:lpstr>Metadata</vt:lpstr>
      <vt:lpstr>Content</vt:lpstr>
      <vt:lpstr>1</vt:lpstr>
      <vt:lpstr>2</vt:lpstr>
      <vt:lpstr>3</vt:lpstr>
      <vt:lpstr>4</vt:lpstr>
      <vt:lpstr>Cover!_GoBack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B.Khamzayeva</cp:lastModifiedBy>
  <cp:lastPrinted>2023-06-14T11:03:40Z</cp:lastPrinted>
  <dcterms:created xsi:type="dcterms:W3CDTF">2023-03-21T06:44:07Z</dcterms:created>
  <dcterms:modified xsi:type="dcterms:W3CDTF">2026-08-14T06:41:29Z</dcterms:modified>
</cp:coreProperties>
</file>