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0" yWindow="0" windowWidth="28800" windowHeight="11910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'11'!$A$1:$I$34</definedName>
    <definedName name="_xlnm.Print_Area" localSheetId="4">'2.1'!$A$1:$Q$28</definedName>
    <definedName name="_xlnm.Print_Area" localSheetId="12">'7'!$A$1:$Q$208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P6" i="21" l="1"/>
  <c r="M6" i="21"/>
  <c r="J6" i="21"/>
  <c r="G6" i="21"/>
  <c r="D6" i="21"/>
  <c r="P6" i="20"/>
  <c r="M6" i="20"/>
  <c r="J6" i="20"/>
  <c r="G6" i="20"/>
  <c r="D6" i="20"/>
  <c r="P6" i="15"/>
  <c r="M6" i="15"/>
  <c r="J6" i="15"/>
  <c r="G6" i="15"/>
  <c r="D6" i="15"/>
  <c r="M6" i="13"/>
  <c r="J6" i="13"/>
  <c r="G6" i="13"/>
  <c r="C6" i="13"/>
  <c r="O6" i="13" s="1"/>
  <c r="B6" i="13"/>
  <c r="N6" i="13" s="1"/>
  <c r="P6" i="13" s="1"/>
  <c r="B5" i="12"/>
  <c r="M6" i="11"/>
  <c r="J6" i="11"/>
  <c r="G6" i="11"/>
  <c r="C6" i="11"/>
  <c r="O6" i="11" s="1"/>
  <c r="B6" i="11"/>
  <c r="N6" i="11" s="1"/>
  <c r="B5" i="10"/>
  <c r="O7" i="9"/>
  <c r="N7" i="9"/>
  <c r="P7" i="9" s="1"/>
  <c r="M7" i="9"/>
  <c r="J7" i="9"/>
  <c r="G7" i="9"/>
  <c r="C7" i="9"/>
  <c r="B7" i="9"/>
  <c r="D7" i="9" s="1"/>
  <c r="P6" i="11" l="1"/>
  <c r="D6" i="13"/>
  <c r="D6" i="11"/>
  <c r="N8" i="8"/>
  <c r="N7" i="8" l="1"/>
  <c r="F12" i="8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B18" i="8"/>
  <c r="C17" i="8"/>
  <c r="E17" i="8"/>
  <c r="F17" i="8"/>
  <c r="H17" i="8"/>
  <c r="I17" i="8"/>
  <c r="K17" i="8"/>
  <c r="L17" i="8"/>
  <c r="N17" i="8"/>
  <c r="O17" i="8"/>
  <c r="C16" i="8"/>
  <c r="E16" i="8"/>
  <c r="F16" i="8"/>
  <c r="H16" i="8"/>
  <c r="I16" i="8"/>
  <c r="K16" i="8"/>
  <c r="L16" i="8"/>
  <c r="N16" i="8"/>
  <c r="O16" i="8"/>
  <c r="B17" i="8"/>
  <c r="B16" i="8"/>
  <c r="C15" i="8"/>
  <c r="E15" i="8"/>
  <c r="F15" i="8"/>
  <c r="G15" i="8"/>
  <c r="H15" i="8"/>
  <c r="I15" i="8"/>
  <c r="J15" i="8"/>
  <c r="K15" i="8"/>
  <c r="L15" i="8"/>
  <c r="M15" i="8"/>
  <c r="N15" i="8"/>
  <c r="O15" i="8"/>
  <c r="P15" i="8"/>
  <c r="C14" i="8"/>
  <c r="E14" i="8"/>
  <c r="F14" i="8"/>
  <c r="H14" i="8"/>
  <c r="I14" i="8"/>
  <c r="K14" i="8"/>
  <c r="L14" i="8"/>
  <c r="N14" i="8"/>
  <c r="O14" i="8"/>
  <c r="B14" i="8"/>
  <c r="B15" i="8" l="1"/>
  <c r="D15" i="8" l="1"/>
  <c r="P20" i="8"/>
  <c r="M20" i="8"/>
  <c r="J20" i="8"/>
  <c r="G20" i="8"/>
  <c r="D20" i="8"/>
  <c r="P21" i="8" l="1"/>
  <c r="M21" i="8"/>
  <c r="J21" i="8"/>
  <c r="G21" i="8"/>
  <c r="D21" i="8"/>
  <c r="D18" i="8"/>
  <c r="G18" i="8"/>
  <c r="J18" i="8"/>
  <c r="M18" i="8"/>
  <c r="P18" i="8"/>
  <c r="P17" i="8"/>
  <c r="M17" i="8"/>
  <c r="J17" i="8"/>
  <c r="G17" i="8"/>
  <c r="D17" i="8"/>
  <c r="P16" i="8"/>
  <c r="P19" i="8"/>
  <c r="D19" i="8"/>
  <c r="G19" i="8"/>
  <c r="J19" i="8"/>
  <c r="M19" i="8"/>
  <c r="M16" i="8"/>
  <c r="J16" i="8"/>
  <c r="G16" i="8"/>
  <c r="D16" i="8"/>
  <c r="P14" i="8"/>
  <c r="M14" i="8"/>
  <c r="J14" i="8"/>
  <c r="D14" i="8"/>
  <c r="G14" i="8"/>
  <c r="L9" i="8" l="1"/>
  <c r="I9" i="8"/>
  <c r="F9" i="8"/>
  <c r="G9" i="8" l="1"/>
  <c r="M10" i="8"/>
  <c r="J10" i="8"/>
  <c r="G10" i="8"/>
  <c r="B10" i="8"/>
  <c r="B9" i="8"/>
  <c r="C9" i="8"/>
  <c r="M9" i="8"/>
  <c r="J9" i="8"/>
  <c r="D9" i="8" l="1"/>
  <c r="O9" i="8"/>
  <c r="N9" i="8"/>
  <c r="D10" i="8"/>
  <c r="P10" i="8" l="1"/>
  <c r="N10" i="8"/>
  <c r="P9" i="8"/>
  <c r="H8" i="8" l="1"/>
  <c r="K8" i="8"/>
  <c r="E8" i="8"/>
  <c r="G7" i="8" l="1"/>
  <c r="O8" i="8"/>
  <c r="J7" i="8"/>
  <c r="M7" i="8"/>
  <c r="G8" i="8"/>
  <c r="O7" i="8"/>
  <c r="M8" i="8"/>
  <c r="J8" i="8"/>
  <c r="C8" i="8"/>
  <c r="C7" i="8"/>
  <c r="B7" i="8" l="1"/>
  <c r="P7" i="8"/>
  <c r="D7" i="8"/>
  <c r="D8" i="8" l="1"/>
  <c r="B8" i="8"/>
  <c r="P8" i="8" l="1"/>
</calcChain>
</file>

<file path=xl/sharedStrings.xml><?xml version="1.0" encoding="utf-8"?>
<sst xmlns="http://schemas.openxmlformats.org/spreadsheetml/2006/main" count="1402" uniqueCount="189">
  <si>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</si>
  <si>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</si>
  <si>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</si>
  <si>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</si>
  <si>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</si>
  <si>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</si>
  <si>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</si>
  <si>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</si>
  <si>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</si>
  <si>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</si>
  <si>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</si>
  <si>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</si>
  <si>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</si>
  <si>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</si>
  <si>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</si>
  <si>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</si>
  <si>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</si>
  <si>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</si>
  <si>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</si>
  <si>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</si>
  <si>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</si>
  <si>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</si>
  <si>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</si>
  <si>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</si>
  <si>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</si>
  <si>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</si>
  <si>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</si>
  <si>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</si>
  <si>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</si>
  <si>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</si>
  <si>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</si>
  <si>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</si>
  <si>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</si>
  <si>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</si>
  <si>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</si>
  <si>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</si>
  <si>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</si>
  <si>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</si>
  <si>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</si>
  <si>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</si>
  <si>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</si>
  <si>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</si>
  <si>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</si>
  <si>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</si>
  <si>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</si>
  <si>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</si>
  <si>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</si>
  <si>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</si>
  <si>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</si>
  <si>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</si>
  <si>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</si>
  <si>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</si>
  <si>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</si>
  <si>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</si>
  <si>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</si>
  <si>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</si>
  <si>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</si>
  <si>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</si>
  <si>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</si>
  <si>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</si>
  <si>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</si>
  <si>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</si>
  <si>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</si>
  <si>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</si>
  <si>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</si>
  <si>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</si>
  <si>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</si>
  <si>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</si>
  <si>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</si>
  <si>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</si>
  <si>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</si>
  <si>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</si>
  <si>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</si>
  <si>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</si>
  <si>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</si>
  <si>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</si>
  <si>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</si>
  <si>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</si>
  <si>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</si>
  <si>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</si>
  <si>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</si>
  <si>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</si>
  <si>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</si>
  <si>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</si>
  <si>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</si>
  <si>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</si>
  <si>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</si>
  <si>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</si>
  <si>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</si>
  <si>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</si>
  <si>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</si>
  <si>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</si>
  <si>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</si>
  <si>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</si>
  <si>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</si>
  <si>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</si>
  <si>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</si>
  <si>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</si>
  <si>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</si>
  <si>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</si>
  <si>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</si>
  <si>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-</t>
  </si>
  <si>
    <t>9.</t>
  </si>
  <si>
    <t>2026г.</t>
  </si>
  <si>
    <t>2026г. в процентах к 2025г.</t>
  </si>
  <si>
    <t>2026 г. в процентах к 2025г.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</si>
  <si>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</si>
  <si>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</si>
  <si>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</si>
  <si>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</si>
  <si>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</si>
  <si>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</si>
  <si>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</si>
  <si>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</si>
  <si>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</si>
  <si>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</si>
  <si>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</si>
  <si>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</si>
  <si>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</si>
  <si>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</si>
  <si>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</si>
  <si>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</si>
  <si>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</si>
  <si>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</si>
  <si>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</si>
  <si>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</si>
  <si>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</si>
  <si>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</si>
  <si>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</si>
  <si>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</si>
  <si>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</si>
  <si>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</si>
  <si>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</si>
  <si>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</si>
  <si>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</si>
  <si>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</si>
  <si>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2.4 Забито в хозяйстве или реализовано на убой скота и птицы по всем категориям хозяйств (в убойном весе)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</si>
  <si>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</si>
  <si>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https://stat.gov.kz/upload/iblock/a0d/6bb5ro2s1bt109t6ijw070abrruf9hm7/%D0%A1%D0%BF%D1%80%D0%B0%D0%B2%D0%BE%D1%87%D0%BD%D0%B8%D0%BA%20skpsh..xlsx</t>
  </si>
  <si>
    <t>https://stat.gov.kz/ru/industries/business-statistics/stat-forrest-village-hunt-fish/publications/</t>
  </si>
  <si>
    <t>Дата опубликования:  13.08.2026</t>
  </si>
  <si>
    <t>Дата следующего опубликования: 11.09.2026</t>
  </si>
  <si>
    <t>Январь - июль 2026 года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</si>
  <si>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</si>
  <si>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</si>
  <si>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</si>
  <si>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</si>
  <si>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</si>
  <si>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</si>
  <si>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</si>
  <si>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</si>
  <si>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</si>
  <si>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Численность скота и птицы по состоянию на 1 августа 2026 года</t>
  </si>
  <si>
    <t>от 13 августа 2026г.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</si>
  <si>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</si>
  <si>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</si>
  <si>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</si>
  <si>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</si>
  <si>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</si>
  <si>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</si>
  <si>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</si>
  <si>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</si>
  <si>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</si>
  <si>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</si>
  <si>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</si>
  <si>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</si>
  <si>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</si>
  <si>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</si>
  <si>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</si>
  <si>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</si>
  <si>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Область Жетісу</t>
  </si>
  <si>
    <t>Сағандық Елжас Серекбайұлы</t>
  </si>
  <si>
    <t>+ 7 7282 41 39 18</t>
  </si>
  <si>
    <t>040000, г.Талдыкорган , улица Жансугурова, 111</t>
  </si>
  <si>
    <t>Отдел статистики производства и окружающей среды</t>
  </si>
  <si>
    <t>e.sagandyk@aspire.gov.kz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</si>
  <si>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</si>
  <si>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</si>
  <si>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</si>
  <si>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</si>
  <si>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</si>
  <si>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</si>
  <si>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</si>
  <si>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</si>
  <si>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</si>
  <si>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</si>
  <si>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 Метаданные</t>
  </si>
  <si>
    <t>Основные показатели развития животноводства 
в области Жетісу</t>
  </si>
  <si>
    <t>№ 06-16/690-BH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</si>
</sst>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  <numFmt numFmtId="169" formatCode="###.#"/>
    <numFmt numFmtId="170" formatCode="dd\.mm\.yyyy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6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1" fillId="0" borderId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1" fillId="14" borderId="23" applyNumberFormat="0" applyAlignment="0" applyProtection="0"/>
    <xf numFmtId="0" fontId="52" fillId="21" borderId="24" applyNumberFormat="0" applyAlignment="0" applyProtection="0"/>
    <xf numFmtId="0" fontId="53" fillId="21" borderId="23" applyNumberFormat="0" applyAlignment="0" applyProtection="0"/>
    <xf numFmtId="0" fontId="49" fillId="0" borderId="0" applyNumberFormat="0" applyFill="0" applyBorder="0" applyAlignment="0" applyProtection="0"/>
    <xf numFmtId="0" fontId="54" fillId="0" borderId="25" applyNumberFormat="0" applyFill="0" applyAlignment="0" applyProtection="0"/>
    <xf numFmtId="0" fontId="55" fillId="0" borderId="26" applyNumberFormat="0" applyFill="0" applyAlignment="0" applyProtection="0"/>
    <xf numFmtId="0" fontId="56" fillId="0" borderId="27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8" applyNumberFormat="0" applyFill="0" applyAlignment="0" applyProtection="0"/>
    <xf numFmtId="0" fontId="58" fillId="22" borderId="29" applyNumberFormat="0" applyAlignment="0" applyProtection="0"/>
    <xf numFmtId="0" fontId="59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1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4" fillId="11" borderId="30" applyNumberFormat="0" applyFont="0" applyAlignment="0" applyProtection="0"/>
    <xf numFmtId="0" fontId="63" fillId="0" borderId="31" applyNumberFormat="0" applyFill="0" applyAlignment="0" applyProtection="0"/>
    <xf numFmtId="0" fontId="64" fillId="0" borderId="0" applyNumberFormat="0" applyFill="0" applyBorder="0" applyAlignment="0" applyProtection="0"/>
    <xf numFmtId="0" fontId="65" fillId="13" borderId="0" applyNumberFormat="0" applyBorder="0" applyAlignment="0" applyProtection="0"/>
  </cellStyleXfs>
  <cellXfs count="415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7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49" fontId="16" fillId="0" borderId="0" xfId="12" applyNumberFormat="1" applyFont="1" applyBorder="1" applyAlignment="1">
      <alignment vertical="center" wrapTex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165" fontId="17" fillId="0" borderId="0" xfId="13" applyNumberFormat="1" applyFont="1" applyFill="1" applyAlignment="1">
      <alignment horizontal="right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17" fillId="0" borderId="2" xfId="12" applyFont="1" applyFill="1" applyBorder="1"/>
    <xf numFmtId="164" fontId="17" fillId="0" borderId="2" xfId="12" applyNumberFormat="1" applyFont="1" applyFill="1" applyBorder="1" applyAlignment="1"/>
    <xf numFmtId="0" fontId="17" fillId="0" borderId="0" xfId="12" applyFont="1" applyFill="1"/>
    <xf numFmtId="0" fontId="25" fillId="0" borderId="0" xfId="12" applyFont="1" applyFill="1" applyAlignment="1">
      <alignment horizontal="left"/>
    </xf>
    <xf numFmtId="165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4" fontId="17" fillId="0" borderId="2" xfId="180" applyNumberFormat="1" applyFont="1" applyFill="1" applyBorder="1" applyAlignment="1"/>
    <xf numFmtId="164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7" fontId="17" fillId="0" borderId="0" xfId="12" applyNumberFormat="1" applyFont="1" applyFill="1" applyAlignment="1">
      <alignment horizontal="center" vertical="center" wrapText="1"/>
    </xf>
    <xf numFmtId="0" fontId="28" fillId="0" borderId="0" xfId="195" applyFont="1"/>
    <xf numFmtId="165" fontId="24" fillId="0" borderId="0" xfId="0" applyNumberFormat="1" applyFont="1" applyFill="1" applyAlignment="1">
      <alignment horizontal="right" wrapText="1"/>
    </xf>
    <xf numFmtId="168" fontId="18" fillId="0" borderId="0" xfId="179" applyNumberFormat="1" applyFont="1" applyFill="1"/>
    <xf numFmtId="165" fontId="17" fillId="0" borderId="0" xfId="13" applyNumberFormat="1" applyFont="1" applyFill="1" applyBorder="1" applyAlignment="1">
      <alignment horizontal="right"/>
    </xf>
    <xf numFmtId="164" fontId="18" fillId="0" borderId="0" xfId="194" applyNumberFormat="1" applyFont="1" applyFill="1"/>
    <xf numFmtId="164" fontId="18" fillId="0" borderId="0" xfId="179" applyNumberFormat="1" applyFont="1" applyFill="1"/>
    <xf numFmtId="165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68" fontId="17" fillId="0" borderId="0" xfId="12" applyNumberFormat="1" applyFont="1" applyFill="1" applyAlignment="1">
      <alignment horizontal="center" vertical="center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68" fontId="33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68" fontId="17" fillId="0" borderId="0" xfId="12" applyNumberFormat="1" applyFont="1" applyFill="1" applyAlignment="1">
      <alignment horizontal="right" wrapText="1"/>
    </xf>
    <xf numFmtId="168" fontId="18" fillId="0" borderId="0" xfId="179" applyNumberFormat="1" applyFont="1" applyFill="1" applyBorder="1"/>
    <xf numFmtId="168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49" fontId="31" fillId="0" borderId="0" xfId="13" applyNumberFormat="1" applyFont="1" applyFill="1" applyBorder="1" applyAlignment="1">
      <alignment horizontal="left"/>
    </xf>
    <xf numFmtId="165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6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7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68" fontId="34" fillId="0" borderId="0" xfId="0" applyNumberFormat="1" applyFont="1" applyFill="1" applyBorder="1" applyAlignment="1">
      <alignment horizontal="righ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5" fontId="35" fillId="0" borderId="0" xfId="195" applyNumberFormat="1" applyFont="1"/>
    <xf numFmtId="0" fontId="17" fillId="0" borderId="0" xfId="0" applyFont="1" applyFill="1" applyBorder="1" applyAlignment="1">
      <alignment horizontal="left" wrapText="1"/>
    </xf>
    <xf numFmtId="168" fontId="17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68" fontId="36" fillId="0" borderId="0" xfId="0" applyNumberFormat="1" applyFont="1" applyFill="1"/>
    <xf numFmtId="168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166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7" fontId="14" fillId="0" borderId="0" xfId="12" applyNumberFormat="1" applyFont="1" applyFill="1" applyAlignment="1">
      <alignment horizontal="right" wrapText="1"/>
    </xf>
    <xf numFmtId="168" fontId="33" fillId="0" borderId="0" xfId="0" applyNumberFormat="1" applyFont="1" applyFill="1" applyAlignment="1">
      <alignment horizontal="right" wrapText="1"/>
    </xf>
    <xf numFmtId="167" fontId="37" fillId="0" borderId="0" xfId="0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7" fontId="34" fillId="0" borderId="0" xfId="0" applyNumberFormat="1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7" fontId="34" fillId="0" borderId="0" xfId="0" applyNumberFormat="1" applyFont="1" applyFill="1" applyBorder="1" applyAlignment="1">
      <alignment horizontal="right" wrapText="1"/>
    </xf>
    <xf numFmtId="167" fontId="17" fillId="0" borderId="0" xfId="12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7" fontId="33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4" fontId="17" fillId="0" borderId="0" xfId="12" applyNumberFormat="1" applyFont="1" applyFill="1" applyBorder="1" applyAlignment="1"/>
    <xf numFmtId="164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167" fontId="33" fillId="0" borderId="0" xfId="0" applyNumberFormat="1" applyFont="1" applyBorder="1" applyAlignment="1">
      <alignment horizontal="right" wrapText="1"/>
    </xf>
    <xf numFmtId="165" fontId="25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169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8" fontId="18" fillId="0" borderId="0" xfId="189" applyNumberFormat="1" applyFont="1" applyFill="1"/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3" fillId="0" borderId="0" xfId="0" applyFont="1" applyFill="1" applyBorder="1" applyAlignment="1">
      <alignment horizontal="left" wrapText="1"/>
    </xf>
    <xf numFmtId="168" fontId="33" fillId="0" borderId="0" xfId="0" applyNumberFormat="1" applyFont="1" applyAlignment="1">
      <alignment horizontal="center" vertical="center" wrapText="1"/>
    </xf>
    <xf numFmtId="167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6" fontId="34" fillId="0" borderId="0" xfId="0" applyNumberFormat="1" applyFont="1" applyFill="1" applyAlignment="1">
      <alignment horizontal="right" vertical="top" wrapText="1"/>
    </xf>
    <xf numFmtId="167" fontId="34" fillId="0" borderId="0" xfId="0" applyNumberFormat="1" applyFont="1" applyFill="1" applyAlignment="1">
      <alignment horizontal="right" vertical="top" wrapText="1"/>
    </xf>
    <xf numFmtId="164" fontId="9" fillId="0" borderId="0" xfId="13" applyNumberFormat="1" applyFont="1" applyFill="1"/>
    <xf numFmtId="0" fontId="38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39" fillId="0" borderId="0" xfId="429" applyFont="1" applyBorder="1" applyAlignment="1">
      <alignment horizontal="center" vertical="top"/>
    </xf>
    <xf numFmtId="0" fontId="18" fillId="0" borderId="0" xfId="0" applyFont="1"/>
    <xf numFmtId="0" fontId="40" fillId="0" borderId="0" xfId="429" applyFont="1" applyBorder="1" applyAlignment="1">
      <alignment horizontal="center" vertical="center"/>
    </xf>
    <xf numFmtId="0" fontId="40" fillId="0" borderId="5" xfId="429" applyFont="1" applyBorder="1" applyAlignment="1">
      <alignment horizontal="left" vertical="top" wrapText="1"/>
    </xf>
    <xf numFmtId="0" fontId="42" fillId="0" borderId="5" xfId="430" applyFont="1" applyBorder="1" applyAlignment="1">
      <alignment horizontal="left" vertical="top" wrapText="1"/>
    </xf>
    <xf numFmtId="0" fontId="26" fillId="0" borderId="0" xfId="0" applyFont="1"/>
    <xf numFmtId="0" fontId="40" fillId="0" borderId="5" xfId="429" applyFont="1" applyFill="1" applyBorder="1" applyAlignment="1">
      <alignment horizontal="left" wrapText="1"/>
    </xf>
    <xf numFmtId="0" fontId="40" fillId="0" borderId="5" xfId="429" applyFont="1" applyBorder="1" applyAlignment="1">
      <alignment horizontal="left" wrapText="1"/>
    </xf>
    <xf numFmtId="0" fontId="42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2" fillId="0" borderId="6" xfId="430" applyFont="1" applyBorder="1" applyAlignment="1">
      <alignment wrapText="1"/>
    </xf>
    <xf numFmtId="0" fontId="40" fillId="0" borderId="5" xfId="429" applyFont="1" applyBorder="1"/>
    <xf numFmtId="0" fontId="26" fillId="0" borderId="0" xfId="429" applyFont="1"/>
    <xf numFmtId="0" fontId="40" fillId="0" borderId="5" xfId="0" applyFont="1" applyBorder="1" applyAlignment="1">
      <alignment vertical="top"/>
    </xf>
    <xf numFmtId="0" fontId="42" fillId="0" borderId="6" xfId="0" applyFont="1" applyBorder="1" applyAlignment="1">
      <alignment wrapText="1"/>
    </xf>
    <xf numFmtId="0" fontId="42" fillId="0" borderId="6" xfId="429" applyFont="1" applyBorder="1" applyAlignment="1">
      <alignment vertical="center" wrapText="1"/>
    </xf>
    <xf numFmtId="0" fontId="40" fillId="0" borderId="5" xfId="429" applyFont="1" applyBorder="1" applyAlignment="1">
      <alignment horizontal="left"/>
    </xf>
    <xf numFmtId="0" fontId="42" fillId="0" borderId="6" xfId="429" applyFont="1" applyBorder="1" applyAlignment="1">
      <alignment horizontal="left" wrapText="1"/>
    </xf>
    <xf numFmtId="0" fontId="26" fillId="0" borderId="0" xfId="0" applyFont="1" applyBorder="1"/>
    <xf numFmtId="0" fontId="40" fillId="0" borderId="5" xfId="0" applyFont="1" applyBorder="1"/>
    <xf numFmtId="0" fontId="43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4" fillId="0" borderId="0" xfId="0" applyFont="1" applyBorder="1"/>
    <xf numFmtId="0" fontId="45" fillId="0" borderId="0" xfId="0" applyFont="1" applyAlignment="1">
      <alignment horizontal="right"/>
    </xf>
    <xf numFmtId="0" fontId="44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170" fontId="46" fillId="0" borderId="0" xfId="195" applyNumberFormat="1" applyFont="1" applyFill="1" applyBorder="1" applyAlignment="1">
      <alignment horizontal="left"/>
    </xf>
    <xf numFmtId="0" fontId="47" fillId="0" borderId="0" xfId="430" applyFont="1"/>
    <xf numFmtId="0" fontId="48" fillId="0" borderId="0" xfId="430" applyFont="1" applyBorder="1"/>
    <xf numFmtId="165" fontId="17" fillId="0" borderId="0" xfId="13" applyNumberFormat="1" applyFont="1" applyFill="1" applyAlignment="1">
      <alignment horizontal="right" vertical="top"/>
    </xf>
    <xf numFmtId="165" fontId="17" fillId="0" borderId="0" xfId="0" applyNumberFormat="1" applyFont="1" applyFill="1" applyAlignment="1">
      <alignment horizontal="right" vertical="top" wrapText="1"/>
    </xf>
    <xf numFmtId="165" fontId="17" fillId="0" borderId="0" xfId="13" applyNumberFormat="1" applyFont="1" applyFill="1" applyBorder="1" applyAlignment="1">
      <alignment horizontal="right" vertical="top"/>
    </xf>
    <xf numFmtId="165" fontId="24" fillId="0" borderId="0" xfId="0" applyNumberFormat="1" applyFont="1" applyFill="1" applyBorder="1" applyAlignment="1">
      <alignment horizontal="right" vertical="top" wrapText="1"/>
    </xf>
    <xf numFmtId="165" fontId="17" fillId="0" borderId="0" xfId="0" applyNumberFormat="1" applyFont="1" applyFill="1" applyBorder="1" applyAlignment="1">
      <alignment horizontal="right" vertical="top" wrapText="1"/>
    </xf>
    <xf numFmtId="165" fontId="30" fillId="0" borderId="0" xfId="0" applyNumberFormat="1" applyFont="1" applyFill="1" applyBorder="1" applyAlignment="1">
      <alignment horizontal="right" wrapText="1"/>
    </xf>
    <xf numFmtId="165" fontId="17" fillId="0" borderId="2" xfId="13" applyNumberFormat="1" applyFont="1" applyFill="1" applyBorder="1" applyAlignment="1">
      <alignment horizontal="right"/>
    </xf>
    <xf numFmtId="0" fontId="38" fillId="0" borderId="0" xfId="0" applyFont="1" applyAlignment="1">
      <alignment horizontal="left" wrapText="1"/>
    </xf>
    <xf numFmtId="3" fontId="17" fillId="0" borderId="0" xfId="13" applyNumberFormat="1" applyFont="1" applyFill="1" applyBorder="1" applyAlignment="1">
      <alignment horizontal="right"/>
    </xf>
    <xf numFmtId="3" fontId="17" fillId="0" borderId="2" xfId="13" applyNumberFormat="1" applyFont="1" applyFill="1" applyBorder="1" applyAlignment="1">
      <alignment horizontal="right"/>
    </xf>
    <xf numFmtId="0" fontId="18" fillId="0" borderId="0" xfId="1" applyFont="1" applyAlignment="1">
      <alignment horizontal="center"/>
    </xf>
    <xf numFmtId="166" fontId="38" fillId="0" borderId="0" xfId="0" applyNumberFormat="1" applyFont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22" fillId="0" borderId="5" xfId="198" applyFont="1" applyBorder="1" applyAlignment="1" applyProtection="1">
      <alignment vertical="top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0" fontId="66" fillId="0" borderId="0" xfId="198" applyFont="1" applyBorder="1" applyAlignment="1" applyProtection="1">
      <alignment horizontal="left" vertical="center" wrapText="1" indent="1"/>
    </xf>
    <xf numFmtId="0" fontId="66" fillId="0" borderId="0" xfId="198" applyFont="1" applyBorder="1" applyAlignment="1" applyProtection="1">
      <alignment horizontal="left" wrapText="1" indent="1"/>
    </xf>
    <xf numFmtId="0" fontId="67" fillId="0" borderId="0" xfId="198" applyFont="1" applyBorder="1" applyAlignment="1" applyProtection="1">
      <alignment horizontal="left" wrapText="1" indent="1"/>
    </xf>
    <xf numFmtId="167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168" fontId="38" fillId="0" borderId="0" xfId="0" applyNumberFormat="1" applyFont="1" applyFill="1" applyAlignment="1">
      <alignment horizontal="right" wrapText="1"/>
    </xf>
    <xf numFmtId="167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0" fontId="38" fillId="0" borderId="0" xfId="0" applyFont="1" applyFill="1" applyBorder="1" applyAlignment="1">
      <alignment horizontal="right" wrapText="1"/>
    </xf>
    <xf numFmtId="168" fontId="38" fillId="0" borderId="0" xfId="0" applyNumberFormat="1" applyFont="1" applyFill="1" applyBorder="1" applyAlignment="1">
      <alignment horizontal="right" wrapText="1"/>
    </xf>
    <xf numFmtId="167" fontId="38" fillId="0" borderId="0" xfId="0" applyNumberFormat="1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vertical="center" wrapText="1"/>
    </xf>
    <xf numFmtId="167" fontId="24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3" fontId="68" fillId="0" borderId="0" xfId="0" applyNumberFormat="1" applyFont="1" applyBorder="1" applyAlignment="1">
      <alignment vertical="center"/>
    </xf>
    <xf numFmtId="165" fontId="34" fillId="0" borderId="0" xfId="0" applyNumberFormat="1" applyFont="1" applyFill="1" applyBorder="1" applyAlignment="1">
      <alignment horizontal="right" vertical="top" wrapText="1"/>
    </xf>
    <xf numFmtId="3" fontId="69" fillId="0" borderId="0" xfId="0" applyNumberFormat="1" applyFont="1" applyBorder="1" applyAlignment="1">
      <alignment vertical="center"/>
    </xf>
    <xf numFmtId="164" fontId="23" fillId="0" borderId="0" xfId="13" applyNumberFormat="1" applyFont="1" applyFill="1" applyBorder="1" applyAlignment="1">
      <alignment wrapText="1"/>
    </xf>
    <xf numFmtId="0" fontId="17" fillId="0" borderId="0" xfId="0" applyFont="1" applyFill="1" applyBorder="1"/>
    <xf numFmtId="49" fontId="23" fillId="0" borderId="0" xfId="13" applyNumberFormat="1" applyFont="1" applyFill="1" applyBorder="1" applyAlignment="1">
      <alignment horizontal="left" vertical="top"/>
    </xf>
    <xf numFmtId="49" fontId="42" fillId="0" borderId="32" xfId="2" applyNumberFormat="1" applyFont="1" applyFill="1" applyBorder="1" applyAlignment="1">
      <alignment vertical="center" wrapText="1"/>
    </xf>
    <xf numFmtId="49" fontId="18" fillId="0" borderId="32" xfId="0" applyNumberFormat="1" applyFont="1" applyFill="1" applyBorder="1" applyAlignment="1">
      <alignment horizontal="left" vertical="center"/>
    </xf>
    <xf numFmtId="0" fontId="42" fillId="0" borderId="32" xfId="2" applyFont="1" applyBorder="1" applyAlignment="1">
      <alignment vertical="center" wrapText="1"/>
    </xf>
    <xf numFmtId="0" fontId="17" fillId="0" borderId="0" xfId="2" applyFont="1" applyFill="1" applyAlignment="1"/>
    <xf numFmtId="0" fontId="38" fillId="0" borderId="2" xfId="0" applyFont="1" applyBorder="1" applyAlignment="1">
      <alignment horizontal="left" wrapText="1"/>
    </xf>
    <xf numFmtId="166" fontId="38" fillId="0" borderId="2" xfId="0" applyNumberFormat="1" applyFont="1" applyBorder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left" wrapText="1"/>
    </xf>
    <xf numFmtId="166" fontId="38" fillId="0" borderId="0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8" fontId="38" fillId="0" borderId="0" xfId="0" applyNumberFormat="1" applyFont="1" applyAlignment="1">
      <alignment horizontal="right" wrapText="1"/>
    </xf>
    <xf numFmtId="168" fontId="38" fillId="0" borderId="2" xfId="0" applyNumberFormat="1" applyFont="1" applyBorder="1" applyAlignment="1">
      <alignment horizontal="right" wrapText="1"/>
    </xf>
    <xf numFmtId="0" fontId="17" fillId="0" borderId="32" xfId="195" applyFont="1" applyFill="1" applyBorder="1" applyAlignment="1">
      <alignment horizontal="center" vertical="center" wrapText="1"/>
    </xf>
    <xf numFmtId="0" fontId="17" fillId="0" borderId="0" xfId="179" applyFont="1" applyFill="1" applyBorder="1"/>
    <xf numFmtId="168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8" fontId="38" fillId="0" borderId="0" xfId="0" applyNumberFormat="1" applyFont="1" applyAlignment="1">
      <alignment horizontal="right" vertical="center" wrapText="1"/>
    </xf>
    <xf numFmtId="167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68" fontId="38" fillId="0" borderId="2" xfId="0" applyNumberFormat="1" applyFont="1" applyBorder="1" applyAlignment="1">
      <alignment horizontal="right" vertical="center" wrapText="1"/>
    </xf>
    <xf numFmtId="167" fontId="38" fillId="0" borderId="2" xfId="0" applyNumberFormat="1" applyFont="1" applyBorder="1" applyAlignment="1">
      <alignment horizontal="right" vertical="center" wrapText="1"/>
    </xf>
    <xf numFmtId="0" fontId="70" fillId="0" borderId="0" xfId="12" applyFont="1" applyBorder="1" applyAlignment="1">
      <alignment horizontal="center"/>
    </xf>
    <xf numFmtId="168" fontId="38" fillId="0" borderId="0" xfId="0" applyNumberFormat="1" applyFont="1" applyBorder="1" applyAlignment="1">
      <alignment horizontal="right" vertical="center" wrapText="1"/>
    </xf>
    <xf numFmtId="167" fontId="38" fillId="0" borderId="0" xfId="0" applyNumberFormat="1" applyFont="1" applyBorder="1" applyAlignment="1">
      <alignment horizontal="right" vertical="center" wrapText="1"/>
    </xf>
    <xf numFmtId="0" fontId="18" fillId="0" borderId="0" xfId="12" applyFont="1" applyBorder="1" applyAlignment="1">
      <alignment horizontal="left"/>
    </xf>
    <xf numFmtId="0" fontId="42" fillId="0" borderId="0" xfId="198" applyFont="1" applyBorder="1" applyAlignment="1" applyProtection="1">
      <alignment horizontal="left"/>
    </xf>
    <xf numFmtId="0" fontId="22" fillId="0" borderId="6" xfId="198" applyFont="1" applyBorder="1" applyAlignment="1" applyProtection="1">
      <alignment vertical="center" wrapText="1"/>
    </xf>
    <xf numFmtId="49" fontId="22" fillId="0" borderId="6" xfId="198" applyNumberFormat="1" applyFont="1" applyFill="1" applyBorder="1" applyAlignment="1" applyProtection="1"/>
    <xf numFmtId="0" fontId="18" fillId="0" borderId="0" xfId="1" applyFont="1" applyAlignment="1">
      <alignment horizontal="center"/>
    </xf>
    <xf numFmtId="0" fontId="32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4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4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4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96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Акцент1 2" xfId="431"/>
    <cellStyle name="Акцент2 2" xfId="432"/>
    <cellStyle name="Акцент3 2" xfId="433"/>
    <cellStyle name="Акцент4 2" xfId="434"/>
    <cellStyle name="Акцент5 2" xfId="435"/>
    <cellStyle name="Акцент6 2" xfId="436"/>
    <cellStyle name="Ввод  2" xfId="437"/>
    <cellStyle name="Вывод 2" xfId="438"/>
    <cellStyle name="Вычисление 2" xfId="439"/>
    <cellStyle name="Гиперссылка" xfId="198" builtinId="8"/>
    <cellStyle name="Гиперссылка 2" xfId="9"/>
    <cellStyle name="Гиперссылка 3" xfId="440"/>
    <cellStyle name="Заголовок 1 2" xfId="441"/>
    <cellStyle name="Заголовок 2 2" xfId="442"/>
    <cellStyle name="Заголовок 3 2" xfId="443"/>
    <cellStyle name="Заголовок 4 2" xfId="444"/>
    <cellStyle name="Итог 2" xfId="445"/>
    <cellStyle name="Контрольная ячейка 2" xfId="446"/>
    <cellStyle name="Название 2" xfId="10"/>
    <cellStyle name="Название 3" xfId="447"/>
    <cellStyle name="Нейтральный 2" xfId="11"/>
    <cellStyle name="Нейтральный 3" xfId="448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 5" xfId="449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 5" xfId="451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 6" xfId="450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 5" xfId="452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 5" xfId="457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 6" xfId="456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 5" xfId="458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 5" xfId="459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 7" xfId="455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 5" xfId="461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 6" xfId="460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 5" xfId="462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 5" xfId="464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 6" xfId="463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 5" xfId="465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 5" xfId="466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 8" xfId="454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 4" xfId="469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 5" xfId="468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 4" xfId="470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 4" xfId="471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 6" xfId="467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 4" xfId="473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 5" xfId="472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 4" xfId="474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 5" xfId="476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 6" xfId="475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 5" xfId="477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 5" xfId="478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 9" xfId="453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 5" xfId="479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 4" xfId="482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 5" xfId="481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 4" xfId="483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 4" xfId="484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 6" xfId="480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 4" xfId="486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 5" xfId="485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 4" xfId="487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 5" xfId="488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9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лохой 2" xfId="490"/>
    <cellStyle name="Пояснение 2" xfId="491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  <cellStyle name="Примечание 3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609600</xdr:colOff>
      <xdr:row>6</xdr:row>
      <xdr:rowOff>85725</xdr:rowOff>
    </xdr:to>
    <xdr:pic>
      <xdr:nvPicPr>
        <xdr:cNvPr id="4" name="Рисунок 3" descr="C:\Users\a.naurzbekova\Desktop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705225" cy="12287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e.sagandyk@aspire.gov.kz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L11" sqref="L11"/>
    </sheetView>
  </sheetViews>
  <sheetFormatPr defaultRowHeight="12.75"/>
  <cols>
    <col min="1" max="7" width="9.28515625" style="19" customWidth="1"/>
    <col min="8" max="8" width="9.140625" style="19"/>
    <col min="9" max="9" width="9.140625" style="20"/>
    <col min="10" max="10" width="13" style="20" customWidth="1"/>
    <col min="11" max="16384" width="9.140625" style="20"/>
  </cols>
  <sheetData>
    <row r="1" spans="1:14" ht="15" customHeight="1">
      <c r="A1" s="317"/>
      <c r="B1" s="317"/>
      <c r="C1" s="317"/>
      <c r="D1" s="317"/>
      <c r="E1" s="317"/>
      <c r="F1" s="317"/>
      <c r="G1" s="317"/>
    </row>
    <row r="2" spans="1:14" ht="15" customHeight="1">
      <c r="A2" s="317"/>
      <c r="B2" s="317"/>
      <c r="C2" s="317"/>
      <c r="D2" s="317"/>
      <c r="E2" s="317"/>
      <c r="F2" s="317"/>
      <c r="G2" s="317"/>
      <c r="H2" s="98"/>
      <c r="I2" s="99"/>
      <c r="J2" s="99"/>
      <c r="K2" s="99"/>
      <c r="L2" s="99"/>
      <c r="M2" s="99"/>
      <c r="N2" s="99"/>
    </row>
    <row r="3" spans="1:14" ht="15" customHeight="1">
      <c r="A3" s="317"/>
      <c r="B3" s="317"/>
      <c r="C3" s="317"/>
      <c r="D3" s="317"/>
      <c r="E3" s="317"/>
      <c r="F3" s="317"/>
      <c r="G3" s="317"/>
    </row>
    <row r="4" spans="1:14" ht="15" customHeight="1">
      <c r="A4" s="317"/>
      <c r="B4" s="317"/>
      <c r="C4" s="317"/>
      <c r="D4" s="317"/>
      <c r="E4" s="317"/>
      <c r="F4" s="317"/>
      <c r="G4" s="317"/>
    </row>
    <row r="5" spans="1:14" ht="15" customHeight="1">
      <c r="A5" s="317"/>
      <c r="B5" s="317"/>
      <c r="C5" s="317"/>
      <c r="D5" s="317"/>
      <c r="E5" s="317"/>
      <c r="F5" s="317"/>
      <c r="G5" s="317"/>
    </row>
    <row r="6" spans="1:14" ht="15" customHeight="1">
      <c r="A6" s="317"/>
      <c r="B6" s="317"/>
      <c r="C6" s="317"/>
      <c r="D6" s="317"/>
      <c r="E6" s="317"/>
      <c r="F6" s="317"/>
      <c r="G6" s="317"/>
    </row>
    <row r="7" spans="1:14" ht="13.5" customHeight="1">
      <c r="A7" s="317"/>
      <c r="B7" s="317"/>
      <c r="C7" s="317"/>
      <c r="D7" s="317"/>
      <c r="E7" s="317"/>
      <c r="F7" s="317"/>
      <c r="G7" s="317"/>
    </row>
    <row r="8" spans="1:14" ht="13.5" customHeight="1">
      <c r="A8" s="210"/>
      <c r="B8" s="210"/>
      <c r="C8" s="210"/>
      <c r="D8" s="210"/>
      <c r="E8" s="210"/>
      <c r="F8" s="210"/>
      <c r="G8" s="210"/>
    </row>
    <row r="9" spans="1:14" ht="19.5" customHeight="1">
      <c r="A9" s="210"/>
      <c r="B9" s="210"/>
      <c r="C9" s="210"/>
      <c r="D9" s="210"/>
      <c r="E9" s="210"/>
      <c r="F9" s="210"/>
      <c r="G9" s="210"/>
    </row>
    <row r="10" spans="1:14" ht="13.5" customHeight="1">
      <c r="A10" s="254"/>
      <c r="B10" s="254"/>
      <c r="C10" s="254"/>
      <c r="D10" s="254"/>
      <c r="E10" s="254"/>
      <c r="F10" s="254"/>
      <c r="G10" s="254"/>
    </row>
    <row r="11" spans="1:14" ht="18">
      <c r="A11" s="323" t="s">
        <v>140</v>
      </c>
      <c r="B11" s="323"/>
      <c r="C11" s="323"/>
      <c r="D11" s="323"/>
      <c r="E11" s="323"/>
      <c r="F11" s="320"/>
      <c r="G11" s="321"/>
    </row>
    <row r="12" spans="1:14" ht="18">
      <c r="A12" s="324" t="s">
        <v>141</v>
      </c>
      <c r="B12" s="324"/>
      <c r="C12" s="324"/>
      <c r="D12" s="324"/>
      <c r="E12" s="324"/>
      <c r="F12" s="324"/>
      <c r="G12" s="324"/>
      <c r="H12" s="88"/>
      <c r="I12" s="88"/>
    </row>
    <row r="13" spans="1:14" ht="18">
      <c r="A13" s="21"/>
      <c r="B13" s="21"/>
      <c r="C13" s="21"/>
      <c r="D13" s="21"/>
      <c r="E13" s="23"/>
      <c r="F13" s="22"/>
      <c r="G13" s="22"/>
    </row>
    <row r="14" spans="1:14" ht="18">
      <c r="A14" s="21"/>
      <c r="B14" s="21"/>
      <c r="C14" s="21"/>
      <c r="D14" s="21"/>
      <c r="E14" s="23"/>
      <c r="F14" s="22"/>
      <c r="G14" s="22"/>
    </row>
    <row r="15" spans="1:14" ht="18">
      <c r="A15" s="21"/>
      <c r="B15" s="21"/>
      <c r="C15" s="21"/>
      <c r="D15" s="21"/>
      <c r="E15" s="23"/>
      <c r="F15" s="22"/>
      <c r="G15" s="22"/>
    </row>
    <row r="16" spans="1:14" ht="26.25" customHeight="1">
      <c r="A16" s="322" t="s">
        <v>187</v>
      </c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1" ht="26.25" customHeight="1">
      <c r="A17" s="322"/>
      <c r="B17" s="322"/>
      <c r="C17" s="322"/>
      <c r="D17" s="322"/>
      <c r="E17" s="322"/>
      <c r="F17" s="322"/>
      <c r="G17" s="322"/>
      <c r="H17" s="322"/>
      <c r="I17" s="322"/>
      <c r="J17" s="322"/>
    </row>
    <row r="18" spans="1:11" ht="14.25">
      <c r="A18" s="24"/>
      <c r="B18" s="24"/>
      <c r="C18" s="24"/>
      <c r="D18" s="24"/>
      <c r="E18" s="24"/>
      <c r="F18" s="24"/>
      <c r="G18" s="24"/>
    </row>
    <row r="19" spans="1:11" ht="18">
      <c r="A19" s="318" t="s">
        <v>142</v>
      </c>
      <c r="B19" s="318"/>
      <c r="C19" s="318"/>
      <c r="D19" s="318"/>
      <c r="E19" s="18"/>
      <c r="F19" s="18"/>
      <c r="G19" s="18"/>
    </row>
    <row r="20" spans="1:11">
      <c r="A20" s="18"/>
      <c r="B20" s="18"/>
      <c r="C20" s="18"/>
      <c r="D20" s="18"/>
      <c r="E20" s="18"/>
      <c r="F20" s="18"/>
      <c r="G20" s="18"/>
    </row>
    <row r="21" spans="1:11">
      <c r="A21" s="18"/>
      <c r="B21" s="18"/>
      <c r="C21" s="18"/>
      <c r="D21" s="18"/>
      <c r="E21" s="18"/>
      <c r="F21" s="18"/>
      <c r="G21" s="18"/>
    </row>
    <row r="22" spans="1:11">
      <c r="A22" s="25"/>
      <c r="B22" s="25"/>
      <c r="C22" s="25"/>
      <c r="D22" s="25"/>
      <c r="E22" s="25"/>
      <c r="F22" s="25"/>
      <c r="G22" s="18"/>
    </row>
    <row r="23" spans="1:11" ht="18.75" customHeight="1">
      <c r="A23" s="319" t="s">
        <v>107</v>
      </c>
      <c r="B23" s="319"/>
      <c r="C23" s="319"/>
      <c r="D23" s="319"/>
      <c r="E23" s="319"/>
      <c r="F23" s="319"/>
      <c r="G23" s="319"/>
      <c r="H23" s="319"/>
      <c r="I23" s="319"/>
      <c r="J23" s="319"/>
      <c r="K23" s="319"/>
    </row>
  </sheetData>
  <mergeCells count="7">
    <mergeCell ref="A1:G7"/>
    <mergeCell ref="A19:D19"/>
    <mergeCell ref="A23:K23"/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Normal="100" workbookViewId="0">
      <selection sqref="A1:P1"/>
    </sheetView>
  </sheetViews>
  <sheetFormatPr defaultRowHeight="12.75"/>
  <cols>
    <col min="1" max="1" width="20.28515625" style="44" customWidth="1"/>
    <col min="2" max="2" width="10.7109375" style="44" customWidth="1"/>
    <col min="3" max="3" width="10.140625" style="44" customWidth="1"/>
    <col min="4" max="4" width="9.140625" style="44" customWidth="1"/>
    <col min="5" max="5" width="11.140625" style="44" customWidth="1"/>
    <col min="6" max="6" width="10.7109375" style="44" customWidth="1"/>
    <col min="7" max="7" width="8.5703125" style="44" customWidth="1"/>
    <col min="8" max="8" width="9.140625" style="44" customWidth="1"/>
    <col min="9" max="9" width="8.85546875" style="44" customWidth="1"/>
    <col min="10" max="10" width="9" style="44" customWidth="1"/>
    <col min="11" max="12" width="10.85546875" style="44" customWidth="1"/>
    <col min="13" max="13" width="8.7109375" style="44" customWidth="1"/>
    <col min="14" max="15" width="9.140625" style="44" customWidth="1"/>
    <col min="16" max="220" width="9.140625" style="44"/>
    <col min="221" max="221" width="20.28515625" style="44" customWidth="1"/>
    <col min="222" max="222" width="11.28515625" style="44" customWidth="1"/>
    <col min="223" max="223" width="11" style="44" customWidth="1"/>
    <col min="224" max="224" width="8.140625" style="44" customWidth="1"/>
    <col min="225" max="226" width="11.140625" style="44" customWidth="1"/>
    <col min="227" max="227" width="8.5703125" style="44" customWidth="1"/>
    <col min="228" max="228" width="9.140625" style="44" customWidth="1"/>
    <col min="229" max="229" width="8.85546875" style="44" customWidth="1"/>
    <col min="230" max="230" width="8" style="44" customWidth="1"/>
    <col min="231" max="232" width="10.85546875" style="44" customWidth="1"/>
    <col min="233" max="233" width="8" style="44" customWidth="1"/>
    <col min="234" max="476" width="9.140625" style="44"/>
    <col min="477" max="477" width="20.28515625" style="44" customWidth="1"/>
    <col min="478" max="478" width="11.28515625" style="44" customWidth="1"/>
    <col min="479" max="479" width="11" style="44" customWidth="1"/>
    <col min="480" max="480" width="8.140625" style="44" customWidth="1"/>
    <col min="481" max="482" width="11.140625" style="44" customWidth="1"/>
    <col min="483" max="483" width="8.5703125" style="44" customWidth="1"/>
    <col min="484" max="484" width="9.140625" style="44" customWidth="1"/>
    <col min="485" max="485" width="8.85546875" style="44" customWidth="1"/>
    <col min="486" max="486" width="8" style="44" customWidth="1"/>
    <col min="487" max="488" width="10.85546875" style="44" customWidth="1"/>
    <col min="489" max="489" width="8" style="44" customWidth="1"/>
    <col min="490" max="732" width="9.140625" style="44"/>
    <col min="733" max="733" width="20.28515625" style="44" customWidth="1"/>
    <col min="734" max="734" width="11.28515625" style="44" customWidth="1"/>
    <col min="735" max="735" width="11" style="44" customWidth="1"/>
    <col min="736" max="736" width="8.140625" style="44" customWidth="1"/>
    <col min="737" max="738" width="11.140625" style="44" customWidth="1"/>
    <col min="739" max="739" width="8.5703125" style="44" customWidth="1"/>
    <col min="740" max="740" width="9.140625" style="44" customWidth="1"/>
    <col min="741" max="741" width="8.85546875" style="44" customWidth="1"/>
    <col min="742" max="742" width="8" style="44" customWidth="1"/>
    <col min="743" max="744" width="10.85546875" style="44" customWidth="1"/>
    <col min="745" max="745" width="8" style="44" customWidth="1"/>
    <col min="746" max="988" width="9.140625" style="44"/>
    <col min="989" max="989" width="20.28515625" style="44" customWidth="1"/>
    <col min="990" max="990" width="11.28515625" style="44" customWidth="1"/>
    <col min="991" max="991" width="11" style="44" customWidth="1"/>
    <col min="992" max="992" width="8.140625" style="44" customWidth="1"/>
    <col min="993" max="994" width="11.140625" style="44" customWidth="1"/>
    <col min="995" max="995" width="8.5703125" style="44" customWidth="1"/>
    <col min="996" max="996" width="9.140625" style="44" customWidth="1"/>
    <col min="997" max="997" width="8.85546875" style="44" customWidth="1"/>
    <col min="998" max="998" width="8" style="44" customWidth="1"/>
    <col min="999" max="1000" width="10.85546875" style="44" customWidth="1"/>
    <col min="1001" max="1001" width="8" style="44" customWidth="1"/>
    <col min="1002" max="1244" width="9.140625" style="44"/>
    <col min="1245" max="1245" width="20.28515625" style="44" customWidth="1"/>
    <col min="1246" max="1246" width="11.28515625" style="44" customWidth="1"/>
    <col min="1247" max="1247" width="11" style="44" customWidth="1"/>
    <col min="1248" max="1248" width="8.140625" style="44" customWidth="1"/>
    <col min="1249" max="1250" width="11.140625" style="44" customWidth="1"/>
    <col min="1251" max="1251" width="8.5703125" style="44" customWidth="1"/>
    <col min="1252" max="1252" width="9.140625" style="44" customWidth="1"/>
    <col min="1253" max="1253" width="8.85546875" style="44" customWidth="1"/>
    <col min="1254" max="1254" width="8" style="44" customWidth="1"/>
    <col min="1255" max="1256" width="10.85546875" style="44" customWidth="1"/>
    <col min="1257" max="1257" width="8" style="44" customWidth="1"/>
    <col min="1258" max="1500" width="9.140625" style="44"/>
    <col min="1501" max="1501" width="20.28515625" style="44" customWidth="1"/>
    <col min="1502" max="1502" width="11.28515625" style="44" customWidth="1"/>
    <col min="1503" max="1503" width="11" style="44" customWidth="1"/>
    <col min="1504" max="1504" width="8.140625" style="44" customWidth="1"/>
    <col min="1505" max="1506" width="11.140625" style="44" customWidth="1"/>
    <col min="1507" max="1507" width="8.5703125" style="44" customWidth="1"/>
    <col min="1508" max="1508" width="9.140625" style="44" customWidth="1"/>
    <col min="1509" max="1509" width="8.85546875" style="44" customWidth="1"/>
    <col min="1510" max="1510" width="8" style="44" customWidth="1"/>
    <col min="1511" max="1512" width="10.85546875" style="44" customWidth="1"/>
    <col min="1513" max="1513" width="8" style="44" customWidth="1"/>
    <col min="1514" max="1756" width="9.140625" style="44"/>
    <col min="1757" max="1757" width="20.28515625" style="44" customWidth="1"/>
    <col min="1758" max="1758" width="11.28515625" style="44" customWidth="1"/>
    <col min="1759" max="1759" width="11" style="44" customWidth="1"/>
    <col min="1760" max="1760" width="8.140625" style="44" customWidth="1"/>
    <col min="1761" max="1762" width="11.140625" style="44" customWidth="1"/>
    <col min="1763" max="1763" width="8.5703125" style="44" customWidth="1"/>
    <col min="1764" max="1764" width="9.140625" style="44" customWidth="1"/>
    <col min="1765" max="1765" width="8.85546875" style="44" customWidth="1"/>
    <col min="1766" max="1766" width="8" style="44" customWidth="1"/>
    <col min="1767" max="1768" width="10.85546875" style="44" customWidth="1"/>
    <col min="1769" max="1769" width="8" style="44" customWidth="1"/>
    <col min="1770" max="2012" width="9.140625" style="44"/>
    <col min="2013" max="2013" width="20.28515625" style="44" customWidth="1"/>
    <col min="2014" max="2014" width="11.28515625" style="44" customWidth="1"/>
    <col min="2015" max="2015" width="11" style="44" customWidth="1"/>
    <col min="2016" max="2016" width="8.140625" style="44" customWidth="1"/>
    <col min="2017" max="2018" width="11.140625" style="44" customWidth="1"/>
    <col min="2019" max="2019" width="8.5703125" style="44" customWidth="1"/>
    <col min="2020" max="2020" width="9.140625" style="44" customWidth="1"/>
    <col min="2021" max="2021" width="8.85546875" style="44" customWidth="1"/>
    <col min="2022" max="2022" width="8" style="44" customWidth="1"/>
    <col min="2023" max="2024" width="10.85546875" style="44" customWidth="1"/>
    <col min="2025" max="2025" width="8" style="44" customWidth="1"/>
    <col min="2026" max="2268" width="9.140625" style="44"/>
    <col min="2269" max="2269" width="20.28515625" style="44" customWidth="1"/>
    <col min="2270" max="2270" width="11.28515625" style="44" customWidth="1"/>
    <col min="2271" max="2271" width="11" style="44" customWidth="1"/>
    <col min="2272" max="2272" width="8.140625" style="44" customWidth="1"/>
    <col min="2273" max="2274" width="11.140625" style="44" customWidth="1"/>
    <col min="2275" max="2275" width="8.5703125" style="44" customWidth="1"/>
    <col min="2276" max="2276" width="9.140625" style="44" customWidth="1"/>
    <col min="2277" max="2277" width="8.85546875" style="44" customWidth="1"/>
    <col min="2278" max="2278" width="8" style="44" customWidth="1"/>
    <col min="2279" max="2280" width="10.85546875" style="44" customWidth="1"/>
    <col min="2281" max="2281" width="8" style="44" customWidth="1"/>
    <col min="2282" max="2524" width="9.140625" style="44"/>
    <col min="2525" max="2525" width="20.28515625" style="44" customWidth="1"/>
    <col min="2526" max="2526" width="11.28515625" style="44" customWidth="1"/>
    <col min="2527" max="2527" width="11" style="44" customWidth="1"/>
    <col min="2528" max="2528" width="8.140625" style="44" customWidth="1"/>
    <col min="2529" max="2530" width="11.140625" style="44" customWidth="1"/>
    <col min="2531" max="2531" width="8.5703125" style="44" customWidth="1"/>
    <col min="2532" max="2532" width="9.140625" style="44" customWidth="1"/>
    <col min="2533" max="2533" width="8.85546875" style="44" customWidth="1"/>
    <col min="2534" max="2534" width="8" style="44" customWidth="1"/>
    <col min="2535" max="2536" width="10.85546875" style="44" customWidth="1"/>
    <col min="2537" max="2537" width="8" style="44" customWidth="1"/>
    <col min="2538" max="2780" width="9.140625" style="44"/>
    <col min="2781" max="2781" width="20.28515625" style="44" customWidth="1"/>
    <col min="2782" max="2782" width="11.28515625" style="44" customWidth="1"/>
    <col min="2783" max="2783" width="11" style="44" customWidth="1"/>
    <col min="2784" max="2784" width="8.140625" style="44" customWidth="1"/>
    <col min="2785" max="2786" width="11.140625" style="44" customWidth="1"/>
    <col min="2787" max="2787" width="8.5703125" style="44" customWidth="1"/>
    <col min="2788" max="2788" width="9.140625" style="44" customWidth="1"/>
    <col min="2789" max="2789" width="8.85546875" style="44" customWidth="1"/>
    <col min="2790" max="2790" width="8" style="44" customWidth="1"/>
    <col min="2791" max="2792" width="10.85546875" style="44" customWidth="1"/>
    <col min="2793" max="2793" width="8" style="44" customWidth="1"/>
    <col min="2794" max="3036" width="9.140625" style="44"/>
    <col min="3037" max="3037" width="20.28515625" style="44" customWidth="1"/>
    <col min="3038" max="3038" width="11.28515625" style="44" customWidth="1"/>
    <col min="3039" max="3039" width="11" style="44" customWidth="1"/>
    <col min="3040" max="3040" width="8.140625" style="44" customWidth="1"/>
    <col min="3041" max="3042" width="11.140625" style="44" customWidth="1"/>
    <col min="3043" max="3043" width="8.5703125" style="44" customWidth="1"/>
    <col min="3044" max="3044" width="9.140625" style="44" customWidth="1"/>
    <col min="3045" max="3045" width="8.85546875" style="44" customWidth="1"/>
    <col min="3046" max="3046" width="8" style="44" customWidth="1"/>
    <col min="3047" max="3048" width="10.85546875" style="44" customWidth="1"/>
    <col min="3049" max="3049" width="8" style="44" customWidth="1"/>
    <col min="3050" max="3292" width="9.140625" style="44"/>
    <col min="3293" max="3293" width="20.28515625" style="44" customWidth="1"/>
    <col min="3294" max="3294" width="11.28515625" style="44" customWidth="1"/>
    <col min="3295" max="3295" width="11" style="44" customWidth="1"/>
    <col min="3296" max="3296" width="8.140625" style="44" customWidth="1"/>
    <col min="3297" max="3298" width="11.140625" style="44" customWidth="1"/>
    <col min="3299" max="3299" width="8.5703125" style="44" customWidth="1"/>
    <col min="3300" max="3300" width="9.140625" style="44" customWidth="1"/>
    <col min="3301" max="3301" width="8.85546875" style="44" customWidth="1"/>
    <col min="3302" max="3302" width="8" style="44" customWidth="1"/>
    <col min="3303" max="3304" width="10.85546875" style="44" customWidth="1"/>
    <col min="3305" max="3305" width="8" style="44" customWidth="1"/>
    <col min="3306" max="3548" width="9.140625" style="44"/>
    <col min="3549" max="3549" width="20.28515625" style="44" customWidth="1"/>
    <col min="3550" max="3550" width="11.28515625" style="44" customWidth="1"/>
    <col min="3551" max="3551" width="11" style="44" customWidth="1"/>
    <col min="3552" max="3552" width="8.140625" style="44" customWidth="1"/>
    <col min="3553" max="3554" width="11.140625" style="44" customWidth="1"/>
    <col min="3555" max="3555" width="8.5703125" style="44" customWidth="1"/>
    <col min="3556" max="3556" width="9.140625" style="44" customWidth="1"/>
    <col min="3557" max="3557" width="8.85546875" style="44" customWidth="1"/>
    <col min="3558" max="3558" width="8" style="44" customWidth="1"/>
    <col min="3559" max="3560" width="10.85546875" style="44" customWidth="1"/>
    <col min="3561" max="3561" width="8" style="44" customWidth="1"/>
    <col min="3562" max="3804" width="9.140625" style="44"/>
    <col min="3805" max="3805" width="20.28515625" style="44" customWidth="1"/>
    <col min="3806" max="3806" width="11.28515625" style="44" customWidth="1"/>
    <col min="3807" max="3807" width="11" style="44" customWidth="1"/>
    <col min="3808" max="3808" width="8.140625" style="44" customWidth="1"/>
    <col min="3809" max="3810" width="11.140625" style="44" customWidth="1"/>
    <col min="3811" max="3811" width="8.5703125" style="44" customWidth="1"/>
    <col min="3812" max="3812" width="9.140625" style="44" customWidth="1"/>
    <col min="3813" max="3813" width="8.85546875" style="44" customWidth="1"/>
    <col min="3814" max="3814" width="8" style="44" customWidth="1"/>
    <col min="3815" max="3816" width="10.85546875" style="44" customWidth="1"/>
    <col min="3817" max="3817" width="8" style="44" customWidth="1"/>
    <col min="3818" max="4060" width="9.140625" style="44"/>
    <col min="4061" max="4061" width="20.28515625" style="44" customWidth="1"/>
    <col min="4062" max="4062" width="11.28515625" style="44" customWidth="1"/>
    <col min="4063" max="4063" width="11" style="44" customWidth="1"/>
    <col min="4064" max="4064" width="8.140625" style="44" customWidth="1"/>
    <col min="4065" max="4066" width="11.140625" style="44" customWidth="1"/>
    <col min="4067" max="4067" width="8.5703125" style="44" customWidth="1"/>
    <col min="4068" max="4068" width="9.140625" style="44" customWidth="1"/>
    <col min="4069" max="4069" width="8.85546875" style="44" customWidth="1"/>
    <col min="4070" max="4070" width="8" style="44" customWidth="1"/>
    <col min="4071" max="4072" width="10.85546875" style="44" customWidth="1"/>
    <col min="4073" max="4073" width="8" style="44" customWidth="1"/>
    <col min="4074" max="4316" width="9.140625" style="44"/>
    <col min="4317" max="4317" width="20.28515625" style="44" customWidth="1"/>
    <col min="4318" max="4318" width="11.28515625" style="44" customWidth="1"/>
    <col min="4319" max="4319" width="11" style="44" customWidth="1"/>
    <col min="4320" max="4320" width="8.140625" style="44" customWidth="1"/>
    <col min="4321" max="4322" width="11.140625" style="44" customWidth="1"/>
    <col min="4323" max="4323" width="8.5703125" style="44" customWidth="1"/>
    <col min="4324" max="4324" width="9.140625" style="44" customWidth="1"/>
    <col min="4325" max="4325" width="8.85546875" style="44" customWidth="1"/>
    <col min="4326" max="4326" width="8" style="44" customWidth="1"/>
    <col min="4327" max="4328" width="10.85546875" style="44" customWidth="1"/>
    <col min="4329" max="4329" width="8" style="44" customWidth="1"/>
    <col min="4330" max="4572" width="9.140625" style="44"/>
    <col min="4573" max="4573" width="20.28515625" style="44" customWidth="1"/>
    <col min="4574" max="4574" width="11.28515625" style="44" customWidth="1"/>
    <col min="4575" max="4575" width="11" style="44" customWidth="1"/>
    <col min="4576" max="4576" width="8.140625" style="44" customWidth="1"/>
    <col min="4577" max="4578" width="11.140625" style="44" customWidth="1"/>
    <col min="4579" max="4579" width="8.5703125" style="44" customWidth="1"/>
    <col min="4580" max="4580" width="9.140625" style="44" customWidth="1"/>
    <col min="4581" max="4581" width="8.85546875" style="44" customWidth="1"/>
    <col min="4582" max="4582" width="8" style="44" customWidth="1"/>
    <col min="4583" max="4584" width="10.85546875" style="44" customWidth="1"/>
    <col min="4585" max="4585" width="8" style="44" customWidth="1"/>
    <col min="4586" max="4828" width="9.140625" style="44"/>
    <col min="4829" max="4829" width="20.28515625" style="44" customWidth="1"/>
    <col min="4830" max="4830" width="11.28515625" style="44" customWidth="1"/>
    <col min="4831" max="4831" width="11" style="44" customWidth="1"/>
    <col min="4832" max="4832" width="8.140625" style="44" customWidth="1"/>
    <col min="4833" max="4834" width="11.140625" style="44" customWidth="1"/>
    <col min="4835" max="4835" width="8.5703125" style="44" customWidth="1"/>
    <col min="4836" max="4836" width="9.140625" style="44" customWidth="1"/>
    <col min="4837" max="4837" width="8.85546875" style="44" customWidth="1"/>
    <col min="4838" max="4838" width="8" style="44" customWidth="1"/>
    <col min="4839" max="4840" width="10.85546875" style="44" customWidth="1"/>
    <col min="4841" max="4841" width="8" style="44" customWidth="1"/>
    <col min="4842" max="5084" width="9.140625" style="44"/>
    <col min="5085" max="5085" width="20.28515625" style="44" customWidth="1"/>
    <col min="5086" max="5086" width="11.28515625" style="44" customWidth="1"/>
    <col min="5087" max="5087" width="11" style="44" customWidth="1"/>
    <col min="5088" max="5088" width="8.140625" style="44" customWidth="1"/>
    <col min="5089" max="5090" width="11.140625" style="44" customWidth="1"/>
    <col min="5091" max="5091" width="8.5703125" style="44" customWidth="1"/>
    <col min="5092" max="5092" width="9.140625" style="44" customWidth="1"/>
    <col min="5093" max="5093" width="8.85546875" style="44" customWidth="1"/>
    <col min="5094" max="5094" width="8" style="44" customWidth="1"/>
    <col min="5095" max="5096" width="10.85546875" style="44" customWidth="1"/>
    <col min="5097" max="5097" width="8" style="44" customWidth="1"/>
    <col min="5098" max="5340" width="9.140625" style="44"/>
    <col min="5341" max="5341" width="20.28515625" style="44" customWidth="1"/>
    <col min="5342" max="5342" width="11.28515625" style="44" customWidth="1"/>
    <col min="5343" max="5343" width="11" style="44" customWidth="1"/>
    <col min="5344" max="5344" width="8.140625" style="44" customWidth="1"/>
    <col min="5345" max="5346" width="11.140625" style="44" customWidth="1"/>
    <col min="5347" max="5347" width="8.5703125" style="44" customWidth="1"/>
    <col min="5348" max="5348" width="9.140625" style="44" customWidth="1"/>
    <col min="5349" max="5349" width="8.85546875" style="44" customWidth="1"/>
    <col min="5350" max="5350" width="8" style="44" customWidth="1"/>
    <col min="5351" max="5352" width="10.85546875" style="44" customWidth="1"/>
    <col min="5353" max="5353" width="8" style="44" customWidth="1"/>
    <col min="5354" max="5596" width="9.140625" style="44"/>
    <col min="5597" max="5597" width="20.28515625" style="44" customWidth="1"/>
    <col min="5598" max="5598" width="11.28515625" style="44" customWidth="1"/>
    <col min="5599" max="5599" width="11" style="44" customWidth="1"/>
    <col min="5600" max="5600" width="8.140625" style="44" customWidth="1"/>
    <col min="5601" max="5602" width="11.140625" style="44" customWidth="1"/>
    <col min="5603" max="5603" width="8.5703125" style="44" customWidth="1"/>
    <col min="5604" max="5604" width="9.140625" style="44" customWidth="1"/>
    <col min="5605" max="5605" width="8.85546875" style="44" customWidth="1"/>
    <col min="5606" max="5606" width="8" style="44" customWidth="1"/>
    <col min="5607" max="5608" width="10.85546875" style="44" customWidth="1"/>
    <col min="5609" max="5609" width="8" style="44" customWidth="1"/>
    <col min="5610" max="5852" width="9.140625" style="44"/>
    <col min="5853" max="5853" width="20.28515625" style="44" customWidth="1"/>
    <col min="5854" max="5854" width="11.28515625" style="44" customWidth="1"/>
    <col min="5855" max="5855" width="11" style="44" customWidth="1"/>
    <col min="5856" max="5856" width="8.140625" style="44" customWidth="1"/>
    <col min="5857" max="5858" width="11.140625" style="44" customWidth="1"/>
    <col min="5859" max="5859" width="8.5703125" style="44" customWidth="1"/>
    <col min="5860" max="5860" width="9.140625" style="44" customWidth="1"/>
    <col min="5861" max="5861" width="8.85546875" style="44" customWidth="1"/>
    <col min="5862" max="5862" width="8" style="44" customWidth="1"/>
    <col min="5863" max="5864" width="10.85546875" style="44" customWidth="1"/>
    <col min="5865" max="5865" width="8" style="44" customWidth="1"/>
    <col min="5866" max="6108" width="9.140625" style="44"/>
    <col min="6109" max="6109" width="20.28515625" style="44" customWidth="1"/>
    <col min="6110" max="6110" width="11.28515625" style="44" customWidth="1"/>
    <col min="6111" max="6111" width="11" style="44" customWidth="1"/>
    <col min="6112" max="6112" width="8.140625" style="44" customWidth="1"/>
    <col min="6113" max="6114" width="11.140625" style="44" customWidth="1"/>
    <col min="6115" max="6115" width="8.5703125" style="44" customWidth="1"/>
    <col min="6116" max="6116" width="9.140625" style="44" customWidth="1"/>
    <col min="6117" max="6117" width="8.85546875" style="44" customWidth="1"/>
    <col min="6118" max="6118" width="8" style="44" customWidth="1"/>
    <col min="6119" max="6120" width="10.85546875" style="44" customWidth="1"/>
    <col min="6121" max="6121" width="8" style="44" customWidth="1"/>
    <col min="6122" max="6364" width="9.140625" style="44"/>
    <col min="6365" max="6365" width="20.28515625" style="44" customWidth="1"/>
    <col min="6366" max="6366" width="11.28515625" style="44" customWidth="1"/>
    <col min="6367" max="6367" width="11" style="44" customWidth="1"/>
    <col min="6368" max="6368" width="8.140625" style="44" customWidth="1"/>
    <col min="6369" max="6370" width="11.140625" style="44" customWidth="1"/>
    <col min="6371" max="6371" width="8.5703125" style="44" customWidth="1"/>
    <col min="6372" max="6372" width="9.140625" style="44" customWidth="1"/>
    <col min="6373" max="6373" width="8.85546875" style="44" customWidth="1"/>
    <col min="6374" max="6374" width="8" style="44" customWidth="1"/>
    <col min="6375" max="6376" width="10.85546875" style="44" customWidth="1"/>
    <col min="6377" max="6377" width="8" style="44" customWidth="1"/>
    <col min="6378" max="6620" width="9.140625" style="44"/>
    <col min="6621" max="6621" width="20.28515625" style="44" customWidth="1"/>
    <col min="6622" max="6622" width="11.28515625" style="44" customWidth="1"/>
    <col min="6623" max="6623" width="11" style="44" customWidth="1"/>
    <col min="6624" max="6624" width="8.140625" style="44" customWidth="1"/>
    <col min="6625" max="6626" width="11.140625" style="44" customWidth="1"/>
    <col min="6627" max="6627" width="8.5703125" style="44" customWidth="1"/>
    <col min="6628" max="6628" width="9.140625" style="44" customWidth="1"/>
    <col min="6629" max="6629" width="8.85546875" style="44" customWidth="1"/>
    <col min="6630" max="6630" width="8" style="44" customWidth="1"/>
    <col min="6631" max="6632" width="10.85546875" style="44" customWidth="1"/>
    <col min="6633" max="6633" width="8" style="44" customWidth="1"/>
    <col min="6634" max="6876" width="9.140625" style="44"/>
    <col min="6877" max="6877" width="20.28515625" style="44" customWidth="1"/>
    <col min="6878" max="6878" width="11.28515625" style="44" customWidth="1"/>
    <col min="6879" max="6879" width="11" style="44" customWidth="1"/>
    <col min="6880" max="6880" width="8.140625" style="44" customWidth="1"/>
    <col min="6881" max="6882" width="11.140625" style="44" customWidth="1"/>
    <col min="6883" max="6883" width="8.5703125" style="44" customWidth="1"/>
    <col min="6884" max="6884" width="9.140625" style="44" customWidth="1"/>
    <col min="6885" max="6885" width="8.85546875" style="44" customWidth="1"/>
    <col min="6886" max="6886" width="8" style="44" customWidth="1"/>
    <col min="6887" max="6888" width="10.85546875" style="44" customWidth="1"/>
    <col min="6889" max="6889" width="8" style="44" customWidth="1"/>
    <col min="6890" max="7132" width="9.140625" style="44"/>
    <col min="7133" max="7133" width="20.28515625" style="44" customWidth="1"/>
    <col min="7134" max="7134" width="11.28515625" style="44" customWidth="1"/>
    <col min="7135" max="7135" width="11" style="44" customWidth="1"/>
    <col min="7136" max="7136" width="8.140625" style="44" customWidth="1"/>
    <col min="7137" max="7138" width="11.140625" style="44" customWidth="1"/>
    <col min="7139" max="7139" width="8.5703125" style="44" customWidth="1"/>
    <col min="7140" max="7140" width="9.140625" style="44" customWidth="1"/>
    <col min="7141" max="7141" width="8.85546875" style="44" customWidth="1"/>
    <col min="7142" max="7142" width="8" style="44" customWidth="1"/>
    <col min="7143" max="7144" width="10.85546875" style="44" customWidth="1"/>
    <col min="7145" max="7145" width="8" style="44" customWidth="1"/>
    <col min="7146" max="7388" width="9.140625" style="44"/>
    <col min="7389" max="7389" width="20.28515625" style="44" customWidth="1"/>
    <col min="7390" max="7390" width="11.28515625" style="44" customWidth="1"/>
    <col min="7391" max="7391" width="11" style="44" customWidth="1"/>
    <col min="7392" max="7392" width="8.140625" style="44" customWidth="1"/>
    <col min="7393" max="7394" width="11.140625" style="44" customWidth="1"/>
    <col min="7395" max="7395" width="8.5703125" style="44" customWidth="1"/>
    <col min="7396" max="7396" width="9.140625" style="44" customWidth="1"/>
    <col min="7397" max="7397" width="8.85546875" style="44" customWidth="1"/>
    <col min="7398" max="7398" width="8" style="44" customWidth="1"/>
    <col min="7399" max="7400" width="10.85546875" style="44" customWidth="1"/>
    <col min="7401" max="7401" width="8" style="44" customWidth="1"/>
    <col min="7402" max="7644" width="9.140625" style="44"/>
    <col min="7645" max="7645" width="20.28515625" style="44" customWidth="1"/>
    <col min="7646" max="7646" width="11.28515625" style="44" customWidth="1"/>
    <col min="7647" max="7647" width="11" style="44" customWidth="1"/>
    <col min="7648" max="7648" width="8.140625" style="44" customWidth="1"/>
    <col min="7649" max="7650" width="11.140625" style="44" customWidth="1"/>
    <col min="7651" max="7651" width="8.5703125" style="44" customWidth="1"/>
    <col min="7652" max="7652" width="9.140625" style="44" customWidth="1"/>
    <col min="7653" max="7653" width="8.85546875" style="44" customWidth="1"/>
    <col min="7654" max="7654" width="8" style="44" customWidth="1"/>
    <col min="7655" max="7656" width="10.85546875" style="44" customWidth="1"/>
    <col min="7657" max="7657" width="8" style="44" customWidth="1"/>
    <col min="7658" max="7900" width="9.140625" style="44"/>
    <col min="7901" max="7901" width="20.28515625" style="44" customWidth="1"/>
    <col min="7902" max="7902" width="11.28515625" style="44" customWidth="1"/>
    <col min="7903" max="7903" width="11" style="44" customWidth="1"/>
    <col min="7904" max="7904" width="8.140625" style="44" customWidth="1"/>
    <col min="7905" max="7906" width="11.140625" style="44" customWidth="1"/>
    <col min="7907" max="7907" width="8.5703125" style="44" customWidth="1"/>
    <col min="7908" max="7908" width="9.140625" style="44" customWidth="1"/>
    <col min="7909" max="7909" width="8.85546875" style="44" customWidth="1"/>
    <col min="7910" max="7910" width="8" style="44" customWidth="1"/>
    <col min="7911" max="7912" width="10.85546875" style="44" customWidth="1"/>
    <col min="7913" max="7913" width="8" style="44" customWidth="1"/>
    <col min="7914" max="8156" width="9.140625" style="44"/>
    <col min="8157" max="8157" width="20.28515625" style="44" customWidth="1"/>
    <col min="8158" max="8158" width="11.28515625" style="44" customWidth="1"/>
    <col min="8159" max="8159" width="11" style="44" customWidth="1"/>
    <col min="8160" max="8160" width="8.140625" style="44" customWidth="1"/>
    <col min="8161" max="8162" width="11.140625" style="44" customWidth="1"/>
    <col min="8163" max="8163" width="8.5703125" style="44" customWidth="1"/>
    <col min="8164" max="8164" width="9.140625" style="44" customWidth="1"/>
    <col min="8165" max="8165" width="8.85546875" style="44" customWidth="1"/>
    <col min="8166" max="8166" width="8" style="44" customWidth="1"/>
    <col min="8167" max="8168" width="10.85546875" style="44" customWidth="1"/>
    <col min="8169" max="8169" width="8" style="44" customWidth="1"/>
    <col min="8170" max="8412" width="9.140625" style="44"/>
    <col min="8413" max="8413" width="20.28515625" style="44" customWidth="1"/>
    <col min="8414" max="8414" width="11.28515625" style="44" customWidth="1"/>
    <col min="8415" max="8415" width="11" style="44" customWidth="1"/>
    <col min="8416" max="8416" width="8.140625" style="44" customWidth="1"/>
    <col min="8417" max="8418" width="11.140625" style="44" customWidth="1"/>
    <col min="8419" max="8419" width="8.5703125" style="44" customWidth="1"/>
    <col min="8420" max="8420" width="9.140625" style="44" customWidth="1"/>
    <col min="8421" max="8421" width="8.85546875" style="44" customWidth="1"/>
    <col min="8422" max="8422" width="8" style="44" customWidth="1"/>
    <col min="8423" max="8424" width="10.85546875" style="44" customWidth="1"/>
    <col min="8425" max="8425" width="8" style="44" customWidth="1"/>
    <col min="8426" max="8668" width="9.140625" style="44"/>
    <col min="8669" max="8669" width="20.28515625" style="44" customWidth="1"/>
    <col min="8670" max="8670" width="11.28515625" style="44" customWidth="1"/>
    <col min="8671" max="8671" width="11" style="44" customWidth="1"/>
    <col min="8672" max="8672" width="8.140625" style="44" customWidth="1"/>
    <col min="8673" max="8674" width="11.140625" style="44" customWidth="1"/>
    <col min="8675" max="8675" width="8.5703125" style="44" customWidth="1"/>
    <col min="8676" max="8676" width="9.140625" style="44" customWidth="1"/>
    <col min="8677" max="8677" width="8.85546875" style="44" customWidth="1"/>
    <col min="8678" max="8678" width="8" style="44" customWidth="1"/>
    <col min="8679" max="8680" width="10.85546875" style="44" customWidth="1"/>
    <col min="8681" max="8681" width="8" style="44" customWidth="1"/>
    <col min="8682" max="8924" width="9.140625" style="44"/>
    <col min="8925" max="8925" width="20.28515625" style="44" customWidth="1"/>
    <col min="8926" max="8926" width="11.28515625" style="44" customWidth="1"/>
    <col min="8927" max="8927" width="11" style="44" customWidth="1"/>
    <col min="8928" max="8928" width="8.140625" style="44" customWidth="1"/>
    <col min="8929" max="8930" width="11.140625" style="44" customWidth="1"/>
    <col min="8931" max="8931" width="8.5703125" style="44" customWidth="1"/>
    <col min="8932" max="8932" width="9.140625" style="44" customWidth="1"/>
    <col min="8933" max="8933" width="8.85546875" style="44" customWidth="1"/>
    <col min="8934" max="8934" width="8" style="44" customWidth="1"/>
    <col min="8935" max="8936" width="10.85546875" style="44" customWidth="1"/>
    <col min="8937" max="8937" width="8" style="44" customWidth="1"/>
    <col min="8938" max="9180" width="9.140625" style="44"/>
    <col min="9181" max="9181" width="20.28515625" style="44" customWidth="1"/>
    <col min="9182" max="9182" width="11.28515625" style="44" customWidth="1"/>
    <col min="9183" max="9183" width="11" style="44" customWidth="1"/>
    <col min="9184" max="9184" width="8.140625" style="44" customWidth="1"/>
    <col min="9185" max="9186" width="11.140625" style="44" customWidth="1"/>
    <col min="9187" max="9187" width="8.5703125" style="44" customWidth="1"/>
    <col min="9188" max="9188" width="9.140625" style="44" customWidth="1"/>
    <col min="9189" max="9189" width="8.85546875" style="44" customWidth="1"/>
    <col min="9190" max="9190" width="8" style="44" customWidth="1"/>
    <col min="9191" max="9192" width="10.85546875" style="44" customWidth="1"/>
    <col min="9193" max="9193" width="8" style="44" customWidth="1"/>
    <col min="9194" max="9436" width="9.140625" style="44"/>
    <col min="9437" max="9437" width="20.28515625" style="44" customWidth="1"/>
    <col min="9438" max="9438" width="11.28515625" style="44" customWidth="1"/>
    <col min="9439" max="9439" width="11" style="44" customWidth="1"/>
    <col min="9440" max="9440" width="8.140625" style="44" customWidth="1"/>
    <col min="9441" max="9442" width="11.140625" style="44" customWidth="1"/>
    <col min="9443" max="9443" width="8.5703125" style="44" customWidth="1"/>
    <col min="9444" max="9444" width="9.140625" style="44" customWidth="1"/>
    <col min="9445" max="9445" width="8.85546875" style="44" customWidth="1"/>
    <col min="9446" max="9446" width="8" style="44" customWidth="1"/>
    <col min="9447" max="9448" width="10.85546875" style="44" customWidth="1"/>
    <col min="9449" max="9449" width="8" style="44" customWidth="1"/>
    <col min="9450" max="9692" width="9.140625" style="44"/>
    <col min="9693" max="9693" width="20.28515625" style="44" customWidth="1"/>
    <col min="9694" max="9694" width="11.28515625" style="44" customWidth="1"/>
    <col min="9695" max="9695" width="11" style="44" customWidth="1"/>
    <col min="9696" max="9696" width="8.140625" style="44" customWidth="1"/>
    <col min="9697" max="9698" width="11.140625" style="44" customWidth="1"/>
    <col min="9699" max="9699" width="8.5703125" style="44" customWidth="1"/>
    <col min="9700" max="9700" width="9.140625" style="44" customWidth="1"/>
    <col min="9701" max="9701" width="8.85546875" style="44" customWidth="1"/>
    <col min="9702" max="9702" width="8" style="44" customWidth="1"/>
    <col min="9703" max="9704" width="10.85546875" style="44" customWidth="1"/>
    <col min="9705" max="9705" width="8" style="44" customWidth="1"/>
    <col min="9706" max="9948" width="9.140625" style="44"/>
    <col min="9949" max="9949" width="20.28515625" style="44" customWidth="1"/>
    <col min="9950" max="9950" width="11.28515625" style="44" customWidth="1"/>
    <col min="9951" max="9951" width="11" style="44" customWidth="1"/>
    <col min="9952" max="9952" width="8.140625" style="44" customWidth="1"/>
    <col min="9953" max="9954" width="11.140625" style="44" customWidth="1"/>
    <col min="9955" max="9955" width="8.5703125" style="44" customWidth="1"/>
    <col min="9956" max="9956" width="9.140625" style="44" customWidth="1"/>
    <col min="9957" max="9957" width="8.85546875" style="44" customWidth="1"/>
    <col min="9958" max="9958" width="8" style="44" customWidth="1"/>
    <col min="9959" max="9960" width="10.85546875" style="44" customWidth="1"/>
    <col min="9961" max="9961" width="8" style="44" customWidth="1"/>
    <col min="9962" max="10204" width="9.140625" style="44"/>
    <col min="10205" max="10205" width="20.28515625" style="44" customWidth="1"/>
    <col min="10206" max="10206" width="11.28515625" style="44" customWidth="1"/>
    <col min="10207" max="10207" width="11" style="44" customWidth="1"/>
    <col min="10208" max="10208" width="8.140625" style="44" customWidth="1"/>
    <col min="10209" max="10210" width="11.140625" style="44" customWidth="1"/>
    <col min="10211" max="10211" width="8.5703125" style="44" customWidth="1"/>
    <col min="10212" max="10212" width="9.140625" style="44" customWidth="1"/>
    <col min="10213" max="10213" width="8.85546875" style="44" customWidth="1"/>
    <col min="10214" max="10214" width="8" style="44" customWidth="1"/>
    <col min="10215" max="10216" width="10.85546875" style="44" customWidth="1"/>
    <col min="10217" max="10217" width="8" style="44" customWidth="1"/>
    <col min="10218" max="10460" width="9.140625" style="44"/>
    <col min="10461" max="10461" width="20.28515625" style="44" customWidth="1"/>
    <col min="10462" max="10462" width="11.28515625" style="44" customWidth="1"/>
    <col min="10463" max="10463" width="11" style="44" customWidth="1"/>
    <col min="10464" max="10464" width="8.140625" style="44" customWidth="1"/>
    <col min="10465" max="10466" width="11.140625" style="44" customWidth="1"/>
    <col min="10467" max="10467" width="8.5703125" style="44" customWidth="1"/>
    <col min="10468" max="10468" width="9.140625" style="44" customWidth="1"/>
    <col min="10469" max="10469" width="8.85546875" style="44" customWidth="1"/>
    <col min="10470" max="10470" width="8" style="44" customWidth="1"/>
    <col min="10471" max="10472" width="10.85546875" style="44" customWidth="1"/>
    <col min="10473" max="10473" width="8" style="44" customWidth="1"/>
    <col min="10474" max="10716" width="9.140625" style="44"/>
    <col min="10717" max="10717" width="20.28515625" style="44" customWidth="1"/>
    <col min="10718" max="10718" width="11.28515625" style="44" customWidth="1"/>
    <col min="10719" max="10719" width="11" style="44" customWidth="1"/>
    <col min="10720" max="10720" width="8.140625" style="44" customWidth="1"/>
    <col min="10721" max="10722" width="11.140625" style="44" customWidth="1"/>
    <col min="10723" max="10723" width="8.5703125" style="44" customWidth="1"/>
    <col min="10724" max="10724" width="9.140625" style="44" customWidth="1"/>
    <col min="10725" max="10725" width="8.85546875" style="44" customWidth="1"/>
    <col min="10726" max="10726" width="8" style="44" customWidth="1"/>
    <col min="10727" max="10728" width="10.85546875" style="44" customWidth="1"/>
    <col min="10729" max="10729" width="8" style="44" customWidth="1"/>
    <col min="10730" max="10972" width="9.140625" style="44"/>
    <col min="10973" max="10973" width="20.28515625" style="44" customWidth="1"/>
    <col min="10974" max="10974" width="11.28515625" style="44" customWidth="1"/>
    <col min="10975" max="10975" width="11" style="44" customWidth="1"/>
    <col min="10976" max="10976" width="8.140625" style="44" customWidth="1"/>
    <col min="10977" max="10978" width="11.140625" style="44" customWidth="1"/>
    <col min="10979" max="10979" width="8.5703125" style="44" customWidth="1"/>
    <col min="10980" max="10980" width="9.140625" style="44" customWidth="1"/>
    <col min="10981" max="10981" width="8.85546875" style="44" customWidth="1"/>
    <col min="10982" max="10982" width="8" style="44" customWidth="1"/>
    <col min="10983" max="10984" width="10.85546875" style="44" customWidth="1"/>
    <col min="10985" max="10985" width="8" style="44" customWidth="1"/>
    <col min="10986" max="11228" width="9.140625" style="44"/>
    <col min="11229" max="11229" width="20.28515625" style="44" customWidth="1"/>
    <col min="11230" max="11230" width="11.28515625" style="44" customWidth="1"/>
    <col min="11231" max="11231" width="11" style="44" customWidth="1"/>
    <col min="11232" max="11232" width="8.140625" style="44" customWidth="1"/>
    <col min="11233" max="11234" width="11.140625" style="44" customWidth="1"/>
    <col min="11235" max="11235" width="8.5703125" style="44" customWidth="1"/>
    <col min="11236" max="11236" width="9.140625" style="44" customWidth="1"/>
    <col min="11237" max="11237" width="8.85546875" style="44" customWidth="1"/>
    <col min="11238" max="11238" width="8" style="44" customWidth="1"/>
    <col min="11239" max="11240" width="10.85546875" style="44" customWidth="1"/>
    <col min="11241" max="11241" width="8" style="44" customWidth="1"/>
    <col min="11242" max="11484" width="9.140625" style="44"/>
    <col min="11485" max="11485" width="20.28515625" style="44" customWidth="1"/>
    <col min="11486" max="11486" width="11.28515625" style="44" customWidth="1"/>
    <col min="11487" max="11487" width="11" style="44" customWidth="1"/>
    <col min="11488" max="11488" width="8.140625" style="44" customWidth="1"/>
    <col min="11489" max="11490" width="11.140625" style="44" customWidth="1"/>
    <col min="11491" max="11491" width="8.5703125" style="44" customWidth="1"/>
    <col min="11492" max="11492" width="9.140625" style="44" customWidth="1"/>
    <col min="11493" max="11493" width="8.85546875" style="44" customWidth="1"/>
    <col min="11494" max="11494" width="8" style="44" customWidth="1"/>
    <col min="11495" max="11496" width="10.85546875" style="44" customWidth="1"/>
    <col min="11497" max="11497" width="8" style="44" customWidth="1"/>
    <col min="11498" max="11740" width="9.140625" style="44"/>
    <col min="11741" max="11741" width="20.28515625" style="44" customWidth="1"/>
    <col min="11742" max="11742" width="11.28515625" style="44" customWidth="1"/>
    <col min="11743" max="11743" width="11" style="44" customWidth="1"/>
    <col min="11744" max="11744" width="8.140625" style="44" customWidth="1"/>
    <col min="11745" max="11746" width="11.140625" style="44" customWidth="1"/>
    <col min="11747" max="11747" width="8.5703125" style="44" customWidth="1"/>
    <col min="11748" max="11748" width="9.140625" style="44" customWidth="1"/>
    <col min="11749" max="11749" width="8.85546875" style="44" customWidth="1"/>
    <col min="11750" max="11750" width="8" style="44" customWidth="1"/>
    <col min="11751" max="11752" width="10.85546875" style="44" customWidth="1"/>
    <col min="11753" max="11753" width="8" style="44" customWidth="1"/>
    <col min="11754" max="11996" width="9.140625" style="44"/>
    <col min="11997" max="11997" width="20.28515625" style="44" customWidth="1"/>
    <col min="11998" max="11998" width="11.28515625" style="44" customWidth="1"/>
    <col min="11999" max="11999" width="11" style="44" customWidth="1"/>
    <col min="12000" max="12000" width="8.140625" style="44" customWidth="1"/>
    <col min="12001" max="12002" width="11.140625" style="44" customWidth="1"/>
    <col min="12003" max="12003" width="8.5703125" style="44" customWidth="1"/>
    <col min="12004" max="12004" width="9.140625" style="44" customWidth="1"/>
    <col min="12005" max="12005" width="8.85546875" style="44" customWidth="1"/>
    <col min="12006" max="12006" width="8" style="44" customWidth="1"/>
    <col min="12007" max="12008" width="10.85546875" style="44" customWidth="1"/>
    <col min="12009" max="12009" width="8" style="44" customWidth="1"/>
    <col min="12010" max="12252" width="9.140625" style="44"/>
    <col min="12253" max="12253" width="20.28515625" style="44" customWidth="1"/>
    <col min="12254" max="12254" width="11.28515625" style="44" customWidth="1"/>
    <col min="12255" max="12255" width="11" style="44" customWidth="1"/>
    <col min="12256" max="12256" width="8.140625" style="44" customWidth="1"/>
    <col min="12257" max="12258" width="11.140625" style="44" customWidth="1"/>
    <col min="12259" max="12259" width="8.5703125" style="44" customWidth="1"/>
    <col min="12260" max="12260" width="9.140625" style="44" customWidth="1"/>
    <col min="12261" max="12261" width="8.85546875" style="44" customWidth="1"/>
    <col min="12262" max="12262" width="8" style="44" customWidth="1"/>
    <col min="12263" max="12264" width="10.85546875" style="44" customWidth="1"/>
    <col min="12265" max="12265" width="8" style="44" customWidth="1"/>
    <col min="12266" max="12508" width="9.140625" style="44"/>
    <col min="12509" max="12509" width="20.28515625" style="44" customWidth="1"/>
    <col min="12510" max="12510" width="11.28515625" style="44" customWidth="1"/>
    <col min="12511" max="12511" width="11" style="44" customWidth="1"/>
    <col min="12512" max="12512" width="8.140625" style="44" customWidth="1"/>
    <col min="12513" max="12514" width="11.140625" style="44" customWidth="1"/>
    <col min="12515" max="12515" width="8.5703125" style="44" customWidth="1"/>
    <col min="12516" max="12516" width="9.140625" style="44" customWidth="1"/>
    <col min="12517" max="12517" width="8.85546875" style="44" customWidth="1"/>
    <col min="12518" max="12518" width="8" style="44" customWidth="1"/>
    <col min="12519" max="12520" width="10.85546875" style="44" customWidth="1"/>
    <col min="12521" max="12521" width="8" style="44" customWidth="1"/>
    <col min="12522" max="12764" width="9.140625" style="44"/>
    <col min="12765" max="12765" width="20.28515625" style="44" customWidth="1"/>
    <col min="12766" max="12766" width="11.28515625" style="44" customWidth="1"/>
    <col min="12767" max="12767" width="11" style="44" customWidth="1"/>
    <col min="12768" max="12768" width="8.140625" style="44" customWidth="1"/>
    <col min="12769" max="12770" width="11.140625" style="44" customWidth="1"/>
    <col min="12771" max="12771" width="8.5703125" style="44" customWidth="1"/>
    <col min="12772" max="12772" width="9.140625" style="44" customWidth="1"/>
    <col min="12773" max="12773" width="8.85546875" style="44" customWidth="1"/>
    <col min="12774" max="12774" width="8" style="44" customWidth="1"/>
    <col min="12775" max="12776" width="10.85546875" style="44" customWidth="1"/>
    <col min="12777" max="12777" width="8" style="44" customWidth="1"/>
    <col min="12778" max="13020" width="9.140625" style="44"/>
    <col min="13021" max="13021" width="20.28515625" style="44" customWidth="1"/>
    <col min="13022" max="13022" width="11.28515625" style="44" customWidth="1"/>
    <col min="13023" max="13023" width="11" style="44" customWidth="1"/>
    <col min="13024" max="13024" width="8.140625" style="44" customWidth="1"/>
    <col min="13025" max="13026" width="11.140625" style="44" customWidth="1"/>
    <col min="13027" max="13027" width="8.5703125" style="44" customWidth="1"/>
    <col min="13028" max="13028" width="9.140625" style="44" customWidth="1"/>
    <col min="13029" max="13029" width="8.85546875" style="44" customWidth="1"/>
    <col min="13030" max="13030" width="8" style="44" customWidth="1"/>
    <col min="13031" max="13032" width="10.85546875" style="44" customWidth="1"/>
    <col min="13033" max="13033" width="8" style="44" customWidth="1"/>
    <col min="13034" max="13276" width="9.140625" style="44"/>
    <col min="13277" max="13277" width="20.28515625" style="44" customWidth="1"/>
    <col min="13278" max="13278" width="11.28515625" style="44" customWidth="1"/>
    <col min="13279" max="13279" width="11" style="44" customWidth="1"/>
    <col min="13280" max="13280" width="8.140625" style="44" customWidth="1"/>
    <col min="13281" max="13282" width="11.140625" style="44" customWidth="1"/>
    <col min="13283" max="13283" width="8.5703125" style="44" customWidth="1"/>
    <col min="13284" max="13284" width="9.140625" style="44" customWidth="1"/>
    <col min="13285" max="13285" width="8.85546875" style="44" customWidth="1"/>
    <col min="13286" max="13286" width="8" style="44" customWidth="1"/>
    <col min="13287" max="13288" width="10.85546875" style="44" customWidth="1"/>
    <col min="13289" max="13289" width="8" style="44" customWidth="1"/>
    <col min="13290" max="13532" width="9.140625" style="44"/>
    <col min="13533" max="13533" width="20.28515625" style="44" customWidth="1"/>
    <col min="13534" max="13534" width="11.28515625" style="44" customWidth="1"/>
    <col min="13535" max="13535" width="11" style="44" customWidth="1"/>
    <col min="13536" max="13536" width="8.140625" style="44" customWidth="1"/>
    <col min="13537" max="13538" width="11.140625" style="44" customWidth="1"/>
    <col min="13539" max="13539" width="8.5703125" style="44" customWidth="1"/>
    <col min="13540" max="13540" width="9.140625" style="44" customWidth="1"/>
    <col min="13541" max="13541" width="8.85546875" style="44" customWidth="1"/>
    <col min="13542" max="13542" width="8" style="44" customWidth="1"/>
    <col min="13543" max="13544" width="10.85546875" style="44" customWidth="1"/>
    <col min="13545" max="13545" width="8" style="44" customWidth="1"/>
    <col min="13546" max="13788" width="9.140625" style="44"/>
    <col min="13789" max="13789" width="20.28515625" style="44" customWidth="1"/>
    <col min="13790" max="13790" width="11.28515625" style="44" customWidth="1"/>
    <col min="13791" max="13791" width="11" style="44" customWidth="1"/>
    <col min="13792" max="13792" width="8.140625" style="44" customWidth="1"/>
    <col min="13793" max="13794" width="11.140625" style="44" customWidth="1"/>
    <col min="13795" max="13795" width="8.5703125" style="44" customWidth="1"/>
    <col min="13796" max="13796" width="9.140625" style="44" customWidth="1"/>
    <col min="13797" max="13797" width="8.85546875" style="44" customWidth="1"/>
    <col min="13798" max="13798" width="8" style="44" customWidth="1"/>
    <col min="13799" max="13800" width="10.85546875" style="44" customWidth="1"/>
    <col min="13801" max="13801" width="8" style="44" customWidth="1"/>
    <col min="13802" max="14044" width="9.140625" style="44"/>
    <col min="14045" max="14045" width="20.28515625" style="44" customWidth="1"/>
    <col min="14046" max="14046" width="11.28515625" style="44" customWidth="1"/>
    <col min="14047" max="14047" width="11" style="44" customWidth="1"/>
    <col min="14048" max="14048" width="8.140625" style="44" customWidth="1"/>
    <col min="14049" max="14050" width="11.140625" style="44" customWidth="1"/>
    <col min="14051" max="14051" width="8.5703125" style="44" customWidth="1"/>
    <col min="14052" max="14052" width="9.140625" style="44" customWidth="1"/>
    <col min="14053" max="14053" width="8.85546875" style="44" customWidth="1"/>
    <col min="14054" max="14054" width="8" style="44" customWidth="1"/>
    <col min="14055" max="14056" width="10.85546875" style="44" customWidth="1"/>
    <col min="14057" max="14057" width="8" style="44" customWidth="1"/>
    <col min="14058" max="14300" width="9.140625" style="44"/>
    <col min="14301" max="14301" width="20.28515625" style="44" customWidth="1"/>
    <col min="14302" max="14302" width="11.28515625" style="44" customWidth="1"/>
    <col min="14303" max="14303" width="11" style="44" customWidth="1"/>
    <col min="14304" max="14304" width="8.140625" style="44" customWidth="1"/>
    <col min="14305" max="14306" width="11.140625" style="44" customWidth="1"/>
    <col min="14307" max="14307" width="8.5703125" style="44" customWidth="1"/>
    <col min="14308" max="14308" width="9.140625" style="44" customWidth="1"/>
    <col min="14309" max="14309" width="8.85546875" style="44" customWidth="1"/>
    <col min="14310" max="14310" width="8" style="44" customWidth="1"/>
    <col min="14311" max="14312" width="10.85546875" style="44" customWidth="1"/>
    <col min="14313" max="14313" width="8" style="44" customWidth="1"/>
    <col min="14314" max="14556" width="9.140625" style="44"/>
    <col min="14557" max="14557" width="20.28515625" style="44" customWidth="1"/>
    <col min="14558" max="14558" width="11.28515625" style="44" customWidth="1"/>
    <col min="14559" max="14559" width="11" style="44" customWidth="1"/>
    <col min="14560" max="14560" width="8.140625" style="44" customWidth="1"/>
    <col min="14561" max="14562" width="11.140625" style="44" customWidth="1"/>
    <col min="14563" max="14563" width="8.5703125" style="44" customWidth="1"/>
    <col min="14564" max="14564" width="9.140625" style="44" customWidth="1"/>
    <col min="14565" max="14565" width="8.85546875" style="44" customWidth="1"/>
    <col min="14566" max="14566" width="8" style="44" customWidth="1"/>
    <col min="14567" max="14568" width="10.85546875" style="44" customWidth="1"/>
    <col min="14569" max="14569" width="8" style="44" customWidth="1"/>
    <col min="14570" max="14812" width="9.140625" style="44"/>
    <col min="14813" max="14813" width="20.28515625" style="44" customWidth="1"/>
    <col min="14814" max="14814" width="11.28515625" style="44" customWidth="1"/>
    <col min="14815" max="14815" width="11" style="44" customWidth="1"/>
    <col min="14816" max="14816" width="8.140625" style="44" customWidth="1"/>
    <col min="14817" max="14818" width="11.140625" style="44" customWidth="1"/>
    <col min="14819" max="14819" width="8.5703125" style="44" customWidth="1"/>
    <col min="14820" max="14820" width="9.140625" style="44" customWidth="1"/>
    <col min="14821" max="14821" width="8.85546875" style="44" customWidth="1"/>
    <col min="14822" max="14822" width="8" style="44" customWidth="1"/>
    <col min="14823" max="14824" width="10.85546875" style="44" customWidth="1"/>
    <col min="14825" max="14825" width="8" style="44" customWidth="1"/>
    <col min="14826" max="15068" width="9.140625" style="44"/>
    <col min="15069" max="15069" width="20.28515625" style="44" customWidth="1"/>
    <col min="15070" max="15070" width="11.28515625" style="44" customWidth="1"/>
    <col min="15071" max="15071" width="11" style="44" customWidth="1"/>
    <col min="15072" max="15072" width="8.140625" style="44" customWidth="1"/>
    <col min="15073" max="15074" width="11.140625" style="44" customWidth="1"/>
    <col min="15075" max="15075" width="8.5703125" style="44" customWidth="1"/>
    <col min="15076" max="15076" width="9.140625" style="44" customWidth="1"/>
    <col min="15077" max="15077" width="8.85546875" style="44" customWidth="1"/>
    <col min="15078" max="15078" width="8" style="44" customWidth="1"/>
    <col min="15079" max="15080" width="10.85546875" style="44" customWidth="1"/>
    <col min="15081" max="15081" width="8" style="44" customWidth="1"/>
    <col min="15082" max="15324" width="9.140625" style="44"/>
    <col min="15325" max="15325" width="20.28515625" style="44" customWidth="1"/>
    <col min="15326" max="15326" width="11.28515625" style="44" customWidth="1"/>
    <col min="15327" max="15327" width="11" style="44" customWidth="1"/>
    <col min="15328" max="15328" width="8.140625" style="44" customWidth="1"/>
    <col min="15329" max="15330" width="11.140625" style="44" customWidth="1"/>
    <col min="15331" max="15331" width="8.5703125" style="44" customWidth="1"/>
    <col min="15332" max="15332" width="9.140625" style="44" customWidth="1"/>
    <col min="15333" max="15333" width="8.85546875" style="44" customWidth="1"/>
    <col min="15334" max="15334" width="8" style="44" customWidth="1"/>
    <col min="15335" max="15336" width="10.85546875" style="44" customWidth="1"/>
    <col min="15337" max="15337" width="8" style="44" customWidth="1"/>
    <col min="15338" max="15580" width="9.140625" style="44"/>
    <col min="15581" max="15581" width="20.28515625" style="44" customWidth="1"/>
    <col min="15582" max="15582" width="11.28515625" style="44" customWidth="1"/>
    <col min="15583" max="15583" width="11" style="44" customWidth="1"/>
    <col min="15584" max="15584" width="8.140625" style="44" customWidth="1"/>
    <col min="15585" max="15586" width="11.140625" style="44" customWidth="1"/>
    <col min="15587" max="15587" width="8.5703125" style="44" customWidth="1"/>
    <col min="15588" max="15588" width="9.140625" style="44" customWidth="1"/>
    <col min="15589" max="15589" width="8.85546875" style="44" customWidth="1"/>
    <col min="15590" max="15590" width="8" style="44" customWidth="1"/>
    <col min="15591" max="15592" width="10.85546875" style="44" customWidth="1"/>
    <col min="15593" max="15593" width="8" style="44" customWidth="1"/>
    <col min="15594" max="15836" width="9.140625" style="44"/>
    <col min="15837" max="15837" width="20.28515625" style="44" customWidth="1"/>
    <col min="15838" max="15838" width="11.28515625" style="44" customWidth="1"/>
    <col min="15839" max="15839" width="11" style="44" customWidth="1"/>
    <col min="15840" max="15840" width="8.140625" style="44" customWidth="1"/>
    <col min="15841" max="15842" width="11.140625" style="44" customWidth="1"/>
    <col min="15843" max="15843" width="8.5703125" style="44" customWidth="1"/>
    <col min="15844" max="15844" width="9.140625" style="44" customWidth="1"/>
    <col min="15845" max="15845" width="8.85546875" style="44" customWidth="1"/>
    <col min="15846" max="15846" width="8" style="44" customWidth="1"/>
    <col min="15847" max="15848" width="10.85546875" style="44" customWidth="1"/>
    <col min="15849" max="15849" width="8" style="44" customWidth="1"/>
    <col min="15850" max="16092" width="9.140625" style="44"/>
    <col min="16093" max="16093" width="20.28515625" style="44" customWidth="1"/>
    <col min="16094" max="16094" width="11.28515625" style="44" customWidth="1"/>
    <col min="16095" max="16095" width="11" style="44" customWidth="1"/>
    <col min="16096" max="16096" width="8.140625" style="44" customWidth="1"/>
    <col min="16097" max="16098" width="11.140625" style="44" customWidth="1"/>
    <col min="16099" max="16099" width="8.5703125" style="44" customWidth="1"/>
    <col min="16100" max="16100" width="9.140625" style="44" customWidth="1"/>
    <col min="16101" max="16101" width="8.85546875" style="44" customWidth="1"/>
    <col min="16102" max="16102" width="8" style="44" customWidth="1"/>
    <col min="16103" max="16104" width="10.85546875" style="44" customWidth="1"/>
    <col min="16105" max="16105" width="8" style="44" customWidth="1"/>
    <col min="16106" max="16384" width="9.140625" style="44"/>
  </cols>
  <sheetData>
    <row r="1" spans="1:16" ht="18" customHeight="1">
      <c r="A1" s="358" t="s">
        <v>67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</row>
    <row r="2" spans="1:16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68</v>
      </c>
    </row>
    <row r="3" spans="1:16" ht="15" customHeight="1">
      <c r="A3" s="349"/>
      <c r="B3" s="339" t="s">
        <v>80</v>
      </c>
      <c r="C3" s="339"/>
      <c r="D3" s="339"/>
      <c r="E3" s="340" t="s">
        <v>51</v>
      </c>
      <c r="F3" s="341"/>
      <c r="G3" s="341"/>
      <c r="H3" s="341"/>
      <c r="I3" s="341"/>
      <c r="J3" s="341"/>
      <c r="K3" s="343" t="s">
        <v>84</v>
      </c>
      <c r="L3" s="344"/>
      <c r="M3" s="345"/>
      <c r="N3" s="339" t="s">
        <v>52</v>
      </c>
      <c r="O3" s="339"/>
      <c r="P3" s="340"/>
    </row>
    <row r="4" spans="1:16" ht="36" customHeight="1">
      <c r="A4" s="349"/>
      <c r="B4" s="339"/>
      <c r="C4" s="339"/>
      <c r="D4" s="339"/>
      <c r="E4" s="339" t="s">
        <v>50</v>
      </c>
      <c r="F4" s="339"/>
      <c r="G4" s="339"/>
      <c r="H4" s="339" t="s">
        <v>49</v>
      </c>
      <c r="I4" s="339"/>
      <c r="J4" s="339"/>
      <c r="K4" s="346"/>
      <c r="L4" s="347"/>
      <c r="M4" s="348"/>
      <c r="N4" s="339"/>
      <c r="O4" s="339"/>
      <c r="P4" s="340"/>
    </row>
    <row r="5" spans="1:16" ht="42.75" customHeight="1">
      <c r="A5" s="349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301" t="s">
        <v>105</v>
      </c>
      <c r="N5" s="166" t="s">
        <v>103</v>
      </c>
      <c r="O5" s="166" t="s">
        <v>97</v>
      </c>
      <c r="P5" s="167" t="s">
        <v>105</v>
      </c>
    </row>
    <row r="6" spans="1:16">
      <c r="A6" s="287" t="s">
        <v>170</v>
      </c>
      <c r="B6" s="79">
        <v>170042.2</v>
      </c>
      <c r="C6" s="79">
        <v>159715.1</v>
      </c>
      <c r="D6" s="81">
        <f t="shared" ref="D6" si="0">B6/C6*100</f>
        <v>106.46595093388164</v>
      </c>
      <c r="E6" s="265">
        <v>169278</v>
      </c>
      <c r="F6" s="265">
        <v>158952</v>
      </c>
      <c r="G6" s="33">
        <f t="shared" ref="G6" si="1">E6/F6%</f>
        <v>106.49630077004379</v>
      </c>
      <c r="H6" s="79">
        <v>764.2</v>
      </c>
      <c r="I6" s="79">
        <v>763.1</v>
      </c>
      <c r="J6" s="81">
        <f t="shared" ref="J6" si="2">H6/I6%</f>
        <v>100.14414886646574</v>
      </c>
      <c r="K6" s="79">
        <v>33767.800000000003</v>
      </c>
      <c r="L6" s="79">
        <v>34055.5</v>
      </c>
      <c r="M6" s="81">
        <f t="shared" ref="M6" si="3">K6/L6%</f>
        <v>99.155202537035137</v>
      </c>
      <c r="N6" s="119">
        <v>203810</v>
      </c>
      <c r="O6" s="119">
        <v>193770.6</v>
      </c>
      <c r="P6" s="81">
        <f t="shared" ref="P6" si="4">N6/O6*100</f>
        <v>105.18107494119336</v>
      </c>
    </row>
    <row r="7" spans="1:16" ht="13.5" customHeight="1">
      <c r="A7" s="251" t="s">
        <v>176</v>
      </c>
      <c r="B7" s="256">
        <v>169173.6</v>
      </c>
      <c r="C7" s="256">
        <v>158957.79999999999</v>
      </c>
      <c r="D7" s="256">
        <v>106.4</v>
      </c>
      <c r="E7" s="256">
        <v>169168</v>
      </c>
      <c r="F7" s="256">
        <v>158952</v>
      </c>
      <c r="G7" s="256">
        <v>106.4</v>
      </c>
      <c r="H7" s="256">
        <v>5.6</v>
      </c>
      <c r="I7" s="256">
        <v>5.8</v>
      </c>
      <c r="J7" s="256">
        <v>96.6</v>
      </c>
      <c r="K7" s="256">
        <v>209.1</v>
      </c>
      <c r="L7" s="256">
        <v>208.1</v>
      </c>
      <c r="M7" s="256">
        <v>100.5</v>
      </c>
      <c r="N7" s="256">
        <v>169382.7</v>
      </c>
      <c r="O7" s="256">
        <v>159165.9</v>
      </c>
      <c r="P7" s="256">
        <v>106.4</v>
      </c>
    </row>
    <row r="8" spans="1:16" ht="13.5" customHeight="1">
      <c r="A8" s="251" t="s">
        <v>177</v>
      </c>
      <c r="B8" s="257" t="s">
        <v>101</v>
      </c>
      <c r="C8" s="257" t="s">
        <v>101</v>
      </c>
      <c r="D8" s="257" t="s">
        <v>101</v>
      </c>
      <c r="E8" s="257" t="s">
        <v>101</v>
      </c>
      <c r="F8" s="257" t="s">
        <v>101</v>
      </c>
      <c r="G8" s="257" t="s">
        <v>101</v>
      </c>
      <c r="H8" s="257" t="s">
        <v>101</v>
      </c>
      <c r="I8" s="257" t="s">
        <v>101</v>
      </c>
      <c r="J8" s="257" t="s">
        <v>101</v>
      </c>
      <c r="K8" s="256">
        <v>148</v>
      </c>
      <c r="L8" s="256">
        <v>147.30000000000001</v>
      </c>
      <c r="M8" s="256">
        <v>100.5</v>
      </c>
      <c r="N8" s="256">
        <v>148</v>
      </c>
      <c r="O8" s="256">
        <v>147.30000000000001</v>
      </c>
      <c r="P8" s="256">
        <v>100.5</v>
      </c>
    </row>
    <row r="9" spans="1:16" ht="13.5" customHeight="1">
      <c r="A9" s="251" t="s">
        <v>178</v>
      </c>
      <c r="B9" s="256">
        <v>240.6</v>
      </c>
      <c r="C9" s="256">
        <v>240.5</v>
      </c>
      <c r="D9" s="256">
        <v>100</v>
      </c>
      <c r="E9" s="257" t="s">
        <v>101</v>
      </c>
      <c r="F9" s="257" t="s">
        <v>101</v>
      </c>
      <c r="G9" s="257" t="s">
        <v>101</v>
      </c>
      <c r="H9" s="256">
        <v>240.6</v>
      </c>
      <c r="I9" s="256">
        <v>240.5</v>
      </c>
      <c r="J9" s="256">
        <v>100</v>
      </c>
      <c r="K9" s="256">
        <v>2933.4</v>
      </c>
      <c r="L9" s="256">
        <v>2933.1</v>
      </c>
      <c r="M9" s="256">
        <v>100</v>
      </c>
      <c r="N9" s="256">
        <v>3174</v>
      </c>
      <c r="O9" s="256">
        <v>3173.6</v>
      </c>
      <c r="P9" s="256">
        <v>100</v>
      </c>
    </row>
    <row r="10" spans="1:16" ht="13.5" customHeight="1">
      <c r="A10" s="251" t="s">
        <v>179</v>
      </c>
      <c r="B10" s="256">
        <v>28.6</v>
      </c>
      <c r="C10" s="256">
        <v>28.5</v>
      </c>
      <c r="D10" s="256">
        <v>100.4</v>
      </c>
      <c r="E10" s="257" t="s">
        <v>101</v>
      </c>
      <c r="F10" s="257" t="s">
        <v>101</v>
      </c>
      <c r="G10" s="257" t="s">
        <v>101</v>
      </c>
      <c r="H10" s="256">
        <v>28.6</v>
      </c>
      <c r="I10" s="256">
        <v>28.5</v>
      </c>
      <c r="J10" s="256">
        <v>100.4</v>
      </c>
      <c r="K10" s="256">
        <v>4784.1000000000004</v>
      </c>
      <c r="L10" s="256">
        <v>4783.8999999999996</v>
      </c>
      <c r="M10" s="256">
        <v>100</v>
      </c>
      <c r="N10" s="256">
        <v>4812.7</v>
      </c>
      <c r="O10" s="256">
        <v>4812.3999999999996</v>
      </c>
      <c r="P10" s="256">
        <v>100</v>
      </c>
    </row>
    <row r="11" spans="1:16" ht="13.5" customHeight="1">
      <c r="A11" s="251" t="s">
        <v>180</v>
      </c>
      <c r="B11" s="256">
        <v>191.1</v>
      </c>
      <c r="C11" s="256">
        <v>81</v>
      </c>
      <c r="D11" s="256">
        <v>235.9</v>
      </c>
      <c r="E11" s="256">
        <v>110</v>
      </c>
      <c r="F11" s="257" t="s">
        <v>101</v>
      </c>
      <c r="G11" s="257" t="s">
        <v>101</v>
      </c>
      <c r="H11" s="256">
        <v>81.099999999999994</v>
      </c>
      <c r="I11" s="256">
        <v>81</v>
      </c>
      <c r="J11" s="256">
        <v>100.1</v>
      </c>
      <c r="K11" s="256">
        <v>2735.4</v>
      </c>
      <c r="L11" s="256">
        <v>2734.7</v>
      </c>
      <c r="M11" s="256">
        <v>100</v>
      </c>
      <c r="N11" s="256">
        <v>2926.5</v>
      </c>
      <c r="O11" s="256">
        <v>2815.7</v>
      </c>
      <c r="P11" s="256">
        <v>103.9</v>
      </c>
    </row>
    <row r="12" spans="1:16" ht="13.5" customHeight="1">
      <c r="A12" s="251" t="s">
        <v>181</v>
      </c>
      <c r="B12" s="256">
        <v>162.9</v>
      </c>
      <c r="C12" s="256">
        <v>162.6</v>
      </c>
      <c r="D12" s="256">
        <v>100.2</v>
      </c>
      <c r="E12" s="257" t="s">
        <v>101</v>
      </c>
      <c r="F12" s="257" t="s">
        <v>101</v>
      </c>
      <c r="G12" s="257" t="s">
        <v>101</v>
      </c>
      <c r="H12" s="256">
        <v>162.9</v>
      </c>
      <c r="I12" s="256">
        <v>162.6</v>
      </c>
      <c r="J12" s="256">
        <v>100.2</v>
      </c>
      <c r="K12" s="256">
        <v>2901.4</v>
      </c>
      <c r="L12" s="256">
        <v>2900.3</v>
      </c>
      <c r="M12" s="256">
        <v>100</v>
      </c>
      <c r="N12" s="256">
        <v>3064.3</v>
      </c>
      <c r="O12" s="256">
        <v>3062.9</v>
      </c>
      <c r="P12" s="256">
        <v>100</v>
      </c>
    </row>
    <row r="13" spans="1:16" ht="13.5" customHeight="1">
      <c r="A13" s="251" t="s">
        <v>182</v>
      </c>
      <c r="B13" s="256">
        <v>5.5</v>
      </c>
      <c r="C13" s="256">
        <v>5.4</v>
      </c>
      <c r="D13" s="256">
        <v>101.9</v>
      </c>
      <c r="E13" s="257" t="s">
        <v>101</v>
      </c>
      <c r="F13" s="257" t="s">
        <v>101</v>
      </c>
      <c r="G13" s="257" t="s">
        <v>101</v>
      </c>
      <c r="H13" s="256">
        <v>5.5</v>
      </c>
      <c r="I13" s="256">
        <v>5.4</v>
      </c>
      <c r="J13" s="256">
        <v>101.9</v>
      </c>
      <c r="K13" s="256">
        <v>1258.9000000000001</v>
      </c>
      <c r="L13" s="256">
        <v>1258.0999999999999</v>
      </c>
      <c r="M13" s="256">
        <v>100.1</v>
      </c>
      <c r="N13" s="256">
        <v>1264.4000000000001</v>
      </c>
      <c r="O13" s="256">
        <v>1263.5</v>
      </c>
      <c r="P13" s="256">
        <v>100.1</v>
      </c>
    </row>
    <row r="14" spans="1:16" ht="13.5" customHeight="1">
      <c r="A14" s="251" t="s">
        <v>183</v>
      </c>
      <c r="B14" s="257" t="s">
        <v>101</v>
      </c>
      <c r="C14" s="257" t="s">
        <v>101</v>
      </c>
      <c r="D14" s="257" t="s">
        <v>101</v>
      </c>
      <c r="E14" s="257" t="s">
        <v>101</v>
      </c>
      <c r="F14" s="257" t="s">
        <v>101</v>
      </c>
      <c r="G14" s="257" t="s">
        <v>101</v>
      </c>
      <c r="H14" s="257" t="s">
        <v>101</v>
      </c>
      <c r="I14" s="257" t="s">
        <v>101</v>
      </c>
      <c r="J14" s="257" t="s">
        <v>101</v>
      </c>
      <c r="K14" s="256">
        <v>4606.3999999999996</v>
      </c>
      <c r="L14" s="256">
        <v>4901.8999999999996</v>
      </c>
      <c r="M14" s="256">
        <v>94</v>
      </c>
      <c r="N14" s="256">
        <v>4606.3999999999996</v>
      </c>
      <c r="O14" s="256">
        <v>4901.8999999999996</v>
      </c>
      <c r="P14" s="256">
        <v>94</v>
      </c>
    </row>
    <row r="15" spans="1:16" ht="13.5" customHeight="1">
      <c r="A15" s="251" t="s">
        <v>184</v>
      </c>
      <c r="B15" s="257" t="s">
        <v>101</v>
      </c>
      <c r="C15" s="257" t="s">
        <v>101</v>
      </c>
      <c r="D15" s="257" t="s">
        <v>101</v>
      </c>
      <c r="E15" s="257" t="s">
        <v>101</v>
      </c>
      <c r="F15" s="257" t="s">
        <v>101</v>
      </c>
      <c r="G15" s="257" t="s">
        <v>101</v>
      </c>
      <c r="H15" s="257" t="s">
        <v>101</v>
      </c>
      <c r="I15" s="257" t="s">
        <v>101</v>
      </c>
      <c r="J15" s="257" t="s">
        <v>101</v>
      </c>
      <c r="K15" s="256">
        <v>5111.8</v>
      </c>
      <c r="L15" s="256">
        <v>5109.8999999999996</v>
      </c>
      <c r="M15" s="256">
        <v>100</v>
      </c>
      <c r="N15" s="256">
        <v>5111.8</v>
      </c>
      <c r="O15" s="256">
        <v>5109.8999999999996</v>
      </c>
      <c r="P15" s="256">
        <v>100</v>
      </c>
    </row>
    <row r="16" spans="1:16" ht="13.5" customHeight="1">
      <c r="A16" s="292" t="s">
        <v>185</v>
      </c>
      <c r="B16" s="294">
        <v>239.9</v>
      </c>
      <c r="C16" s="294">
        <v>239.3</v>
      </c>
      <c r="D16" s="294">
        <v>100.3</v>
      </c>
      <c r="E16" s="298" t="s">
        <v>101</v>
      </c>
      <c r="F16" s="298" t="s">
        <v>101</v>
      </c>
      <c r="G16" s="298" t="s">
        <v>101</v>
      </c>
      <c r="H16" s="294">
        <v>239.9</v>
      </c>
      <c r="I16" s="294">
        <v>239.3</v>
      </c>
      <c r="J16" s="294">
        <v>100.3</v>
      </c>
      <c r="K16" s="294">
        <v>9079.2999999999993</v>
      </c>
      <c r="L16" s="294">
        <v>9078.2000000000007</v>
      </c>
      <c r="M16" s="294">
        <v>100</v>
      </c>
      <c r="N16" s="294">
        <v>9319.2000000000007</v>
      </c>
      <c r="O16" s="294">
        <v>9317.5</v>
      </c>
      <c r="P16" s="294">
        <v>100</v>
      </c>
    </row>
    <row r="17" spans="1:16" ht="13.5" customHeight="1">
      <c r="A17" s="35"/>
      <c r="B17" s="79"/>
      <c r="C17" s="79"/>
      <c r="D17" s="81"/>
      <c r="E17" s="261"/>
      <c r="F17" s="261"/>
      <c r="G17" s="261"/>
      <c r="H17" s="79"/>
      <c r="I17" s="79"/>
      <c r="J17" s="81"/>
      <c r="K17" s="79"/>
      <c r="L17" s="79"/>
      <c r="M17" s="81"/>
      <c r="N17" s="119"/>
      <c r="O17" s="119"/>
      <c r="P17" s="81"/>
    </row>
    <row r="18" spans="1:16" ht="13.5" customHeight="1">
      <c r="A18" s="35"/>
      <c r="B18" s="79"/>
      <c r="C18" s="79"/>
      <c r="D18" s="81"/>
      <c r="E18" s="261"/>
      <c r="F18" s="261"/>
      <c r="G18" s="261"/>
      <c r="H18" s="79"/>
      <c r="I18" s="79"/>
      <c r="J18" s="81"/>
      <c r="K18" s="79"/>
      <c r="L18" s="79"/>
      <c r="M18" s="81"/>
      <c r="N18" s="119"/>
      <c r="O18" s="119"/>
      <c r="P18" s="81"/>
    </row>
    <row r="19" spans="1:16" ht="13.5" customHeight="1">
      <c r="A19" s="35"/>
      <c r="B19" s="79"/>
      <c r="C19" s="79"/>
      <c r="D19" s="81"/>
      <c r="E19" s="265"/>
      <c r="F19" s="265"/>
      <c r="G19" s="33"/>
      <c r="H19" s="79"/>
      <c r="I19" s="79"/>
      <c r="J19" s="81"/>
      <c r="K19" s="79"/>
      <c r="L19" s="79"/>
      <c r="M19" s="81"/>
      <c r="N19" s="119"/>
      <c r="O19" s="119"/>
      <c r="P19" s="81"/>
    </row>
    <row r="20" spans="1:16" ht="13.5" customHeight="1">
      <c r="A20" s="35"/>
      <c r="B20" s="79"/>
      <c r="C20" s="79"/>
      <c r="D20" s="81"/>
      <c r="E20" s="265"/>
      <c r="F20" s="265"/>
      <c r="G20" s="33"/>
      <c r="H20" s="79"/>
      <c r="I20" s="79"/>
      <c r="J20" s="81"/>
      <c r="K20" s="79"/>
      <c r="L20" s="79"/>
      <c r="M20" s="81"/>
      <c r="N20" s="119"/>
      <c r="O20" s="119"/>
      <c r="P20" s="81"/>
    </row>
    <row r="21" spans="1:16" ht="13.5" customHeight="1">
      <c r="A21" s="35"/>
      <c r="B21" s="79"/>
      <c r="C21" s="79"/>
      <c r="D21" s="81"/>
      <c r="E21" s="265"/>
      <c r="F21" s="265"/>
      <c r="G21" s="33"/>
      <c r="H21" s="79"/>
      <c r="I21" s="79"/>
      <c r="J21" s="81"/>
      <c r="K21" s="79"/>
      <c r="L21" s="79"/>
      <c r="M21" s="81"/>
      <c r="N21" s="119"/>
      <c r="O21" s="119"/>
      <c r="P21" s="81"/>
    </row>
    <row r="22" spans="1:16" ht="13.5" customHeight="1">
      <c r="A22" s="38"/>
      <c r="B22" s="79"/>
      <c r="C22" s="79"/>
      <c r="D22" s="81"/>
      <c r="E22" s="265"/>
      <c r="F22" s="265"/>
      <c r="G22" s="33"/>
      <c r="H22" s="79"/>
      <c r="I22" s="79"/>
      <c r="J22" s="81"/>
      <c r="K22" s="79"/>
      <c r="L22" s="79"/>
      <c r="M22" s="81"/>
      <c r="N22" s="119"/>
      <c r="O22" s="119"/>
      <c r="P22" s="81"/>
    </row>
    <row r="23" spans="1:16" ht="13.5" customHeight="1">
      <c r="A23" s="35"/>
      <c r="B23" s="79"/>
      <c r="C23" s="79"/>
      <c r="D23" s="81"/>
      <c r="E23" s="265"/>
      <c r="F23" s="265"/>
      <c r="G23" s="33"/>
      <c r="H23" s="79"/>
      <c r="I23" s="79"/>
      <c r="J23" s="81"/>
      <c r="K23" s="79"/>
      <c r="L23" s="79"/>
      <c r="M23" s="81"/>
      <c r="N23" s="119"/>
      <c r="O23" s="119"/>
      <c r="P23" s="81"/>
    </row>
    <row r="24" spans="1:16" ht="13.5" customHeight="1">
      <c r="A24" s="35"/>
      <c r="B24" s="79"/>
      <c r="C24" s="79"/>
      <c r="D24" s="79"/>
      <c r="E24" s="261"/>
      <c r="F24" s="261"/>
      <c r="G24" s="261"/>
      <c r="H24" s="79"/>
      <c r="I24" s="79"/>
      <c r="J24" s="79"/>
      <c r="K24" s="79"/>
      <c r="L24" s="79"/>
      <c r="M24" s="81"/>
      <c r="N24" s="119"/>
      <c r="O24" s="119"/>
      <c r="P24" s="81"/>
    </row>
    <row r="25" spans="1:16" ht="13.5" customHeight="1">
      <c r="A25" s="95"/>
      <c r="B25" s="79"/>
      <c r="C25" s="79"/>
      <c r="D25" s="79"/>
      <c r="E25" s="265"/>
      <c r="F25" s="265"/>
      <c r="G25" s="261"/>
      <c r="H25" s="79"/>
      <c r="I25" s="79"/>
      <c r="J25" s="79"/>
      <c r="K25" s="79"/>
      <c r="L25" s="79"/>
      <c r="M25" s="81"/>
      <c r="N25" s="119"/>
      <c r="O25" s="119"/>
      <c r="P25" s="81"/>
    </row>
    <row r="26" spans="1:16">
      <c r="E26" s="47"/>
      <c r="F26" s="4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>
      <c r="A1" s="359" t="s">
        <v>99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</row>
    <row r="2" spans="1:2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9"/>
      <c r="N2" s="49"/>
      <c r="O2" s="49"/>
      <c r="P2" s="51" t="s">
        <v>69</v>
      </c>
    </row>
    <row r="3" spans="1:23" ht="15" customHeight="1">
      <c r="A3" s="349"/>
      <c r="B3" s="339" t="s">
        <v>80</v>
      </c>
      <c r="C3" s="339"/>
      <c r="D3" s="339"/>
      <c r="E3" s="340" t="s">
        <v>51</v>
      </c>
      <c r="F3" s="341"/>
      <c r="G3" s="341"/>
      <c r="H3" s="341"/>
      <c r="I3" s="341"/>
      <c r="J3" s="341"/>
      <c r="K3" s="343" t="s">
        <v>84</v>
      </c>
      <c r="L3" s="344"/>
      <c r="M3" s="345"/>
      <c r="N3" s="339" t="s">
        <v>52</v>
      </c>
      <c r="O3" s="339"/>
      <c r="P3" s="340"/>
      <c r="Q3" s="5"/>
    </row>
    <row r="4" spans="1:23" ht="34.5" customHeight="1">
      <c r="A4" s="349"/>
      <c r="B4" s="339"/>
      <c r="C4" s="339"/>
      <c r="D4" s="339"/>
      <c r="E4" s="339" t="s">
        <v>50</v>
      </c>
      <c r="F4" s="339"/>
      <c r="G4" s="339"/>
      <c r="H4" s="339" t="s">
        <v>49</v>
      </c>
      <c r="I4" s="339"/>
      <c r="J4" s="339"/>
      <c r="K4" s="346"/>
      <c r="L4" s="347"/>
      <c r="M4" s="348"/>
      <c r="N4" s="339"/>
      <c r="O4" s="339"/>
      <c r="P4" s="340"/>
      <c r="Q4" s="5"/>
    </row>
    <row r="5" spans="1:23" ht="36.75" customHeight="1">
      <c r="A5" s="349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166" t="s">
        <v>105</v>
      </c>
      <c r="N5" s="166" t="s">
        <v>103</v>
      </c>
      <c r="O5" s="166" t="s">
        <v>97</v>
      </c>
      <c r="P5" s="167" t="s">
        <v>105</v>
      </c>
      <c r="Q5" s="5"/>
    </row>
    <row r="6" spans="1:23" ht="12.75" customHeight="1">
      <c r="A6" s="287" t="s">
        <v>170</v>
      </c>
      <c r="B6" s="267">
        <v>37978</v>
      </c>
      <c r="C6" s="267">
        <v>38113</v>
      </c>
      <c r="D6" s="119">
        <v>99.6</v>
      </c>
      <c r="E6" s="268">
        <v>508</v>
      </c>
      <c r="F6" s="268">
        <v>2288</v>
      </c>
      <c r="G6" s="119">
        <v>22.2</v>
      </c>
      <c r="H6" s="268">
        <v>37470</v>
      </c>
      <c r="I6" s="268">
        <v>35825</v>
      </c>
      <c r="J6" s="119">
        <v>104.6</v>
      </c>
      <c r="K6" s="268">
        <v>59905</v>
      </c>
      <c r="L6" s="268">
        <v>57359</v>
      </c>
      <c r="M6" s="119">
        <v>104.4</v>
      </c>
      <c r="N6" s="268">
        <v>97883</v>
      </c>
      <c r="O6" s="268">
        <v>95472</v>
      </c>
      <c r="P6" s="119">
        <v>102.5</v>
      </c>
      <c r="Q6" s="148"/>
      <c r="R6" s="149"/>
      <c r="S6" s="149"/>
      <c r="T6" s="144"/>
      <c r="U6" s="149"/>
      <c r="V6" s="149"/>
      <c r="W6" s="144"/>
    </row>
    <row r="7" spans="1:23" ht="12.75" customHeight="1">
      <c r="A7" s="251" t="s">
        <v>176</v>
      </c>
      <c r="B7" s="299">
        <v>1466</v>
      </c>
      <c r="C7" s="299">
        <v>1583</v>
      </c>
      <c r="D7" s="256">
        <v>92.6</v>
      </c>
      <c r="E7" s="257" t="s">
        <v>101</v>
      </c>
      <c r="F7" s="299">
        <v>232</v>
      </c>
      <c r="G7" s="257" t="s">
        <v>101</v>
      </c>
      <c r="H7" s="299">
        <v>1466</v>
      </c>
      <c r="I7" s="299">
        <v>1351</v>
      </c>
      <c r="J7" s="256">
        <v>108.5</v>
      </c>
      <c r="K7" s="299">
        <v>2171</v>
      </c>
      <c r="L7" s="299">
        <v>2134</v>
      </c>
      <c r="M7" s="256">
        <v>101.7</v>
      </c>
      <c r="N7" s="299">
        <v>3637</v>
      </c>
      <c r="O7" s="299">
        <v>3717</v>
      </c>
      <c r="P7" s="256">
        <v>97.8</v>
      </c>
      <c r="Q7" s="148"/>
      <c r="R7" s="149"/>
      <c r="S7" s="149"/>
      <c r="T7" s="144"/>
      <c r="U7" s="149"/>
      <c r="V7" s="149"/>
      <c r="W7" s="144"/>
    </row>
    <row r="8" spans="1:23">
      <c r="A8" s="251" t="s">
        <v>177</v>
      </c>
      <c r="B8" s="299">
        <v>114</v>
      </c>
      <c r="C8" s="299">
        <v>110</v>
      </c>
      <c r="D8" s="256">
        <v>103.6</v>
      </c>
      <c r="E8" s="257" t="s">
        <v>101</v>
      </c>
      <c r="F8" s="257" t="s">
        <v>101</v>
      </c>
      <c r="G8" s="257" t="s">
        <v>101</v>
      </c>
      <c r="H8" s="299">
        <v>114</v>
      </c>
      <c r="I8" s="299">
        <v>110</v>
      </c>
      <c r="J8" s="256">
        <v>103.6</v>
      </c>
      <c r="K8" s="299">
        <v>640</v>
      </c>
      <c r="L8" s="299">
        <v>644</v>
      </c>
      <c r="M8" s="256">
        <v>99.4</v>
      </c>
      <c r="N8" s="299">
        <v>754</v>
      </c>
      <c r="O8" s="299">
        <v>754</v>
      </c>
      <c r="P8" s="256">
        <v>100</v>
      </c>
      <c r="Q8" s="148"/>
      <c r="R8" s="149"/>
      <c r="S8" s="149"/>
      <c r="T8" s="144"/>
      <c r="U8" s="149"/>
      <c r="V8" s="149"/>
      <c r="W8" s="144"/>
    </row>
    <row r="9" spans="1:23">
      <c r="A9" s="251" t="s">
        <v>178</v>
      </c>
      <c r="B9" s="299">
        <v>2418</v>
      </c>
      <c r="C9" s="299">
        <v>2619</v>
      </c>
      <c r="D9" s="256">
        <v>92.3</v>
      </c>
      <c r="E9" s="257" t="s">
        <v>101</v>
      </c>
      <c r="F9" s="257" t="s">
        <v>101</v>
      </c>
      <c r="G9" s="257" t="s">
        <v>101</v>
      </c>
      <c r="H9" s="299">
        <v>2418</v>
      </c>
      <c r="I9" s="299">
        <v>2619</v>
      </c>
      <c r="J9" s="256">
        <v>92.3</v>
      </c>
      <c r="K9" s="299">
        <v>4806</v>
      </c>
      <c r="L9" s="299">
        <v>4766</v>
      </c>
      <c r="M9" s="256">
        <v>100.8</v>
      </c>
      <c r="N9" s="299">
        <v>7224</v>
      </c>
      <c r="O9" s="299">
        <v>7385</v>
      </c>
      <c r="P9" s="256">
        <v>97.8</v>
      </c>
      <c r="Q9" s="148"/>
      <c r="R9" s="149"/>
      <c r="S9" s="149"/>
      <c r="T9" s="144"/>
      <c r="U9" s="149"/>
      <c r="V9" s="149"/>
      <c r="W9" s="144"/>
    </row>
    <row r="10" spans="1:23">
      <c r="A10" s="251" t="s">
        <v>179</v>
      </c>
      <c r="B10" s="299">
        <v>5434</v>
      </c>
      <c r="C10" s="299">
        <v>4045</v>
      </c>
      <c r="D10" s="256">
        <v>134.30000000000001</v>
      </c>
      <c r="E10" s="257" t="s">
        <v>101</v>
      </c>
      <c r="F10" s="299">
        <v>1641</v>
      </c>
      <c r="G10" s="257" t="s">
        <v>101</v>
      </c>
      <c r="H10" s="299">
        <v>5434</v>
      </c>
      <c r="I10" s="299">
        <v>2404</v>
      </c>
      <c r="J10" s="256">
        <v>226</v>
      </c>
      <c r="K10" s="299">
        <v>11753</v>
      </c>
      <c r="L10" s="299">
        <v>10908</v>
      </c>
      <c r="M10" s="256">
        <v>107.7</v>
      </c>
      <c r="N10" s="299">
        <v>17187</v>
      </c>
      <c r="O10" s="299">
        <v>14953</v>
      </c>
      <c r="P10" s="256">
        <v>114.9</v>
      </c>
      <c r="Q10" s="148"/>
      <c r="R10" s="149"/>
      <c r="S10" s="149"/>
      <c r="T10" s="144"/>
      <c r="U10" s="149"/>
      <c r="V10" s="149"/>
      <c r="W10" s="144"/>
    </row>
    <row r="11" spans="1:23">
      <c r="A11" s="251" t="s">
        <v>180</v>
      </c>
      <c r="B11" s="299">
        <v>2337</v>
      </c>
      <c r="C11" s="299">
        <v>4705</v>
      </c>
      <c r="D11" s="256">
        <v>49.7</v>
      </c>
      <c r="E11" s="299">
        <v>242</v>
      </c>
      <c r="F11" s="299">
        <v>261</v>
      </c>
      <c r="G11" s="256">
        <v>92.7</v>
      </c>
      <c r="H11" s="299">
        <v>2095</v>
      </c>
      <c r="I11" s="299">
        <v>4444</v>
      </c>
      <c r="J11" s="256">
        <v>47.1</v>
      </c>
      <c r="K11" s="299">
        <v>5679</v>
      </c>
      <c r="L11" s="299">
        <v>5113</v>
      </c>
      <c r="M11" s="256">
        <v>111.1</v>
      </c>
      <c r="N11" s="299">
        <v>8016</v>
      </c>
      <c r="O11" s="299">
        <v>9818</v>
      </c>
      <c r="P11" s="256">
        <v>81.599999999999994</v>
      </c>
      <c r="Q11" s="148"/>
      <c r="R11" s="149"/>
      <c r="S11" s="149"/>
      <c r="T11" s="144"/>
      <c r="U11" s="149"/>
      <c r="V11" s="149"/>
      <c r="W11" s="144"/>
    </row>
    <row r="12" spans="1:23">
      <c r="A12" s="251" t="s">
        <v>181</v>
      </c>
      <c r="B12" s="299">
        <v>5287</v>
      </c>
      <c r="C12" s="299">
        <v>5511</v>
      </c>
      <c r="D12" s="256">
        <v>95.9</v>
      </c>
      <c r="E12" s="257" t="s">
        <v>101</v>
      </c>
      <c r="F12" s="299">
        <v>12</v>
      </c>
      <c r="G12" s="257" t="s">
        <v>101</v>
      </c>
      <c r="H12" s="299">
        <v>5287</v>
      </c>
      <c r="I12" s="299">
        <v>5499</v>
      </c>
      <c r="J12" s="256">
        <v>96.1</v>
      </c>
      <c r="K12" s="299">
        <v>2557</v>
      </c>
      <c r="L12" s="299">
        <v>2577</v>
      </c>
      <c r="M12" s="256">
        <v>99.2</v>
      </c>
      <c r="N12" s="299">
        <v>7844</v>
      </c>
      <c r="O12" s="299">
        <v>8088</v>
      </c>
      <c r="P12" s="256">
        <v>97</v>
      </c>
      <c r="Q12" s="148"/>
      <c r="R12" s="149"/>
      <c r="S12" s="149"/>
      <c r="T12" s="144"/>
      <c r="U12" s="149"/>
      <c r="V12" s="149"/>
      <c r="W12" s="144"/>
    </row>
    <row r="13" spans="1:23">
      <c r="A13" s="251" t="s">
        <v>182</v>
      </c>
      <c r="B13" s="299">
        <v>3890</v>
      </c>
      <c r="C13" s="299">
        <v>2851</v>
      </c>
      <c r="D13" s="256">
        <v>136.4</v>
      </c>
      <c r="E13" s="257" t="s">
        <v>101</v>
      </c>
      <c r="F13" s="299">
        <v>40</v>
      </c>
      <c r="G13" s="257" t="s">
        <v>101</v>
      </c>
      <c r="H13" s="299">
        <v>3890</v>
      </c>
      <c r="I13" s="299">
        <v>2811</v>
      </c>
      <c r="J13" s="256">
        <v>138.4</v>
      </c>
      <c r="K13" s="299">
        <v>6230</v>
      </c>
      <c r="L13" s="299">
        <v>6207</v>
      </c>
      <c r="M13" s="256">
        <v>100.4</v>
      </c>
      <c r="N13" s="299">
        <v>10120</v>
      </c>
      <c r="O13" s="299">
        <v>9058</v>
      </c>
      <c r="P13" s="256">
        <v>111.7</v>
      </c>
      <c r="Q13" s="148"/>
      <c r="R13" s="149"/>
      <c r="S13" s="149"/>
      <c r="T13" s="144"/>
      <c r="U13" s="149"/>
      <c r="V13" s="149"/>
      <c r="W13" s="144"/>
    </row>
    <row r="14" spans="1:23">
      <c r="A14" s="251" t="s">
        <v>183</v>
      </c>
      <c r="B14" s="299">
        <v>5844</v>
      </c>
      <c r="C14" s="299">
        <v>5551</v>
      </c>
      <c r="D14" s="256">
        <v>105.3</v>
      </c>
      <c r="E14" s="299">
        <v>263</v>
      </c>
      <c r="F14" s="299">
        <v>102</v>
      </c>
      <c r="G14" s="256">
        <v>257.8</v>
      </c>
      <c r="H14" s="299">
        <v>5581</v>
      </c>
      <c r="I14" s="299">
        <v>5449</v>
      </c>
      <c r="J14" s="256">
        <v>102.4</v>
      </c>
      <c r="K14" s="299">
        <v>4544</v>
      </c>
      <c r="L14" s="299">
        <v>4280</v>
      </c>
      <c r="M14" s="256">
        <v>106.2</v>
      </c>
      <c r="N14" s="299">
        <v>10388</v>
      </c>
      <c r="O14" s="299">
        <v>9831</v>
      </c>
      <c r="P14" s="256">
        <v>105.7</v>
      </c>
      <c r="Q14" s="148"/>
      <c r="R14" s="149"/>
      <c r="S14" s="149"/>
      <c r="T14" s="144"/>
      <c r="U14" s="149"/>
      <c r="V14" s="149"/>
      <c r="W14" s="144"/>
    </row>
    <row r="15" spans="1:23">
      <c r="A15" s="251" t="s">
        <v>184</v>
      </c>
      <c r="B15" s="299">
        <v>7241</v>
      </c>
      <c r="C15" s="299">
        <v>7202</v>
      </c>
      <c r="D15" s="256">
        <v>100.5</v>
      </c>
      <c r="E15" s="299">
        <v>3</v>
      </c>
      <c r="F15" s="257" t="s">
        <v>101</v>
      </c>
      <c r="G15" s="257" t="s">
        <v>101</v>
      </c>
      <c r="H15" s="299">
        <v>7238</v>
      </c>
      <c r="I15" s="299">
        <v>7202</v>
      </c>
      <c r="J15" s="256">
        <v>100.5</v>
      </c>
      <c r="K15" s="299">
        <v>11435</v>
      </c>
      <c r="L15" s="299">
        <v>12237</v>
      </c>
      <c r="M15" s="256">
        <v>93.4</v>
      </c>
      <c r="N15" s="299">
        <v>18676</v>
      </c>
      <c r="O15" s="299">
        <v>19439</v>
      </c>
      <c r="P15" s="256">
        <v>96.1</v>
      </c>
      <c r="Q15" s="148"/>
      <c r="R15" s="149"/>
      <c r="S15" s="149"/>
      <c r="T15" s="144"/>
      <c r="U15" s="149"/>
      <c r="V15" s="149"/>
      <c r="W15" s="144"/>
    </row>
    <row r="16" spans="1:23" ht="14.25" customHeight="1">
      <c r="A16" s="292" t="s">
        <v>185</v>
      </c>
      <c r="B16" s="300">
        <v>3947</v>
      </c>
      <c r="C16" s="300">
        <v>3936</v>
      </c>
      <c r="D16" s="294">
        <v>100.3</v>
      </c>
      <c r="E16" s="298" t="s">
        <v>101</v>
      </c>
      <c r="F16" s="298" t="s">
        <v>101</v>
      </c>
      <c r="G16" s="298" t="s">
        <v>101</v>
      </c>
      <c r="H16" s="300">
        <v>3947</v>
      </c>
      <c r="I16" s="300">
        <v>3936</v>
      </c>
      <c r="J16" s="294">
        <v>100.3</v>
      </c>
      <c r="K16" s="300">
        <v>10090</v>
      </c>
      <c r="L16" s="300">
        <v>8493</v>
      </c>
      <c r="M16" s="294">
        <v>118.8</v>
      </c>
      <c r="N16" s="300">
        <v>14037</v>
      </c>
      <c r="O16" s="300">
        <v>12429</v>
      </c>
      <c r="P16" s="294">
        <v>112.9</v>
      </c>
      <c r="Q16" s="148"/>
      <c r="R16" s="149"/>
      <c r="S16" s="149"/>
      <c r="T16" s="144"/>
      <c r="U16" s="149"/>
      <c r="V16" s="149"/>
      <c r="W16" s="144"/>
    </row>
    <row r="17" spans="1:23" ht="14.25" customHeight="1">
      <c r="A17" s="95"/>
      <c r="B17" s="267"/>
      <c r="C17" s="267"/>
      <c r="D17" s="119"/>
      <c r="E17" s="268"/>
      <c r="F17" s="268"/>
      <c r="G17" s="119"/>
      <c r="H17" s="268"/>
      <c r="I17" s="268"/>
      <c r="J17" s="119"/>
      <c r="K17" s="268"/>
      <c r="L17" s="268"/>
      <c r="M17" s="119"/>
      <c r="N17" s="268"/>
      <c r="O17" s="268"/>
      <c r="P17" s="119"/>
      <c r="Q17" s="148"/>
      <c r="R17" s="149"/>
      <c r="S17" s="149"/>
      <c r="T17" s="144"/>
      <c r="U17" s="149"/>
      <c r="V17" s="149"/>
      <c r="W17" s="144"/>
    </row>
    <row r="18" spans="1:23" ht="14.25" customHeight="1">
      <c r="A18" s="95"/>
      <c r="B18" s="267"/>
      <c r="C18" s="267"/>
      <c r="D18" s="119"/>
      <c r="E18" s="268"/>
      <c r="F18" s="268"/>
      <c r="G18" s="119"/>
      <c r="H18" s="268"/>
      <c r="I18" s="268"/>
      <c r="J18" s="119"/>
      <c r="K18" s="268"/>
      <c r="L18" s="268"/>
      <c r="M18" s="119"/>
      <c r="N18" s="268"/>
      <c r="O18" s="268"/>
      <c r="P18" s="119"/>
      <c r="Q18" s="148"/>
      <c r="R18" s="149"/>
      <c r="S18" s="149"/>
      <c r="T18" s="144"/>
      <c r="U18" s="149"/>
      <c r="V18" s="149"/>
      <c r="W18" s="144"/>
    </row>
    <row r="19" spans="1:23" ht="14.25" customHeight="1">
      <c r="A19" s="95"/>
      <c r="B19" s="267"/>
      <c r="C19" s="267"/>
      <c r="D19" s="119"/>
      <c r="E19" s="268"/>
      <c r="F19" s="268"/>
      <c r="G19" s="119"/>
      <c r="H19" s="268"/>
      <c r="I19" s="268"/>
      <c r="J19" s="119"/>
      <c r="K19" s="268"/>
      <c r="L19" s="268"/>
      <c r="M19" s="119"/>
      <c r="N19" s="268"/>
      <c r="O19" s="268"/>
      <c r="P19" s="119"/>
      <c r="Q19" s="148"/>
      <c r="R19" s="149"/>
      <c r="S19" s="149"/>
      <c r="T19" s="144"/>
      <c r="U19" s="149"/>
      <c r="V19" s="149"/>
      <c r="W19" s="144"/>
    </row>
    <row r="20" spans="1:23" ht="14.25" customHeight="1">
      <c r="A20" s="95"/>
      <c r="B20" s="267"/>
      <c r="C20" s="267"/>
      <c r="D20" s="119"/>
      <c r="E20" s="268"/>
      <c r="F20" s="268"/>
      <c r="G20" s="119"/>
      <c r="H20" s="268"/>
      <c r="I20" s="268"/>
      <c r="J20" s="119"/>
      <c r="K20" s="268"/>
      <c r="L20" s="268"/>
      <c r="M20" s="119"/>
      <c r="N20" s="268"/>
      <c r="O20" s="268"/>
      <c r="P20" s="119"/>
      <c r="Q20" s="148"/>
      <c r="R20" s="149"/>
      <c r="S20" s="149"/>
      <c r="T20" s="144"/>
      <c r="U20" s="149"/>
      <c r="V20" s="149"/>
      <c r="W20" s="144"/>
    </row>
    <row r="21" spans="1:23" ht="14.25" customHeight="1">
      <c r="A21" s="95"/>
      <c r="B21" s="267"/>
      <c r="C21" s="267"/>
      <c r="D21" s="119"/>
      <c r="E21" s="133"/>
      <c r="F21" s="133"/>
      <c r="G21" s="119"/>
      <c r="H21" s="268"/>
      <c r="I21" s="268"/>
      <c r="J21" s="119"/>
      <c r="K21" s="268"/>
      <c r="L21" s="268"/>
      <c r="M21" s="119"/>
      <c r="N21" s="268"/>
      <c r="O21" s="268"/>
      <c r="P21" s="119"/>
      <c r="Q21" s="148"/>
      <c r="R21" s="149"/>
      <c r="S21" s="149"/>
      <c r="T21" s="144"/>
      <c r="U21" s="149"/>
      <c r="V21" s="149"/>
      <c r="W21" s="144"/>
    </row>
    <row r="22" spans="1:23" ht="14.25" customHeight="1">
      <c r="A22" s="91"/>
      <c r="B22" s="267"/>
      <c r="C22" s="267"/>
      <c r="D22" s="119"/>
      <c r="E22" s="268"/>
      <c r="F22" s="268"/>
      <c r="G22" s="119"/>
      <c r="H22" s="268"/>
      <c r="I22" s="268"/>
      <c r="J22" s="119"/>
      <c r="K22" s="268"/>
      <c r="L22" s="268"/>
      <c r="M22" s="119"/>
      <c r="N22" s="268"/>
      <c r="O22" s="268"/>
      <c r="P22" s="119"/>
      <c r="Q22" s="148"/>
      <c r="R22" s="149"/>
      <c r="S22" s="149"/>
      <c r="T22" s="144"/>
      <c r="U22" s="149"/>
      <c r="V22" s="149"/>
      <c r="W22" s="144"/>
    </row>
    <row r="23" spans="1:23" ht="14.25" customHeight="1">
      <c r="A23" s="95"/>
      <c r="B23" s="267"/>
      <c r="C23" s="267"/>
      <c r="D23" s="119"/>
      <c r="E23" s="268"/>
      <c r="F23" s="268"/>
      <c r="G23" s="119"/>
      <c r="H23" s="268"/>
      <c r="I23" s="268"/>
      <c r="J23" s="119"/>
      <c r="K23" s="268"/>
      <c r="L23" s="268"/>
      <c r="M23" s="119"/>
      <c r="N23" s="268"/>
      <c r="O23" s="268"/>
      <c r="P23" s="119"/>
      <c r="Q23" s="148"/>
      <c r="R23" s="149"/>
      <c r="S23" s="149"/>
      <c r="T23" s="144"/>
      <c r="U23" s="149"/>
      <c r="V23" s="149"/>
      <c r="W23" s="144"/>
    </row>
    <row r="24" spans="1:23">
      <c r="A24" s="95"/>
      <c r="B24" s="267"/>
      <c r="C24" s="267"/>
      <c r="D24" s="119"/>
      <c r="E24" s="269"/>
      <c r="F24" s="269"/>
      <c r="G24" s="119"/>
      <c r="H24" s="269"/>
      <c r="I24" s="269"/>
      <c r="J24" s="119"/>
      <c r="K24" s="268"/>
      <c r="L24" s="268"/>
      <c r="M24" s="119"/>
      <c r="N24" s="268"/>
      <c r="O24" s="268"/>
      <c r="P24" s="119"/>
      <c r="Q24" s="148"/>
      <c r="R24" s="149"/>
      <c r="S24" s="149"/>
      <c r="T24" s="144"/>
      <c r="U24" s="149"/>
      <c r="V24" s="149"/>
      <c r="W24" s="144"/>
    </row>
    <row r="25" spans="1:23">
      <c r="A25" s="95"/>
      <c r="B25" s="267"/>
      <c r="C25" s="267"/>
      <c r="D25" s="119"/>
      <c r="E25" s="269"/>
      <c r="F25" s="269"/>
      <c r="G25" s="119"/>
      <c r="H25" s="269"/>
      <c r="I25" s="269"/>
      <c r="J25" s="119"/>
      <c r="K25" s="268"/>
      <c r="L25" s="268"/>
      <c r="M25" s="119"/>
      <c r="N25" s="268"/>
      <c r="O25" s="268"/>
      <c r="P25" s="119"/>
      <c r="Q25" s="148"/>
      <c r="R25" s="149"/>
      <c r="S25" s="149"/>
      <c r="T25" s="144"/>
      <c r="U25" s="149"/>
      <c r="V25" s="149"/>
      <c r="W25" s="14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selection sqref="A1:P1"/>
    </sheetView>
  </sheetViews>
  <sheetFormatPr defaultRowHeight="12.75"/>
  <cols>
    <col min="1" max="1" width="21.7109375" style="52" customWidth="1"/>
    <col min="2" max="2" width="9.7109375" style="52" customWidth="1"/>
    <col min="3" max="3" width="9.5703125" style="52" customWidth="1"/>
    <col min="4" max="7" width="8.85546875" style="52" customWidth="1"/>
    <col min="8" max="8" width="9.85546875" style="52" customWidth="1"/>
    <col min="9" max="9" width="9.7109375" style="52" customWidth="1"/>
    <col min="10" max="10" width="9.42578125" style="52" customWidth="1"/>
    <col min="11" max="12" width="9.7109375" style="52" customWidth="1"/>
    <col min="13" max="13" width="8.7109375" style="52" customWidth="1"/>
    <col min="14" max="247" width="9.140625" style="52"/>
    <col min="248" max="248" width="21.7109375" style="52" customWidth="1"/>
    <col min="249" max="249" width="9.7109375" style="52" customWidth="1"/>
    <col min="250" max="250" width="9.5703125" style="52" customWidth="1"/>
    <col min="251" max="253" width="8.85546875" style="52" customWidth="1"/>
    <col min="254" max="254" width="10.140625" style="52" customWidth="1"/>
    <col min="255" max="255" width="9.85546875" style="52" customWidth="1"/>
    <col min="256" max="256" width="9.7109375" style="52" customWidth="1"/>
    <col min="257" max="257" width="10.5703125" style="52" customWidth="1"/>
    <col min="258" max="259" width="9.7109375" style="52" customWidth="1"/>
    <col min="260" max="260" width="8.7109375" style="52" customWidth="1"/>
    <col min="261" max="503" width="9.140625" style="52"/>
    <col min="504" max="504" width="21.7109375" style="52" customWidth="1"/>
    <col min="505" max="505" width="9.7109375" style="52" customWidth="1"/>
    <col min="506" max="506" width="9.5703125" style="52" customWidth="1"/>
    <col min="507" max="509" width="8.85546875" style="52" customWidth="1"/>
    <col min="510" max="510" width="10.140625" style="52" customWidth="1"/>
    <col min="511" max="511" width="9.85546875" style="52" customWidth="1"/>
    <col min="512" max="512" width="9.7109375" style="52" customWidth="1"/>
    <col min="513" max="513" width="10.5703125" style="52" customWidth="1"/>
    <col min="514" max="515" width="9.7109375" style="52" customWidth="1"/>
    <col min="516" max="516" width="8.7109375" style="52" customWidth="1"/>
    <col min="517" max="759" width="9.140625" style="52"/>
    <col min="760" max="760" width="21.7109375" style="52" customWidth="1"/>
    <col min="761" max="761" width="9.7109375" style="52" customWidth="1"/>
    <col min="762" max="762" width="9.5703125" style="52" customWidth="1"/>
    <col min="763" max="765" width="8.85546875" style="52" customWidth="1"/>
    <col min="766" max="766" width="10.140625" style="52" customWidth="1"/>
    <col min="767" max="767" width="9.85546875" style="52" customWidth="1"/>
    <col min="768" max="768" width="9.7109375" style="52" customWidth="1"/>
    <col min="769" max="769" width="10.5703125" style="52" customWidth="1"/>
    <col min="770" max="771" width="9.7109375" style="52" customWidth="1"/>
    <col min="772" max="772" width="8.7109375" style="52" customWidth="1"/>
    <col min="773" max="1015" width="9.140625" style="52"/>
    <col min="1016" max="1016" width="21.7109375" style="52" customWidth="1"/>
    <col min="1017" max="1017" width="9.7109375" style="52" customWidth="1"/>
    <col min="1018" max="1018" width="9.5703125" style="52" customWidth="1"/>
    <col min="1019" max="1021" width="8.85546875" style="52" customWidth="1"/>
    <col min="1022" max="1022" width="10.140625" style="52" customWidth="1"/>
    <col min="1023" max="1023" width="9.85546875" style="52" customWidth="1"/>
    <col min="1024" max="1024" width="9.7109375" style="52" customWidth="1"/>
    <col min="1025" max="1025" width="10.5703125" style="52" customWidth="1"/>
    <col min="1026" max="1027" width="9.7109375" style="52" customWidth="1"/>
    <col min="1028" max="1028" width="8.7109375" style="52" customWidth="1"/>
    <col min="1029" max="1271" width="9.140625" style="52"/>
    <col min="1272" max="1272" width="21.7109375" style="52" customWidth="1"/>
    <col min="1273" max="1273" width="9.7109375" style="52" customWidth="1"/>
    <col min="1274" max="1274" width="9.5703125" style="52" customWidth="1"/>
    <col min="1275" max="1277" width="8.85546875" style="52" customWidth="1"/>
    <col min="1278" max="1278" width="10.140625" style="52" customWidth="1"/>
    <col min="1279" max="1279" width="9.85546875" style="52" customWidth="1"/>
    <col min="1280" max="1280" width="9.7109375" style="52" customWidth="1"/>
    <col min="1281" max="1281" width="10.5703125" style="52" customWidth="1"/>
    <col min="1282" max="1283" width="9.7109375" style="52" customWidth="1"/>
    <col min="1284" max="1284" width="8.7109375" style="52" customWidth="1"/>
    <col min="1285" max="1527" width="9.140625" style="52"/>
    <col min="1528" max="1528" width="21.7109375" style="52" customWidth="1"/>
    <col min="1529" max="1529" width="9.7109375" style="52" customWidth="1"/>
    <col min="1530" max="1530" width="9.5703125" style="52" customWidth="1"/>
    <col min="1531" max="1533" width="8.85546875" style="52" customWidth="1"/>
    <col min="1534" max="1534" width="10.140625" style="52" customWidth="1"/>
    <col min="1535" max="1535" width="9.85546875" style="52" customWidth="1"/>
    <col min="1536" max="1536" width="9.7109375" style="52" customWidth="1"/>
    <col min="1537" max="1537" width="10.5703125" style="52" customWidth="1"/>
    <col min="1538" max="1539" width="9.7109375" style="52" customWidth="1"/>
    <col min="1540" max="1540" width="8.7109375" style="52" customWidth="1"/>
    <col min="1541" max="1783" width="9.140625" style="52"/>
    <col min="1784" max="1784" width="21.7109375" style="52" customWidth="1"/>
    <col min="1785" max="1785" width="9.7109375" style="52" customWidth="1"/>
    <col min="1786" max="1786" width="9.5703125" style="52" customWidth="1"/>
    <col min="1787" max="1789" width="8.85546875" style="52" customWidth="1"/>
    <col min="1790" max="1790" width="10.140625" style="52" customWidth="1"/>
    <col min="1791" max="1791" width="9.85546875" style="52" customWidth="1"/>
    <col min="1792" max="1792" width="9.7109375" style="52" customWidth="1"/>
    <col min="1793" max="1793" width="10.5703125" style="52" customWidth="1"/>
    <col min="1794" max="1795" width="9.7109375" style="52" customWidth="1"/>
    <col min="1796" max="1796" width="8.7109375" style="52" customWidth="1"/>
    <col min="1797" max="2039" width="9.140625" style="52"/>
    <col min="2040" max="2040" width="21.7109375" style="52" customWidth="1"/>
    <col min="2041" max="2041" width="9.7109375" style="52" customWidth="1"/>
    <col min="2042" max="2042" width="9.5703125" style="52" customWidth="1"/>
    <col min="2043" max="2045" width="8.85546875" style="52" customWidth="1"/>
    <col min="2046" max="2046" width="10.140625" style="52" customWidth="1"/>
    <col min="2047" max="2047" width="9.85546875" style="52" customWidth="1"/>
    <col min="2048" max="2048" width="9.7109375" style="52" customWidth="1"/>
    <col min="2049" max="2049" width="10.5703125" style="52" customWidth="1"/>
    <col min="2050" max="2051" width="9.7109375" style="52" customWidth="1"/>
    <col min="2052" max="2052" width="8.7109375" style="52" customWidth="1"/>
    <col min="2053" max="2295" width="9.140625" style="52"/>
    <col min="2296" max="2296" width="21.7109375" style="52" customWidth="1"/>
    <col min="2297" max="2297" width="9.7109375" style="52" customWidth="1"/>
    <col min="2298" max="2298" width="9.5703125" style="52" customWidth="1"/>
    <col min="2299" max="2301" width="8.85546875" style="52" customWidth="1"/>
    <col min="2302" max="2302" width="10.140625" style="52" customWidth="1"/>
    <col min="2303" max="2303" width="9.85546875" style="52" customWidth="1"/>
    <col min="2304" max="2304" width="9.7109375" style="52" customWidth="1"/>
    <col min="2305" max="2305" width="10.5703125" style="52" customWidth="1"/>
    <col min="2306" max="2307" width="9.7109375" style="52" customWidth="1"/>
    <col min="2308" max="2308" width="8.7109375" style="52" customWidth="1"/>
    <col min="2309" max="2551" width="9.140625" style="52"/>
    <col min="2552" max="2552" width="21.7109375" style="52" customWidth="1"/>
    <col min="2553" max="2553" width="9.7109375" style="52" customWidth="1"/>
    <col min="2554" max="2554" width="9.5703125" style="52" customWidth="1"/>
    <col min="2555" max="2557" width="8.85546875" style="52" customWidth="1"/>
    <col min="2558" max="2558" width="10.140625" style="52" customWidth="1"/>
    <col min="2559" max="2559" width="9.85546875" style="52" customWidth="1"/>
    <col min="2560" max="2560" width="9.7109375" style="52" customWidth="1"/>
    <col min="2561" max="2561" width="10.5703125" style="52" customWidth="1"/>
    <col min="2562" max="2563" width="9.7109375" style="52" customWidth="1"/>
    <col min="2564" max="2564" width="8.7109375" style="52" customWidth="1"/>
    <col min="2565" max="2807" width="9.140625" style="52"/>
    <col min="2808" max="2808" width="21.7109375" style="52" customWidth="1"/>
    <col min="2809" max="2809" width="9.7109375" style="52" customWidth="1"/>
    <col min="2810" max="2810" width="9.5703125" style="52" customWidth="1"/>
    <col min="2811" max="2813" width="8.85546875" style="52" customWidth="1"/>
    <col min="2814" max="2814" width="10.140625" style="52" customWidth="1"/>
    <col min="2815" max="2815" width="9.85546875" style="52" customWidth="1"/>
    <col min="2816" max="2816" width="9.7109375" style="52" customWidth="1"/>
    <col min="2817" max="2817" width="10.5703125" style="52" customWidth="1"/>
    <col min="2818" max="2819" width="9.7109375" style="52" customWidth="1"/>
    <col min="2820" max="2820" width="8.7109375" style="52" customWidth="1"/>
    <col min="2821" max="3063" width="9.140625" style="52"/>
    <col min="3064" max="3064" width="21.7109375" style="52" customWidth="1"/>
    <col min="3065" max="3065" width="9.7109375" style="52" customWidth="1"/>
    <col min="3066" max="3066" width="9.5703125" style="52" customWidth="1"/>
    <col min="3067" max="3069" width="8.85546875" style="52" customWidth="1"/>
    <col min="3070" max="3070" width="10.140625" style="52" customWidth="1"/>
    <col min="3071" max="3071" width="9.85546875" style="52" customWidth="1"/>
    <col min="3072" max="3072" width="9.7109375" style="52" customWidth="1"/>
    <col min="3073" max="3073" width="10.5703125" style="52" customWidth="1"/>
    <col min="3074" max="3075" width="9.7109375" style="52" customWidth="1"/>
    <col min="3076" max="3076" width="8.7109375" style="52" customWidth="1"/>
    <col min="3077" max="3319" width="9.140625" style="52"/>
    <col min="3320" max="3320" width="21.7109375" style="52" customWidth="1"/>
    <col min="3321" max="3321" width="9.7109375" style="52" customWidth="1"/>
    <col min="3322" max="3322" width="9.5703125" style="52" customWidth="1"/>
    <col min="3323" max="3325" width="8.85546875" style="52" customWidth="1"/>
    <col min="3326" max="3326" width="10.140625" style="52" customWidth="1"/>
    <col min="3327" max="3327" width="9.85546875" style="52" customWidth="1"/>
    <col min="3328" max="3328" width="9.7109375" style="52" customWidth="1"/>
    <col min="3329" max="3329" width="10.5703125" style="52" customWidth="1"/>
    <col min="3330" max="3331" width="9.7109375" style="52" customWidth="1"/>
    <col min="3332" max="3332" width="8.7109375" style="52" customWidth="1"/>
    <col min="3333" max="3575" width="9.140625" style="52"/>
    <col min="3576" max="3576" width="21.7109375" style="52" customWidth="1"/>
    <col min="3577" max="3577" width="9.7109375" style="52" customWidth="1"/>
    <col min="3578" max="3578" width="9.5703125" style="52" customWidth="1"/>
    <col min="3579" max="3581" width="8.85546875" style="52" customWidth="1"/>
    <col min="3582" max="3582" width="10.140625" style="52" customWidth="1"/>
    <col min="3583" max="3583" width="9.85546875" style="52" customWidth="1"/>
    <col min="3584" max="3584" width="9.7109375" style="52" customWidth="1"/>
    <col min="3585" max="3585" width="10.5703125" style="52" customWidth="1"/>
    <col min="3586" max="3587" width="9.7109375" style="52" customWidth="1"/>
    <col min="3588" max="3588" width="8.7109375" style="52" customWidth="1"/>
    <col min="3589" max="3831" width="9.140625" style="52"/>
    <col min="3832" max="3832" width="21.7109375" style="52" customWidth="1"/>
    <col min="3833" max="3833" width="9.7109375" style="52" customWidth="1"/>
    <col min="3834" max="3834" width="9.5703125" style="52" customWidth="1"/>
    <col min="3835" max="3837" width="8.85546875" style="52" customWidth="1"/>
    <col min="3838" max="3838" width="10.140625" style="52" customWidth="1"/>
    <col min="3839" max="3839" width="9.85546875" style="52" customWidth="1"/>
    <col min="3840" max="3840" width="9.7109375" style="52" customWidth="1"/>
    <col min="3841" max="3841" width="10.5703125" style="52" customWidth="1"/>
    <col min="3842" max="3843" width="9.7109375" style="52" customWidth="1"/>
    <col min="3844" max="3844" width="8.7109375" style="52" customWidth="1"/>
    <col min="3845" max="4087" width="9.140625" style="52"/>
    <col min="4088" max="4088" width="21.7109375" style="52" customWidth="1"/>
    <col min="4089" max="4089" width="9.7109375" style="52" customWidth="1"/>
    <col min="4090" max="4090" width="9.5703125" style="52" customWidth="1"/>
    <col min="4091" max="4093" width="8.85546875" style="52" customWidth="1"/>
    <col min="4094" max="4094" width="10.140625" style="52" customWidth="1"/>
    <col min="4095" max="4095" width="9.85546875" style="52" customWidth="1"/>
    <col min="4096" max="4096" width="9.7109375" style="52" customWidth="1"/>
    <col min="4097" max="4097" width="10.5703125" style="52" customWidth="1"/>
    <col min="4098" max="4099" width="9.7109375" style="52" customWidth="1"/>
    <col min="4100" max="4100" width="8.7109375" style="52" customWidth="1"/>
    <col min="4101" max="4343" width="9.140625" style="52"/>
    <col min="4344" max="4344" width="21.7109375" style="52" customWidth="1"/>
    <col min="4345" max="4345" width="9.7109375" style="52" customWidth="1"/>
    <col min="4346" max="4346" width="9.5703125" style="52" customWidth="1"/>
    <col min="4347" max="4349" width="8.85546875" style="52" customWidth="1"/>
    <col min="4350" max="4350" width="10.140625" style="52" customWidth="1"/>
    <col min="4351" max="4351" width="9.85546875" style="52" customWidth="1"/>
    <col min="4352" max="4352" width="9.7109375" style="52" customWidth="1"/>
    <col min="4353" max="4353" width="10.5703125" style="52" customWidth="1"/>
    <col min="4354" max="4355" width="9.7109375" style="52" customWidth="1"/>
    <col min="4356" max="4356" width="8.7109375" style="52" customWidth="1"/>
    <col min="4357" max="4599" width="9.140625" style="52"/>
    <col min="4600" max="4600" width="21.7109375" style="52" customWidth="1"/>
    <col min="4601" max="4601" width="9.7109375" style="52" customWidth="1"/>
    <col min="4602" max="4602" width="9.5703125" style="52" customWidth="1"/>
    <col min="4603" max="4605" width="8.85546875" style="52" customWidth="1"/>
    <col min="4606" max="4606" width="10.140625" style="52" customWidth="1"/>
    <col min="4607" max="4607" width="9.85546875" style="52" customWidth="1"/>
    <col min="4608" max="4608" width="9.7109375" style="52" customWidth="1"/>
    <col min="4609" max="4609" width="10.5703125" style="52" customWidth="1"/>
    <col min="4610" max="4611" width="9.7109375" style="52" customWidth="1"/>
    <col min="4612" max="4612" width="8.7109375" style="52" customWidth="1"/>
    <col min="4613" max="4855" width="9.140625" style="52"/>
    <col min="4856" max="4856" width="21.7109375" style="52" customWidth="1"/>
    <col min="4857" max="4857" width="9.7109375" style="52" customWidth="1"/>
    <col min="4858" max="4858" width="9.5703125" style="52" customWidth="1"/>
    <col min="4859" max="4861" width="8.85546875" style="52" customWidth="1"/>
    <col min="4862" max="4862" width="10.140625" style="52" customWidth="1"/>
    <col min="4863" max="4863" width="9.85546875" style="52" customWidth="1"/>
    <col min="4864" max="4864" width="9.7109375" style="52" customWidth="1"/>
    <col min="4865" max="4865" width="10.5703125" style="52" customWidth="1"/>
    <col min="4866" max="4867" width="9.7109375" style="52" customWidth="1"/>
    <col min="4868" max="4868" width="8.7109375" style="52" customWidth="1"/>
    <col min="4869" max="5111" width="9.140625" style="52"/>
    <col min="5112" max="5112" width="21.7109375" style="52" customWidth="1"/>
    <col min="5113" max="5113" width="9.7109375" style="52" customWidth="1"/>
    <col min="5114" max="5114" width="9.5703125" style="52" customWidth="1"/>
    <col min="5115" max="5117" width="8.85546875" style="52" customWidth="1"/>
    <col min="5118" max="5118" width="10.140625" style="52" customWidth="1"/>
    <col min="5119" max="5119" width="9.85546875" style="52" customWidth="1"/>
    <col min="5120" max="5120" width="9.7109375" style="52" customWidth="1"/>
    <col min="5121" max="5121" width="10.5703125" style="52" customWidth="1"/>
    <col min="5122" max="5123" width="9.7109375" style="52" customWidth="1"/>
    <col min="5124" max="5124" width="8.7109375" style="52" customWidth="1"/>
    <col min="5125" max="5367" width="9.140625" style="52"/>
    <col min="5368" max="5368" width="21.7109375" style="52" customWidth="1"/>
    <col min="5369" max="5369" width="9.7109375" style="52" customWidth="1"/>
    <col min="5370" max="5370" width="9.5703125" style="52" customWidth="1"/>
    <col min="5371" max="5373" width="8.85546875" style="52" customWidth="1"/>
    <col min="5374" max="5374" width="10.140625" style="52" customWidth="1"/>
    <col min="5375" max="5375" width="9.85546875" style="52" customWidth="1"/>
    <col min="5376" max="5376" width="9.7109375" style="52" customWidth="1"/>
    <col min="5377" max="5377" width="10.5703125" style="52" customWidth="1"/>
    <col min="5378" max="5379" width="9.7109375" style="52" customWidth="1"/>
    <col min="5380" max="5380" width="8.7109375" style="52" customWidth="1"/>
    <col min="5381" max="5623" width="9.140625" style="52"/>
    <col min="5624" max="5624" width="21.7109375" style="52" customWidth="1"/>
    <col min="5625" max="5625" width="9.7109375" style="52" customWidth="1"/>
    <col min="5626" max="5626" width="9.5703125" style="52" customWidth="1"/>
    <col min="5627" max="5629" width="8.85546875" style="52" customWidth="1"/>
    <col min="5630" max="5630" width="10.140625" style="52" customWidth="1"/>
    <col min="5631" max="5631" width="9.85546875" style="52" customWidth="1"/>
    <col min="5632" max="5632" width="9.7109375" style="52" customWidth="1"/>
    <col min="5633" max="5633" width="10.5703125" style="52" customWidth="1"/>
    <col min="5634" max="5635" width="9.7109375" style="52" customWidth="1"/>
    <col min="5636" max="5636" width="8.7109375" style="52" customWidth="1"/>
    <col min="5637" max="5879" width="9.140625" style="52"/>
    <col min="5880" max="5880" width="21.7109375" style="52" customWidth="1"/>
    <col min="5881" max="5881" width="9.7109375" style="52" customWidth="1"/>
    <col min="5882" max="5882" width="9.5703125" style="52" customWidth="1"/>
    <col min="5883" max="5885" width="8.85546875" style="52" customWidth="1"/>
    <col min="5886" max="5886" width="10.140625" style="52" customWidth="1"/>
    <col min="5887" max="5887" width="9.85546875" style="52" customWidth="1"/>
    <col min="5888" max="5888" width="9.7109375" style="52" customWidth="1"/>
    <col min="5889" max="5889" width="10.5703125" style="52" customWidth="1"/>
    <col min="5890" max="5891" width="9.7109375" style="52" customWidth="1"/>
    <col min="5892" max="5892" width="8.7109375" style="52" customWidth="1"/>
    <col min="5893" max="6135" width="9.140625" style="52"/>
    <col min="6136" max="6136" width="21.7109375" style="52" customWidth="1"/>
    <col min="6137" max="6137" width="9.7109375" style="52" customWidth="1"/>
    <col min="6138" max="6138" width="9.5703125" style="52" customWidth="1"/>
    <col min="6139" max="6141" width="8.85546875" style="52" customWidth="1"/>
    <col min="6142" max="6142" width="10.140625" style="52" customWidth="1"/>
    <col min="6143" max="6143" width="9.85546875" style="52" customWidth="1"/>
    <col min="6144" max="6144" width="9.7109375" style="52" customWidth="1"/>
    <col min="6145" max="6145" width="10.5703125" style="52" customWidth="1"/>
    <col min="6146" max="6147" width="9.7109375" style="52" customWidth="1"/>
    <col min="6148" max="6148" width="8.7109375" style="52" customWidth="1"/>
    <col min="6149" max="6391" width="9.140625" style="52"/>
    <col min="6392" max="6392" width="21.7109375" style="52" customWidth="1"/>
    <col min="6393" max="6393" width="9.7109375" style="52" customWidth="1"/>
    <col min="6394" max="6394" width="9.5703125" style="52" customWidth="1"/>
    <col min="6395" max="6397" width="8.85546875" style="52" customWidth="1"/>
    <col min="6398" max="6398" width="10.140625" style="52" customWidth="1"/>
    <col min="6399" max="6399" width="9.85546875" style="52" customWidth="1"/>
    <col min="6400" max="6400" width="9.7109375" style="52" customWidth="1"/>
    <col min="6401" max="6401" width="10.5703125" style="52" customWidth="1"/>
    <col min="6402" max="6403" width="9.7109375" style="52" customWidth="1"/>
    <col min="6404" max="6404" width="8.7109375" style="52" customWidth="1"/>
    <col min="6405" max="6647" width="9.140625" style="52"/>
    <col min="6648" max="6648" width="21.7109375" style="52" customWidth="1"/>
    <col min="6649" max="6649" width="9.7109375" style="52" customWidth="1"/>
    <col min="6650" max="6650" width="9.5703125" style="52" customWidth="1"/>
    <col min="6651" max="6653" width="8.85546875" style="52" customWidth="1"/>
    <col min="6654" max="6654" width="10.140625" style="52" customWidth="1"/>
    <col min="6655" max="6655" width="9.85546875" style="52" customWidth="1"/>
    <col min="6656" max="6656" width="9.7109375" style="52" customWidth="1"/>
    <col min="6657" max="6657" width="10.5703125" style="52" customWidth="1"/>
    <col min="6658" max="6659" width="9.7109375" style="52" customWidth="1"/>
    <col min="6660" max="6660" width="8.7109375" style="52" customWidth="1"/>
    <col min="6661" max="6903" width="9.140625" style="52"/>
    <col min="6904" max="6904" width="21.7109375" style="52" customWidth="1"/>
    <col min="6905" max="6905" width="9.7109375" style="52" customWidth="1"/>
    <col min="6906" max="6906" width="9.5703125" style="52" customWidth="1"/>
    <col min="6907" max="6909" width="8.85546875" style="52" customWidth="1"/>
    <col min="6910" max="6910" width="10.140625" style="52" customWidth="1"/>
    <col min="6911" max="6911" width="9.85546875" style="52" customWidth="1"/>
    <col min="6912" max="6912" width="9.7109375" style="52" customWidth="1"/>
    <col min="6913" max="6913" width="10.5703125" style="52" customWidth="1"/>
    <col min="6914" max="6915" width="9.7109375" style="52" customWidth="1"/>
    <col min="6916" max="6916" width="8.7109375" style="52" customWidth="1"/>
    <col min="6917" max="7159" width="9.140625" style="52"/>
    <col min="7160" max="7160" width="21.7109375" style="52" customWidth="1"/>
    <col min="7161" max="7161" width="9.7109375" style="52" customWidth="1"/>
    <col min="7162" max="7162" width="9.5703125" style="52" customWidth="1"/>
    <col min="7163" max="7165" width="8.85546875" style="52" customWidth="1"/>
    <col min="7166" max="7166" width="10.140625" style="52" customWidth="1"/>
    <col min="7167" max="7167" width="9.85546875" style="52" customWidth="1"/>
    <col min="7168" max="7168" width="9.7109375" style="52" customWidth="1"/>
    <col min="7169" max="7169" width="10.5703125" style="52" customWidth="1"/>
    <col min="7170" max="7171" width="9.7109375" style="52" customWidth="1"/>
    <col min="7172" max="7172" width="8.7109375" style="52" customWidth="1"/>
    <col min="7173" max="7415" width="9.140625" style="52"/>
    <col min="7416" max="7416" width="21.7109375" style="52" customWidth="1"/>
    <col min="7417" max="7417" width="9.7109375" style="52" customWidth="1"/>
    <col min="7418" max="7418" width="9.5703125" style="52" customWidth="1"/>
    <col min="7419" max="7421" width="8.85546875" style="52" customWidth="1"/>
    <col min="7422" max="7422" width="10.140625" style="52" customWidth="1"/>
    <col min="7423" max="7423" width="9.85546875" style="52" customWidth="1"/>
    <col min="7424" max="7424" width="9.7109375" style="52" customWidth="1"/>
    <col min="7425" max="7425" width="10.5703125" style="52" customWidth="1"/>
    <col min="7426" max="7427" width="9.7109375" style="52" customWidth="1"/>
    <col min="7428" max="7428" width="8.7109375" style="52" customWidth="1"/>
    <col min="7429" max="7671" width="9.140625" style="52"/>
    <col min="7672" max="7672" width="21.7109375" style="52" customWidth="1"/>
    <col min="7673" max="7673" width="9.7109375" style="52" customWidth="1"/>
    <col min="7674" max="7674" width="9.5703125" style="52" customWidth="1"/>
    <col min="7675" max="7677" width="8.85546875" style="52" customWidth="1"/>
    <col min="7678" max="7678" width="10.140625" style="52" customWidth="1"/>
    <col min="7679" max="7679" width="9.85546875" style="52" customWidth="1"/>
    <col min="7680" max="7680" width="9.7109375" style="52" customWidth="1"/>
    <col min="7681" max="7681" width="10.5703125" style="52" customWidth="1"/>
    <col min="7682" max="7683" width="9.7109375" style="52" customWidth="1"/>
    <col min="7684" max="7684" width="8.7109375" style="52" customWidth="1"/>
    <col min="7685" max="7927" width="9.140625" style="52"/>
    <col min="7928" max="7928" width="21.7109375" style="52" customWidth="1"/>
    <col min="7929" max="7929" width="9.7109375" style="52" customWidth="1"/>
    <col min="7930" max="7930" width="9.5703125" style="52" customWidth="1"/>
    <col min="7931" max="7933" width="8.85546875" style="52" customWidth="1"/>
    <col min="7934" max="7934" width="10.140625" style="52" customWidth="1"/>
    <col min="7935" max="7935" width="9.85546875" style="52" customWidth="1"/>
    <col min="7936" max="7936" width="9.7109375" style="52" customWidth="1"/>
    <col min="7937" max="7937" width="10.5703125" style="52" customWidth="1"/>
    <col min="7938" max="7939" width="9.7109375" style="52" customWidth="1"/>
    <col min="7940" max="7940" width="8.7109375" style="52" customWidth="1"/>
    <col min="7941" max="8183" width="9.140625" style="52"/>
    <col min="8184" max="8184" width="21.7109375" style="52" customWidth="1"/>
    <col min="8185" max="8185" width="9.7109375" style="52" customWidth="1"/>
    <col min="8186" max="8186" width="9.5703125" style="52" customWidth="1"/>
    <col min="8187" max="8189" width="8.85546875" style="52" customWidth="1"/>
    <col min="8190" max="8190" width="10.140625" style="52" customWidth="1"/>
    <col min="8191" max="8191" width="9.85546875" style="52" customWidth="1"/>
    <col min="8192" max="8192" width="9.7109375" style="52" customWidth="1"/>
    <col min="8193" max="8193" width="10.5703125" style="52" customWidth="1"/>
    <col min="8194" max="8195" width="9.7109375" style="52" customWidth="1"/>
    <col min="8196" max="8196" width="8.7109375" style="52" customWidth="1"/>
    <col min="8197" max="8439" width="9.140625" style="52"/>
    <col min="8440" max="8440" width="21.7109375" style="52" customWidth="1"/>
    <col min="8441" max="8441" width="9.7109375" style="52" customWidth="1"/>
    <col min="8442" max="8442" width="9.5703125" style="52" customWidth="1"/>
    <col min="8443" max="8445" width="8.85546875" style="52" customWidth="1"/>
    <col min="8446" max="8446" width="10.140625" style="52" customWidth="1"/>
    <col min="8447" max="8447" width="9.85546875" style="52" customWidth="1"/>
    <col min="8448" max="8448" width="9.7109375" style="52" customWidth="1"/>
    <col min="8449" max="8449" width="10.5703125" style="52" customWidth="1"/>
    <col min="8450" max="8451" width="9.7109375" style="52" customWidth="1"/>
    <col min="8452" max="8452" width="8.7109375" style="52" customWidth="1"/>
    <col min="8453" max="8695" width="9.140625" style="52"/>
    <col min="8696" max="8696" width="21.7109375" style="52" customWidth="1"/>
    <col min="8697" max="8697" width="9.7109375" style="52" customWidth="1"/>
    <col min="8698" max="8698" width="9.5703125" style="52" customWidth="1"/>
    <col min="8699" max="8701" width="8.85546875" style="52" customWidth="1"/>
    <col min="8702" max="8702" width="10.140625" style="52" customWidth="1"/>
    <col min="8703" max="8703" width="9.85546875" style="52" customWidth="1"/>
    <col min="8704" max="8704" width="9.7109375" style="52" customWidth="1"/>
    <col min="8705" max="8705" width="10.5703125" style="52" customWidth="1"/>
    <col min="8706" max="8707" width="9.7109375" style="52" customWidth="1"/>
    <col min="8708" max="8708" width="8.7109375" style="52" customWidth="1"/>
    <col min="8709" max="8951" width="9.140625" style="52"/>
    <col min="8952" max="8952" width="21.7109375" style="52" customWidth="1"/>
    <col min="8953" max="8953" width="9.7109375" style="52" customWidth="1"/>
    <col min="8954" max="8954" width="9.5703125" style="52" customWidth="1"/>
    <col min="8955" max="8957" width="8.85546875" style="52" customWidth="1"/>
    <col min="8958" max="8958" width="10.140625" style="52" customWidth="1"/>
    <col min="8959" max="8959" width="9.85546875" style="52" customWidth="1"/>
    <col min="8960" max="8960" width="9.7109375" style="52" customWidth="1"/>
    <col min="8961" max="8961" width="10.5703125" style="52" customWidth="1"/>
    <col min="8962" max="8963" width="9.7109375" style="52" customWidth="1"/>
    <col min="8964" max="8964" width="8.7109375" style="52" customWidth="1"/>
    <col min="8965" max="9207" width="9.140625" style="52"/>
    <col min="9208" max="9208" width="21.7109375" style="52" customWidth="1"/>
    <col min="9209" max="9209" width="9.7109375" style="52" customWidth="1"/>
    <col min="9210" max="9210" width="9.5703125" style="52" customWidth="1"/>
    <col min="9211" max="9213" width="8.85546875" style="52" customWidth="1"/>
    <col min="9214" max="9214" width="10.140625" style="52" customWidth="1"/>
    <col min="9215" max="9215" width="9.85546875" style="52" customWidth="1"/>
    <col min="9216" max="9216" width="9.7109375" style="52" customWidth="1"/>
    <col min="9217" max="9217" width="10.5703125" style="52" customWidth="1"/>
    <col min="9218" max="9219" width="9.7109375" style="52" customWidth="1"/>
    <col min="9220" max="9220" width="8.7109375" style="52" customWidth="1"/>
    <col min="9221" max="9463" width="9.140625" style="52"/>
    <col min="9464" max="9464" width="21.7109375" style="52" customWidth="1"/>
    <col min="9465" max="9465" width="9.7109375" style="52" customWidth="1"/>
    <col min="9466" max="9466" width="9.5703125" style="52" customWidth="1"/>
    <col min="9467" max="9469" width="8.85546875" style="52" customWidth="1"/>
    <col min="9470" max="9470" width="10.140625" style="52" customWidth="1"/>
    <col min="9471" max="9471" width="9.85546875" style="52" customWidth="1"/>
    <col min="9472" max="9472" width="9.7109375" style="52" customWidth="1"/>
    <col min="9473" max="9473" width="10.5703125" style="52" customWidth="1"/>
    <col min="9474" max="9475" width="9.7109375" style="52" customWidth="1"/>
    <col min="9476" max="9476" width="8.7109375" style="52" customWidth="1"/>
    <col min="9477" max="9719" width="9.140625" style="52"/>
    <col min="9720" max="9720" width="21.7109375" style="52" customWidth="1"/>
    <col min="9721" max="9721" width="9.7109375" style="52" customWidth="1"/>
    <col min="9722" max="9722" width="9.5703125" style="52" customWidth="1"/>
    <col min="9723" max="9725" width="8.85546875" style="52" customWidth="1"/>
    <col min="9726" max="9726" width="10.140625" style="52" customWidth="1"/>
    <col min="9727" max="9727" width="9.85546875" style="52" customWidth="1"/>
    <col min="9728" max="9728" width="9.7109375" style="52" customWidth="1"/>
    <col min="9729" max="9729" width="10.5703125" style="52" customWidth="1"/>
    <col min="9730" max="9731" width="9.7109375" style="52" customWidth="1"/>
    <col min="9732" max="9732" width="8.7109375" style="52" customWidth="1"/>
    <col min="9733" max="9975" width="9.140625" style="52"/>
    <col min="9976" max="9976" width="21.7109375" style="52" customWidth="1"/>
    <col min="9977" max="9977" width="9.7109375" style="52" customWidth="1"/>
    <col min="9978" max="9978" width="9.5703125" style="52" customWidth="1"/>
    <col min="9979" max="9981" width="8.85546875" style="52" customWidth="1"/>
    <col min="9982" max="9982" width="10.140625" style="52" customWidth="1"/>
    <col min="9983" max="9983" width="9.85546875" style="52" customWidth="1"/>
    <col min="9984" max="9984" width="9.7109375" style="52" customWidth="1"/>
    <col min="9985" max="9985" width="10.5703125" style="52" customWidth="1"/>
    <col min="9986" max="9987" width="9.7109375" style="52" customWidth="1"/>
    <col min="9988" max="9988" width="8.7109375" style="52" customWidth="1"/>
    <col min="9989" max="10231" width="9.140625" style="52"/>
    <col min="10232" max="10232" width="21.7109375" style="52" customWidth="1"/>
    <col min="10233" max="10233" width="9.7109375" style="52" customWidth="1"/>
    <col min="10234" max="10234" width="9.5703125" style="52" customWidth="1"/>
    <col min="10235" max="10237" width="8.85546875" style="52" customWidth="1"/>
    <col min="10238" max="10238" width="10.140625" style="52" customWidth="1"/>
    <col min="10239" max="10239" width="9.85546875" style="52" customWidth="1"/>
    <col min="10240" max="10240" width="9.7109375" style="52" customWidth="1"/>
    <col min="10241" max="10241" width="10.5703125" style="52" customWidth="1"/>
    <col min="10242" max="10243" width="9.7109375" style="52" customWidth="1"/>
    <col min="10244" max="10244" width="8.7109375" style="52" customWidth="1"/>
    <col min="10245" max="10487" width="9.140625" style="52"/>
    <col min="10488" max="10488" width="21.7109375" style="52" customWidth="1"/>
    <col min="10489" max="10489" width="9.7109375" style="52" customWidth="1"/>
    <col min="10490" max="10490" width="9.5703125" style="52" customWidth="1"/>
    <col min="10491" max="10493" width="8.85546875" style="52" customWidth="1"/>
    <col min="10494" max="10494" width="10.140625" style="52" customWidth="1"/>
    <col min="10495" max="10495" width="9.85546875" style="52" customWidth="1"/>
    <col min="10496" max="10496" width="9.7109375" style="52" customWidth="1"/>
    <col min="10497" max="10497" width="10.5703125" style="52" customWidth="1"/>
    <col min="10498" max="10499" width="9.7109375" style="52" customWidth="1"/>
    <col min="10500" max="10500" width="8.7109375" style="52" customWidth="1"/>
    <col min="10501" max="10743" width="9.140625" style="52"/>
    <col min="10744" max="10744" width="21.7109375" style="52" customWidth="1"/>
    <col min="10745" max="10745" width="9.7109375" style="52" customWidth="1"/>
    <col min="10746" max="10746" width="9.5703125" style="52" customWidth="1"/>
    <col min="10747" max="10749" width="8.85546875" style="52" customWidth="1"/>
    <col min="10750" max="10750" width="10.140625" style="52" customWidth="1"/>
    <col min="10751" max="10751" width="9.85546875" style="52" customWidth="1"/>
    <col min="10752" max="10752" width="9.7109375" style="52" customWidth="1"/>
    <col min="10753" max="10753" width="10.5703125" style="52" customWidth="1"/>
    <col min="10754" max="10755" width="9.7109375" style="52" customWidth="1"/>
    <col min="10756" max="10756" width="8.7109375" style="52" customWidth="1"/>
    <col min="10757" max="10999" width="9.140625" style="52"/>
    <col min="11000" max="11000" width="21.7109375" style="52" customWidth="1"/>
    <col min="11001" max="11001" width="9.7109375" style="52" customWidth="1"/>
    <col min="11002" max="11002" width="9.5703125" style="52" customWidth="1"/>
    <col min="11003" max="11005" width="8.85546875" style="52" customWidth="1"/>
    <col min="11006" max="11006" width="10.140625" style="52" customWidth="1"/>
    <col min="11007" max="11007" width="9.85546875" style="52" customWidth="1"/>
    <col min="11008" max="11008" width="9.7109375" style="52" customWidth="1"/>
    <col min="11009" max="11009" width="10.5703125" style="52" customWidth="1"/>
    <col min="11010" max="11011" width="9.7109375" style="52" customWidth="1"/>
    <col min="11012" max="11012" width="8.7109375" style="52" customWidth="1"/>
    <col min="11013" max="11255" width="9.140625" style="52"/>
    <col min="11256" max="11256" width="21.7109375" style="52" customWidth="1"/>
    <col min="11257" max="11257" width="9.7109375" style="52" customWidth="1"/>
    <col min="11258" max="11258" width="9.5703125" style="52" customWidth="1"/>
    <col min="11259" max="11261" width="8.85546875" style="52" customWidth="1"/>
    <col min="11262" max="11262" width="10.140625" style="52" customWidth="1"/>
    <col min="11263" max="11263" width="9.85546875" style="52" customWidth="1"/>
    <col min="11264" max="11264" width="9.7109375" style="52" customWidth="1"/>
    <col min="11265" max="11265" width="10.5703125" style="52" customWidth="1"/>
    <col min="11266" max="11267" width="9.7109375" style="52" customWidth="1"/>
    <col min="11268" max="11268" width="8.7109375" style="52" customWidth="1"/>
    <col min="11269" max="11511" width="9.140625" style="52"/>
    <col min="11512" max="11512" width="21.7109375" style="52" customWidth="1"/>
    <col min="11513" max="11513" width="9.7109375" style="52" customWidth="1"/>
    <col min="11514" max="11514" width="9.5703125" style="52" customWidth="1"/>
    <col min="11515" max="11517" width="8.85546875" style="52" customWidth="1"/>
    <col min="11518" max="11518" width="10.140625" style="52" customWidth="1"/>
    <col min="11519" max="11519" width="9.85546875" style="52" customWidth="1"/>
    <col min="11520" max="11520" width="9.7109375" style="52" customWidth="1"/>
    <col min="11521" max="11521" width="10.5703125" style="52" customWidth="1"/>
    <col min="11522" max="11523" width="9.7109375" style="52" customWidth="1"/>
    <col min="11524" max="11524" width="8.7109375" style="52" customWidth="1"/>
    <col min="11525" max="11767" width="9.140625" style="52"/>
    <col min="11768" max="11768" width="21.7109375" style="52" customWidth="1"/>
    <col min="11769" max="11769" width="9.7109375" style="52" customWidth="1"/>
    <col min="11770" max="11770" width="9.5703125" style="52" customWidth="1"/>
    <col min="11771" max="11773" width="8.85546875" style="52" customWidth="1"/>
    <col min="11774" max="11774" width="10.140625" style="52" customWidth="1"/>
    <col min="11775" max="11775" width="9.85546875" style="52" customWidth="1"/>
    <col min="11776" max="11776" width="9.7109375" style="52" customWidth="1"/>
    <col min="11777" max="11777" width="10.5703125" style="52" customWidth="1"/>
    <col min="11778" max="11779" width="9.7109375" style="52" customWidth="1"/>
    <col min="11780" max="11780" width="8.7109375" style="52" customWidth="1"/>
    <col min="11781" max="12023" width="9.140625" style="52"/>
    <col min="12024" max="12024" width="21.7109375" style="52" customWidth="1"/>
    <col min="12025" max="12025" width="9.7109375" style="52" customWidth="1"/>
    <col min="12026" max="12026" width="9.5703125" style="52" customWidth="1"/>
    <col min="12027" max="12029" width="8.85546875" style="52" customWidth="1"/>
    <col min="12030" max="12030" width="10.140625" style="52" customWidth="1"/>
    <col min="12031" max="12031" width="9.85546875" style="52" customWidth="1"/>
    <col min="12032" max="12032" width="9.7109375" style="52" customWidth="1"/>
    <col min="12033" max="12033" width="10.5703125" style="52" customWidth="1"/>
    <col min="12034" max="12035" width="9.7109375" style="52" customWidth="1"/>
    <col min="12036" max="12036" width="8.7109375" style="52" customWidth="1"/>
    <col min="12037" max="12279" width="9.140625" style="52"/>
    <col min="12280" max="12280" width="21.7109375" style="52" customWidth="1"/>
    <col min="12281" max="12281" width="9.7109375" style="52" customWidth="1"/>
    <col min="12282" max="12282" width="9.5703125" style="52" customWidth="1"/>
    <col min="12283" max="12285" width="8.85546875" style="52" customWidth="1"/>
    <col min="12286" max="12286" width="10.140625" style="52" customWidth="1"/>
    <col min="12287" max="12287" width="9.85546875" style="52" customWidth="1"/>
    <col min="12288" max="12288" width="9.7109375" style="52" customWidth="1"/>
    <col min="12289" max="12289" width="10.5703125" style="52" customWidth="1"/>
    <col min="12290" max="12291" width="9.7109375" style="52" customWidth="1"/>
    <col min="12292" max="12292" width="8.7109375" style="52" customWidth="1"/>
    <col min="12293" max="12535" width="9.140625" style="52"/>
    <col min="12536" max="12536" width="21.7109375" style="52" customWidth="1"/>
    <col min="12537" max="12537" width="9.7109375" style="52" customWidth="1"/>
    <col min="12538" max="12538" width="9.5703125" style="52" customWidth="1"/>
    <col min="12539" max="12541" width="8.85546875" style="52" customWidth="1"/>
    <col min="12542" max="12542" width="10.140625" style="52" customWidth="1"/>
    <col min="12543" max="12543" width="9.85546875" style="52" customWidth="1"/>
    <col min="12544" max="12544" width="9.7109375" style="52" customWidth="1"/>
    <col min="12545" max="12545" width="10.5703125" style="52" customWidth="1"/>
    <col min="12546" max="12547" width="9.7109375" style="52" customWidth="1"/>
    <col min="12548" max="12548" width="8.7109375" style="52" customWidth="1"/>
    <col min="12549" max="12791" width="9.140625" style="52"/>
    <col min="12792" max="12792" width="21.7109375" style="52" customWidth="1"/>
    <col min="12793" max="12793" width="9.7109375" style="52" customWidth="1"/>
    <col min="12794" max="12794" width="9.5703125" style="52" customWidth="1"/>
    <col min="12795" max="12797" width="8.85546875" style="52" customWidth="1"/>
    <col min="12798" max="12798" width="10.140625" style="52" customWidth="1"/>
    <col min="12799" max="12799" width="9.85546875" style="52" customWidth="1"/>
    <col min="12800" max="12800" width="9.7109375" style="52" customWidth="1"/>
    <col min="12801" max="12801" width="10.5703125" style="52" customWidth="1"/>
    <col min="12802" max="12803" width="9.7109375" style="52" customWidth="1"/>
    <col min="12804" max="12804" width="8.7109375" style="52" customWidth="1"/>
    <col min="12805" max="13047" width="9.140625" style="52"/>
    <col min="13048" max="13048" width="21.7109375" style="52" customWidth="1"/>
    <col min="13049" max="13049" width="9.7109375" style="52" customWidth="1"/>
    <col min="13050" max="13050" width="9.5703125" style="52" customWidth="1"/>
    <col min="13051" max="13053" width="8.85546875" style="52" customWidth="1"/>
    <col min="13054" max="13054" width="10.140625" style="52" customWidth="1"/>
    <col min="13055" max="13055" width="9.85546875" style="52" customWidth="1"/>
    <col min="13056" max="13056" width="9.7109375" style="52" customWidth="1"/>
    <col min="13057" max="13057" width="10.5703125" style="52" customWidth="1"/>
    <col min="13058" max="13059" width="9.7109375" style="52" customWidth="1"/>
    <col min="13060" max="13060" width="8.7109375" style="52" customWidth="1"/>
    <col min="13061" max="13303" width="9.140625" style="52"/>
    <col min="13304" max="13304" width="21.7109375" style="52" customWidth="1"/>
    <col min="13305" max="13305" width="9.7109375" style="52" customWidth="1"/>
    <col min="13306" max="13306" width="9.5703125" style="52" customWidth="1"/>
    <col min="13307" max="13309" width="8.85546875" style="52" customWidth="1"/>
    <col min="13310" max="13310" width="10.140625" style="52" customWidth="1"/>
    <col min="13311" max="13311" width="9.85546875" style="52" customWidth="1"/>
    <col min="13312" max="13312" width="9.7109375" style="52" customWidth="1"/>
    <col min="13313" max="13313" width="10.5703125" style="52" customWidth="1"/>
    <col min="13314" max="13315" width="9.7109375" style="52" customWidth="1"/>
    <col min="13316" max="13316" width="8.7109375" style="52" customWidth="1"/>
    <col min="13317" max="13559" width="9.140625" style="52"/>
    <col min="13560" max="13560" width="21.7109375" style="52" customWidth="1"/>
    <col min="13561" max="13561" width="9.7109375" style="52" customWidth="1"/>
    <col min="13562" max="13562" width="9.5703125" style="52" customWidth="1"/>
    <col min="13563" max="13565" width="8.85546875" style="52" customWidth="1"/>
    <col min="13566" max="13566" width="10.140625" style="52" customWidth="1"/>
    <col min="13567" max="13567" width="9.85546875" style="52" customWidth="1"/>
    <col min="13568" max="13568" width="9.7109375" style="52" customWidth="1"/>
    <col min="13569" max="13569" width="10.5703125" style="52" customWidth="1"/>
    <col min="13570" max="13571" width="9.7109375" style="52" customWidth="1"/>
    <col min="13572" max="13572" width="8.7109375" style="52" customWidth="1"/>
    <col min="13573" max="13815" width="9.140625" style="52"/>
    <col min="13816" max="13816" width="21.7109375" style="52" customWidth="1"/>
    <col min="13817" max="13817" width="9.7109375" style="52" customWidth="1"/>
    <col min="13818" max="13818" width="9.5703125" style="52" customWidth="1"/>
    <col min="13819" max="13821" width="8.85546875" style="52" customWidth="1"/>
    <col min="13822" max="13822" width="10.140625" style="52" customWidth="1"/>
    <col min="13823" max="13823" width="9.85546875" style="52" customWidth="1"/>
    <col min="13824" max="13824" width="9.7109375" style="52" customWidth="1"/>
    <col min="13825" max="13825" width="10.5703125" style="52" customWidth="1"/>
    <col min="13826" max="13827" width="9.7109375" style="52" customWidth="1"/>
    <col min="13828" max="13828" width="8.7109375" style="52" customWidth="1"/>
    <col min="13829" max="14071" width="9.140625" style="52"/>
    <col min="14072" max="14072" width="21.7109375" style="52" customWidth="1"/>
    <col min="14073" max="14073" width="9.7109375" style="52" customWidth="1"/>
    <col min="14074" max="14074" width="9.5703125" style="52" customWidth="1"/>
    <col min="14075" max="14077" width="8.85546875" style="52" customWidth="1"/>
    <col min="14078" max="14078" width="10.140625" style="52" customWidth="1"/>
    <col min="14079" max="14079" width="9.85546875" style="52" customWidth="1"/>
    <col min="14080" max="14080" width="9.7109375" style="52" customWidth="1"/>
    <col min="14081" max="14081" width="10.5703125" style="52" customWidth="1"/>
    <col min="14082" max="14083" width="9.7109375" style="52" customWidth="1"/>
    <col min="14084" max="14084" width="8.7109375" style="52" customWidth="1"/>
    <col min="14085" max="14327" width="9.140625" style="52"/>
    <col min="14328" max="14328" width="21.7109375" style="52" customWidth="1"/>
    <col min="14329" max="14329" width="9.7109375" style="52" customWidth="1"/>
    <col min="14330" max="14330" width="9.5703125" style="52" customWidth="1"/>
    <col min="14331" max="14333" width="8.85546875" style="52" customWidth="1"/>
    <col min="14334" max="14334" width="10.140625" style="52" customWidth="1"/>
    <col min="14335" max="14335" width="9.85546875" style="52" customWidth="1"/>
    <col min="14336" max="14336" width="9.7109375" style="52" customWidth="1"/>
    <col min="14337" max="14337" width="10.5703125" style="52" customWidth="1"/>
    <col min="14338" max="14339" width="9.7109375" style="52" customWidth="1"/>
    <col min="14340" max="14340" width="8.7109375" style="52" customWidth="1"/>
    <col min="14341" max="14583" width="9.140625" style="52"/>
    <col min="14584" max="14584" width="21.7109375" style="52" customWidth="1"/>
    <col min="14585" max="14585" width="9.7109375" style="52" customWidth="1"/>
    <col min="14586" max="14586" width="9.5703125" style="52" customWidth="1"/>
    <col min="14587" max="14589" width="8.85546875" style="52" customWidth="1"/>
    <col min="14590" max="14590" width="10.140625" style="52" customWidth="1"/>
    <col min="14591" max="14591" width="9.85546875" style="52" customWidth="1"/>
    <col min="14592" max="14592" width="9.7109375" style="52" customWidth="1"/>
    <col min="14593" max="14593" width="10.5703125" style="52" customWidth="1"/>
    <col min="14594" max="14595" width="9.7109375" style="52" customWidth="1"/>
    <col min="14596" max="14596" width="8.7109375" style="52" customWidth="1"/>
    <col min="14597" max="14839" width="9.140625" style="52"/>
    <col min="14840" max="14840" width="21.7109375" style="52" customWidth="1"/>
    <col min="14841" max="14841" width="9.7109375" style="52" customWidth="1"/>
    <col min="14842" max="14842" width="9.5703125" style="52" customWidth="1"/>
    <col min="14843" max="14845" width="8.85546875" style="52" customWidth="1"/>
    <col min="14846" max="14846" width="10.140625" style="52" customWidth="1"/>
    <col min="14847" max="14847" width="9.85546875" style="52" customWidth="1"/>
    <col min="14848" max="14848" width="9.7109375" style="52" customWidth="1"/>
    <col min="14849" max="14849" width="10.5703125" style="52" customWidth="1"/>
    <col min="14850" max="14851" width="9.7109375" style="52" customWidth="1"/>
    <col min="14852" max="14852" width="8.7109375" style="52" customWidth="1"/>
    <col min="14853" max="15095" width="9.140625" style="52"/>
    <col min="15096" max="15096" width="21.7109375" style="52" customWidth="1"/>
    <col min="15097" max="15097" width="9.7109375" style="52" customWidth="1"/>
    <col min="15098" max="15098" width="9.5703125" style="52" customWidth="1"/>
    <col min="15099" max="15101" width="8.85546875" style="52" customWidth="1"/>
    <col min="15102" max="15102" width="10.140625" style="52" customWidth="1"/>
    <col min="15103" max="15103" width="9.85546875" style="52" customWidth="1"/>
    <col min="15104" max="15104" width="9.7109375" style="52" customWidth="1"/>
    <col min="15105" max="15105" width="10.5703125" style="52" customWidth="1"/>
    <col min="15106" max="15107" width="9.7109375" style="52" customWidth="1"/>
    <col min="15108" max="15108" width="8.7109375" style="52" customWidth="1"/>
    <col min="15109" max="15351" width="9.140625" style="52"/>
    <col min="15352" max="15352" width="21.7109375" style="52" customWidth="1"/>
    <col min="15353" max="15353" width="9.7109375" style="52" customWidth="1"/>
    <col min="15354" max="15354" width="9.5703125" style="52" customWidth="1"/>
    <col min="15355" max="15357" width="8.85546875" style="52" customWidth="1"/>
    <col min="15358" max="15358" width="10.140625" style="52" customWidth="1"/>
    <col min="15359" max="15359" width="9.85546875" style="52" customWidth="1"/>
    <col min="15360" max="15360" width="9.7109375" style="52" customWidth="1"/>
    <col min="15361" max="15361" width="10.5703125" style="52" customWidth="1"/>
    <col min="15362" max="15363" width="9.7109375" style="52" customWidth="1"/>
    <col min="15364" max="15364" width="8.7109375" style="52" customWidth="1"/>
    <col min="15365" max="15607" width="9.140625" style="52"/>
    <col min="15608" max="15608" width="21.7109375" style="52" customWidth="1"/>
    <col min="15609" max="15609" width="9.7109375" style="52" customWidth="1"/>
    <col min="15610" max="15610" width="9.5703125" style="52" customWidth="1"/>
    <col min="15611" max="15613" width="8.85546875" style="52" customWidth="1"/>
    <col min="15614" max="15614" width="10.140625" style="52" customWidth="1"/>
    <col min="15615" max="15615" width="9.85546875" style="52" customWidth="1"/>
    <col min="15616" max="15616" width="9.7109375" style="52" customWidth="1"/>
    <col min="15617" max="15617" width="10.5703125" style="52" customWidth="1"/>
    <col min="15618" max="15619" width="9.7109375" style="52" customWidth="1"/>
    <col min="15620" max="15620" width="8.7109375" style="52" customWidth="1"/>
    <col min="15621" max="15863" width="9.140625" style="52"/>
    <col min="15864" max="15864" width="21.7109375" style="52" customWidth="1"/>
    <col min="15865" max="15865" width="9.7109375" style="52" customWidth="1"/>
    <col min="15866" max="15866" width="9.5703125" style="52" customWidth="1"/>
    <col min="15867" max="15869" width="8.85546875" style="52" customWidth="1"/>
    <col min="15870" max="15870" width="10.140625" style="52" customWidth="1"/>
    <col min="15871" max="15871" width="9.85546875" style="52" customWidth="1"/>
    <col min="15872" max="15872" width="9.7109375" style="52" customWidth="1"/>
    <col min="15873" max="15873" width="10.5703125" style="52" customWidth="1"/>
    <col min="15874" max="15875" width="9.7109375" style="52" customWidth="1"/>
    <col min="15876" max="15876" width="8.7109375" style="52" customWidth="1"/>
    <col min="15877" max="16119" width="9.140625" style="52"/>
    <col min="16120" max="16120" width="21.7109375" style="52" customWidth="1"/>
    <col min="16121" max="16121" width="9.7109375" style="52" customWidth="1"/>
    <col min="16122" max="16122" width="9.5703125" style="52" customWidth="1"/>
    <col min="16123" max="16125" width="8.85546875" style="52" customWidth="1"/>
    <col min="16126" max="16126" width="10.140625" style="52" customWidth="1"/>
    <col min="16127" max="16127" width="9.85546875" style="52" customWidth="1"/>
    <col min="16128" max="16128" width="9.7109375" style="52" customWidth="1"/>
    <col min="16129" max="16129" width="10.5703125" style="52" customWidth="1"/>
    <col min="16130" max="16131" width="9.7109375" style="52" customWidth="1"/>
    <col min="16132" max="16132" width="8.7109375" style="52" customWidth="1"/>
    <col min="16133" max="16384" width="9.140625" style="52"/>
  </cols>
  <sheetData>
    <row r="1" spans="1:22" ht="20.25" customHeight="1">
      <c r="A1" s="360" t="s">
        <v>100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2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69</v>
      </c>
    </row>
    <row r="3" spans="1:22" ht="14.25" customHeight="1">
      <c r="A3" s="337"/>
      <c r="B3" s="335" t="s">
        <v>80</v>
      </c>
      <c r="C3" s="335"/>
      <c r="D3" s="335"/>
      <c r="E3" s="336" t="s">
        <v>51</v>
      </c>
      <c r="F3" s="338"/>
      <c r="G3" s="338"/>
      <c r="H3" s="338"/>
      <c r="I3" s="338"/>
      <c r="J3" s="338"/>
      <c r="K3" s="329" t="s">
        <v>84</v>
      </c>
      <c r="L3" s="330"/>
      <c r="M3" s="331"/>
      <c r="N3" s="335" t="s">
        <v>52</v>
      </c>
      <c r="O3" s="335"/>
      <c r="P3" s="336"/>
      <c r="Q3" s="55"/>
    </row>
    <row r="4" spans="1:22" ht="35.25" customHeight="1">
      <c r="A4" s="337"/>
      <c r="B4" s="335"/>
      <c r="C4" s="335"/>
      <c r="D4" s="335"/>
      <c r="E4" s="335" t="s">
        <v>50</v>
      </c>
      <c r="F4" s="335"/>
      <c r="G4" s="335"/>
      <c r="H4" s="335" t="s">
        <v>49</v>
      </c>
      <c r="I4" s="335"/>
      <c r="J4" s="335"/>
      <c r="K4" s="332"/>
      <c r="L4" s="333"/>
      <c r="M4" s="334"/>
      <c r="N4" s="335"/>
      <c r="O4" s="335"/>
      <c r="P4" s="336"/>
      <c r="Q4" s="55"/>
    </row>
    <row r="5" spans="1:22" ht="36" customHeight="1">
      <c r="A5" s="337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166" t="s">
        <v>105</v>
      </c>
      <c r="N5" s="166" t="s">
        <v>103</v>
      </c>
      <c r="O5" s="166" t="s">
        <v>97</v>
      </c>
      <c r="P5" s="167" t="s">
        <v>105</v>
      </c>
      <c r="Q5" s="55"/>
    </row>
    <row r="6" spans="1:22">
      <c r="A6" s="287" t="s">
        <v>170</v>
      </c>
      <c r="B6" s="270">
        <v>61483</v>
      </c>
      <c r="C6" s="270">
        <v>60420</v>
      </c>
      <c r="D6" s="271">
        <v>101.8</v>
      </c>
      <c r="E6" s="270">
        <v>1062</v>
      </c>
      <c r="F6" s="270">
        <v>5007</v>
      </c>
      <c r="G6" s="265">
        <v>21.2</v>
      </c>
      <c r="H6" s="270">
        <v>60421</v>
      </c>
      <c r="I6" s="270">
        <v>55413</v>
      </c>
      <c r="J6" s="265">
        <v>109</v>
      </c>
      <c r="K6" s="270">
        <v>206206</v>
      </c>
      <c r="L6" s="270">
        <v>194753</v>
      </c>
      <c r="M6" s="265">
        <v>105.9</v>
      </c>
      <c r="N6" s="270">
        <v>267689</v>
      </c>
      <c r="O6" s="270">
        <v>255173</v>
      </c>
      <c r="P6" s="265">
        <v>104.9</v>
      </c>
      <c r="Q6" s="110"/>
      <c r="R6" s="110"/>
      <c r="S6" s="107"/>
      <c r="T6" s="110"/>
      <c r="U6" s="110"/>
      <c r="V6" s="107"/>
    </row>
    <row r="7" spans="1:22">
      <c r="A7" s="251" t="s">
        <v>176</v>
      </c>
      <c r="B7" s="299">
        <v>1834</v>
      </c>
      <c r="C7" s="299">
        <v>4036</v>
      </c>
      <c r="D7" s="256">
        <v>45.4</v>
      </c>
      <c r="E7" s="299">
        <v>350</v>
      </c>
      <c r="F7" s="299">
        <v>2854</v>
      </c>
      <c r="G7" s="256">
        <v>12.3</v>
      </c>
      <c r="H7" s="299">
        <v>1484</v>
      </c>
      <c r="I7" s="299">
        <v>1182</v>
      </c>
      <c r="J7" s="256">
        <v>125.5</v>
      </c>
      <c r="K7" s="299">
        <v>8772</v>
      </c>
      <c r="L7" s="299">
        <v>8249</v>
      </c>
      <c r="M7" s="256">
        <v>106.3</v>
      </c>
      <c r="N7" s="299">
        <v>10606</v>
      </c>
      <c r="O7" s="299">
        <v>12285</v>
      </c>
      <c r="P7" s="256">
        <v>86.3</v>
      </c>
      <c r="Q7" s="110"/>
      <c r="R7" s="110"/>
      <c r="S7" s="107"/>
      <c r="T7" s="110"/>
      <c r="U7" s="110"/>
      <c r="V7" s="107"/>
    </row>
    <row r="8" spans="1:22">
      <c r="A8" s="251" t="s">
        <v>177</v>
      </c>
      <c r="B8" s="299">
        <v>16</v>
      </c>
      <c r="C8" s="299">
        <v>16</v>
      </c>
      <c r="D8" s="256">
        <v>100</v>
      </c>
      <c r="E8" s="257" t="s">
        <v>101</v>
      </c>
      <c r="F8" s="257" t="s">
        <v>101</v>
      </c>
      <c r="G8" s="257" t="s">
        <v>101</v>
      </c>
      <c r="H8" s="299">
        <v>16</v>
      </c>
      <c r="I8" s="299">
        <v>16</v>
      </c>
      <c r="J8" s="256">
        <v>100</v>
      </c>
      <c r="K8" s="299">
        <v>1115</v>
      </c>
      <c r="L8" s="299">
        <v>669</v>
      </c>
      <c r="M8" s="256">
        <v>166.7</v>
      </c>
      <c r="N8" s="299">
        <v>1131</v>
      </c>
      <c r="O8" s="299">
        <v>685</v>
      </c>
      <c r="P8" s="256">
        <v>165.1</v>
      </c>
      <c r="Q8" s="110"/>
      <c r="R8" s="110"/>
      <c r="S8" s="107"/>
      <c r="T8" s="110"/>
      <c r="U8" s="110"/>
      <c r="V8" s="107"/>
    </row>
    <row r="9" spans="1:22">
      <c r="A9" s="251" t="s">
        <v>178</v>
      </c>
      <c r="B9" s="299">
        <v>9977</v>
      </c>
      <c r="C9" s="299">
        <v>9720</v>
      </c>
      <c r="D9" s="256">
        <v>102.6</v>
      </c>
      <c r="E9" s="257" t="s">
        <v>101</v>
      </c>
      <c r="F9" s="257" t="s">
        <v>101</v>
      </c>
      <c r="G9" s="257" t="s">
        <v>101</v>
      </c>
      <c r="H9" s="299">
        <v>9977</v>
      </c>
      <c r="I9" s="299">
        <v>9720</v>
      </c>
      <c r="J9" s="256">
        <v>102.6</v>
      </c>
      <c r="K9" s="299">
        <v>44500</v>
      </c>
      <c r="L9" s="299">
        <v>43616</v>
      </c>
      <c r="M9" s="256">
        <v>102</v>
      </c>
      <c r="N9" s="299">
        <v>54477</v>
      </c>
      <c r="O9" s="299">
        <v>53336</v>
      </c>
      <c r="P9" s="256">
        <v>102.1</v>
      </c>
      <c r="Q9" s="110"/>
      <c r="R9" s="110"/>
      <c r="S9" s="107"/>
      <c r="T9" s="110"/>
      <c r="U9" s="110"/>
      <c r="V9" s="107"/>
    </row>
    <row r="10" spans="1:22">
      <c r="A10" s="251" t="s">
        <v>179</v>
      </c>
      <c r="B10" s="299">
        <v>4258</v>
      </c>
      <c r="C10" s="299">
        <v>5049</v>
      </c>
      <c r="D10" s="256">
        <v>84.3</v>
      </c>
      <c r="E10" s="257" t="s">
        <v>101</v>
      </c>
      <c r="F10" s="299">
        <v>2020</v>
      </c>
      <c r="G10" s="257" t="s">
        <v>101</v>
      </c>
      <c r="H10" s="299">
        <v>4258</v>
      </c>
      <c r="I10" s="299">
        <v>3029</v>
      </c>
      <c r="J10" s="256">
        <v>140.6</v>
      </c>
      <c r="K10" s="299">
        <v>21923</v>
      </c>
      <c r="L10" s="299">
        <v>22030</v>
      </c>
      <c r="M10" s="256">
        <v>99.5</v>
      </c>
      <c r="N10" s="299">
        <v>26181</v>
      </c>
      <c r="O10" s="299">
        <v>27079</v>
      </c>
      <c r="P10" s="256">
        <v>96.7</v>
      </c>
      <c r="Q10" s="110"/>
      <c r="R10" s="110"/>
      <c r="S10" s="107"/>
      <c r="T10" s="110"/>
      <c r="U10" s="110"/>
      <c r="V10" s="107"/>
    </row>
    <row r="11" spans="1:22">
      <c r="A11" s="251" t="s">
        <v>180</v>
      </c>
      <c r="B11" s="299">
        <v>7877</v>
      </c>
      <c r="C11" s="299">
        <v>7244</v>
      </c>
      <c r="D11" s="256">
        <v>108.7</v>
      </c>
      <c r="E11" s="257" t="s">
        <v>101</v>
      </c>
      <c r="F11" s="257" t="s">
        <v>101</v>
      </c>
      <c r="G11" s="257" t="s">
        <v>101</v>
      </c>
      <c r="H11" s="299">
        <v>7877</v>
      </c>
      <c r="I11" s="299">
        <v>7244</v>
      </c>
      <c r="J11" s="256">
        <v>108.7</v>
      </c>
      <c r="K11" s="299">
        <v>18492</v>
      </c>
      <c r="L11" s="299">
        <v>17144</v>
      </c>
      <c r="M11" s="256">
        <v>107.9</v>
      </c>
      <c r="N11" s="299">
        <v>26369</v>
      </c>
      <c r="O11" s="299">
        <v>24388</v>
      </c>
      <c r="P11" s="256">
        <v>108.1</v>
      </c>
      <c r="Q11" s="110"/>
      <c r="R11" s="110"/>
      <c r="S11" s="107"/>
      <c r="T11" s="110"/>
      <c r="U11" s="110"/>
      <c r="V11" s="107"/>
    </row>
    <row r="12" spans="1:22">
      <c r="A12" s="251" t="s">
        <v>181</v>
      </c>
      <c r="B12" s="299">
        <v>4783</v>
      </c>
      <c r="C12" s="299">
        <v>3824</v>
      </c>
      <c r="D12" s="256">
        <v>125.1</v>
      </c>
      <c r="E12" s="299">
        <v>630</v>
      </c>
      <c r="F12" s="257" t="s">
        <v>101</v>
      </c>
      <c r="G12" s="257" t="s">
        <v>101</v>
      </c>
      <c r="H12" s="299">
        <v>4153</v>
      </c>
      <c r="I12" s="299">
        <v>3824</v>
      </c>
      <c r="J12" s="256">
        <v>108.6</v>
      </c>
      <c r="K12" s="299">
        <v>28380</v>
      </c>
      <c r="L12" s="299">
        <v>27967</v>
      </c>
      <c r="M12" s="256">
        <v>101.5</v>
      </c>
      <c r="N12" s="299">
        <v>33163</v>
      </c>
      <c r="O12" s="299">
        <v>31791</v>
      </c>
      <c r="P12" s="256">
        <v>104.3</v>
      </c>
      <c r="Q12" s="110"/>
      <c r="R12" s="110"/>
      <c r="S12" s="107"/>
      <c r="T12" s="110"/>
      <c r="U12" s="110"/>
      <c r="V12" s="107"/>
    </row>
    <row r="13" spans="1:22">
      <c r="A13" s="251" t="s">
        <v>182</v>
      </c>
      <c r="B13" s="299">
        <v>7346</v>
      </c>
      <c r="C13" s="299">
        <v>5933</v>
      </c>
      <c r="D13" s="256">
        <v>123.8</v>
      </c>
      <c r="E13" s="299">
        <v>32</v>
      </c>
      <c r="F13" s="299">
        <v>133</v>
      </c>
      <c r="G13" s="256">
        <v>24.1</v>
      </c>
      <c r="H13" s="299">
        <v>7314</v>
      </c>
      <c r="I13" s="299">
        <v>5800</v>
      </c>
      <c r="J13" s="256">
        <v>126.1</v>
      </c>
      <c r="K13" s="299">
        <v>19897</v>
      </c>
      <c r="L13" s="299">
        <v>20365</v>
      </c>
      <c r="M13" s="256">
        <v>97.7</v>
      </c>
      <c r="N13" s="299">
        <v>27243</v>
      </c>
      <c r="O13" s="299">
        <v>26298</v>
      </c>
      <c r="P13" s="256">
        <v>103.6</v>
      </c>
      <c r="Q13" s="110"/>
      <c r="R13" s="110"/>
      <c r="S13" s="107"/>
      <c r="T13" s="110"/>
      <c r="U13" s="110"/>
      <c r="V13" s="107"/>
    </row>
    <row r="14" spans="1:22">
      <c r="A14" s="251" t="s">
        <v>183</v>
      </c>
      <c r="B14" s="299">
        <v>9911</v>
      </c>
      <c r="C14" s="299">
        <v>8882</v>
      </c>
      <c r="D14" s="256">
        <v>111.6</v>
      </c>
      <c r="E14" s="257" t="s">
        <v>101</v>
      </c>
      <c r="F14" s="257" t="s">
        <v>101</v>
      </c>
      <c r="G14" s="257" t="s">
        <v>101</v>
      </c>
      <c r="H14" s="299">
        <v>9911</v>
      </c>
      <c r="I14" s="299">
        <v>8882</v>
      </c>
      <c r="J14" s="256">
        <v>111.6</v>
      </c>
      <c r="K14" s="299">
        <v>18366</v>
      </c>
      <c r="L14" s="299">
        <v>17088</v>
      </c>
      <c r="M14" s="256">
        <v>107.5</v>
      </c>
      <c r="N14" s="299">
        <v>28277</v>
      </c>
      <c r="O14" s="299">
        <v>25970</v>
      </c>
      <c r="P14" s="256">
        <v>108.9</v>
      </c>
      <c r="Q14" s="110"/>
      <c r="R14" s="110"/>
      <c r="S14" s="107"/>
      <c r="T14" s="110"/>
      <c r="U14" s="110"/>
      <c r="V14" s="107"/>
    </row>
    <row r="15" spans="1:22">
      <c r="A15" s="251" t="s">
        <v>184</v>
      </c>
      <c r="B15" s="299">
        <v>9264</v>
      </c>
      <c r="C15" s="299">
        <v>9081</v>
      </c>
      <c r="D15" s="256">
        <v>102</v>
      </c>
      <c r="E15" s="299">
        <v>50</v>
      </c>
      <c r="F15" s="257" t="s">
        <v>101</v>
      </c>
      <c r="G15" s="257" t="s">
        <v>101</v>
      </c>
      <c r="H15" s="299">
        <v>9214</v>
      </c>
      <c r="I15" s="299">
        <v>9081</v>
      </c>
      <c r="J15" s="256">
        <v>101.5</v>
      </c>
      <c r="K15" s="299">
        <v>16337</v>
      </c>
      <c r="L15" s="299">
        <v>12065</v>
      </c>
      <c r="M15" s="256">
        <v>135.4</v>
      </c>
      <c r="N15" s="299">
        <v>25601</v>
      </c>
      <c r="O15" s="299">
        <v>21146</v>
      </c>
      <c r="P15" s="256">
        <v>121.1</v>
      </c>
      <c r="Q15" s="110"/>
      <c r="R15" s="110"/>
      <c r="S15" s="107"/>
      <c r="T15" s="110"/>
      <c r="U15" s="110"/>
      <c r="V15" s="107"/>
    </row>
    <row r="16" spans="1:22" ht="14.25" customHeight="1">
      <c r="A16" s="292" t="s">
        <v>185</v>
      </c>
      <c r="B16" s="300">
        <v>6217</v>
      </c>
      <c r="C16" s="300">
        <v>6635</v>
      </c>
      <c r="D16" s="294">
        <v>93.7</v>
      </c>
      <c r="E16" s="298" t="s">
        <v>101</v>
      </c>
      <c r="F16" s="298" t="s">
        <v>101</v>
      </c>
      <c r="G16" s="298" t="s">
        <v>101</v>
      </c>
      <c r="H16" s="300">
        <v>6217</v>
      </c>
      <c r="I16" s="300">
        <v>6635</v>
      </c>
      <c r="J16" s="294">
        <v>93.7</v>
      </c>
      <c r="K16" s="300">
        <v>28424</v>
      </c>
      <c r="L16" s="300">
        <v>25560</v>
      </c>
      <c r="M16" s="294">
        <v>111.2</v>
      </c>
      <c r="N16" s="300">
        <v>34641</v>
      </c>
      <c r="O16" s="300">
        <v>32195</v>
      </c>
      <c r="P16" s="294">
        <v>107.6</v>
      </c>
      <c r="Q16" s="110"/>
      <c r="R16" s="110"/>
      <c r="S16" s="107"/>
      <c r="T16" s="110"/>
      <c r="U16" s="110"/>
      <c r="V16" s="107"/>
    </row>
    <row r="17" spans="1:22" ht="14.25" customHeight="1">
      <c r="A17" s="35"/>
      <c r="B17" s="270"/>
      <c r="C17" s="270"/>
      <c r="D17" s="271"/>
      <c r="E17" s="270"/>
      <c r="F17" s="270"/>
      <c r="G17" s="265"/>
      <c r="H17" s="270"/>
      <c r="I17" s="270"/>
      <c r="J17" s="265"/>
      <c r="K17" s="270"/>
      <c r="L17" s="270"/>
      <c r="M17" s="265"/>
      <c r="N17" s="270"/>
      <c r="O17" s="270"/>
      <c r="P17" s="265"/>
      <c r="Q17" s="110"/>
      <c r="R17" s="110"/>
      <c r="S17" s="107"/>
      <c r="T17" s="110"/>
      <c r="U17" s="110"/>
      <c r="V17" s="107"/>
    </row>
    <row r="18" spans="1:22" s="56" customFormat="1" ht="12">
      <c r="A18" s="35"/>
      <c r="B18" s="270"/>
      <c r="C18" s="270"/>
      <c r="D18" s="271"/>
      <c r="E18" s="261"/>
      <c r="F18" s="270"/>
      <c r="G18" s="265"/>
      <c r="H18" s="270"/>
      <c r="I18" s="270"/>
      <c r="J18" s="265"/>
      <c r="K18" s="270"/>
      <c r="L18" s="270"/>
      <c r="M18" s="265"/>
      <c r="N18" s="270"/>
      <c r="O18" s="270"/>
      <c r="P18" s="265"/>
      <c r="Q18" s="110"/>
      <c r="R18" s="110"/>
      <c r="S18" s="107"/>
      <c r="T18" s="110"/>
      <c r="U18" s="110"/>
      <c r="V18" s="107"/>
    </row>
    <row r="19" spans="1:22" ht="14.25" customHeight="1">
      <c r="A19" s="35"/>
      <c r="B19" s="270"/>
      <c r="C19" s="270"/>
      <c r="D19" s="271"/>
      <c r="E19" s="261"/>
      <c r="F19" s="270"/>
      <c r="G19" s="265"/>
      <c r="H19" s="270"/>
      <c r="I19" s="270"/>
      <c r="J19" s="265"/>
      <c r="K19" s="270"/>
      <c r="L19" s="270"/>
      <c r="M19" s="265"/>
      <c r="N19" s="270"/>
      <c r="O19" s="270"/>
      <c r="P19" s="265"/>
      <c r="Q19" s="110"/>
      <c r="R19" s="110"/>
      <c r="S19" s="107"/>
      <c r="T19" s="110"/>
      <c r="U19" s="110"/>
      <c r="V19" s="107"/>
    </row>
    <row r="20" spans="1:22" ht="14.25" customHeight="1">
      <c r="A20" s="35"/>
      <c r="B20" s="270"/>
      <c r="C20" s="270"/>
      <c r="D20" s="271"/>
      <c r="E20" s="270"/>
      <c r="F20" s="270"/>
      <c r="G20" s="265"/>
      <c r="H20" s="270"/>
      <c r="I20" s="270"/>
      <c r="J20" s="265"/>
      <c r="K20" s="270"/>
      <c r="L20" s="270"/>
      <c r="M20" s="265"/>
      <c r="N20" s="270"/>
      <c r="O20" s="270"/>
      <c r="P20" s="265"/>
      <c r="Q20" s="110"/>
      <c r="R20" s="110"/>
      <c r="S20" s="107"/>
      <c r="T20" s="110"/>
      <c r="U20" s="110"/>
      <c r="V20" s="107"/>
    </row>
    <row r="21" spans="1:22" ht="14.25" customHeight="1">
      <c r="A21" s="35"/>
      <c r="B21" s="270"/>
      <c r="C21" s="270"/>
      <c r="D21" s="271"/>
      <c r="E21" s="270"/>
      <c r="F21" s="270"/>
      <c r="G21" s="265"/>
      <c r="H21" s="270"/>
      <c r="I21" s="270"/>
      <c r="J21" s="265"/>
      <c r="K21" s="270"/>
      <c r="L21" s="270"/>
      <c r="M21" s="265"/>
      <c r="N21" s="270"/>
      <c r="O21" s="270"/>
      <c r="P21" s="265"/>
      <c r="Q21" s="110"/>
      <c r="R21" s="110"/>
      <c r="S21" s="107"/>
      <c r="T21" s="110"/>
      <c r="U21" s="110"/>
      <c r="V21" s="107"/>
    </row>
    <row r="22" spans="1:22" ht="14.25" customHeight="1">
      <c r="A22" s="34"/>
      <c r="B22" s="270"/>
      <c r="C22" s="270"/>
      <c r="D22" s="271"/>
      <c r="E22" s="261"/>
      <c r="F22" s="261"/>
      <c r="G22" s="265"/>
      <c r="H22" s="270"/>
      <c r="I22" s="270"/>
      <c r="J22" s="265"/>
      <c r="K22" s="270"/>
      <c r="L22" s="270"/>
      <c r="M22" s="265"/>
      <c r="N22" s="270"/>
      <c r="O22" s="270"/>
      <c r="P22" s="265"/>
      <c r="Q22" s="110"/>
      <c r="R22" s="110"/>
      <c r="S22" s="107"/>
      <c r="T22" s="110"/>
      <c r="U22" s="110"/>
      <c r="V22" s="107"/>
    </row>
    <row r="23" spans="1:22" ht="14.25" customHeight="1">
      <c r="A23" s="35"/>
      <c r="B23" s="270"/>
      <c r="C23" s="270"/>
      <c r="D23" s="271"/>
      <c r="E23" s="261"/>
      <c r="F23" s="261"/>
      <c r="G23" s="265"/>
      <c r="H23" s="270"/>
      <c r="I23" s="270"/>
      <c r="J23" s="265"/>
      <c r="K23" s="270"/>
      <c r="L23" s="268"/>
      <c r="M23" s="265"/>
      <c r="N23" s="270"/>
      <c r="O23" s="270"/>
      <c r="P23" s="265"/>
      <c r="Q23" s="110"/>
      <c r="R23" s="110"/>
      <c r="S23" s="107"/>
      <c r="T23" s="110"/>
      <c r="U23" s="110"/>
      <c r="V23" s="107"/>
    </row>
    <row r="24" spans="1:22">
      <c r="A24" s="35"/>
      <c r="B24" s="261"/>
      <c r="C24" s="270"/>
      <c r="D24" s="271"/>
      <c r="E24" s="261"/>
      <c r="F24" s="261"/>
      <c r="G24" s="261"/>
      <c r="H24" s="261"/>
      <c r="I24" s="261"/>
      <c r="J24" s="265"/>
      <c r="K24" s="270"/>
      <c r="L24" s="268"/>
      <c r="M24" s="265"/>
      <c r="N24" s="270"/>
      <c r="O24" s="270"/>
      <c r="P24" s="265"/>
      <c r="Q24" s="108"/>
      <c r="R24" s="108"/>
      <c r="S24" s="108"/>
      <c r="T24" s="110"/>
      <c r="U24" s="110"/>
      <c r="V24" s="107"/>
    </row>
    <row r="25" spans="1:22">
      <c r="A25" s="35"/>
      <c r="B25" s="261"/>
      <c r="C25" s="270"/>
      <c r="D25" s="271"/>
      <c r="E25" s="261"/>
      <c r="F25" s="261"/>
      <c r="G25" s="261"/>
      <c r="H25" s="261"/>
      <c r="I25" s="261"/>
      <c r="J25" s="265"/>
      <c r="K25" s="270"/>
      <c r="L25" s="268"/>
      <c r="M25" s="265"/>
      <c r="N25" s="270"/>
      <c r="O25" s="270"/>
      <c r="P25" s="265"/>
      <c r="Q25" s="108"/>
      <c r="R25" s="108"/>
      <c r="S25" s="108"/>
      <c r="T25" s="110"/>
      <c r="U25" s="108"/>
      <c r="V25" s="108"/>
    </row>
    <row r="26" spans="1:22">
      <c r="A26" s="7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22" ht="18.75" customHeight="1">
      <c r="G27" s="8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"/>
  <sheetViews>
    <sheetView zoomScaleNormal="100" workbookViewId="0">
      <selection sqref="A1:P1"/>
    </sheetView>
  </sheetViews>
  <sheetFormatPr defaultRowHeight="12.75"/>
  <cols>
    <col min="1" max="1" width="19.85546875" style="92" bestFit="1" customWidth="1"/>
    <col min="2" max="2" width="9.42578125" style="92" customWidth="1"/>
    <col min="3" max="3" width="11.140625" style="92" customWidth="1"/>
    <col min="4" max="4" width="9.28515625" style="92" customWidth="1"/>
    <col min="5" max="5" width="9" style="92" customWidth="1"/>
    <col min="6" max="6" width="8.85546875" style="92" customWidth="1"/>
    <col min="7" max="7" width="9.28515625" style="92" customWidth="1"/>
    <col min="8" max="9" width="9.5703125" style="92" customWidth="1"/>
    <col min="10" max="10" width="9.140625" style="92" customWidth="1"/>
    <col min="11" max="12" width="9.85546875" style="92" customWidth="1"/>
    <col min="13" max="13" width="9.42578125" style="92" customWidth="1"/>
    <col min="14" max="14" width="10.140625" style="92" customWidth="1"/>
    <col min="15" max="15" width="11.85546875" style="92" customWidth="1"/>
    <col min="16" max="16" width="9.140625" style="92"/>
    <col min="17" max="17" width="9" style="92" customWidth="1"/>
    <col min="18" max="18" width="10.85546875" style="92" customWidth="1"/>
    <col min="19" max="19" width="10.42578125" style="92" customWidth="1"/>
    <col min="20" max="20" width="8.85546875" style="96" customWidth="1"/>
    <col min="21" max="21" width="8.85546875" style="92" customWidth="1"/>
    <col min="22" max="22" width="10.5703125" style="92" customWidth="1"/>
    <col min="23" max="35" width="8.85546875" style="92" customWidth="1"/>
    <col min="36" max="220" width="9.140625" style="92"/>
    <col min="221" max="221" width="18.85546875" style="92" customWidth="1"/>
    <col min="222" max="222" width="9.42578125" style="92" customWidth="1"/>
    <col min="223" max="223" width="9.7109375" style="92" customWidth="1"/>
    <col min="224" max="224" width="10" style="92" customWidth="1"/>
    <col min="225" max="225" width="9" style="92" customWidth="1"/>
    <col min="226" max="226" width="8.85546875" style="92" customWidth="1"/>
    <col min="227" max="227" width="9.28515625" style="92" customWidth="1"/>
    <col min="228" max="229" width="9.5703125" style="92" customWidth="1"/>
    <col min="230" max="230" width="9.140625" style="92" customWidth="1"/>
    <col min="231" max="232" width="9.85546875" style="92" customWidth="1"/>
    <col min="233" max="233" width="9.42578125" style="92" customWidth="1"/>
    <col min="234" max="234" width="10.140625" style="92" customWidth="1"/>
    <col min="235" max="238" width="9.140625" style="92"/>
    <col min="239" max="239" width="10.7109375" style="92" bestFit="1" customWidth="1"/>
    <col min="240" max="476" width="9.140625" style="92"/>
    <col min="477" max="477" width="18.85546875" style="92" customWidth="1"/>
    <col min="478" max="478" width="9.42578125" style="92" customWidth="1"/>
    <col min="479" max="479" width="9.7109375" style="92" customWidth="1"/>
    <col min="480" max="480" width="10" style="92" customWidth="1"/>
    <col min="481" max="481" width="9" style="92" customWidth="1"/>
    <col min="482" max="482" width="8.85546875" style="92" customWidth="1"/>
    <col min="483" max="483" width="9.28515625" style="92" customWidth="1"/>
    <col min="484" max="485" width="9.5703125" style="92" customWidth="1"/>
    <col min="486" max="486" width="9.140625" style="92" customWidth="1"/>
    <col min="487" max="488" width="9.85546875" style="92" customWidth="1"/>
    <col min="489" max="489" width="9.42578125" style="92" customWidth="1"/>
    <col min="490" max="490" width="10.140625" style="92" customWidth="1"/>
    <col min="491" max="494" width="9.140625" style="92"/>
    <col min="495" max="495" width="10.7109375" style="92" bestFit="1" customWidth="1"/>
    <col min="496" max="732" width="9.140625" style="92"/>
    <col min="733" max="733" width="18.85546875" style="92" customWidth="1"/>
    <col min="734" max="734" width="9.42578125" style="92" customWidth="1"/>
    <col min="735" max="735" width="9.7109375" style="92" customWidth="1"/>
    <col min="736" max="736" width="10" style="92" customWidth="1"/>
    <col min="737" max="737" width="9" style="92" customWidth="1"/>
    <col min="738" max="738" width="8.85546875" style="92" customWidth="1"/>
    <col min="739" max="739" width="9.28515625" style="92" customWidth="1"/>
    <col min="740" max="741" width="9.5703125" style="92" customWidth="1"/>
    <col min="742" max="742" width="9.140625" style="92" customWidth="1"/>
    <col min="743" max="744" width="9.85546875" style="92" customWidth="1"/>
    <col min="745" max="745" width="9.42578125" style="92" customWidth="1"/>
    <col min="746" max="746" width="10.140625" style="92" customWidth="1"/>
    <col min="747" max="750" width="9.140625" style="92"/>
    <col min="751" max="751" width="10.7109375" style="92" bestFit="1" customWidth="1"/>
    <col min="752" max="988" width="9.140625" style="92"/>
    <col min="989" max="989" width="18.85546875" style="92" customWidth="1"/>
    <col min="990" max="990" width="9.42578125" style="92" customWidth="1"/>
    <col min="991" max="991" width="9.7109375" style="92" customWidth="1"/>
    <col min="992" max="992" width="10" style="92" customWidth="1"/>
    <col min="993" max="993" width="9" style="92" customWidth="1"/>
    <col min="994" max="994" width="8.85546875" style="92" customWidth="1"/>
    <col min="995" max="995" width="9.28515625" style="92" customWidth="1"/>
    <col min="996" max="997" width="9.5703125" style="92" customWidth="1"/>
    <col min="998" max="998" width="9.140625" style="92" customWidth="1"/>
    <col min="999" max="1000" width="9.85546875" style="92" customWidth="1"/>
    <col min="1001" max="1001" width="9.42578125" style="92" customWidth="1"/>
    <col min="1002" max="1002" width="10.140625" style="92" customWidth="1"/>
    <col min="1003" max="1006" width="9.140625" style="92"/>
    <col min="1007" max="1007" width="10.7109375" style="92" bestFit="1" customWidth="1"/>
    <col min="1008" max="1244" width="9.140625" style="92"/>
    <col min="1245" max="1245" width="18.85546875" style="92" customWidth="1"/>
    <col min="1246" max="1246" width="9.42578125" style="92" customWidth="1"/>
    <col min="1247" max="1247" width="9.7109375" style="92" customWidth="1"/>
    <col min="1248" max="1248" width="10" style="92" customWidth="1"/>
    <col min="1249" max="1249" width="9" style="92" customWidth="1"/>
    <col min="1250" max="1250" width="8.85546875" style="92" customWidth="1"/>
    <col min="1251" max="1251" width="9.28515625" style="92" customWidth="1"/>
    <col min="1252" max="1253" width="9.5703125" style="92" customWidth="1"/>
    <col min="1254" max="1254" width="9.140625" style="92" customWidth="1"/>
    <col min="1255" max="1256" width="9.85546875" style="92" customWidth="1"/>
    <col min="1257" max="1257" width="9.42578125" style="92" customWidth="1"/>
    <col min="1258" max="1258" width="10.140625" style="92" customWidth="1"/>
    <col min="1259" max="1262" width="9.140625" style="92"/>
    <col min="1263" max="1263" width="10.7109375" style="92" bestFit="1" customWidth="1"/>
    <col min="1264" max="1500" width="9.140625" style="92"/>
    <col min="1501" max="1501" width="18.85546875" style="92" customWidth="1"/>
    <col min="1502" max="1502" width="9.42578125" style="92" customWidth="1"/>
    <col min="1503" max="1503" width="9.7109375" style="92" customWidth="1"/>
    <col min="1504" max="1504" width="10" style="92" customWidth="1"/>
    <col min="1505" max="1505" width="9" style="92" customWidth="1"/>
    <col min="1506" max="1506" width="8.85546875" style="92" customWidth="1"/>
    <col min="1507" max="1507" width="9.28515625" style="92" customWidth="1"/>
    <col min="1508" max="1509" width="9.5703125" style="92" customWidth="1"/>
    <col min="1510" max="1510" width="9.140625" style="92" customWidth="1"/>
    <col min="1511" max="1512" width="9.85546875" style="92" customWidth="1"/>
    <col min="1513" max="1513" width="9.42578125" style="92" customWidth="1"/>
    <col min="1514" max="1514" width="10.140625" style="92" customWidth="1"/>
    <col min="1515" max="1518" width="9.140625" style="92"/>
    <col min="1519" max="1519" width="10.7109375" style="92" bestFit="1" customWidth="1"/>
    <col min="1520" max="1756" width="9.140625" style="92"/>
    <col min="1757" max="1757" width="18.85546875" style="92" customWidth="1"/>
    <col min="1758" max="1758" width="9.42578125" style="92" customWidth="1"/>
    <col min="1759" max="1759" width="9.7109375" style="92" customWidth="1"/>
    <col min="1760" max="1760" width="10" style="92" customWidth="1"/>
    <col min="1761" max="1761" width="9" style="92" customWidth="1"/>
    <col min="1762" max="1762" width="8.85546875" style="92" customWidth="1"/>
    <col min="1763" max="1763" width="9.28515625" style="92" customWidth="1"/>
    <col min="1764" max="1765" width="9.5703125" style="92" customWidth="1"/>
    <col min="1766" max="1766" width="9.140625" style="92" customWidth="1"/>
    <col min="1767" max="1768" width="9.85546875" style="92" customWidth="1"/>
    <col min="1769" max="1769" width="9.42578125" style="92" customWidth="1"/>
    <col min="1770" max="1770" width="10.140625" style="92" customWidth="1"/>
    <col min="1771" max="1774" width="9.140625" style="92"/>
    <col min="1775" max="1775" width="10.7109375" style="92" bestFit="1" customWidth="1"/>
    <col min="1776" max="2012" width="9.140625" style="92"/>
    <col min="2013" max="2013" width="18.85546875" style="92" customWidth="1"/>
    <col min="2014" max="2014" width="9.42578125" style="92" customWidth="1"/>
    <col min="2015" max="2015" width="9.7109375" style="92" customWidth="1"/>
    <col min="2016" max="2016" width="10" style="92" customWidth="1"/>
    <col min="2017" max="2017" width="9" style="92" customWidth="1"/>
    <col min="2018" max="2018" width="8.85546875" style="92" customWidth="1"/>
    <col min="2019" max="2019" width="9.28515625" style="92" customWidth="1"/>
    <col min="2020" max="2021" width="9.5703125" style="92" customWidth="1"/>
    <col min="2022" max="2022" width="9.140625" style="92" customWidth="1"/>
    <col min="2023" max="2024" width="9.85546875" style="92" customWidth="1"/>
    <col min="2025" max="2025" width="9.42578125" style="92" customWidth="1"/>
    <col min="2026" max="2026" width="10.140625" style="92" customWidth="1"/>
    <col min="2027" max="2030" width="9.140625" style="92"/>
    <col min="2031" max="2031" width="10.7109375" style="92" bestFit="1" customWidth="1"/>
    <col min="2032" max="2268" width="9.140625" style="92"/>
    <col min="2269" max="2269" width="18.85546875" style="92" customWidth="1"/>
    <col min="2270" max="2270" width="9.42578125" style="92" customWidth="1"/>
    <col min="2271" max="2271" width="9.7109375" style="92" customWidth="1"/>
    <col min="2272" max="2272" width="10" style="92" customWidth="1"/>
    <col min="2273" max="2273" width="9" style="92" customWidth="1"/>
    <col min="2274" max="2274" width="8.85546875" style="92" customWidth="1"/>
    <col min="2275" max="2275" width="9.28515625" style="92" customWidth="1"/>
    <col min="2276" max="2277" width="9.5703125" style="92" customWidth="1"/>
    <col min="2278" max="2278" width="9.140625" style="92" customWidth="1"/>
    <col min="2279" max="2280" width="9.85546875" style="92" customWidth="1"/>
    <col min="2281" max="2281" width="9.42578125" style="92" customWidth="1"/>
    <col min="2282" max="2282" width="10.140625" style="92" customWidth="1"/>
    <col min="2283" max="2286" width="9.140625" style="92"/>
    <col min="2287" max="2287" width="10.7109375" style="92" bestFit="1" customWidth="1"/>
    <col min="2288" max="2524" width="9.140625" style="92"/>
    <col min="2525" max="2525" width="18.85546875" style="92" customWidth="1"/>
    <col min="2526" max="2526" width="9.42578125" style="92" customWidth="1"/>
    <col min="2527" max="2527" width="9.7109375" style="92" customWidth="1"/>
    <col min="2528" max="2528" width="10" style="92" customWidth="1"/>
    <col min="2529" max="2529" width="9" style="92" customWidth="1"/>
    <col min="2530" max="2530" width="8.85546875" style="92" customWidth="1"/>
    <col min="2531" max="2531" width="9.28515625" style="92" customWidth="1"/>
    <col min="2532" max="2533" width="9.5703125" style="92" customWidth="1"/>
    <col min="2534" max="2534" width="9.140625" style="92" customWidth="1"/>
    <col min="2535" max="2536" width="9.85546875" style="92" customWidth="1"/>
    <col min="2537" max="2537" width="9.42578125" style="92" customWidth="1"/>
    <col min="2538" max="2538" width="10.140625" style="92" customWidth="1"/>
    <col min="2539" max="2542" width="9.140625" style="92"/>
    <col min="2543" max="2543" width="10.7109375" style="92" bestFit="1" customWidth="1"/>
    <col min="2544" max="2780" width="9.140625" style="92"/>
    <col min="2781" max="2781" width="18.85546875" style="92" customWidth="1"/>
    <col min="2782" max="2782" width="9.42578125" style="92" customWidth="1"/>
    <col min="2783" max="2783" width="9.7109375" style="92" customWidth="1"/>
    <col min="2784" max="2784" width="10" style="92" customWidth="1"/>
    <col min="2785" max="2785" width="9" style="92" customWidth="1"/>
    <col min="2786" max="2786" width="8.85546875" style="92" customWidth="1"/>
    <col min="2787" max="2787" width="9.28515625" style="92" customWidth="1"/>
    <col min="2788" max="2789" width="9.5703125" style="92" customWidth="1"/>
    <col min="2790" max="2790" width="9.140625" style="92" customWidth="1"/>
    <col min="2791" max="2792" width="9.85546875" style="92" customWidth="1"/>
    <col min="2793" max="2793" width="9.42578125" style="92" customWidth="1"/>
    <col min="2794" max="2794" width="10.140625" style="92" customWidth="1"/>
    <col min="2795" max="2798" width="9.140625" style="92"/>
    <col min="2799" max="2799" width="10.7109375" style="92" bestFit="1" customWidth="1"/>
    <col min="2800" max="3036" width="9.140625" style="92"/>
    <col min="3037" max="3037" width="18.85546875" style="92" customWidth="1"/>
    <col min="3038" max="3038" width="9.42578125" style="92" customWidth="1"/>
    <col min="3039" max="3039" width="9.7109375" style="92" customWidth="1"/>
    <col min="3040" max="3040" width="10" style="92" customWidth="1"/>
    <col min="3041" max="3041" width="9" style="92" customWidth="1"/>
    <col min="3042" max="3042" width="8.85546875" style="92" customWidth="1"/>
    <col min="3043" max="3043" width="9.28515625" style="92" customWidth="1"/>
    <col min="3044" max="3045" width="9.5703125" style="92" customWidth="1"/>
    <col min="3046" max="3046" width="9.140625" style="92" customWidth="1"/>
    <col min="3047" max="3048" width="9.85546875" style="92" customWidth="1"/>
    <col min="3049" max="3049" width="9.42578125" style="92" customWidth="1"/>
    <col min="3050" max="3050" width="10.140625" style="92" customWidth="1"/>
    <col min="3051" max="3054" width="9.140625" style="92"/>
    <col min="3055" max="3055" width="10.7109375" style="92" bestFit="1" customWidth="1"/>
    <col min="3056" max="3292" width="9.140625" style="92"/>
    <col min="3293" max="3293" width="18.85546875" style="92" customWidth="1"/>
    <col min="3294" max="3294" width="9.42578125" style="92" customWidth="1"/>
    <col min="3295" max="3295" width="9.7109375" style="92" customWidth="1"/>
    <col min="3296" max="3296" width="10" style="92" customWidth="1"/>
    <col min="3297" max="3297" width="9" style="92" customWidth="1"/>
    <col min="3298" max="3298" width="8.85546875" style="92" customWidth="1"/>
    <col min="3299" max="3299" width="9.28515625" style="92" customWidth="1"/>
    <col min="3300" max="3301" width="9.5703125" style="92" customWidth="1"/>
    <col min="3302" max="3302" width="9.140625" style="92" customWidth="1"/>
    <col min="3303" max="3304" width="9.85546875" style="92" customWidth="1"/>
    <col min="3305" max="3305" width="9.42578125" style="92" customWidth="1"/>
    <col min="3306" max="3306" width="10.140625" style="92" customWidth="1"/>
    <col min="3307" max="3310" width="9.140625" style="92"/>
    <col min="3311" max="3311" width="10.7109375" style="92" bestFit="1" customWidth="1"/>
    <col min="3312" max="3548" width="9.140625" style="92"/>
    <col min="3549" max="3549" width="18.85546875" style="92" customWidth="1"/>
    <col min="3550" max="3550" width="9.42578125" style="92" customWidth="1"/>
    <col min="3551" max="3551" width="9.7109375" style="92" customWidth="1"/>
    <col min="3552" max="3552" width="10" style="92" customWidth="1"/>
    <col min="3553" max="3553" width="9" style="92" customWidth="1"/>
    <col min="3554" max="3554" width="8.85546875" style="92" customWidth="1"/>
    <col min="3555" max="3555" width="9.28515625" style="92" customWidth="1"/>
    <col min="3556" max="3557" width="9.5703125" style="92" customWidth="1"/>
    <col min="3558" max="3558" width="9.140625" style="92" customWidth="1"/>
    <col min="3559" max="3560" width="9.85546875" style="92" customWidth="1"/>
    <col min="3561" max="3561" width="9.42578125" style="92" customWidth="1"/>
    <col min="3562" max="3562" width="10.140625" style="92" customWidth="1"/>
    <col min="3563" max="3566" width="9.140625" style="92"/>
    <col min="3567" max="3567" width="10.7109375" style="92" bestFit="1" customWidth="1"/>
    <col min="3568" max="3804" width="9.140625" style="92"/>
    <col min="3805" max="3805" width="18.85546875" style="92" customWidth="1"/>
    <col min="3806" max="3806" width="9.42578125" style="92" customWidth="1"/>
    <col min="3807" max="3807" width="9.7109375" style="92" customWidth="1"/>
    <col min="3808" max="3808" width="10" style="92" customWidth="1"/>
    <col min="3809" max="3809" width="9" style="92" customWidth="1"/>
    <col min="3810" max="3810" width="8.85546875" style="92" customWidth="1"/>
    <col min="3811" max="3811" width="9.28515625" style="92" customWidth="1"/>
    <col min="3812" max="3813" width="9.5703125" style="92" customWidth="1"/>
    <col min="3814" max="3814" width="9.140625" style="92" customWidth="1"/>
    <col min="3815" max="3816" width="9.85546875" style="92" customWidth="1"/>
    <col min="3817" max="3817" width="9.42578125" style="92" customWidth="1"/>
    <col min="3818" max="3818" width="10.140625" style="92" customWidth="1"/>
    <col min="3819" max="3822" width="9.140625" style="92"/>
    <col min="3823" max="3823" width="10.7109375" style="92" bestFit="1" customWidth="1"/>
    <col min="3824" max="4060" width="9.140625" style="92"/>
    <col min="4061" max="4061" width="18.85546875" style="92" customWidth="1"/>
    <col min="4062" max="4062" width="9.42578125" style="92" customWidth="1"/>
    <col min="4063" max="4063" width="9.7109375" style="92" customWidth="1"/>
    <col min="4064" max="4064" width="10" style="92" customWidth="1"/>
    <col min="4065" max="4065" width="9" style="92" customWidth="1"/>
    <col min="4066" max="4066" width="8.85546875" style="92" customWidth="1"/>
    <col min="4067" max="4067" width="9.28515625" style="92" customWidth="1"/>
    <col min="4068" max="4069" width="9.5703125" style="92" customWidth="1"/>
    <col min="4070" max="4070" width="9.140625" style="92" customWidth="1"/>
    <col min="4071" max="4072" width="9.85546875" style="92" customWidth="1"/>
    <col min="4073" max="4073" width="9.42578125" style="92" customWidth="1"/>
    <col min="4074" max="4074" width="10.140625" style="92" customWidth="1"/>
    <col min="4075" max="4078" width="9.140625" style="92"/>
    <col min="4079" max="4079" width="10.7109375" style="92" bestFit="1" customWidth="1"/>
    <col min="4080" max="4316" width="9.140625" style="92"/>
    <col min="4317" max="4317" width="18.85546875" style="92" customWidth="1"/>
    <col min="4318" max="4318" width="9.42578125" style="92" customWidth="1"/>
    <col min="4319" max="4319" width="9.7109375" style="92" customWidth="1"/>
    <col min="4320" max="4320" width="10" style="92" customWidth="1"/>
    <col min="4321" max="4321" width="9" style="92" customWidth="1"/>
    <col min="4322" max="4322" width="8.85546875" style="92" customWidth="1"/>
    <col min="4323" max="4323" width="9.28515625" style="92" customWidth="1"/>
    <col min="4324" max="4325" width="9.5703125" style="92" customWidth="1"/>
    <col min="4326" max="4326" width="9.140625" style="92" customWidth="1"/>
    <col min="4327" max="4328" width="9.85546875" style="92" customWidth="1"/>
    <col min="4329" max="4329" width="9.42578125" style="92" customWidth="1"/>
    <col min="4330" max="4330" width="10.140625" style="92" customWidth="1"/>
    <col min="4331" max="4334" width="9.140625" style="92"/>
    <col min="4335" max="4335" width="10.7109375" style="92" bestFit="1" customWidth="1"/>
    <col min="4336" max="4572" width="9.140625" style="92"/>
    <col min="4573" max="4573" width="18.85546875" style="92" customWidth="1"/>
    <col min="4574" max="4574" width="9.42578125" style="92" customWidth="1"/>
    <col min="4575" max="4575" width="9.7109375" style="92" customWidth="1"/>
    <col min="4576" max="4576" width="10" style="92" customWidth="1"/>
    <col min="4577" max="4577" width="9" style="92" customWidth="1"/>
    <col min="4578" max="4578" width="8.85546875" style="92" customWidth="1"/>
    <col min="4579" max="4579" width="9.28515625" style="92" customWidth="1"/>
    <col min="4580" max="4581" width="9.5703125" style="92" customWidth="1"/>
    <col min="4582" max="4582" width="9.140625" style="92" customWidth="1"/>
    <col min="4583" max="4584" width="9.85546875" style="92" customWidth="1"/>
    <col min="4585" max="4585" width="9.42578125" style="92" customWidth="1"/>
    <col min="4586" max="4586" width="10.140625" style="92" customWidth="1"/>
    <col min="4587" max="4590" width="9.140625" style="92"/>
    <col min="4591" max="4591" width="10.7109375" style="92" bestFit="1" customWidth="1"/>
    <col min="4592" max="4828" width="9.140625" style="92"/>
    <col min="4829" max="4829" width="18.85546875" style="92" customWidth="1"/>
    <col min="4830" max="4830" width="9.42578125" style="92" customWidth="1"/>
    <col min="4831" max="4831" width="9.7109375" style="92" customWidth="1"/>
    <col min="4832" max="4832" width="10" style="92" customWidth="1"/>
    <col min="4833" max="4833" width="9" style="92" customWidth="1"/>
    <col min="4834" max="4834" width="8.85546875" style="92" customWidth="1"/>
    <col min="4835" max="4835" width="9.28515625" style="92" customWidth="1"/>
    <col min="4836" max="4837" width="9.5703125" style="92" customWidth="1"/>
    <col min="4838" max="4838" width="9.140625" style="92" customWidth="1"/>
    <col min="4839" max="4840" width="9.85546875" style="92" customWidth="1"/>
    <col min="4841" max="4841" width="9.42578125" style="92" customWidth="1"/>
    <col min="4842" max="4842" width="10.140625" style="92" customWidth="1"/>
    <col min="4843" max="4846" width="9.140625" style="92"/>
    <col min="4847" max="4847" width="10.7109375" style="92" bestFit="1" customWidth="1"/>
    <col min="4848" max="5084" width="9.140625" style="92"/>
    <col min="5085" max="5085" width="18.85546875" style="92" customWidth="1"/>
    <col min="5086" max="5086" width="9.42578125" style="92" customWidth="1"/>
    <col min="5087" max="5087" width="9.7109375" style="92" customWidth="1"/>
    <col min="5088" max="5088" width="10" style="92" customWidth="1"/>
    <col min="5089" max="5089" width="9" style="92" customWidth="1"/>
    <col min="5090" max="5090" width="8.85546875" style="92" customWidth="1"/>
    <col min="5091" max="5091" width="9.28515625" style="92" customWidth="1"/>
    <col min="5092" max="5093" width="9.5703125" style="92" customWidth="1"/>
    <col min="5094" max="5094" width="9.140625" style="92" customWidth="1"/>
    <col min="5095" max="5096" width="9.85546875" style="92" customWidth="1"/>
    <col min="5097" max="5097" width="9.42578125" style="92" customWidth="1"/>
    <col min="5098" max="5098" width="10.140625" style="92" customWidth="1"/>
    <col min="5099" max="5102" width="9.140625" style="92"/>
    <col min="5103" max="5103" width="10.7109375" style="92" bestFit="1" customWidth="1"/>
    <col min="5104" max="5340" width="9.140625" style="92"/>
    <col min="5341" max="5341" width="18.85546875" style="92" customWidth="1"/>
    <col min="5342" max="5342" width="9.42578125" style="92" customWidth="1"/>
    <col min="5343" max="5343" width="9.7109375" style="92" customWidth="1"/>
    <col min="5344" max="5344" width="10" style="92" customWidth="1"/>
    <col min="5345" max="5345" width="9" style="92" customWidth="1"/>
    <col min="5346" max="5346" width="8.85546875" style="92" customWidth="1"/>
    <col min="5347" max="5347" width="9.28515625" style="92" customWidth="1"/>
    <col min="5348" max="5349" width="9.5703125" style="92" customWidth="1"/>
    <col min="5350" max="5350" width="9.140625" style="92" customWidth="1"/>
    <col min="5351" max="5352" width="9.85546875" style="92" customWidth="1"/>
    <col min="5353" max="5353" width="9.42578125" style="92" customWidth="1"/>
    <col min="5354" max="5354" width="10.140625" style="92" customWidth="1"/>
    <col min="5355" max="5358" width="9.140625" style="92"/>
    <col min="5359" max="5359" width="10.7109375" style="92" bestFit="1" customWidth="1"/>
    <col min="5360" max="5596" width="9.140625" style="92"/>
    <col min="5597" max="5597" width="18.85546875" style="92" customWidth="1"/>
    <col min="5598" max="5598" width="9.42578125" style="92" customWidth="1"/>
    <col min="5599" max="5599" width="9.7109375" style="92" customWidth="1"/>
    <col min="5600" max="5600" width="10" style="92" customWidth="1"/>
    <col min="5601" max="5601" width="9" style="92" customWidth="1"/>
    <col min="5602" max="5602" width="8.85546875" style="92" customWidth="1"/>
    <col min="5603" max="5603" width="9.28515625" style="92" customWidth="1"/>
    <col min="5604" max="5605" width="9.5703125" style="92" customWidth="1"/>
    <col min="5606" max="5606" width="9.140625" style="92" customWidth="1"/>
    <col min="5607" max="5608" width="9.85546875" style="92" customWidth="1"/>
    <col min="5609" max="5609" width="9.42578125" style="92" customWidth="1"/>
    <col min="5610" max="5610" width="10.140625" style="92" customWidth="1"/>
    <col min="5611" max="5614" width="9.140625" style="92"/>
    <col min="5615" max="5615" width="10.7109375" style="92" bestFit="1" customWidth="1"/>
    <col min="5616" max="5852" width="9.140625" style="92"/>
    <col min="5853" max="5853" width="18.85546875" style="92" customWidth="1"/>
    <col min="5854" max="5854" width="9.42578125" style="92" customWidth="1"/>
    <col min="5855" max="5855" width="9.7109375" style="92" customWidth="1"/>
    <col min="5856" max="5856" width="10" style="92" customWidth="1"/>
    <col min="5857" max="5857" width="9" style="92" customWidth="1"/>
    <col min="5858" max="5858" width="8.85546875" style="92" customWidth="1"/>
    <col min="5859" max="5859" width="9.28515625" style="92" customWidth="1"/>
    <col min="5860" max="5861" width="9.5703125" style="92" customWidth="1"/>
    <col min="5862" max="5862" width="9.140625" style="92" customWidth="1"/>
    <col min="5863" max="5864" width="9.85546875" style="92" customWidth="1"/>
    <col min="5865" max="5865" width="9.42578125" style="92" customWidth="1"/>
    <col min="5866" max="5866" width="10.140625" style="92" customWidth="1"/>
    <col min="5867" max="5870" width="9.140625" style="92"/>
    <col min="5871" max="5871" width="10.7109375" style="92" bestFit="1" customWidth="1"/>
    <col min="5872" max="6108" width="9.140625" style="92"/>
    <col min="6109" max="6109" width="18.85546875" style="92" customWidth="1"/>
    <col min="6110" max="6110" width="9.42578125" style="92" customWidth="1"/>
    <col min="6111" max="6111" width="9.7109375" style="92" customWidth="1"/>
    <col min="6112" max="6112" width="10" style="92" customWidth="1"/>
    <col min="6113" max="6113" width="9" style="92" customWidth="1"/>
    <col min="6114" max="6114" width="8.85546875" style="92" customWidth="1"/>
    <col min="6115" max="6115" width="9.28515625" style="92" customWidth="1"/>
    <col min="6116" max="6117" width="9.5703125" style="92" customWidth="1"/>
    <col min="6118" max="6118" width="9.140625" style="92" customWidth="1"/>
    <col min="6119" max="6120" width="9.85546875" style="92" customWidth="1"/>
    <col min="6121" max="6121" width="9.42578125" style="92" customWidth="1"/>
    <col min="6122" max="6122" width="10.140625" style="92" customWidth="1"/>
    <col min="6123" max="6126" width="9.140625" style="92"/>
    <col min="6127" max="6127" width="10.7109375" style="92" bestFit="1" customWidth="1"/>
    <col min="6128" max="6364" width="9.140625" style="92"/>
    <col min="6365" max="6365" width="18.85546875" style="92" customWidth="1"/>
    <col min="6366" max="6366" width="9.42578125" style="92" customWidth="1"/>
    <col min="6367" max="6367" width="9.7109375" style="92" customWidth="1"/>
    <col min="6368" max="6368" width="10" style="92" customWidth="1"/>
    <col min="6369" max="6369" width="9" style="92" customWidth="1"/>
    <col min="6370" max="6370" width="8.85546875" style="92" customWidth="1"/>
    <col min="6371" max="6371" width="9.28515625" style="92" customWidth="1"/>
    <col min="6372" max="6373" width="9.5703125" style="92" customWidth="1"/>
    <col min="6374" max="6374" width="9.140625" style="92" customWidth="1"/>
    <col min="6375" max="6376" width="9.85546875" style="92" customWidth="1"/>
    <col min="6377" max="6377" width="9.42578125" style="92" customWidth="1"/>
    <col min="6378" max="6378" width="10.140625" style="92" customWidth="1"/>
    <col min="6379" max="6382" width="9.140625" style="92"/>
    <col min="6383" max="6383" width="10.7109375" style="92" bestFit="1" customWidth="1"/>
    <col min="6384" max="6620" width="9.140625" style="92"/>
    <col min="6621" max="6621" width="18.85546875" style="92" customWidth="1"/>
    <col min="6622" max="6622" width="9.42578125" style="92" customWidth="1"/>
    <col min="6623" max="6623" width="9.7109375" style="92" customWidth="1"/>
    <col min="6624" max="6624" width="10" style="92" customWidth="1"/>
    <col min="6625" max="6625" width="9" style="92" customWidth="1"/>
    <col min="6626" max="6626" width="8.85546875" style="92" customWidth="1"/>
    <col min="6627" max="6627" width="9.28515625" style="92" customWidth="1"/>
    <col min="6628" max="6629" width="9.5703125" style="92" customWidth="1"/>
    <col min="6630" max="6630" width="9.140625" style="92" customWidth="1"/>
    <col min="6631" max="6632" width="9.85546875" style="92" customWidth="1"/>
    <col min="6633" max="6633" width="9.42578125" style="92" customWidth="1"/>
    <col min="6634" max="6634" width="10.140625" style="92" customWidth="1"/>
    <col min="6635" max="6638" width="9.140625" style="92"/>
    <col min="6639" max="6639" width="10.7109375" style="92" bestFit="1" customWidth="1"/>
    <col min="6640" max="6876" width="9.140625" style="92"/>
    <col min="6877" max="6877" width="18.85546875" style="92" customWidth="1"/>
    <col min="6878" max="6878" width="9.42578125" style="92" customWidth="1"/>
    <col min="6879" max="6879" width="9.7109375" style="92" customWidth="1"/>
    <col min="6880" max="6880" width="10" style="92" customWidth="1"/>
    <col min="6881" max="6881" width="9" style="92" customWidth="1"/>
    <col min="6882" max="6882" width="8.85546875" style="92" customWidth="1"/>
    <col min="6883" max="6883" width="9.28515625" style="92" customWidth="1"/>
    <col min="6884" max="6885" width="9.5703125" style="92" customWidth="1"/>
    <col min="6886" max="6886" width="9.140625" style="92" customWidth="1"/>
    <col min="6887" max="6888" width="9.85546875" style="92" customWidth="1"/>
    <col min="6889" max="6889" width="9.42578125" style="92" customWidth="1"/>
    <col min="6890" max="6890" width="10.140625" style="92" customWidth="1"/>
    <col min="6891" max="6894" width="9.140625" style="92"/>
    <col min="6895" max="6895" width="10.7109375" style="92" bestFit="1" customWidth="1"/>
    <col min="6896" max="7132" width="9.140625" style="92"/>
    <col min="7133" max="7133" width="18.85546875" style="92" customWidth="1"/>
    <col min="7134" max="7134" width="9.42578125" style="92" customWidth="1"/>
    <col min="7135" max="7135" width="9.7109375" style="92" customWidth="1"/>
    <col min="7136" max="7136" width="10" style="92" customWidth="1"/>
    <col min="7137" max="7137" width="9" style="92" customWidth="1"/>
    <col min="7138" max="7138" width="8.85546875" style="92" customWidth="1"/>
    <col min="7139" max="7139" width="9.28515625" style="92" customWidth="1"/>
    <col min="7140" max="7141" width="9.5703125" style="92" customWidth="1"/>
    <col min="7142" max="7142" width="9.140625" style="92" customWidth="1"/>
    <col min="7143" max="7144" width="9.85546875" style="92" customWidth="1"/>
    <col min="7145" max="7145" width="9.42578125" style="92" customWidth="1"/>
    <col min="7146" max="7146" width="10.140625" style="92" customWidth="1"/>
    <col min="7147" max="7150" width="9.140625" style="92"/>
    <col min="7151" max="7151" width="10.7109375" style="92" bestFit="1" customWidth="1"/>
    <col min="7152" max="7388" width="9.140625" style="92"/>
    <col min="7389" max="7389" width="18.85546875" style="92" customWidth="1"/>
    <col min="7390" max="7390" width="9.42578125" style="92" customWidth="1"/>
    <col min="7391" max="7391" width="9.7109375" style="92" customWidth="1"/>
    <col min="7392" max="7392" width="10" style="92" customWidth="1"/>
    <col min="7393" max="7393" width="9" style="92" customWidth="1"/>
    <col min="7394" max="7394" width="8.85546875" style="92" customWidth="1"/>
    <col min="7395" max="7395" width="9.28515625" style="92" customWidth="1"/>
    <col min="7396" max="7397" width="9.5703125" style="92" customWidth="1"/>
    <col min="7398" max="7398" width="9.140625" style="92" customWidth="1"/>
    <col min="7399" max="7400" width="9.85546875" style="92" customWidth="1"/>
    <col min="7401" max="7401" width="9.42578125" style="92" customWidth="1"/>
    <col min="7402" max="7402" width="10.140625" style="92" customWidth="1"/>
    <col min="7403" max="7406" width="9.140625" style="92"/>
    <col min="7407" max="7407" width="10.7109375" style="92" bestFit="1" customWidth="1"/>
    <col min="7408" max="7644" width="9.140625" style="92"/>
    <col min="7645" max="7645" width="18.85546875" style="92" customWidth="1"/>
    <col min="7646" max="7646" width="9.42578125" style="92" customWidth="1"/>
    <col min="7647" max="7647" width="9.7109375" style="92" customWidth="1"/>
    <col min="7648" max="7648" width="10" style="92" customWidth="1"/>
    <col min="7649" max="7649" width="9" style="92" customWidth="1"/>
    <col min="7650" max="7650" width="8.85546875" style="92" customWidth="1"/>
    <col min="7651" max="7651" width="9.28515625" style="92" customWidth="1"/>
    <col min="7652" max="7653" width="9.5703125" style="92" customWidth="1"/>
    <col min="7654" max="7654" width="9.140625" style="92" customWidth="1"/>
    <col min="7655" max="7656" width="9.85546875" style="92" customWidth="1"/>
    <col min="7657" max="7657" width="9.42578125" style="92" customWidth="1"/>
    <col min="7658" max="7658" width="10.140625" style="92" customWidth="1"/>
    <col min="7659" max="7662" width="9.140625" style="92"/>
    <col min="7663" max="7663" width="10.7109375" style="92" bestFit="1" customWidth="1"/>
    <col min="7664" max="7900" width="9.140625" style="92"/>
    <col min="7901" max="7901" width="18.85546875" style="92" customWidth="1"/>
    <col min="7902" max="7902" width="9.42578125" style="92" customWidth="1"/>
    <col min="7903" max="7903" width="9.7109375" style="92" customWidth="1"/>
    <col min="7904" max="7904" width="10" style="92" customWidth="1"/>
    <col min="7905" max="7905" width="9" style="92" customWidth="1"/>
    <col min="7906" max="7906" width="8.85546875" style="92" customWidth="1"/>
    <col min="7907" max="7907" width="9.28515625" style="92" customWidth="1"/>
    <col min="7908" max="7909" width="9.5703125" style="92" customWidth="1"/>
    <col min="7910" max="7910" width="9.140625" style="92" customWidth="1"/>
    <col min="7911" max="7912" width="9.85546875" style="92" customWidth="1"/>
    <col min="7913" max="7913" width="9.42578125" style="92" customWidth="1"/>
    <col min="7914" max="7914" width="10.140625" style="92" customWidth="1"/>
    <col min="7915" max="7918" width="9.140625" style="92"/>
    <col min="7919" max="7919" width="10.7109375" style="92" bestFit="1" customWidth="1"/>
    <col min="7920" max="8156" width="9.140625" style="92"/>
    <col min="8157" max="8157" width="18.85546875" style="92" customWidth="1"/>
    <col min="8158" max="8158" width="9.42578125" style="92" customWidth="1"/>
    <col min="8159" max="8159" width="9.7109375" style="92" customWidth="1"/>
    <col min="8160" max="8160" width="10" style="92" customWidth="1"/>
    <col min="8161" max="8161" width="9" style="92" customWidth="1"/>
    <col min="8162" max="8162" width="8.85546875" style="92" customWidth="1"/>
    <col min="8163" max="8163" width="9.28515625" style="92" customWidth="1"/>
    <col min="8164" max="8165" width="9.5703125" style="92" customWidth="1"/>
    <col min="8166" max="8166" width="9.140625" style="92" customWidth="1"/>
    <col min="8167" max="8168" width="9.85546875" style="92" customWidth="1"/>
    <col min="8169" max="8169" width="9.42578125" style="92" customWidth="1"/>
    <col min="8170" max="8170" width="10.140625" style="92" customWidth="1"/>
    <col min="8171" max="8174" width="9.140625" style="92"/>
    <col min="8175" max="8175" width="10.7109375" style="92" bestFit="1" customWidth="1"/>
    <col min="8176" max="8412" width="9.140625" style="92"/>
    <col min="8413" max="8413" width="18.85546875" style="92" customWidth="1"/>
    <col min="8414" max="8414" width="9.42578125" style="92" customWidth="1"/>
    <col min="8415" max="8415" width="9.7109375" style="92" customWidth="1"/>
    <col min="8416" max="8416" width="10" style="92" customWidth="1"/>
    <col min="8417" max="8417" width="9" style="92" customWidth="1"/>
    <col min="8418" max="8418" width="8.85546875" style="92" customWidth="1"/>
    <col min="8419" max="8419" width="9.28515625" style="92" customWidth="1"/>
    <col min="8420" max="8421" width="9.5703125" style="92" customWidth="1"/>
    <col min="8422" max="8422" width="9.140625" style="92" customWidth="1"/>
    <col min="8423" max="8424" width="9.85546875" style="92" customWidth="1"/>
    <col min="8425" max="8425" width="9.42578125" style="92" customWidth="1"/>
    <col min="8426" max="8426" width="10.140625" style="92" customWidth="1"/>
    <col min="8427" max="8430" width="9.140625" style="92"/>
    <col min="8431" max="8431" width="10.7109375" style="92" bestFit="1" customWidth="1"/>
    <col min="8432" max="8668" width="9.140625" style="92"/>
    <col min="8669" max="8669" width="18.85546875" style="92" customWidth="1"/>
    <col min="8670" max="8670" width="9.42578125" style="92" customWidth="1"/>
    <col min="8671" max="8671" width="9.7109375" style="92" customWidth="1"/>
    <col min="8672" max="8672" width="10" style="92" customWidth="1"/>
    <col min="8673" max="8673" width="9" style="92" customWidth="1"/>
    <col min="8674" max="8674" width="8.85546875" style="92" customWidth="1"/>
    <col min="8675" max="8675" width="9.28515625" style="92" customWidth="1"/>
    <col min="8676" max="8677" width="9.5703125" style="92" customWidth="1"/>
    <col min="8678" max="8678" width="9.140625" style="92" customWidth="1"/>
    <col min="8679" max="8680" width="9.85546875" style="92" customWidth="1"/>
    <col min="8681" max="8681" width="9.42578125" style="92" customWidth="1"/>
    <col min="8682" max="8682" width="10.140625" style="92" customWidth="1"/>
    <col min="8683" max="8686" width="9.140625" style="92"/>
    <col min="8687" max="8687" width="10.7109375" style="92" bestFit="1" customWidth="1"/>
    <col min="8688" max="8924" width="9.140625" style="92"/>
    <col min="8925" max="8925" width="18.85546875" style="92" customWidth="1"/>
    <col min="8926" max="8926" width="9.42578125" style="92" customWidth="1"/>
    <col min="8927" max="8927" width="9.7109375" style="92" customWidth="1"/>
    <col min="8928" max="8928" width="10" style="92" customWidth="1"/>
    <col min="8929" max="8929" width="9" style="92" customWidth="1"/>
    <col min="8930" max="8930" width="8.85546875" style="92" customWidth="1"/>
    <col min="8931" max="8931" width="9.28515625" style="92" customWidth="1"/>
    <col min="8932" max="8933" width="9.5703125" style="92" customWidth="1"/>
    <col min="8934" max="8934" width="9.140625" style="92" customWidth="1"/>
    <col min="8935" max="8936" width="9.85546875" style="92" customWidth="1"/>
    <col min="8937" max="8937" width="9.42578125" style="92" customWidth="1"/>
    <col min="8938" max="8938" width="10.140625" style="92" customWidth="1"/>
    <col min="8939" max="8942" width="9.140625" style="92"/>
    <col min="8943" max="8943" width="10.7109375" style="92" bestFit="1" customWidth="1"/>
    <col min="8944" max="9180" width="9.140625" style="92"/>
    <col min="9181" max="9181" width="18.85546875" style="92" customWidth="1"/>
    <col min="9182" max="9182" width="9.42578125" style="92" customWidth="1"/>
    <col min="9183" max="9183" width="9.7109375" style="92" customWidth="1"/>
    <col min="9184" max="9184" width="10" style="92" customWidth="1"/>
    <col min="9185" max="9185" width="9" style="92" customWidth="1"/>
    <col min="9186" max="9186" width="8.85546875" style="92" customWidth="1"/>
    <col min="9187" max="9187" width="9.28515625" style="92" customWidth="1"/>
    <col min="9188" max="9189" width="9.5703125" style="92" customWidth="1"/>
    <col min="9190" max="9190" width="9.140625" style="92" customWidth="1"/>
    <col min="9191" max="9192" width="9.85546875" style="92" customWidth="1"/>
    <col min="9193" max="9193" width="9.42578125" style="92" customWidth="1"/>
    <col min="9194" max="9194" width="10.140625" style="92" customWidth="1"/>
    <col min="9195" max="9198" width="9.140625" style="92"/>
    <col min="9199" max="9199" width="10.7109375" style="92" bestFit="1" customWidth="1"/>
    <col min="9200" max="9436" width="9.140625" style="92"/>
    <col min="9437" max="9437" width="18.85546875" style="92" customWidth="1"/>
    <col min="9438" max="9438" width="9.42578125" style="92" customWidth="1"/>
    <col min="9439" max="9439" width="9.7109375" style="92" customWidth="1"/>
    <col min="9440" max="9440" width="10" style="92" customWidth="1"/>
    <col min="9441" max="9441" width="9" style="92" customWidth="1"/>
    <col min="9442" max="9442" width="8.85546875" style="92" customWidth="1"/>
    <col min="9443" max="9443" width="9.28515625" style="92" customWidth="1"/>
    <col min="9444" max="9445" width="9.5703125" style="92" customWidth="1"/>
    <col min="9446" max="9446" width="9.140625" style="92" customWidth="1"/>
    <col min="9447" max="9448" width="9.85546875" style="92" customWidth="1"/>
    <col min="9449" max="9449" width="9.42578125" style="92" customWidth="1"/>
    <col min="9450" max="9450" width="10.140625" style="92" customWidth="1"/>
    <col min="9451" max="9454" width="9.140625" style="92"/>
    <col min="9455" max="9455" width="10.7109375" style="92" bestFit="1" customWidth="1"/>
    <col min="9456" max="9692" width="9.140625" style="92"/>
    <col min="9693" max="9693" width="18.85546875" style="92" customWidth="1"/>
    <col min="9694" max="9694" width="9.42578125" style="92" customWidth="1"/>
    <col min="9695" max="9695" width="9.7109375" style="92" customWidth="1"/>
    <col min="9696" max="9696" width="10" style="92" customWidth="1"/>
    <col min="9697" max="9697" width="9" style="92" customWidth="1"/>
    <col min="9698" max="9698" width="8.85546875" style="92" customWidth="1"/>
    <col min="9699" max="9699" width="9.28515625" style="92" customWidth="1"/>
    <col min="9700" max="9701" width="9.5703125" style="92" customWidth="1"/>
    <col min="9702" max="9702" width="9.140625" style="92" customWidth="1"/>
    <col min="9703" max="9704" width="9.85546875" style="92" customWidth="1"/>
    <col min="9705" max="9705" width="9.42578125" style="92" customWidth="1"/>
    <col min="9706" max="9706" width="10.140625" style="92" customWidth="1"/>
    <col min="9707" max="9710" width="9.140625" style="92"/>
    <col min="9711" max="9711" width="10.7109375" style="92" bestFit="1" customWidth="1"/>
    <col min="9712" max="9948" width="9.140625" style="92"/>
    <col min="9949" max="9949" width="18.85546875" style="92" customWidth="1"/>
    <col min="9950" max="9950" width="9.42578125" style="92" customWidth="1"/>
    <col min="9951" max="9951" width="9.7109375" style="92" customWidth="1"/>
    <col min="9952" max="9952" width="10" style="92" customWidth="1"/>
    <col min="9953" max="9953" width="9" style="92" customWidth="1"/>
    <col min="9954" max="9954" width="8.85546875" style="92" customWidth="1"/>
    <col min="9955" max="9955" width="9.28515625" style="92" customWidth="1"/>
    <col min="9956" max="9957" width="9.5703125" style="92" customWidth="1"/>
    <col min="9958" max="9958" width="9.140625" style="92" customWidth="1"/>
    <col min="9959" max="9960" width="9.85546875" style="92" customWidth="1"/>
    <col min="9961" max="9961" width="9.42578125" style="92" customWidth="1"/>
    <col min="9962" max="9962" width="10.140625" style="92" customWidth="1"/>
    <col min="9963" max="9966" width="9.140625" style="92"/>
    <col min="9967" max="9967" width="10.7109375" style="92" bestFit="1" customWidth="1"/>
    <col min="9968" max="10204" width="9.140625" style="92"/>
    <col min="10205" max="10205" width="18.85546875" style="92" customWidth="1"/>
    <col min="10206" max="10206" width="9.42578125" style="92" customWidth="1"/>
    <col min="10207" max="10207" width="9.7109375" style="92" customWidth="1"/>
    <col min="10208" max="10208" width="10" style="92" customWidth="1"/>
    <col min="10209" max="10209" width="9" style="92" customWidth="1"/>
    <col min="10210" max="10210" width="8.85546875" style="92" customWidth="1"/>
    <col min="10211" max="10211" width="9.28515625" style="92" customWidth="1"/>
    <col min="10212" max="10213" width="9.5703125" style="92" customWidth="1"/>
    <col min="10214" max="10214" width="9.140625" style="92" customWidth="1"/>
    <col min="10215" max="10216" width="9.85546875" style="92" customWidth="1"/>
    <col min="10217" max="10217" width="9.42578125" style="92" customWidth="1"/>
    <col min="10218" max="10218" width="10.140625" style="92" customWidth="1"/>
    <col min="10219" max="10222" width="9.140625" style="92"/>
    <col min="10223" max="10223" width="10.7109375" style="92" bestFit="1" customWidth="1"/>
    <col min="10224" max="10460" width="9.140625" style="92"/>
    <col min="10461" max="10461" width="18.85546875" style="92" customWidth="1"/>
    <col min="10462" max="10462" width="9.42578125" style="92" customWidth="1"/>
    <col min="10463" max="10463" width="9.7109375" style="92" customWidth="1"/>
    <col min="10464" max="10464" width="10" style="92" customWidth="1"/>
    <col min="10465" max="10465" width="9" style="92" customWidth="1"/>
    <col min="10466" max="10466" width="8.85546875" style="92" customWidth="1"/>
    <col min="10467" max="10467" width="9.28515625" style="92" customWidth="1"/>
    <col min="10468" max="10469" width="9.5703125" style="92" customWidth="1"/>
    <col min="10470" max="10470" width="9.140625" style="92" customWidth="1"/>
    <col min="10471" max="10472" width="9.85546875" style="92" customWidth="1"/>
    <col min="10473" max="10473" width="9.42578125" style="92" customWidth="1"/>
    <col min="10474" max="10474" width="10.140625" style="92" customWidth="1"/>
    <col min="10475" max="10478" width="9.140625" style="92"/>
    <col min="10479" max="10479" width="10.7109375" style="92" bestFit="1" customWidth="1"/>
    <col min="10480" max="10716" width="9.140625" style="92"/>
    <col min="10717" max="10717" width="18.85546875" style="92" customWidth="1"/>
    <col min="10718" max="10718" width="9.42578125" style="92" customWidth="1"/>
    <col min="10719" max="10719" width="9.7109375" style="92" customWidth="1"/>
    <col min="10720" max="10720" width="10" style="92" customWidth="1"/>
    <col min="10721" max="10721" width="9" style="92" customWidth="1"/>
    <col min="10722" max="10722" width="8.85546875" style="92" customWidth="1"/>
    <col min="10723" max="10723" width="9.28515625" style="92" customWidth="1"/>
    <col min="10724" max="10725" width="9.5703125" style="92" customWidth="1"/>
    <col min="10726" max="10726" width="9.140625" style="92" customWidth="1"/>
    <col min="10727" max="10728" width="9.85546875" style="92" customWidth="1"/>
    <col min="10729" max="10729" width="9.42578125" style="92" customWidth="1"/>
    <col min="10730" max="10730" width="10.140625" style="92" customWidth="1"/>
    <col min="10731" max="10734" width="9.140625" style="92"/>
    <col min="10735" max="10735" width="10.7109375" style="92" bestFit="1" customWidth="1"/>
    <col min="10736" max="10972" width="9.140625" style="92"/>
    <col min="10973" max="10973" width="18.85546875" style="92" customWidth="1"/>
    <col min="10974" max="10974" width="9.42578125" style="92" customWidth="1"/>
    <col min="10975" max="10975" width="9.7109375" style="92" customWidth="1"/>
    <col min="10976" max="10976" width="10" style="92" customWidth="1"/>
    <col min="10977" max="10977" width="9" style="92" customWidth="1"/>
    <col min="10978" max="10978" width="8.85546875" style="92" customWidth="1"/>
    <col min="10979" max="10979" width="9.28515625" style="92" customWidth="1"/>
    <col min="10980" max="10981" width="9.5703125" style="92" customWidth="1"/>
    <col min="10982" max="10982" width="9.140625" style="92" customWidth="1"/>
    <col min="10983" max="10984" width="9.85546875" style="92" customWidth="1"/>
    <col min="10985" max="10985" width="9.42578125" style="92" customWidth="1"/>
    <col min="10986" max="10986" width="10.140625" style="92" customWidth="1"/>
    <col min="10987" max="10990" width="9.140625" style="92"/>
    <col min="10991" max="10991" width="10.7109375" style="92" bestFit="1" customWidth="1"/>
    <col min="10992" max="11228" width="9.140625" style="92"/>
    <col min="11229" max="11229" width="18.85546875" style="92" customWidth="1"/>
    <col min="11230" max="11230" width="9.42578125" style="92" customWidth="1"/>
    <col min="11231" max="11231" width="9.7109375" style="92" customWidth="1"/>
    <col min="11232" max="11232" width="10" style="92" customWidth="1"/>
    <col min="11233" max="11233" width="9" style="92" customWidth="1"/>
    <col min="11234" max="11234" width="8.85546875" style="92" customWidth="1"/>
    <col min="11235" max="11235" width="9.28515625" style="92" customWidth="1"/>
    <col min="11236" max="11237" width="9.5703125" style="92" customWidth="1"/>
    <col min="11238" max="11238" width="9.140625" style="92" customWidth="1"/>
    <col min="11239" max="11240" width="9.85546875" style="92" customWidth="1"/>
    <col min="11241" max="11241" width="9.42578125" style="92" customWidth="1"/>
    <col min="11242" max="11242" width="10.140625" style="92" customWidth="1"/>
    <col min="11243" max="11246" width="9.140625" style="92"/>
    <col min="11247" max="11247" width="10.7109375" style="92" bestFit="1" customWidth="1"/>
    <col min="11248" max="11484" width="9.140625" style="92"/>
    <col min="11485" max="11485" width="18.85546875" style="92" customWidth="1"/>
    <col min="11486" max="11486" width="9.42578125" style="92" customWidth="1"/>
    <col min="11487" max="11487" width="9.7109375" style="92" customWidth="1"/>
    <col min="11488" max="11488" width="10" style="92" customWidth="1"/>
    <col min="11489" max="11489" width="9" style="92" customWidth="1"/>
    <col min="11490" max="11490" width="8.85546875" style="92" customWidth="1"/>
    <col min="11491" max="11491" width="9.28515625" style="92" customWidth="1"/>
    <col min="11492" max="11493" width="9.5703125" style="92" customWidth="1"/>
    <col min="11494" max="11494" width="9.140625" style="92" customWidth="1"/>
    <col min="11495" max="11496" width="9.85546875" style="92" customWidth="1"/>
    <col min="11497" max="11497" width="9.42578125" style="92" customWidth="1"/>
    <col min="11498" max="11498" width="10.140625" style="92" customWidth="1"/>
    <col min="11499" max="11502" width="9.140625" style="92"/>
    <col min="11503" max="11503" width="10.7109375" style="92" bestFit="1" customWidth="1"/>
    <col min="11504" max="11740" width="9.140625" style="92"/>
    <col min="11741" max="11741" width="18.85546875" style="92" customWidth="1"/>
    <col min="11742" max="11742" width="9.42578125" style="92" customWidth="1"/>
    <col min="11743" max="11743" width="9.7109375" style="92" customWidth="1"/>
    <col min="11744" max="11744" width="10" style="92" customWidth="1"/>
    <col min="11745" max="11745" width="9" style="92" customWidth="1"/>
    <col min="11746" max="11746" width="8.85546875" style="92" customWidth="1"/>
    <col min="11747" max="11747" width="9.28515625" style="92" customWidth="1"/>
    <col min="11748" max="11749" width="9.5703125" style="92" customWidth="1"/>
    <col min="11750" max="11750" width="9.140625" style="92" customWidth="1"/>
    <col min="11751" max="11752" width="9.85546875" style="92" customWidth="1"/>
    <col min="11753" max="11753" width="9.42578125" style="92" customWidth="1"/>
    <col min="11754" max="11754" width="10.140625" style="92" customWidth="1"/>
    <col min="11755" max="11758" width="9.140625" style="92"/>
    <col min="11759" max="11759" width="10.7109375" style="92" bestFit="1" customWidth="1"/>
    <col min="11760" max="11996" width="9.140625" style="92"/>
    <col min="11997" max="11997" width="18.85546875" style="92" customWidth="1"/>
    <col min="11998" max="11998" width="9.42578125" style="92" customWidth="1"/>
    <col min="11999" max="11999" width="9.7109375" style="92" customWidth="1"/>
    <col min="12000" max="12000" width="10" style="92" customWidth="1"/>
    <col min="12001" max="12001" width="9" style="92" customWidth="1"/>
    <col min="12002" max="12002" width="8.85546875" style="92" customWidth="1"/>
    <col min="12003" max="12003" width="9.28515625" style="92" customWidth="1"/>
    <col min="12004" max="12005" width="9.5703125" style="92" customWidth="1"/>
    <col min="12006" max="12006" width="9.140625" style="92" customWidth="1"/>
    <col min="12007" max="12008" width="9.85546875" style="92" customWidth="1"/>
    <col min="12009" max="12009" width="9.42578125" style="92" customWidth="1"/>
    <col min="12010" max="12010" width="10.140625" style="92" customWidth="1"/>
    <col min="12011" max="12014" width="9.140625" style="92"/>
    <col min="12015" max="12015" width="10.7109375" style="92" bestFit="1" customWidth="1"/>
    <col min="12016" max="12252" width="9.140625" style="92"/>
    <col min="12253" max="12253" width="18.85546875" style="92" customWidth="1"/>
    <col min="12254" max="12254" width="9.42578125" style="92" customWidth="1"/>
    <col min="12255" max="12255" width="9.7109375" style="92" customWidth="1"/>
    <col min="12256" max="12256" width="10" style="92" customWidth="1"/>
    <col min="12257" max="12257" width="9" style="92" customWidth="1"/>
    <col min="12258" max="12258" width="8.85546875" style="92" customWidth="1"/>
    <col min="12259" max="12259" width="9.28515625" style="92" customWidth="1"/>
    <col min="12260" max="12261" width="9.5703125" style="92" customWidth="1"/>
    <col min="12262" max="12262" width="9.140625" style="92" customWidth="1"/>
    <col min="12263" max="12264" width="9.85546875" style="92" customWidth="1"/>
    <col min="12265" max="12265" width="9.42578125" style="92" customWidth="1"/>
    <col min="12266" max="12266" width="10.140625" style="92" customWidth="1"/>
    <col min="12267" max="12270" width="9.140625" style="92"/>
    <col min="12271" max="12271" width="10.7109375" style="92" bestFit="1" customWidth="1"/>
    <col min="12272" max="12508" width="9.140625" style="92"/>
    <col min="12509" max="12509" width="18.85546875" style="92" customWidth="1"/>
    <col min="12510" max="12510" width="9.42578125" style="92" customWidth="1"/>
    <col min="12511" max="12511" width="9.7109375" style="92" customWidth="1"/>
    <col min="12512" max="12512" width="10" style="92" customWidth="1"/>
    <col min="12513" max="12513" width="9" style="92" customWidth="1"/>
    <col min="12514" max="12514" width="8.85546875" style="92" customWidth="1"/>
    <col min="12515" max="12515" width="9.28515625" style="92" customWidth="1"/>
    <col min="12516" max="12517" width="9.5703125" style="92" customWidth="1"/>
    <col min="12518" max="12518" width="9.140625" style="92" customWidth="1"/>
    <col min="12519" max="12520" width="9.85546875" style="92" customWidth="1"/>
    <col min="12521" max="12521" width="9.42578125" style="92" customWidth="1"/>
    <col min="12522" max="12522" width="10.140625" style="92" customWidth="1"/>
    <col min="12523" max="12526" width="9.140625" style="92"/>
    <col min="12527" max="12527" width="10.7109375" style="92" bestFit="1" customWidth="1"/>
    <col min="12528" max="12764" width="9.140625" style="92"/>
    <col min="12765" max="12765" width="18.85546875" style="92" customWidth="1"/>
    <col min="12766" max="12766" width="9.42578125" style="92" customWidth="1"/>
    <col min="12767" max="12767" width="9.7109375" style="92" customWidth="1"/>
    <col min="12768" max="12768" width="10" style="92" customWidth="1"/>
    <col min="12769" max="12769" width="9" style="92" customWidth="1"/>
    <col min="12770" max="12770" width="8.85546875" style="92" customWidth="1"/>
    <col min="12771" max="12771" width="9.28515625" style="92" customWidth="1"/>
    <col min="12772" max="12773" width="9.5703125" style="92" customWidth="1"/>
    <col min="12774" max="12774" width="9.140625" style="92" customWidth="1"/>
    <col min="12775" max="12776" width="9.85546875" style="92" customWidth="1"/>
    <col min="12777" max="12777" width="9.42578125" style="92" customWidth="1"/>
    <col min="12778" max="12778" width="10.140625" style="92" customWidth="1"/>
    <col min="12779" max="12782" width="9.140625" style="92"/>
    <col min="12783" max="12783" width="10.7109375" style="92" bestFit="1" customWidth="1"/>
    <col min="12784" max="13020" width="9.140625" style="92"/>
    <col min="13021" max="13021" width="18.85546875" style="92" customWidth="1"/>
    <col min="13022" max="13022" width="9.42578125" style="92" customWidth="1"/>
    <col min="13023" max="13023" width="9.7109375" style="92" customWidth="1"/>
    <col min="13024" max="13024" width="10" style="92" customWidth="1"/>
    <col min="13025" max="13025" width="9" style="92" customWidth="1"/>
    <col min="13026" max="13026" width="8.85546875" style="92" customWidth="1"/>
    <col min="13027" max="13027" width="9.28515625" style="92" customWidth="1"/>
    <col min="13028" max="13029" width="9.5703125" style="92" customWidth="1"/>
    <col min="13030" max="13030" width="9.140625" style="92" customWidth="1"/>
    <col min="13031" max="13032" width="9.85546875" style="92" customWidth="1"/>
    <col min="13033" max="13033" width="9.42578125" style="92" customWidth="1"/>
    <col min="13034" max="13034" width="10.140625" style="92" customWidth="1"/>
    <col min="13035" max="13038" width="9.140625" style="92"/>
    <col min="13039" max="13039" width="10.7109375" style="92" bestFit="1" customWidth="1"/>
    <col min="13040" max="13276" width="9.140625" style="92"/>
    <col min="13277" max="13277" width="18.85546875" style="92" customWidth="1"/>
    <col min="13278" max="13278" width="9.42578125" style="92" customWidth="1"/>
    <col min="13279" max="13279" width="9.7109375" style="92" customWidth="1"/>
    <col min="13280" max="13280" width="10" style="92" customWidth="1"/>
    <col min="13281" max="13281" width="9" style="92" customWidth="1"/>
    <col min="13282" max="13282" width="8.85546875" style="92" customWidth="1"/>
    <col min="13283" max="13283" width="9.28515625" style="92" customWidth="1"/>
    <col min="13284" max="13285" width="9.5703125" style="92" customWidth="1"/>
    <col min="13286" max="13286" width="9.140625" style="92" customWidth="1"/>
    <col min="13287" max="13288" width="9.85546875" style="92" customWidth="1"/>
    <col min="13289" max="13289" width="9.42578125" style="92" customWidth="1"/>
    <col min="13290" max="13290" width="10.140625" style="92" customWidth="1"/>
    <col min="13291" max="13294" width="9.140625" style="92"/>
    <col min="13295" max="13295" width="10.7109375" style="92" bestFit="1" customWidth="1"/>
    <col min="13296" max="13532" width="9.140625" style="92"/>
    <col min="13533" max="13533" width="18.85546875" style="92" customWidth="1"/>
    <col min="13534" max="13534" width="9.42578125" style="92" customWidth="1"/>
    <col min="13535" max="13535" width="9.7109375" style="92" customWidth="1"/>
    <col min="13536" max="13536" width="10" style="92" customWidth="1"/>
    <col min="13537" max="13537" width="9" style="92" customWidth="1"/>
    <col min="13538" max="13538" width="8.85546875" style="92" customWidth="1"/>
    <col min="13539" max="13539" width="9.28515625" style="92" customWidth="1"/>
    <col min="13540" max="13541" width="9.5703125" style="92" customWidth="1"/>
    <col min="13542" max="13542" width="9.140625" style="92" customWidth="1"/>
    <col min="13543" max="13544" width="9.85546875" style="92" customWidth="1"/>
    <col min="13545" max="13545" width="9.42578125" style="92" customWidth="1"/>
    <col min="13546" max="13546" width="10.140625" style="92" customWidth="1"/>
    <col min="13547" max="13550" width="9.140625" style="92"/>
    <col min="13551" max="13551" width="10.7109375" style="92" bestFit="1" customWidth="1"/>
    <col min="13552" max="13788" width="9.140625" style="92"/>
    <col min="13789" max="13789" width="18.85546875" style="92" customWidth="1"/>
    <col min="13790" max="13790" width="9.42578125" style="92" customWidth="1"/>
    <col min="13791" max="13791" width="9.7109375" style="92" customWidth="1"/>
    <col min="13792" max="13792" width="10" style="92" customWidth="1"/>
    <col min="13793" max="13793" width="9" style="92" customWidth="1"/>
    <col min="13794" max="13794" width="8.85546875" style="92" customWidth="1"/>
    <col min="13795" max="13795" width="9.28515625" style="92" customWidth="1"/>
    <col min="13796" max="13797" width="9.5703125" style="92" customWidth="1"/>
    <col min="13798" max="13798" width="9.140625" style="92" customWidth="1"/>
    <col min="13799" max="13800" width="9.85546875" style="92" customWidth="1"/>
    <col min="13801" max="13801" width="9.42578125" style="92" customWidth="1"/>
    <col min="13802" max="13802" width="10.140625" style="92" customWidth="1"/>
    <col min="13803" max="13806" width="9.140625" style="92"/>
    <col min="13807" max="13807" width="10.7109375" style="92" bestFit="1" customWidth="1"/>
    <col min="13808" max="14044" width="9.140625" style="92"/>
    <col min="14045" max="14045" width="18.85546875" style="92" customWidth="1"/>
    <col min="14046" max="14046" width="9.42578125" style="92" customWidth="1"/>
    <col min="14047" max="14047" width="9.7109375" style="92" customWidth="1"/>
    <col min="14048" max="14048" width="10" style="92" customWidth="1"/>
    <col min="14049" max="14049" width="9" style="92" customWidth="1"/>
    <col min="14050" max="14050" width="8.85546875" style="92" customWidth="1"/>
    <col min="14051" max="14051" width="9.28515625" style="92" customWidth="1"/>
    <col min="14052" max="14053" width="9.5703125" style="92" customWidth="1"/>
    <col min="14054" max="14054" width="9.140625" style="92" customWidth="1"/>
    <col min="14055" max="14056" width="9.85546875" style="92" customWidth="1"/>
    <col min="14057" max="14057" width="9.42578125" style="92" customWidth="1"/>
    <col min="14058" max="14058" width="10.140625" style="92" customWidth="1"/>
    <col min="14059" max="14062" width="9.140625" style="92"/>
    <col min="14063" max="14063" width="10.7109375" style="92" bestFit="1" customWidth="1"/>
    <col min="14064" max="14300" width="9.140625" style="92"/>
    <col min="14301" max="14301" width="18.85546875" style="92" customWidth="1"/>
    <col min="14302" max="14302" width="9.42578125" style="92" customWidth="1"/>
    <col min="14303" max="14303" width="9.7109375" style="92" customWidth="1"/>
    <col min="14304" max="14304" width="10" style="92" customWidth="1"/>
    <col min="14305" max="14305" width="9" style="92" customWidth="1"/>
    <col min="14306" max="14306" width="8.85546875" style="92" customWidth="1"/>
    <col min="14307" max="14307" width="9.28515625" style="92" customWidth="1"/>
    <col min="14308" max="14309" width="9.5703125" style="92" customWidth="1"/>
    <col min="14310" max="14310" width="9.140625" style="92" customWidth="1"/>
    <col min="14311" max="14312" width="9.85546875" style="92" customWidth="1"/>
    <col min="14313" max="14313" width="9.42578125" style="92" customWidth="1"/>
    <col min="14314" max="14314" width="10.140625" style="92" customWidth="1"/>
    <col min="14315" max="14318" width="9.140625" style="92"/>
    <col min="14319" max="14319" width="10.7109375" style="92" bestFit="1" customWidth="1"/>
    <col min="14320" max="14556" width="9.140625" style="92"/>
    <col min="14557" max="14557" width="18.85546875" style="92" customWidth="1"/>
    <col min="14558" max="14558" width="9.42578125" style="92" customWidth="1"/>
    <col min="14559" max="14559" width="9.7109375" style="92" customWidth="1"/>
    <col min="14560" max="14560" width="10" style="92" customWidth="1"/>
    <col min="14561" max="14561" width="9" style="92" customWidth="1"/>
    <col min="14562" max="14562" width="8.85546875" style="92" customWidth="1"/>
    <col min="14563" max="14563" width="9.28515625" style="92" customWidth="1"/>
    <col min="14564" max="14565" width="9.5703125" style="92" customWidth="1"/>
    <col min="14566" max="14566" width="9.140625" style="92" customWidth="1"/>
    <col min="14567" max="14568" width="9.85546875" style="92" customWidth="1"/>
    <col min="14569" max="14569" width="9.42578125" style="92" customWidth="1"/>
    <col min="14570" max="14570" width="10.140625" style="92" customWidth="1"/>
    <col min="14571" max="14574" width="9.140625" style="92"/>
    <col min="14575" max="14575" width="10.7109375" style="92" bestFit="1" customWidth="1"/>
    <col min="14576" max="14812" width="9.140625" style="92"/>
    <col min="14813" max="14813" width="18.85546875" style="92" customWidth="1"/>
    <col min="14814" max="14814" width="9.42578125" style="92" customWidth="1"/>
    <col min="14815" max="14815" width="9.7109375" style="92" customWidth="1"/>
    <col min="14816" max="14816" width="10" style="92" customWidth="1"/>
    <col min="14817" max="14817" width="9" style="92" customWidth="1"/>
    <col min="14818" max="14818" width="8.85546875" style="92" customWidth="1"/>
    <col min="14819" max="14819" width="9.28515625" style="92" customWidth="1"/>
    <col min="14820" max="14821" width="9.5703125" style="92" customWidth="1"/>
    <col min="14822" max="14822" width="9.140625" style="92" customWidth="1"/>
    <col min="14823" max="14824" width="9.85546875" style="92" customWidth="1"/>
    <col min="14825" max="14825" width="9.42578125" style="92" customWidth="1"/>
    <col min="14826" max="14826" width="10.140625" style="92" customWidth="1"/>
    <col min="14827" max="14830" width="9.140625" style="92"/>
    <col min="14831" max="14831" width="10.7109375" style="92" bestFit="1" customWidth="1"/>
    <col min="14832" max="15068" width="9.140625" style="92"/>
    <col min="15069" max="15069" width="18.85546875" style="92" customWidth="1"/>
    <col min="15070" max="15070" width="9.42578125" style="92" customWidth="1"/>
    <col min="15071" max="15071" width="9.7109375" style="92" customWidth="1"/>
    <col min="15072" max="15072" width="10" style="92" customWidth="1"/>
    <col min="15073" max="15073" width="9" style="92" customWidth="1"/>
    <col min="15074" max="15074" width="8.85546875" style="92" customWidth="1"/>
    <col min="15075" max="15075" width="9.28515625" style="92" customWidth="1"/>
    <col min="15076" max="15077" width="9.5703125" style="92" customWidth="1"/>
    <col min="15078" max="15078" width="9.140625" style="92" customWidth="1"/>
    <col min="15079" max="15080" width="9.85546875" style="92" customWidth="1"/>
    <col min="15081" max="15081" width="9.42578125" style="92" customWidth="1"/>
    <col min="15082" max="15082" width="10.140625" style="92" customWidth="1"/>
    <col min="15083" max="15086" width="9.140625" style="92"/>
    <col min="15087" max="15087" width="10.7109375" style="92" bestFit="1" customWidth="1"/>
    <col min="15088" max="15324" width="9.140625" style="92"/>
    <col min="15325" max="15325" width="18.85546875" style="92" customWidth="1"/>
    <col min="15326" max="15326" width="9.42578125" style="92" customWidth="1"/>
    <col min="15327" max="15327" width="9.7109375" style="92" customWidth="1"/>
    <col min="15328" max="15328" width="10" style="92" customWidth="1"/>
    <col min="15329" max="15329" width="9" style="92" customWidth="1"/>
    <col min="15330" max="15330" width="8.85546875" style="92" customWidth="1"/>
    <col min="15331" max="15331" width="9.28515625" style="92" customWidth="1"/>
    <col min="15332" max="15333" width="9.5703125" style="92" customWidth="1"/>
    <col min="15334" max="15334" width="9.140625" style="92" customWidth="1"/>
    <col min="15335" max="15336" width="9.85546875" style="92" customWidth="1"/>
    <col min="15337" max="15337" width="9.42578125" style="92" customWidth="1"/>
    <col min="15338" max="15338" width="10.140625" style="92" customWidth="1"/>
    <col min="15339" max="15342" width="9.140625" style="92"/>
    <col min="15343" max="15343" width="10.7109375" style="92" bestFit="1" customWidth="1"/>
    <col min="15344" max="15580" width="9.140625" style="92"/>
    <col min="15581" max="15581" width="18.85546875" style="92" customWidth="1"/>
    <col min="15582" max="15582" width="9.42578125" style="92" customWidth="1"/>
    <col min="15583" max="15583" width="9.7109375" style="92" customWidth="1"/>
    <col min="15584" max="15584" width="10" style="92" customWidth="1"/>
    <col min="15585" max="15585" width="9" style="92" customWidth="1"/>
    <col min="15586" max="15586" width="8.85546875" style="92" customWidth="1"/>
    <col min="15587" max="15587" width="9.28515625" style="92" customWidth="1"/>
    <col min="15588" max="15589" width="9.5703125" style="92" customWidth="1"/>
    <col min="15590" max="15590" width="9.140625" style="92" customWidth="1"/>
    <col min="15591" max="15592" width="9.85546875" style="92" customWidth="1"/>
    <col min="15593" max="15593" width="9.42578125" style="92" customWidth="1"/>
    <col min="15594" max="15594" width="10.140625" style="92" customWidth="1"/>
    <col min="15595" max="15598" width="9.140625" style="92"/>
    <col min="15599" max="15599" width="10.7109375" style="92" bestFit="1" customWidth="1"/>
    <col min="15600" max="15836" width="9.140625" style="92"/>
    <col min="15837" max="15837" width="18.85546875" style="92" customWidth="1"/>
    <col min="15838" max="15838" width="9.42578125" style="92" customWidth="1"/>
    <col min="15839" max="15839" width="9.7109375" style="92" customWidth="1"/>
    <col min="15840" max="15840" width="10" style="92" customWidth="1"/>
    <col min="15841" max="15841" width="9" style="92" customWidth="1"/>
    <col min="15842" max="15842" width="8.85546875" style="92" customWidth="1"/>
    <col min="15843" max="15843" width="9.28515625" style="92" customWidth="1"/>
    <col min="15844" max="15845" width="9.5703125" style="92" customWidth="1"/>
    <col min="15846" max="15846" width="9.140625" style="92" customWidth="1"/>
    <col min="15847" max="15848" width="9.85546875" style="92" customWidth="1"/>
    <col min="15849" max="15849" width="9.42578125" style="92" customWidth="1"/>
    <col min="15850" max="15850" width="10.140625" style="92" customWidth="1"/>
    <col min="15851" max="15854" width="9.140625" style="92"/>
    <col min="15855" max="15855" width="10.7109375" style="92" bestFit="1" customWidth="1"/>
    <col min="15856" max="16092" width="9.140625" style="92"/>
    <col min="16093" max="16093" width="18.85546875" style="92" customWidth="1"/>
    <col min="16094" max="16094" width="9.42578125" style="92" customWidth="1"/>
    <col min="16095" max="16095" width="9.7109375" style="92" customWidth="1"/>
    <col min="16096" max="16096" width="10" style="92" customWidth="1"/>
    <col min="16097" max="16097" width="9" style="92" customWidth="1"/>
    <col min="16098" max="16098" width="8.85546875" style="92" customWidth="1"/>
    <col min="16099" max="16099" width="9.28515625" style="92" customWidth="1"/>
    <col min="16100" max="16101" width="9.5703125" style="92" customWidth="1"/>
    <col min="16102" max="16102" width="9.140625" style="92" customWidth="1"/>
    <col min="16103" max="16104" width="9.85546875" style="92" customWidth="1"/>
    <col min="16105" max="16105" width="9.42578125" style="92" customWidth="1"/>
    <col min="16106" max="16106" width="10.140625" style="92" customWidth="1"/>
    <col min="16107" max="16110" width="9.140625" style="92"/>
    <col min="16111" max="16111" width="10.7109375" style="92" bestFit="1" customWidth="1"/>
    <col min="16112" max="16384" width="9.140625" style="92"/>
  </cols>
  <sheetData>
    <row r="1" spans="1:42" ht="19.5" customHeight="1">
      <c r="A1" s="380" t="s">
        <v>154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</row>
    <row r="2" spans="1:42" ht="14.25" customHeight="1">
      <c r="A2" s="380" t="s">
        <v>155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</row>
    <row r="3" spans="1:42" ht="16.5" customHeight="1">
      <c r="A3" s="380" t="s">
        <v>156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</row>
    <row r="4" spans="1:4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P4" s="58" t="s">
        <v>70</v>
      </c>
    </row>
    <row r="5" spans="1:42" ht="12.75" customHeight="1">
      <c r="A5" s="384"/>
      <c r="B5" s="381" t="s">
        <v>80</v>
      </c>
      <c r="C5" s="381"/>
      <c r="D5" s="382"/>
      <c r="E5" s="381" t="s">
        <v>51</v>
      </c>
      <c r="F5" s="381"/>
      <c r="G5" s="382"/>
      <c r="H5" s="381"/>
      <c r="I5" s="381"/>
      <c r="J5" s="382"/>
      <c r="K5" s="381" t="s">
        <v>84</v>
      </c>
      <c r="L5" s="381"/>
      <c r="M5" s="382"/>
      <c r="N5" s="381" t="s">
        <v>52</v>
      </c>
      <c r="O5" s="382"/>
      <c r="P5" s="383"/>
    </row>
    <row r="6" spans="1:42" ht="36.75" customHeight="1">
      <c r="A6" s="384"/>
      <c r="B6" s="381"/>
      <c r="C6" s="382"/>
      <c r="D6" s="382"/>
      <c r="E6" s="381" t="s">
        <v>50</v>
      </c>
      <c r="F6" s="382"/>
      <c r="G6" s="382"/>
      <c r="H6" s="381" t="s">
        <v>49</v>
      </c>
      <c r="I6" s="382"/>
      <c r="J6" s="382"/>
      <c r="K6" s="381"/>
      <c r="L6" s="382"/>
      <c r="M6" s="382"/>
      <c r="N6" s="382"/>
      <c r="O6" s="382"/>
      <c r="P6" s="383"/>
    </row>
    <row r="7" spans="1:42" ht="39" customHeight="1">
      <c r="A7" s="384"/>
      <c r="B7" s="203" t="s">
        <v>103</v>
      </c>
      <c r="C7" s="203" t="s">
        <v>97</v>
      </c>
      <c r="D7" s="205" t="s">
        <v>104</v>
      </c>
      <c r="E7" s="203" t="s">
        <v>103</v>
      </c>
      <c r="F7" s="203" t="s">
        <v>97</v>
      </c>
      <c r="G7" s="205" t="s">
        <v>104</v>
      </c>
      <c r="H7" s="203" t="s">
        <v>103</v>
      </c>
      <c r="I7" s="203" t="s">
        <v>97</v>
      </c>
      <c r="J7" s="205" t="s">
        <v>104</v>
      </c>
      <c r="K7" s="203" t="s">
        <v>103</v>
      </c>
      <c r="L7" s="203" t="s">
        <v>97</v>
      </c>
      <c r="M7" s="205" t="s">
        <v>104</v>
      </c>
      <c r="N7" s="203" t="s">
        <v>103</v>
      </c>
      <c r="O7" s="203" t="s">
        <v>97</v>
      </c>
      <c r="P7" s="204" t="s">
        <v>104</v>
      </c>
      <c r="Q7" s="116"/>
      <c r="R7" s="116"/>
      <c r="S7" s="116"/>
      <c r="T7" s="116"/>
      <c r="U7" s="116"/>
    </row>
    <row r="8" spans="1:42">
      <c r="A8" s="287" t="s">
        <v>170</v>
      </c>
      <c r="B8" s="153">
        <v>304744</v>
      </c>
      <c r="C8" s="153">
        <v>297748</v>
      </c>
      <c r="D8" s="154">
        <v>102.3</v>
      </c>
      <c r="E8" s="153">
        <v>31595</v>
      </c>
      <c r="F8" s="153">
        <v>33858</v>
      </c>
      <c r="G8" s="154">
        <v>93.3</v>
      </c>
      <c r="H8" s="153">
        <v>273149</v>
      </c>
      <c r="I8" s="153">
        <v>263890</v>
      </c>
      <c r="J8" s="154">
        <v>103.5</v>
      </c>
      <c r="K8" s="153">
        <v>275524</v>
      </c>
      <c r="L8" s="153">
        <v>256211</v>
      </c>
      <c r="M8" s="154">
        <v>107.5</v>
      </c>
      <c r="N8" s="153">
        <v>580268</v>
      </c>
      <c r="O8" s="153">
        <v>553959</v>
      </c>
      <c r="P8" s="154">
        <v>104.7</v>
      </c>
      <c r="Q8" s="282"/>
      <c r="R8" s="283"/>
      <c r="S8" s="206"/>
      <c r="T8" s="207"/>
      <c r="U8" s="206"/>
      <c r="V8" s="206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</row>
    <row r="9" spans="1:42">
      <c r="A9" s="251" t="s">
        <v>176</v>
      </c>
      <c r="B9" s="299">
        <v>2597</v>
      </c>
      <c r="C9" s="299">
        <v>2457</v>
      </c>
      <c r="D9" s="256">
        <v>105.7</v>
      </c>
      <c r="E9" s="299">
        <v>136</v>
      </c>
      <c r="F9" s="299">
        <v>248</v>
      </c>
      <c r="G9" s="256">
        <v>54.8</v>
      </c>
      <c r="H9" s="299">
        <v>2461</v>
      </c>
      <c r="I9" s="299">
        <v>2209</v>
      </c>
      <c r="J9" s="256">
        <v>111.4</v>
      </c>
      <c r="K9" s="299">
        <v>7121</v>
      </c>
      <c r="L9" s="299">
        <v>4798</v>
      </c>
      <c r="M9" s="256">
        <v>148.4</v>
      </c>
      <c r="N9" s="299">
        <v>9718</v>
      </c>
      <c r="O9" s="299">
        <v>7255</v>
      </c>
      <c r="P9" s="256">
        <v>133.9</v>
      </c>
      <c r="Q9" s="284"/>
      <c r="R9" s="283"/>
      <c r="S9" s="206"/>
      <c r="T9" s="207"/>
      <c r="U9" s="206"/>
      <c r="V9" s="206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</row>
    <row r="10" spans="1:42">
      <c r="A10" s="251" t="s">
        <v>177</v>
      </c>
      <c r="B10" s="299">
        <v>402</v>
      </c>
      <c r="C10" s="299">
        <v>568</v>
      </c>
      <c r="D10" s="256">
        <v>70.8</v>
      </c>
      <c r="E10" s="299">
        <v>110</v>
      </c>
      <c r="F10" s="299">
        <v>83</v>
      </c>
      <c r="G10" s="256">
        <v>132.5</v>
      </c>
      <c r="H10" s="299">
        <v>292</v>
      </c>
      <c r="I10" s="299">
        <v>485</v>
      </c>
      <c r="J10" s="256">
        <v>60.2</v>
      </c>
      <c r="K10" s="299">
        <v>1562</v>
      </c>
      <c r="L10" s="299">
        <v>2644</v>
      </c>
      <c r="M10" s="256">
        <v>59.1</v>
      </c>
      <c r="N10" s="299">
        <v>1964</v>
      </c>
      <c r="O10" s="299">
        <v>3212</v>
      </c>
      <c r="P10" s="256">
        <v>61.1</v>
      </c>
      <c r="Q10" s="284"/>
      <c r="R10" s="283"/>
      <c r="S10" s="206"/>
      <c r="T10" s="207"/>
      <c r="U10" s="206"/>
      <c r="V10" s="206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</row>
    <row r="11" spans="1:42">
      <c r="A11" s="251" t="s">
        <v>178</v>
      </c>
      <c r="B11" s="299">
        <v>58924</v>
      </c>
      <c r="C11" s="299">
        <v>58393</v>
      </c>
      <c r="D11" s="256">
        <v>100.9</v>
      </c>
      <c r="E11" s="299">
        <v>1888</v>
      </c>
      <c r="F11" s="299">
        <v>1382</v>
      </c>
      <c r="G11" s="256">
        <v>136.6</v>
      </c>
      <c r="H11" s="299">
        <v>57036</v>
      </c>
      <c r="I11" s="299">
        <v>57011</v>
      </c>
      <c r="J11" s="256">
        <v>100</v>
      </c>
      <c r="K11" s="299">
        <v>32249</v>
      </c>
      <c r="L11" s="299">
        <v>34576</v>
      </c>
      <c r="M11" s="256">
        <v>93.3</v>
      </c>
      <c r="N11" s="299">
        <v>91173</v>
      </c>
      <c r="O11" s="299">
        <v>92969</v>
      </c>
      <c r="P11" s="256">
        <v>98.1</v>
      </c>
      <c r="Q11" s="284"/>
      <c r="R11" s="283"/>
      <c r="S11" s="206"/>
      <c r="T11" s="207"/>
      <c r="U11" s="206"/>
      <c r="V11" s="206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</row>
    <row r="12" spans="1:42">
      <c r="A12" s="251" t="s">
        <v>179</v>
      </c>
      <c r="B12" s="299">
        <v>40693</v>
      </c>
      <c r="C12" s="299">
        <v>40894</v>
      </c>
      <c r="D12" s="256">
        <v>99.5</v>
      </c>
      <c r="E12" s="299">
        <v>14396</v>
      </c>
      <c r="F12" s="299">
        <v>16882</v>
      </c>
      <c r="G12" s="256">
        <v>85.3</v>
      </c>
      <c r="H12" s="299">
        <v>26297</v>
      </c>
      <c r="I12" s="299">
        <v>24012</v>
      </c>
      <c r="J12" s="256">
        <v>109.5</v>
      </c>
      <c r="K12" s="299">
        <v>48083</v>
      </c>
      <c r="L12" s="299">
        <v>48249</v>
      </c>
      <c r="M12" s="256">
        <v>99.7</v>
      </c>
      <c r="N12" s="299">
        <v>88776</v>
      </c>
      <c r="O12" s="299">
        <v>89143</v>
      </c>
      <c r="P12" s="256">
        <v>99.6</v>
      </c>
      <c r="Q12" s="284"/>
      <c r="R12" s="283"/>
      <c r="S12" s="206"/>
      <c r="T12" s="207"/>
      <c r="U12" s="206"/>
      <c r="V12" s="206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</row>
    <row r="13" spans="1:42">
      <c r="A13" s="251" t="s">
        <v>180</v>
      </c>
      <c r="B13" s="299">
        <v>20135</v>
      </c>
      <c r="C13" s="299">
        <v>22469</v>
      </c>
      <c r="D13" s="256">
        <v>89.6</v>
      </c>
      <c r="E13" s="299">
        <v>3667</v>
      </c>
      <c r="F13" s="299">
        <v>3641</v>
      </c>
      <c r="G13" s="256">
        <v>100.7</v>
      </c>
      <c r="H13" s="299">
        <v>16468</v>
      </c>
      <c r="I13" s="299">
        <v>18828</v>
      </c>
      <c r="J13" s="256">
        <v>87.5</v>
      </c>
      <c r="K13" s="299">
        <v>27453</v>
      </c>
      <c r="L13" s="299">
        <v>23963</v>
      </c>
      <c r="M13" s="256">
        <v>114.6</v>
      </c>
      <c r="N13" s="299">
        <v>47588</v>
      </c>
      <c r="O13" s="299">
        <v>46432</v>
      </c>
      <c r="P13" s="256">
        <v>102.5</v>
      </c>
      <c r="Q13" s="284"/>
      <c r="R13" s="283"/>
      <c r="S13" s="206"/>
      <c r="T13" s="207"/>
      <c r="U13" s="206"/>
      <c r="V13" s="206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</row>
    <row r="14" spans="1:42">
      <c r="A14" s="251" t="s">
        <v>181</v>
      </c>
      <c r="B14" s="299">
        <v>22453</v>
      </c>
      <c r="C14" s="299">
        <v>20651</v>
      </c>
      <c r="D14" s="256">
        <v>108.7</v>
      </c>
      <c r="E14" s="299">
        <v>2246</v>
      </c>
      <c r="F14" s="299">
        <v>2114</v>
      </c>
      <c r="G14" s="256">
        <v>106.2</v>
      </c>
      <c r="H14" s="299">
        <v>20207</v>
      </c>
      <c r="I14" s="299">
        <v>18537</v>
      </c>
      <c r="J14" s="256">
        <v>109</v>
      </c>
      <c r="K14" s="299">
        <v>32479</v>
      </c>
      <c r="L14" s="299">
        <v>31621</v>
      </c>
      <c r="M14" s="256">
        <v>102.7</v>
      </c>
      <c r="N14" s="299">
        <v>54932</v>
      </c>
      <c r="O14" s="299">
        <v>52272</v>
      </c>
      <c r="P14" s="256">
        <v>105.1</v>
      </c>
      <c r="Q14" s="284"/>
      <c r="R14" s="283"/>
      <c r="S14" s="206"/>
      <c r="T14" s="207"/>
      <c r="U14" s="206"/>
      <c r="V14" s="206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</row>
    <row r="15" spans="1:42">
      <c r="A15" s="251" t="s">
        <v>182</v>
      </c>
      <c r="B15" s="299">
        <v>30447</v>
      </c>
      <c r="C15" s="299">
        <v>23866</v>
      </c>
      <c r="D15" s="256">
        <v>127.6</v>
      </c>
      <c r="E15" s="299">
        <v>537</v>
      </c>
      <c r="F15" s="299">
        <v>977</v>
      </c>
      <c r="G15" s="256">
        <v>55</v>
      </c>
      <c r="H15" s="299">
        <v>29910</v>
      </c>
      <c r="I15" s="299">
        <v>22889</v>
      </c>
      <c r="J15" s="256">
        <v>130.69999999999999</v>
      </c>
      <c r="K15" s="299">
        <v>21760</v>
      </c>
      <c r="L15" s="299">
        <v>16777</v>
      </c>
      <c r="M15" s="256">
        <v>129.69999999999999</v>
      </c>
      <c r="N15" s="299">
        <v>52207</v>
      </c>
      <c r="O15" s="299">
        <v>40643</v>
      </c>
      <c r="P15" s="256">
        <v>128.5</v>
      </c>
      <c r="Q15" s="284"/>
      <c r="R15" s="283"/>
      <c r="S15" s="206"/>
      <c r="T15" s="207"/>
      <c r="U15" s="206"/>
      <c r="V15" s="206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</row>
    <row r="16" spans="1:42">
      <c r="A16" s="251" t="s">
        <v>183</v>
      </c>
      <c r="B16" s="299">
        <v>35067</v>
      </c>
      <c r="C16" s="299">
        <v>35564</v>
      </c>
      <c r="D16" s="256">
        <v>98.6</v>
      </c>
      <c r="E16" s="299">
        <v>4068</v>
      </c>
      <c r="F16" s="299">
        <v>4033</v>
      </c>
      <c r="G16" s="256">
        <v>100.9</v>
      </c>
      <c r="H16" s="299">
        <v>30999</v>
      </c>
      <c r="I16" s="299">
        <v>31531</v>
      </c>
      <c r="J16" s="256">
        <v>98.3</v>
      </c>
      <c r="K16" s="299">
        <v>22034</v>
      </c>
      <c r="L16" s="299">
        <v>20330</v>
      </c>
      <c r="M16" s="256">
        <v>108.4</v>
      </c>
      <c r="N16" s="299">
        <v>57101</v>
      </c>
      <c r="O16" s="299">
        <v>55894</v>
      </c>
      <c r="P16" s="256">
        <v>102.2</v>
      </c>
      <c r="Q16" s="284"/>
      <c r="R16" s="283"/>
      <c r="S16" s="206"/>
      <c r="T16" s="207"/>
      <c r="U16" s="206"/>
      <c r="V16" s="206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4.25" customHeight="1">
      <c r="A17" s="251" t="s">
        <v>184</v>
      </c>
      <c r="B17" s="299">
        <v>59881</v>
      </c>
      <c r="C17" s="299">
        <v>60119</v>
      </c>
      <c r="D17" s="256">
        <v>99.6</v>
      </c>
      <c r="E17" s="299">
        <v>3073</v>
      </c>
      <c r="F17" s="299">
        <v>3920</v>
      </c>
      <c r="G17" s="256">
        <v>78.400000000000006</v>
      </c>
      <c r="H17" s="299">
        <v>56808</v>
      </c>
      <c r="I17" s="299">
        <v>56199</v>
      </c>
      <c r="J17" s="256">
        <v>101.1</v>
      </c>
      <c r="K17" s="299">
        <v>48611</v>
      </c>
      <c r="L17" s="299">
        <v>44924</v>
      </c>
      <c r="M17" s="256">
        <v>108.2</v>
      </c>
      <c r="N17" s="299">
        <v>108492</v>
      </c>
      <c r="O17" s="299">
        <v>105043</v>
      </c>
      <c r="P17" s="256">
        <v>103.3</v>
      </c>
      <c r="Q17" s="284"/>
      <c r="R17" s="283"/>
      <c r="S17" s="206"/>
      <c r="T17" s="207"/>
      <c r="U17" s="206"/>
      <c r="V17" s="206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</row>
    <row r="18" spans="1:36" ht="14.25" customHeight="1">
      <c r="A18" s="251" t="s">
        <v>185</v>
      </c>
      <c r="B18" s="299">
        <v>34145</v>
      </c>
      <c r="C18" s="299">
        <v>32767</v>
      </c>
      <c r="D18" s="256">
        <v>104.2</v>
      </c>
      <c r="E18" s="299">
        <v>1474</v>
      </c>
      <c r="F18" s="299">
        <v>578</v>
      </c>
      <c r="G18" s="256">
        <v>255</v>
      </c>
      <c r="H18" s="299">
        <v>32671</v>
      </c>
      <c r="I18" s="299">
        <v>32189</v>
      </c>
      <c r="J18" s="256">
        <v>101.5</v>
      </c>
      <c r="K18" s="299">
        <v>34172</v>
      </c>
      <c r="L18" s="299">
        <v>28329</v>
      </c>
      <c r="M18" s="256">
        <v>120.6</v>
      </c>
      <c r="N18" s="299">
        <v>68317</v>
      </c>
      <c r="O18" s="299">
        <v>61096</v>
      </c>
      <c r="P18" s="256">
        <v>111.8</v>
      </c>
      <c r="Q18" s="284"/>
      <c r="R18" s="283"/>
      <c r="S18" s="206"/>
      <c r="T18" s="207"/>
      <c r="U18" s="206"/>
      <c r="V18" s="206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</row>
    <row r="19" spans="1:36" ht="14.25" customHeight="1">
      <c r="A19" s="132"/>
      <c r="B19" s="153"/>
      <c r="C19" s="153"/>
      <c r="D19" s="154"/>
      <c r="E19" s="153"/>
      <c r="F19" s="153"/>
      <c r="G19" s="154"/>
      <c r="H19" s="153"/>
      <c r="I19" s="153"/>
      <c r="J19" s="154"/>
      <c r="K19" s="153"/>
      <c r="L19" s="153"/>
      <c r="M19" s="154"/>
      <c r="N19" s="153"/>
      <c r="O19" s="153"/>
      <c r="P19" s="154"/>
      <c r="Q19" s="284"/>
      <c r="R19" s="283"/>
      <c r="S19" s="206"/>
      <c r="T19" s="207"/>
      <c r="U19" s="206"/>
      <c r="V19" s="206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</row>
    <row r="20" spans="1:36" ht="14.25" customHeight="1">
      <c r="A20" s="132"/>
      <c r="B20" s="153"/>
      <c r="C20" s="153"/>
      <c r="D20" s="154"/>
      <c r="E20" s="153"/>
      <c r="F20" s="153"/>
      <c r="G20" s="154"/>
      <c r="H20" s="153"/>
      <c r="I20" s="153"/>
      <c r="J20" s="154"/>
      <c r="K20" s="153"/>
      <c r="L20" s="153"/>
      <c r="M20" s="154"/>
      <c r="N20" s="153"/>
      <c r="O20" s="153"/>
      <c r="P20" s="154"/>
      <c r="Q20" s="284"/>
      <c r="R20" s="283"/>
      <c r="S20" s="206"/>
      <c r="T20" s="207"/>
      <c r="U20" s="206"/>
      <c r="V20" s="206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</row>
    <row r="21" spans="1:36" ht="14.25" customHeight="1">
      <c r="A21" s="385" t="s">
        <v>92</v>
      </c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</row>
    <row r="22" spans="1:3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O22" s="96"/>
      <c r="P22" s="60" t="s">
        <v>70</v>
      </c>
    </row>
    <row r="23" spans="1:36" ht="15.75" customHeight="1">
      <c r="A23" s="349"/>
      <c r="B23" s="339" t="s">
        <v>80</v>
      </c>
      <c r="C23" s="339"/>
      <c r="D23" s="339"/>
      <c r="E23" s="340" t="s">
        <v>51</v>
      </c>
      <c r="F23" s="341"/>
      <c r="G23" s="341"/>
      <c r="H23" s="341"/>
      <c r="I23" s="341"/>
      <c r="J23" s="341"/>
      <c r="K23" s="343" t="s">
        <v>84</v>
      </c>
      <c r="L23" s="344"/>
      <c r="M23" s="345"/>
      <c r="N23" s="339" t="s">
        <v>52</v>
      </c>
      <c r="O23" s="339"/>
      <c r="P23" s="340"/>
    </row>
    <row r="24" spans="1:36" ht="35.25" customHeight="1">
      <c r="A24" s="349"/>
      <c r="B24" s="339"/>
      <c r="C24" s="339"/>
      <c r="D24" s="339"/>
      <c r="E24" s="339" t="s">
        <v>50</v>
      </c>
      <c r="F24" s="339"/>
      <c r="G24" s="339"/>
      <c r="H24" s="339" t="s">
        <v>49</v>
      </c>
      <c r="I24" s="339"/>
      <c r="J24" s="339"/>
      <c r="K24" s="346"/>
      <c r="L24" s="347"/>
      <c r="M24" s="348"/>
      <c r="N24" s="339"/>
      <c r="O24" s="339"/>
      <c r="P24" s="340"/>
    </row>
    <row r="25" spans="1:36" ht="40.5" customHeight="1">
      <c r="A25" s="349"/>
      <c r="B25" s="203" t="s">
        <v>103</v>
      </c>
      <c r="C25" s="203" t="s">
        <v>97</v>
      </c>
      <c r="D25" s="205" t="s">
        <v>104</v>
      </c>
      <c r="E25" s="203" t="s">
        <v>103</v>
      </c>
      <c r="F25" s="203" t="s">
        <v>97</v>
      </c>
      <c r="G25" s="205" t="s">
        <v>104</v>
      </c>
      <c r="H25" s="203" t="s">
        <v>103</v>
      </c>
      <c r="I25" s="203" t="s">
        <v>97</v>
      </c>
      <c r="J25" s="205" t="s">
        <v>104</v>
      </c>
      <c r="K25" s="203" t="s">
        <v>103</v>
      </c>
      <c r="L25" s="203" t="s">
        <v>97</v>
      </c>
      <c r="M25" s="205" t="s">
        <v>104</v>
      </c>
      <c r="N25" s="203" t="s">
        <v>103</v>
      </c>
      <c r="O25" s="203" t="s">
        <v>97</v>
      </c>
      <c r="P25" s="204" t="s">
        <v>104</v>
      </c>
      <c r="Q25" s="80"/>
      <c r="R25" s="80"/>
      <c r="S25" s="80"/>
      <c r="T25" s="116"/>
      <c r="U25" s="80"/>
    </row>
    <row r="26" spans="1:36">
      <c r="A26" s="287" t="s">
        <v>170</v>
      </c>
      <c r="B26" s="133">
        <v>149350</v>
      </c>
      <c r="C26" s="133">
        <v>147674</v>
      </c>
      <c r="D26" s="134">
        <v>101.1</v>
      </c>
      <c r="E26" s="133">
        <v>13977</v>
      </c>
      <c r="F26" s="133">
        <v>14664</v>
      </c>
      <c r="G26" s="134">
        <v>95.3</v>
      </c>
      <c r="H26" s="133">
        <v>135373</v>
      </c>
      <c r="I26" s="133">
        <v>133010</v>
      </c>
      <c r="J26" s="134">
        <v>101.8</v>
      </c>
      <c r="K26" s="133">
        <v>122968</v>
      </c>
      <c r="L26" s="133">
        <v>116930</v>
      </c>
      <c r="M26" s="134">
        <v>105.2</v>
      </c>
      <c r="N26" s="272">
        <v>272318</v>
      </c>
      <c r="O26" s="272">
        <v>264604</v>
      </c>
      <c r="P26" s="134">
        <v>102.9</v>
      </c>
      <c r="Q26" s="151"/>
      <c r="R26" s="152"/>
      <c r="S26" s="151"/>
      <c r="T26" s="127"/>
      <c r="U26" s="152"/>
      <c r="V26" s="152"/>
    </row>
    <row r="27" spans="1:36">
      <c r="A27" s="251" t="s">
        <v>176</v>
      </c>
      <c r="B27" s="299">
        <v>2484</v>
      </c>
      <c r="C27" s="299">
        <v>1851</v>
      </c>
      <c r="D27" s="256">
        <v>134.19999999999999</v>
      </c>
      <c r="E27" s="299">
        <v>81</v>
      </c>
      <c r="F27" s="299">
        <v>107</v>
      </c>
      <c r="G27" s="256">
        <v>75.7</v>
      </c>
      <c r="H27" s="299">
        <v>2403</v>
      </c>
      <c r="I27" s="299">
        <v>1744</v>
      </c>
      <c r="J27" s="256">
        <v>137.80000000000001</v>
      </c>
      <c r="K27" s="299">
        <v>1816</v>
      </c>
      <c r="L27" s="299">
        <v>2459</v>
      </c>
      <c r="M27" s="256">
        <v>73.900000000000006</v>
      </c>
      <c r="N27" s="299">
        <v>4300</v>
      </c>
      <c r="O27" s="299">
        <v>4310</v>
      </c>
      <c r="P27" s="256">
        <v>99.8</v>
      </c>
      <c r="Q27" s="151"/>
      <c r="R27" s="152"/>
      <c r="S27" s="151"/>
      <c r="T27" s="127"/>
      <c r="U27" s="152"/>
      <c r="V27" s="152"/>
    </row>
    <row r="28" spans="1:36">
      <c r="A28" s="251" t="s">
        <v>177</v>
      </c>
      <c r="B28" s="299">
        <v>141</v>
      </c>
      <c r="C28" s="299">
        <v>31</v>
      </c>
      <c r="D28" s="256">
        <v>454.8</v>
      </c>
      <c r="E28" s="299">
        <v>30</v>
      </c>
      <c r="F28" s="299">
        <v>31</v>
      </c>
      <c r="G28" s="256">
        <v>96.8</v>
      </c>
      <c r="H28" s="299">
        <v>111</v>
      </c>
      <c r="I28" s="257" t="s">
        <v>101</v>
      </c>
      <c r="J28" s="257" t="s">
        <v>101</v>
      </c>
      <c r="K28" s="299">
        <v>469</v>
      </c>
      <c r="L28" s="257" t="s">
        <v>101</v>
      </c>
      <c r="M28" s="257" t="s">
        <v>101</v>
      </c>
      <c r="N28" s="299">
        <v>610</v>
      </c>
      <c r="O28" s="299">
        <v>31</v>
      </c>
      <c r="P28" s="256">
        <v>1967.7</v>
      </c>
      <c r="Q28" s="151"/>
      <c r="R28" s="152"/>
      <c r="S28" s="151"/>
      <c r="T28" s="127"/>
      <c r="U28" s="152"/>
      <c r="V28" s="152"/>
    </row>
    <row r="29" spans="1:36">
      <c r="A29" s="251" t="s">
        <v>178</v>
      </c>
      <c r="B29" s="299">
        <v>29900</v>
      </c>
      <c r="C29" s="299">
        <v>29624</v>
      </c>
      <c r="D29" s="256">
        <v>100.9</v>
      </c>
      <c r="E29" s="299">
        <v>382</v>
      </c>
      <c r="F29" s="299">
        <v>375</v>
      </c>
      <c r="G29" s="256">
        <v>101.9</v>
      </c>
      <c r="H29" s="299">
        <v>29518</v>
      </c>
      <c r="I29" s="299">
        <v>29249</v>
      </c>
      <c r="J29" s="256">
        <v>100.9</v>
      </c>
      <c r="K29" s="299">
        <v>17526</v>
      </c>
      <c r="L29" s="299">
        <v>20038</v>
      </c>
      <c r="M29" s="256">
        <v>87.5</v>
      </c>
      <c r="N29" s="299">
        <v>47426</v>
      </c>
      <c r="O29" s="299">
        <v>49662</v>
      </c>
      <c r="P29" s="256">
        <v>95.5</v>
      </c>
      <c r="Q29" s="151"/>
      <c r="R29" s="152"/>
      <c r="S29" s="151"/>
      <c r="T29" s="127"/>
      <c r="U29" s="152"/>
      <c r="V29" s="152"/>
    </row>
    <row r="30" spans="1:36">
      <c r="A30" s="251" t="s">
        <v>179</v>
      </c>
      <c r="B30" s="299">
        <v>19512</v>
      </c>
      <c r="C30" s="299">
        <v>18849</v>
      </c>
      <c r="D30" s="256">
        <v>103.5</v>
      </c>
      <c r="E30" s="299">
        <v>6888</v>
      </c>
      <c r="F30" s="299">
        <v>6919</v>
      </c>
      <c r="G30" s="256">
        <v>99.6</v>
      </c>
      <c r="H30" s="299">
        <v>12624</v>
      </c>
      <c r="I30" s="299">
        <v>11930</v>
      </c>
      <c r="J30" s="256">
        <v>105.8</v>
      </c>
      <c r="K30" s="299">
        <v>19639</v>
      </c>
      <c r="L30" s="299">
        <v>19889</v>
      </c>
      <c r="M30" s="256">
        <v>98.7</v>
      </c>
      <c r="N30" s="299">
        <v>39151</v>
      </c>
      <c r="O30" s="299">
        <v>38738</v>
      </c>
      <c r="P30" s="256">
        <v>101.1</v>
      </c>
      <c r="Q30" s="151"/>
      <c r="R30" s="152"/>
      <c r="S30" s="151"/>
      <c r="T30" s="127"/>
      <c r="U30" s="152"/>
      <c r="V30" s="152"/>
    </row>
    <row r="31" spans="1:36">
      <c r="A31" s="251" t="s">
        <v>180</v>
      </c>
      <c r="B31" s="299">
        <v>8969</v>
      </c>
      <c r="C31" s="299">
        <v>10778</v>
      </c>
      <c r="D31" s="256">
        <v>83.2</v>
      </c>
      <c r="E31" s="299">
        <v>1400</v>
      </c>
      <c r="F31" s="299">
        <v>1840</v>
      </c>
      <c r="G31" s="256">
        <v>76.099999999999994</v>
      </c>
      <c r="H31" s="299">
        <v>7569</v>
      </c>
      <c r="I31" s="299">
        <v>8938</v>
      </c>
      <c r="J31" s="256">
        <v>84.7</v>
      </c>
      <c r="K31" s="299">
        <v>11916</v>
      </c>
      <c r="L31" s="299">
        <v>10153</v>
      </c>
      <c r="M31" s="256">
        <v>117.4</v>
      </c>
      <c r="N31" s="299">
        <v>20885</v>
      </c>
      <c r="O31" s="299">
        <v>20931</v>
      </c>
      <c r="P31" s="256">
        <v>99.8</v>
      </c>
      <c r="Q31" s="151"/>
      <c r="R31" s="152"/>
      <c r="S31" s="151"/>
      <c r="T31" s="127"/>
      <c r="U31" s="152"/>
      <c r="V31" s="152"/>
    </row>
    <row r="32" spans="1:36">
      <c r="A32" s="251" t="s">
        <v>181</v>
      </c>
      <c r="B32" s="299">
        <v>8063</v>
      </c>
      <c r="C32" s="299">
        <v>8316</v>
      </c>
      <c r="D32" s="256">
        <v>97</v>
      </c>
      <c r="E32" s="299">
        <v>951</v>
      </c>
      <c r="F32" s="299">
        <v>769</v>
      </c>
      <c r="G32" s="256">
        <v>123.7</v>
      </c>
      <c r="H32" s="299">
        <v>7112</v>
      </c>
      <c r="I32" s="299">
        <v>7547</v>
      </c>
      <c r="J32" s="256">
        <v>94.2</v>
      </c>
      <c r="K32" s="299">
        <v>12371</v>
      </c>
      <c r="L32" s="299">
        <v>12245</v>
      </c>
      <c r="M32" s="256">
        <v>101</v>
      </c>
      <c r="N32" s="299">
        <v>20434</v>
      </c>
      <c r="O32" s="299">
        <v>20561</v>
      </c>
      <c r="P32" s="256">
        <v>99.4</v>
      </c>
      <c r="Q32" s="151"/>
      <c r="R32" s="152"/>
      <c r="S32" s="151"/>
      <c r="T32" s="127"/>
      <c r="U32" s="152"/>
      <c r="V32" s="152"/>
    </row>
    <row r="33" spans="1:35">
      <c r="A33" s="251" t="s">
        <v>182</v>
      </c>
      <c r="B33" s="299">
        <v>13758</v>
      </c>
      <c r="C33" s="299">
        <v>13798</v>
      </c>
      <c r="D33" s="256">
        <v>99.7</v>
      </c>
      <c r="E33" s="299">
        <v>237</v>
      </c>
      <c r="F33" s="299">
        <v>408</v>
      </c>
      <c r="G33" s="256">
        <v>58.1</v>
      </c>
      <c r="H33" s="299">
        <v>13521</v>
      </c>
      <c r="I33" s="299">
        <v>13390</v>
      </c>
      <c r="J33" s="256">
        <v>101</v>
      </c>
      <c r="K33" s="299">
        <v>8369</v>
      </c>
      <c r="L33" s="299">
        <v>9133</v>
      </c>
      <c r="M33" s="256">
        <v>91.6</v>
      </c>
      <c r="N33" s="299">
        <v>22127</v>
      </c>
      <c r="O33" s="299">
        <v>22931</v>
      </c>
      <c r="P33" s="256">
        <v>96.5</v>
      </c>
      <c r="Q33" s="151"/>
      <c r="R33" s="152"/>
      <c r="S33" s="151"/>
      <c r="T33" s="127"/>
      <c r="U33" s="152"/>
      <c r="V33" s="152"/>
    </row>
    <row r="34" spans="1:35">
      <c r="A34" s="251" t="s">
        <v>183</v>
      </c>
      <c r="B34" s="299">
        <v>14182</v>
      </c>
      <c r="C34" s="299">
        <v>14429</v>
      </c>
      <c r="D34" s="256">
        <v>98.3</v>
      </c>
      <c r="E34" s="299">
        <v>1694</v>
      </c>
      <c r="F34" s="299">
        <v>1779</v>
      </c>
      <c r="G34" s="256">
        <v>95.2</v>
      </c>
      <c r="H34" s="299">
        <v>12488</v>
      </c>
      <c r="I34" s="299">
        <v>12650</v>
      </c>
      <c r="J34" s="256">
        <v>98.7</v>
      </c>
      <c r="K34" s="299">
        <v>8950</v>
      </c>
      <c r="L34" s="299">
        <v>7700</v>
      </c>
      <c r="M34" s="256">
        <v>116.2</v>
      </c>
      <c r="N34" s="299">
        <v>23132</v>
      </c>
      <c r="O34" s="299">
        <v>22129</v>
      </c>
      <c r="P34" s="256">
        <v>104.5</v>
      </c>
      <c r="Q34" s="151"/>
      <c r="R34" s="152"/>
      <c r="S34" s="151"/>
      <c r="T34" s="127"/>
      <c r="U34" s="152"/>
      <c r="V34" s="152"/>
    </row>
    <row r="35" spans="1:35">
      <c r="A35" s="251" t="s">
        <v>184</v>
      </c>
      <c r="B35" s="299">
        <v>36116</v>
      </c>
      <c r="C35" s="299">
        <v>32556</v>
      </c>
      <c r="D35" s="256">
        <v>110.9</v>
      </c>
      <c r="E35" s="299">
        <v>1622</v>
      </c>
      <c r="F35" s="299">
        <v>2166</v>
      </c>
      <c r="G35" s="256">
        <v>74.900000000000006</v>
      </c>
      <c r="H35" s="299">
        <v>34494</v>
      </c>
      <c r="I35" s="299">
        <v>30390</v>
      </c>
      <c r="J35" s="256">
        <v>113.5</v>
      </c>
      <c r="K35" s="299">
        <v>25674</v>
      </c>
      <c r="L35" s="299">
        <v>20319</v>
      </c>
      <c r="M35" s="256">
        <v>126.4</v>
      </c>
      <c r="N35" s="299">
        <v>61790</v>
      </c>
      <c r="O35" s="299">
        <v>52875</v>
      </c>
      <c r="P35" s="256">
        <v>116.9</v>
      </c>
      <c r="Q35" s="151"/>
      <c r="R35" s="152"/>
      <c r="S35" s="151"/>
      <c r="T35" s="127"/>
      <c r="U35" s="152"/>
      <c r="V35" s="152"/>
    </row>
    <row r="36" spans="1:35">
      <c r="A36" s="292" t="s">
        <v>185</v>
      </c>
      <c r="B36" s="300">
        <v>16225</v>
      </c>
      <c r="C36" s="300">
        <v>17442</v>
      </c>
      <c r="D36" s="294">
        <v>93</v>
      </c>
      <c r="E36" s="300">
        <v>692</v>
      </c>
      <c r="F36" s="300">
        <v>270</v>
      </c>
      <c r="G36" s="294">
        <v>256.3</v>
      </c>
      <c r="H36" s="300">
        <v>15533</v>
      </c>
      <c r="I36" s="300">
        <v>17172</v>
      </c>
      <c r="J36" s="294">
        <v>90.5</v>
      </c>
      <c r="K36" s="300">
        <v>16238</v>
      </c>
      <c r="L36" s="300">
        <v>14994</v>
      </c>
      <c r="M36" s="294">
        <v>108.3</v>
      </c>
      <c r="N36" s="300">
        <v>32463</v>
      </c>
      <c r="O36" s="300">
        <v>32436</v>
      </c>
      <c r="P36" s="294">
        <v>100.1</v>
      </c>
      <c r="Q36" s="151"/>
      <c r="R36" s="152"/>
      <c r="S36" s="151"/>
      <c r="T36" s="127"/>
      <c r="U36" s="152"/>
      <c r="V36" s="152"/>
    </row>
    <row r="37" spans="1:35">
      <c r="A37" s="95"/>
      <c r="B37" s="133"/>
      <c r="C37" s="133"/>
      <c r="D37" s="134"/>
      <c r="E37" s="133"/>
      <c r="F37" s="133"/>
      <c r="G37" s="134"/>
      <c r="H37" s="133"/>
      <c r="I37" s="133"/>
      <c r="J37" s="134"/>
      <c r="K37" s="133"/>
      <c r="L37" s="133"/>
      <c r="M37" s="134"/>
      <c r="N37" s="272"/>
      <c r="O37" s="272"/>
      <c r="P37" s="134"/>
      <c r="Q37" s="151"/>
      <c r="R37" s="152"/>
      <c r="S37" s="151"/>
      <c r="T37" s="127"/>
      <c r="U37" s="152"/>
      <c r="V37" s="152"/>
    </row>
    <row r="38" spans="1:35">
      <c r="A38" s="95"/>
      <c r="B38" s="133"/>
      <c r="C38" s="133"/>
      <c r="D38" s="134"/>
      <c r="E38" s="133"/>
      <c r="F38" s="133"/>
      <c r="G38" s="134"/>
      <c r="H38" s="133"/>
      <c r="I38" s="133"/>
      <c r="J38" s="134"/>
      <c r="K38" s="133"/>
      <c r="L38" s="133"/>
      <c r="M38" s="134"/>
      <c r="N38" s="272"/>
      <c r="O38" s="272"/>
      <c r="P38" s="134"/>
      <c r="Q38" s="151"/>
      <c r="R38" s="152"/>
      <c r="S38" s="151"/>
      <c r="T38" s="127"/>
      <c r="U38" s="152"/>
      <c r="V38" s="152"/>
    </row>
    <row r="39" spans="1:35" ht="12.75" customHeight="1">
      <c r="A39" s="386" t="s">
        <v>157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</row>
    <row r="40" spans="1:35">
      <c r="A40" s="93"/>
      <c r="B40" s="91"/>
      <c r="C40" s="91"/>
      <c r="D40" s="91"/>
      <c r="E40" s="94"/>
      <c r="F40" s="94"/>
      <c r="G40" s="91"/>
      <c r="H40" s="94"/>
      <c r="I40" s="94"/>
      <c r="J40" s="91"/>
      <c r="K40" s="94"/>
      <c r="L40" s="94"/>
      <c r="M40" s="91"/>
      <c r="N40" s="91"/>
      <c r="O40" s="91"/>
      <c r="P40" s="90"/>
      <c r="Q40" s="94"/>
    </row>
    <row r="41" spans="1:35" ht="12.75" customHeight="1">
      <c r="A41" s="366"/>
      <c r="B41" s="354" t="s">
        <v>80</v>
      </c>
      <c r="C41" s="369"/>
      <c r="D41" s="369"/>
      <c r="E41" s="369"/>
      <c r="F41" s="369"/>
      <c r="G41" s="369"/>
      <c r="H41" s="369"/>
      <c r="I41" s="369"/>
      <c r="J41" s="370"/>
      <c r="K41" s="361" t="s">
        <v>51</v>
      </c>
      <c r="L41" s="361"/>
      <c r="M41" s="361"/>
      <c r="N41" s="361"/>
      <c r="O41" s="361"/>
      <c r="P41" s="361"/>
      <c r="Q41" s="361"/>
      <c r="R41" s="361"/>
      <c r="S41" s="362"/>
    </row>
    <row r="42" spans="1:35" ht="12.75" customHeight="1">
      <c r="A42" s="367"/>
      <c r="B42" s="355"/>
      <c r="C42" s="371"/>
      <c r="D42" s="371"/>
      <c r="E42" s="371"/>
      <c r="F42" s="371"/>
      <c r="G42" s="371"/>
      <c r="H42" s="371"/>
      <c r="I42" s="371"/>
      <c r="J42" s="372"/>
      <c r="K42" s="361" t="s">
        <v>50</v>
      </c>
      <c r="L42" s="361"/>
      <c r="M42" s="361"/>
      <c r="N42" s="361"/>
      <c r="O42" s="361"/>
      <c r="P42" s="361"/>
      <c r="Q42" s="361"/>
      <c r="R42" s="361"/>
      <c r="S42" s="362"/>
    </row>
    <row r="43" spans="1:35" ht="36.75" customHeight="1">
      <c r="A43" s="367"/>
      <c r="B43" s="362" t="s">
        <v>85</v>
      </c>
      <c r="C43" s="363"/>
      <c r="D43" s="364" t="s">
        <v>86</v>
      </c>
      <c r="E43" s="362" t="s">
        <v>87</v>
      </c>
      <c r="F43" s="374"/>
      <c r="G43" s="364" t="s">
        <v>88</v>
      </c>
      <c r="H43" s="361" t="s">
        <v>89</v>
      </c>
      <c r="I43" s="361"/>
      <c r="J43" s="361" t="s">
        <v>90</v>
      </c>
      <c r="K43" s="362" t="s">
        <v>85</v>
      </c>
      <c r="L43" s="363"/>
      <c r="M43" s="364" t="s">
        <v>86</v>
      </c>
      <c r="N43" s="362" t="s">
        <v>87</v>
      </c>
      <c r="O43" s="374"/>
      <c r="P43" s="364" t="s">
        <v>88</v>
      </c>
      <c r="Q43" s="375" t="s">
        <v>89</v>
      </c>
      <c r="R43" s="376"/>
      <c r="S43" s="354" t="s">
        <v>88</v>
      </c>
    </row>
    <row r="44" spans="1:35" ht="33.75" customHeight="1">
      <c r="A44" s="368"/>
      <c r="B44" s="201" t="s">
        <v>91</v>
      </c>
      <c r="C44" s="201" t="s">
        <v>92</v>
      </c>
      <c r="D44" s="365"/>
      <c r="E44" s="201" t="s">
        <v>91</v>
      </c>
      <c r="F44" s="201" t="s">
        <v>92</v>
      </c>
      <c r="G44" s="365"/>
      <c r="H44" s="201" t="s">
        <v>91</v>
      </c>
      <c r="I44" s="201" t="s">
        <v>92</v>
      </c>
      <c r="J44" s="361"/>
      <c r="K44" s="201" t="s">
        <v>91</v>
      </c>
      <c r="L44" s="201" t="s">
        <v>92</v>
      </c>
      <c r="M44" s="365"/>
      <c r="N44" s="201" t="s">
        <v>91</v>
      </c>
      <c r="O44" s="201" t="s">
        <v>92</v>
      </c>
      <c r="P44" s="365"/>
      <c r="Q44" s="202" t="s">
        <v>91</v>
      </c>
      <c r="R44" s="201" t="s">
        <v>92</v>
      </c>
      <c r="S44" s="355"/>
      <c r="T44" s="116"/>
      <c r="U44" s="80"/>
      <c r="V44" s="80"/>
      <c r="W44" s="80"/>
      <c r="X44" s="80"/>
      <c r="Y44" s="80"/>
      <c r="Z44" s="80"/>
      <c r="AA44" s="80"/>
    </row>
    <row r="45" spans="1:35">
      <c r="A45" s="287" t="s">
        <v>170</v>
      </c>
      <c r="B45" s="273">
        <v>101687</v>
      </c>
      <c r="C45" s="273">
        <v>47710</v>
      </c>
      <c r="D45" s="274">
        <v>33.4</v>
      </c>
      <c r="E45" s="273">
        <v>98844</v>
      </c>
      <c r="F45" s="273">
        <v>50907</v>
      </c>
      <c r="G45" s="274">
        <v>32.4</v>
      </c>
      <c r="H45" s="273">
        <v>104213</v>
      </c>
      <c r="I45" s="273">
        <v>50733</v>
      </c>
      <c r="J45" s="274">
        <v>34.200000000000003</v>
      </c>
      <c r="K45" s="273">
        <v>9831</v>
      </c>
      <c r="L45" s="273">
        <v>4038</v>
      </c>
      <c r="M45" s="274">
        <v>31.1</v>
      </c>
      <c r="N45" s="273">
        <v>19922</v>
      </c>
      <c r="O45" s="273">
        <v>9102</v>
      </c>
      <c r="P45" s="274">
        <v>63.1</v>
      </c>
      <c r="Q45" s="273">
        <v>1842</v>
      </c>
      <c r="R45" s="273">
        <v>837</v>
      </c>
      <c r="S45" s="274">
        <v>5.8</v>
      </c>
      <c r="T45" s="157"/>
      <c r="U45" s="151"/>
      <c r="V45" s="151"/>
      <c r="W45" s="152"/>
      <c r="X45" s="151"/>
      <c r="Y45" s="151"/>
      <c r="Z45" s="152"/>
      <c r="AA45" s="151"/>
      <c r="AB45" s="151"/>
      <c r="AC45" s="152"/>
      <c r="AD45" s="151"/>
      <c r="AE45" s="151"/>
      <c r="AF45" s="152"/>
      <c r="AG45" s="151"/>
      <c r="AH45" s="151"/>
      <c r="AI45" s="152"/>
    </row>
    <row r="46" spans="1:35">
      <c r="A46" s="251" t="s">
        <v>176</v>
      </c>
      <c r="B46" s="299">
        <v>1532</v>
      </c>
      <c r="C46" s="299">
        <v>1424</v>
      </c>
      <c r="D46" s="256">
        <v>59</v>
      </c>
      <c r="E46" s="299">
        <v>5</v>
      </c>
      <c r="F46" s="299">
        <v>5</v>
      </c>
      <c r="G46" s="256">
        <v>0.2</v>
      </c>
      <c r="H46" s="299">
        <v>1060</v>
      </c>
      <c r="I46" s="299">
        <v>1055</v>
      </c>
      <c r="J46" s="256">
        <v>40.799999999999997</v>
      </c>
      <c r="K46" s="299">
        <v>136</v>
      </c>
      <c r="L46" s="299">
        <v>81</v>
      </c>
      <c r="M46" s="256">
        <v>100</v>
      </c>
      <c r="N46" s="257" t="s">
        <v>101</v>
      </c>
      <c r="O46" s="257" t="s">
        <v>101</v>
      </c>
      <c r="P46" s="257" t="s">
        <v>101</v>
      </c>
      <c r="Q46" s="257" t="s">
        <v>101</v>
      </c>
      <c r="R46" s="257" t="s">
        <v>101</v>
      </c>
      <c r="S46" s="257" t="s">
        <v>101</v>
      </c>
      <c r="T46" s="157"/>
      <c r="U46" s="151"/>
      <c r="V46" s="151"/>
      <c r="W46" s="152"/>
      <c r="X46" s="151"/>
      <c r="Y46" s="151"/>
      <c r="Z46" s="152"/>
      <c r="AA46" s="151"/>
      <c r="AB46" s="151"/>
      <c r="AC46" s="152"/>
      <c r="AD46" s="151"/>
      <c r="AE46" s="151"/>
      <c r="AF46" s="152"/>
      <c r="AG46" s="151"/>
      <c r="AH46" s="151"/>
      <c r="AI46" s="152"/>
    </row>
    <row r="47" spans="1:35">
      <c r="A47" s="251" t="s">
        <v>177</v>
      </c>
      <c r="B47" s="257" t="s">
        <v>101</v>
      </c>
      <c r="C47" s="257" t="s">
        <v>101</v>
      </c>
      <c r="D47" s="257" t="s">
        <v>101</v>
      </c>
      <c r="E47" s="299">
        <v>100</v>
      </c>
      <c r="F47" s="299">
        <v>30</v>
      </c>
      <c r="G47" s="256">
        <v>24.9</v>
      </c>
      <c r="H47" s="299">
        <v>302</v>
      </c>
      <c r="I47" s="299">
        <v>111</v>
      </c>
      <c r="J47" s="256">
        <v>75.099999999999994</v>
      </c>
      <c r="K47" s="257" t="s">
        <v>101</v>
      </c>
      <c r="L47" s="257" t="s">
        <v>101</v>
      </c>
      <c r="M47" s="257" t="s">
        <v>101</v>
      </c>
      <c r="N47" s="299">
        <v>100</v>
      </c>
      <c r="O47" s="299">
        <v>30</v>
      </c>
      <c r="P47" s="256">
        <v>90.9</v>
      </c>
      <c r="Q47" s="257" t="s">
        <v>108</v>
      </c>
      <c r="R47" s="257" t="s">
        <v>101</v>
      </c>
      <c r="S47" s="256">
        <v>9.1</v>
      </c>
      <c r="T47" s="157"/>
      <c r="U47" s="151"/>
      <c r="V47" s="151"/>
      <c r="W47" s="152"/>
      <c r="X47" s="151"/>
      <c r="Y47" s="151"/>
      <c r="Z47" s="152"/>
      <c r="AA47" s="151"/>
      <c r="AB47" s="151"/>
      <c r="AC47" s="152"/>
      <c r="AD47" s="151"/>
      <c r="AE47" s="151"/>
      <c r="AF47" s="152"/>
      <c r="AG47" s="151"/>
      <c r="AH47" s="151"/>
      <c r="AI47" s="152"/>
    </row>
    <row r="48" spans="1:35">
      <c r="A48" s="251" t="s">
        <v>178</v>
      </c>
      <c r="B48" s="299">
        <v>10825</v>
      </c>
      <c r="C48" s="299">
        <v>4999</v>
      </c>
      <c r="D48" s="256">
        <v>18.399999999999999</v>
      </c>
      <c r="E48" s="299">
        <v>3707</v>
      </c>
      <c r="F48" s="299">
        <v>2263</v>
      </c>
      <c r="G48" s="256">
        <v>6.3</v>
      </c>
      <c r="H48" s="299">
        <v>44392</v>
      </c>
      <c r="I48" s="299">
        <v>22638</v>
      </c>
      <c r="J48" s="256">
        <v>75.3</v>
      </c>
      <c r="K48" s="257" t="s">
        <v>108</v>
      </c>
      <c r="L48" s="257" t="s">
        <v>101</v>
      </c>
      <c r="M48" s="256">
        <v>18</v>
      </c>
      <c r="N48" s="299">
        <v>1334</v>
      </c>
      <c r="O48" s="299">
        <v>249</v>
      </c>
      <c r="P48" s="256">
        <v>70.7</v>
      </c>
      <c r="Q48" s="299">
        <v>215</v>
      </c>
      <c r="R48" s="299">
        <v>133</v>
      </c>
      <c r="S48" s="256">
        <v>11.4</v>
      </c>
      <c r="T48" s="157"/>
      <c r="U48" s="151"/>
      <c r="V48" s="151"/>
      <c r="W48" s="152"/>
      <c r="X48" s="151"/>
      <c r="Y48" s="151"/>
      <c r="Z48" s="152"/>
      <c r="AA48" s="151"/>
      <c r="AB48" s="151"/>
      <c r="AC48" s="152"/>
      <c r="AD48" s="151"/>
      <c r="AE48" s="151"/>
      <c r="AF48" s="152"/>
      <c r="AG48" s="151"/>
      <c r="AH48" s="151"/>
      <c r="AI48" s="152"/>
    </row>
    <row r="49" spans="1:46">
      <c r="A49" s="251" t="s">
        <v>179</v>
      </c>
      <c r="B49" s="299">
        <v>11552</v>
      </c>
      <c r="C49" s="299">
        <v>6024</v>
      </c>
      <c r="D49" s="256">
        <v>28.4</v>
      </c>
      <c r="E49" s="299">
        <v>16819</v>
      </c>
      <c r="F49" s="299">
        <v>7868</v>
      </c>
      <c r="G49" s="256">
        <v>41.3</v>
      </c>
      <c r="H49" s="299">
        <v>12322</v>
      </c>
      <c r="I49" s="299">
        <v>5620</v>
      </c>
      <c r="J49" s="256">
        <v>30.3</v>
      </c>
      <c r="K49" s="299">
        <v>1661</v>
      </c>
      <c r="L49" s="299">
        <v>613</v>
      </c>
      <c r="M49" s="256">
        <v>11.5</v>
      </c>
      <c r="N49" s="299">
        <v>12610</v>
      </c>
      <c r="O49" s="299">
        <v>6235</v>
      </c>
      <c r="P49" s="256">
        <v>87.6</v>
      </c>
      <c r="Q49" s="299">
        <v>125</v>
      </c>
      <c r="R49" s="299">
        <v>40</v>
      </c>
      <c r="S49" s="256">
        <v>0.9</v>
      </c>
      <c r="T49" s="157"/>
      <c r="U49" s="151"/>
      <c r="V49" s="151"/>
      <c r="W49" s="152"/>
      <c r="X49" s="151"/>
      <c r="Y49" s="151"/>
      <c r="Z49" s="152"/>
      <c r="AA49" s="151"/>
      <c r="AB49" s="151"/>
      <c r="AC49" s="152"/>
      <c r="AD49" s="151"/>
      <c r="AE49" s="151"/>
      <c r="AF49" s="152"/>
      <c r="AG49" s="151"/>
      <c r="AH49" s="151"/>
      <c r="AI49" s="152"/>
    </row>
    <row r="50" spans="1:46">
      <c r="A50" s="251" t="s">
        <v>180</v>
      </c>
      <c r="B50" s="299">
        <v>3508</v>
      </c>
      <c r="C50" s="299">
        <v>1417</v>
      </c>
      <c r="D50" s="256">
        <v>17.399999999999999</v>
      </c>
      <c r="E50" s="299">
        <v>439</v>
      </c>
      <c r="F50" s="299">
        <v>329</v>
      </c>
      <c r="G50" s="256">
        <v>2.2000000000000002</v>
      </c>
      <c r="H50" s="299">
        <v>16188</v>
      </c>
      <c r="I50" s="299">
        <v>7223</v>
      </c>
      <c r="J50" s="256">
        <v>80.400000000000006</v>
      </c>
      <c r="K50" s="299">
        <v>3029</v>
      </c>
      <c r="L50" s="299">
        <v>1019</v>
      </c>
      <c r="M50" s="256">
        <v>82.6</v>
      </c>
      <c r="N50" s="299">
        <v>439</v>
      </c>
      <c r="O50" s="299">
        <v>329</v>
      </c>
      <c r="P50" s="256">
        <v>12</v>
      </c>
      <c r="Q50" s="299">
        <v>199</v>
      </c>
      <c r="R50" s="299">
        <v>52</v>
      </c>
      <c r="S50" s="256">
        <v>5.4</v>
      </c>
      <c r="T50" s="157"/>
      <c r="U50" s="151"/>
      <c r="V50" s="151"/>
      <c r="W50" s="152"/>
      <c r="X50" s="151"/>
      <c r="Y50" s="151"/>
      <c r="Z50" s="152"/>
      <c r="AA50" s="151"/>
      <c r="AB50" s="151"/>
      <c r="AC50" s="152"/>
      <c r="AD50" s="151"/>
      <c r="AE50" s="151"/>
      <c r="AF50" s="152"/>
      <c r="AG50" s="151"/>
      <c r="AH50" s="151"/>
      <c r="AI50" s="152"/>
    </row>
    <row r="51" spans="1:46">
      <c r="A51" s="251" t="s">
        <v>181</v>
      </c>
      <c r="B51" s="299">
        <v>5690</v>
      </c>
      <c r="C51" s="299">
        <v>1928</v>
      </c>
      <c r="D51" s="256">
        <v>25.3</v>
      </c>
      <c r="E51" s="299">
        <v>9442</v>
      </c>
      <c r="F51" s="299">
        <v>3354</v>
      </c>
      <c r="G51" s="256">
        <v>42.1</v>
      </c>
      <c r="H51" s="299">
        <v>7321</v>
      </c>
      <c r="I51" s="299">
        <v>2781</v>
      </c>
      <c r="J51" s="256">
        <v>32.6</v>
      </c>
      <c r="K51" s="299">
        <v>312</v>
      </c>
      <c r="L51" s="299">
        <v>260</v>
      </c>
      <c r="M51" s="256">
        <v>13.9</v>
      </c>
      <c r="N51" s="299">
        <v>1814</v>
      </c>
      <c r="O51" s="299">
        <v>638</v>
      </c>
      <c r="P51" s="256">
        <v>80.8</v>
      </c>
      <c r="Q51" s="299">
        <v>120</v>
      </c>
      <c r="R51" s="299">
        <v>53</v>
      </c>
      <c r="S51" s="256">
        <v>5.3</v>
      </c>
      <c r="T51" s="157"/>
      <c r="U51" s="151"/>
      <c r="V51" s="151"/>
      <c r="W51" s="152"/>
      <c r="X51" s="151"/>
      <c r="Y51" s="151"/>
      <c r="Z51" s="152"/>
      <c r="AA51" s="151"/>
      <c r="AB51" s="151"/>
      <c r="AC51" s="152"/>
      <c r="AD51" s="151"/>
      <c r="AE51" s="151"/>
      <c r="AF51" s="152"/>
      <c r="AG51" s="151"/>
      <c r="AH51" s="151"/>
      <c r="AI51" s="152"/>
    </row>
    <row r="52" spans="1:46">
      <c r="A52" s="251" t="s">
        <v>182</v>
      </c>
      <c r="B52" s="299">
        <v>28489</v>
      </c>
      <c r="C52" s="299">
        <v>12816</v>
      </c>
      <c r="D52" s="256">
        <v>93.6</v>
      </c>
      <c r="E52" s="299">
        <v>611</v>
      </c>
      <c r="F52" s="299">
        <v>552</v>
      </c>
      <c r="G52" s="256">
        <v>2</v>
      </c>
      <c r="H52" s="299">
        <v>1347</v>
      </c>
      <c r="I52" s="299">
        <v>390</v>
      </c>
      <c r="J52" s="256">
        <v>4.4000000000000004</v>
      </c>
      <c r="K52" s="299">
        <v>292</v>
      </c>
      <c r="L52" s="299">
        <v>69</v>
      </c>
      <c r="M52" s="256">
        <v>54.4</v>
      </c>
      <c r="N52" s="299">
        <v>108</v>
      </c>
      <c r="O52" s="299">
        <v>91</v>
      </c>
      <c r="P52" s="256">
        <v>20.100000000000001</v>
      </c>
      <c r="Q52" s="299">
        <v>137</v>
      </c>
      <c r="R52" s="299">
        <v>77</v>
      </c>
      <c r="S52" s="256">
        <v>25.5</v>
      </c>
      <c r="T52" s="157"/>
      <c r="U52" s="151"/>
      <c r="V52" s="151"/>
      <c r="W52" s="152"/>
      <c r="X52" s="151"/>
      <c r="Y52" s="151"/>
      <c r="Z52" s="152"/>
      <c r="AA52" s="151"/>
      <c r="AB52" s="151"/>
      <c r="AC52" s="152"/>
      <c r="AD52" s="151"/>
      <c r="AE52" s="151"/>
      <c r="AF52" s="152"/>
      <c r="AG52" s="155"/>
      <c r="AH52" s="155"/>
      <c r="AI52" s="155"/>
    </row>
    <row r="53" spans="1:46">
      <c r="A53" s="251" t="s">
        <v>183</v>
      </c>
      <c r="B53" s="299">
        <v>13924</v>
      </c>
      <c r="C53" s="299">
        <v>5157</v>
      </c>
      <c r="D53" s="256">
        <v>39.700000000000003</v>
      </c>
      <c r="E53" s="299">
        <v>16260</v>
      </c>
      <c r="F53" s="299">
        <v>7378</v>
      </c>
      <c r="G53" s="256">
        <v>46.4</v>
      </c>
      <c r="H53" s="299">
        <v>4883</v>
      </c>
      <c r="I53" s="299">
        <v>1647</v>
      </c>
      <c r="J53" s="256">
        <v>13.9</v>
      </c>
      <c r="K53" s="299">
        <v>1856</v>
      </c>
      <c r="L53" s="299">
        <v>869</v>
      </c>
      <c r="M53" s="256">
        <v>45.6</v>
      </c>
      <c r="N53" s="299">
        <v>1759</v>
      </c>
      <c r="O53" s="299">
        <v>628</v>
      </c>
      <c r="P53" s="256">
        <v>43.2</v>
      </c>
      <c r="Q53" s="299">
        <v>453</v>
      </c>
      <c r="R53" s="299">
        <v>197</v>
      </c>
      <c r="S53" s="256">
        <v>11.1</v>
      </c>
      <c r="T53" s="157"/>
      <c r="U53" s="151"/>
      <c r="V53" s="151"/>
      <c r="W53" s="152"/>
      <c r="X53" s="151"/>
      <c r="Y53" s="151"/>
      <c r="Z53" s="152"/>
      <c r="AA53" s="151"/>
      <c r="AB53" s="151"/>
      <c r="AC53" s="152"/>
      <c r="AD53" s="151"/>
      <c r="AE53" s="151"/>
      <c r="AF53" s="152"/>
      <c r="AG53" s="151"/>
      <c r="AH53" s="151"/>
      <c r="AI53" s="152"/>
    </row>
    <row r="54" spans="1:46">
      <c r="A54" s="251" t="s">
        <v>184</v>
      </c>
      <c r="B54" s="299">
        <v>13007</v>
      </c>
      <c r="C54" s="299">
        <v>7815</v>
      </c>
      <c r="D54" s="256">
        <v>21.7</v>
      </c>
      <c r="E54" s="299">
        <v>37112</v>
      </c>
      <c r="F54" s="299">
        <v>21976</v>
      </c>
      <c r="G54" s="256">
        <v>62</v>
      </c>
      <c r="H54" s="299">
        <v>9762</v>
      </c>
      <c r="I54" s="299">
        <v>6325</v>
      </c>
      <c r="J54" s="256">
        <v>16.3</v>
      </c>
      <c r="K54" s="299">
        <v>2090</v>
      </c>
      <c r="L54" s="299">
        <v>1066</v>
      </c>
      <c r="M54" s="256">
        <v>68</v>
      </c>
      <c r="N54" s="299">
        <v>828</v>
      </c>
      <c r="O54" s="299">
        <v>461</v>
      </c>
      <c r="P54" s="256">
        <v>26.9</v>
      </c>
      <c r="Q54" s="299">
        <v>155</v>
      </c>
      <c r="R54" s="299">
        <v>95</v>
      </c>
      <c r="S54" s="256">
        <v>5</v>
      </c>
      <c r="T54" s="157"/>
      <c r="U54" s="151"/>
      <c r="V54" s="151"/>
      <c r="W54" s="152"/>
      <c r="X54" s="151"/>
      <c r="Y54" s="151"/>
      <c r="Z54" s="152"/>
      <c r="AA54" s="151"/>
      <c r="AB54" s="151"/>
      <c r="AC54" s="152"/>
      <c r="AD54" s="151"/>
      <c r="AE54" s="151"/>
      <c r="AF54" s="152"/>
      <c r="AG54" s="151"/>
      <c r="AH54" s="151"/>
      <c r="AI54" s="152"/>
    </row>
    <row r="55" spans="1:46">
      <c r="A55" s="251" t="s">
        <v>185</v>
      </c>
      <c r="B55" s="299">
        <v>13160</v>
      </c>
      <c r="C55" s="299">
        <v>6130</v>
      </c>
      <c r="D55" s="256">
        <v>38.5</v>
      </c>
      <c r="E55" s="299">
        <v>14349</v>
      </c>
      <c r="F55" s="299">
        <v>7152</v>
      </c>
      <c r="G55" s="256">
        <v>42</v>
      </c>
      <c r="H55" s="299">
        <v>6636</v>
      </c>
      <c r="I55" s="299">
        <v>2943</v>
      </c>
      <c r="J55" s="256">
        <v>19.399999999999999</v>
      </c>
      <c r="K55" s="299">
        <v>116</v>
      </c>
      <c r="L55" s="299">
        <v>61</v>
      </c>
      <c r="M55" s="256">
        <v>7.9</v>
      </c>
      <c r="N55" s="299">
        <v>930</v>
      </c>
      <c r="O55" s="299">
        <v>441</v>
      </c>
      <c r="P55" s="256">
        <v>63.1</v>
      </c>
      <c r="Q55" s="299">
        <v>428</v>
      </c>
      <c r="R55" s="299">
        <v>190</v>
      </c>
      <c r="S55" s="256">
        <v>29</v>
      </c>
      <c r="T55" s="157"/>
      <c r="U55" s="151"/>
      <c r="V55" s="151"/>
      <c r="W55" s="152"/>
      <c r="X55" s="151"/>
      <c r="Y55" s="151"/>
      <c r="Z55" s="152"/>
      <c r="AA55" s="151"/>
      <c r="AB55" s="151"/>
      <c r="AC55" s="152"/>
      <c r="AD55" s="151"/>
      <c r="AE55" s="151"/>
      <c r="AF55" s="152"/>
      <c r="AG55" s="151"/>
      <c r="AH55" s="151"/>
      <c r="AI55" s="152"/>
    </row>
    <row r="56" spans="1:46">
      <c r="A56" s="95"/>
      <c r="B56" s="273"/>
      <c r="C56" s="273"/>
      <c r="D56" s="274"/>
      <c r="E56" s="273"/>
      <c r="F56" s="273"/>
      <c r="G56" s="274"/>
      <c r="H56" s="273"/>
      <c r="I56" s="273"/>
      <c r="J56" s="274"/>
      <c r="K56" s="273"/>
      <c r="L56" s="273"/>
      <c r="M56" s="274"/>
      <c r="N56" s="273"/>
      <c r="O56" s="273"/>
      <c r="P56" s="274"/>
      <c r="Q56" s="273"/>
      <c r="R56" s="273"/>
      <c r="S56" s="274"/>
      <c r="T56" s="157"/>
      <c r="U56" s="151"/>
      <c r="V56" s="151"/>
      <c r="W56" s="152"/>
      <c r="X56" s="151"/>
      <c r="Y56" s="151"/>
      <c r="Z56" s="152"/>
      <c r="AA56" s="151"/>
      <c r="AB56" s="151"/>
      <c r="AC56" s="152"/>
      <c r="AD56" s="151"/>
      <c r="AE56" s="151"/>
      <c r="AF56" s="152"/>
      <c r="AG56" s="151"/>
      <c r="AH56" s="151"/>
      <c r="AI56" s="152"/>
    </row>
    <row r="57" spans="1:46">
      <c r="A57" s="95"/>
      <c r="B57" s="275"/>
      <c r="C57" s="275"/>
      <c r="D57" s="275"/>
      <c r="E57" s="273"/>
      <c r="F57" s="273"/>
      <c r="G57" s="274"/>
      <c r="H57" s="275"/>
      <c r="I57" s="275"/>
      <c r="J57" s="275"/>
      <c r="K57" s="275"/>
      <c r="L57" s="275"/>
      <c r="M57" s="275"/>
      <c r="N57" s="273"/>
      <c r="O57" s="275"/>
      <c r="P57" s="274"/>
      <c r="Q57" s="275"/>
      <c r="R57" s="275"/>
      <c r="S57" s="275"/>
      <c r="T57" s="156"/>
      <c r="U57" s="151"/>
      <c r="V57" s="151"/>
      <c r="W57" s="152"/>
      <c r="X57" s="155"/>
      <c r="Y57" s="155"/>
      <c r="Z57" s="155"/>
      <c r="AA57" s="155"/>
      <c r="AB57" s="155"/>
      <c r="AC57" s="155"/>
      <c r="AD57" s="151"/>
      <c r="AE57" s="155"/>
      <c r="AF57" s="152"/>
      <c r="AG57" s="155"/>
      <c r="AH57" s="155"/>
      <c r="AI57" s="155"/>
    </row>
    <row r="58" spans="1:46">
      <c r="A58" s="95"/>
      <c r="B58" s="133"/>
      <c r="C58" s="133"/>
      <c r="D58" s="137"/>
      <c r="E58" s="133"/>
      <c r="F58" s="136"/>
      <c r="G58" s="137"/>
      <c r="H58" s="133"/>
      <c r="I58" s="136"/>
      <c r="J58" s="137"/>
      <c r="K58" s="133"/>
      <c r="L58" s="133"/>
      <c r="M58" s="137"/>
      <c r="N58" s="133"/>
      <c r="O58" s="136"/>
      <c r="P58" s="137"/>
      <c r="Q58" s="136"/>
      <c r="R58" s="96"/>
      <c r="S58" s="302" t="s">
        <v>94</v>
      </c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</row>
    <row r="59" spans="1:46" ht="12.75" customHeight="1">
      <c r="A59" s="366"/>
      <c r="B59" s="362" t="s">
        <v>51</v>
      </c>
      <c r="C59" s="379"/>
      <c r="D59" s="379"/>
      <c r="E59" s="379"/>
      <c r="F59" s="379"/>
      <c r="G59" s="379"/>
      <c r="H59" s="379"/>
      <c r="I59" s="379"/>
      <c r="J59" s="363"/>
      <c r="K59" s="354" t="s">
        <v>84</v>
      </c>
      <c r="L59" s="373"/>
      <c r="M59" s="373"/>
      <c r="N59" s="373"/>
      <c r="O59" s="373"/>
      <c r="P59" s="373"/>
      <c r="Q59" s="373"/>
      <c r="R59" s="373"/>
      <c r="S59" s="373"/>
    </row>
    <row r="60" spans="1:46" ht="12.75" customHeight="1">
      <c r="A60" s="367"/>
      <c r="B60" s="362" t="s">
        <v>49</v>
      </c>
      <c r="C60" s="379"/>
      <c r="D60" s="379"/>
      <c r="E60" s="379"/>
      <c r="F60" s="379"/>
      <c r="G60" s="379"/>
      <c r="H60" s="379"/>
      <c r="I60" s="379"/>
      <c r="J60" s="379"/>
      <c r="K60" s="355"/>
      <c r="L60" s="371"/>
      <c r="M60" s="371"/>
      <c r="N60" s="371"/>
      <c r="O60" s="371"/>
      <c r="P60" s="371"/>
      <c r="Q60" s="371"/>
      <c r="R60" s="371"/>
      <c r="S60" s="371"/>
    </row>
    <row r="61" spans="1:46" ht="29.25" customHeight="1">
      <c r="A61" s="367"/>
      <c r="B61" s="362" t="s">
        <v>85</v>
      </c>
      <c r="C61" s="363"/>
      <c r="D61" s="364" t="s">
        <v>86</v>
      </c>
      <c r="E61" s="362" t="s">
        <v>87</v>
      </c>
      <c r="F61" s="374"/>
      <c r="G61" s="364" t="s">
        <v>88</v>
      </c>
      <c r="H61" s="361" t="s">
        <v>89</v>
      </c>
      <c r="I61" s="361"/>
      <c r="J61" s="361" t="s">
        <v>90</v>
      </c>
      <c r="K61" s="362" t="s">
        <v>85</v>
      </c>
      <c r="L61" s="363"/>
      <c r="M61" s="364" t="s">
        <v>86</v>
      </c>
      <c r="N61" s="362" t="s">
        <v>87</v>
      </c>
      <c r="O61" s="374"/>
      <c r="P61" s="364" t="s">
        <v>88</v>
      </c>
      <c r="Q61" s="375" t="s">
        <v>89</v>
      </c>
      <c r="R61" s="376"/>
      <c r="S61" s="354" t="s">
        <v>88</v>
      </c>
    </row>
    <row r="62" spans="1:46" ht="42.75" customHeight="1">
      <c r="A62" s="368"/>
      <c r="B62" s="201" t="s">
        <v>91</v>
      </c>
      <c r="C62" s="201" t="s">
        <v>92</v>
      </c>
      <c r="D62" s="365"/>
      <c r="E62" s="201" t="s">
        <v>91</v>
      </c>
      <c r="F62" s="201" t="s">
        <v>92</v>
      </c>
      <c r="G62" s="365"/>
      <c r="H62" s="201" t="s">
        <v>91</v>
      </c>
      <c r="I62" s="201" t="s">
        <v>92</v>
      </c>
      <c r="J62" s="361"/>
      <c r="K62" s="201" t="s">
        <v>91</v>
      </c>
      <c r="L62" s="201" t="s">
        <v>92</v>
      </c>
      <c r="M62" s="365"/>
      <c r="N62" s="201" t="s">
        <v>91</v>
      </c>
      <c r="O62" s="201" t="s">
        <v>92</v>
      </c>
      <c r="P62" s="365"/>
      <c r="Q62" s="202" t="s">
        <v>91</v>
      </c>
      <c r="R62" s="201" t="s">
        <v>92</v>
      </c>
      <c r="S62" s="355"/>
      <c r="T62" s="116"/>
      <c r="U62" s="80"/>
      <c r="V62" s="80"/>
      <c r="W62" s="80"/>
      <c r="X62" s="80"/>
      <c r="Y62" s="80"/>
      <c r="Z62" s="80"/>
      <c r="AA62" s="80"/>
    </row>
    <row r="63" spans="1:46">
      <c r="A63" s="287" t="s">
        <v>170</v>
      </c>
      <c r="B63" s="273">
        <v>91856</v>
      </c>
      <c r="C63" s="273">
        <v>43672</v>
      </c>
      <c r="D63" s="274">
        <v>33.6</v>
      </c>
      <c r="E63" s="273">
        <v>78922</v>
      </c>
      <c r="F63" s="273">
        <v>41805</v>
      </c>
      <c r="G63" s="274">
        <v>28.9</v>
      </c>
      <c r="H63" s="273">
        <v>102371</v>
      </c>
      <c r="I63" s="273">
        <v>49896</v>
      </c>
      <c r="J63" s="274">
        <v>37.5</v>
      </c>
      <c r="K63" s="273">
        <v>142470</v>
      </c>
      <c r="L63" s="273">
        <v>65395</v>
      </c>
      <c r="M63" s="274">
        <v>51.7</v>
      </c>
      <c r="N63" s="273">
        <v>25700</v>
      </c>
      <c r="O63" s="273">
        <v>13075</v>
      </c>
      <c r="P63" s="274">
        <v>9.3000000000000007</v>
      </c>
      <c r="Q63" s="273">
        <v>107354</v>
      </c>
      <c r="R63" s="273">
        <v>44498</v>
      </c>
      <c r="S63" s="274">
        <v>39</v>
      </c>
      <c r="T63" s="127"/>
      <c r="U63" s="152"/>
      <c r="V63" s="151"/>
      <c r="W63" s="151"/>
      <c r="X63" s="152"/>
      <c r="Y63" s="151"/>
      <c r="Z63" s="151"/>
      <c r="AA63" s="152"/>
    </row>
    <row r="64" spans="1:46">
      <c r="A64" s="251" t="s">
        <v>176</v>
      </c>
      <c r="B64" s="299">
        <v>1396</v>
      </c>
      <c r="C64" s="299">
        <v>1343</v>
      </c>
      <c r="D64" s="256">
        <v>56.7</v>
      </c>
      <c r="E64" s="299">
        <v>5</v>
      </c>
      <c r="F64" s="299">
        <v>5</v>
      </c>
      <c r="G64" s="256">
        <v>0.2</v>
      </c>
      <c r="H64" s="299">
        <v>1060</v>
      </c>
      <c r="I64" s="299">
        <v>1055</v>
      </c>
      <c r="J64" s="256">
        <v>43.1</v>
      </c>
      <c r="K64" s="299">
        <v>3532</v>
      </c>
      <c r="L64" s="299">
        <v>1254</v>
      </c>
      <c r="M64" s="256">
        <v>49.6</v>
      </c>
      <c r="N64" s="299">
        <v>41</v>
      </c>
      <c r="O64" s="299">
        <v>29</v>
      </c>
      <c r="P64" s="256">
        <v>0.6</v>
      </c>
      <c r="Q64" s="299">
        <v>3548</v>
      </c>
      <c r="R64" s="299">
        <v>533</v>
      </c>
      <c r="S64" s="256">
        <v>49.8</v>
      </c>
      <c r="T64" s="127"/>
      <c r="U64" s="152"/>
      <c r="V64" s="151"/>
      <c r="W64" s="151"/>
      <c r="X64" s="152"/>
      <c r="Y64" s="151"/>
      <c r="Z64" s="151"/>
      <c r="AA64" s="152"/>
    </row>
    <row r="65" spans="1:37">
      <c r="A65" s="251" t="s">
        <v>177</v>
      </c>
      <c r="B65" s="257" t="s">
        <v>101</v>
      </c>
      <c r="C65" s="257" t="s">
        <v>101</v>
      </c>
      <c r="D65" s="257" t="s">
        <v>101</v>
      </c>
      <c r="E65" s="257" t="s">
        <v>101</v>
      </c>
      <c r="F65" s="257" t="s">
        <v>101</v>
      </c>
      <c r="G65" s="257" t="s">
        <v>101</v>
      </c>
      <c r="H65" s="299">
        <v>292</v>
      </c>
      <c r="I65" s="299">
        <v>111</v>
      </c>
      <c r="J65" s="256">
        <v>100</v>
      </c>
      <c r="K65" s="257" t="s">
        <v>101</v>
      </c>
      <c r="L65" s="257" t="s">
        <v>101</v>
      </c>
      <c r="M65" s="257" t="s">
        <v>101</v>
      </c>
      <c r="N65" s="257" t="s">
        <v>101</v>
      </c>
      <c r="O65" s="257" t="s">
        <v>101</v>
      </c>
      <c r="P65" s="257" t="s">
        <v>101</v>
      </c>
      <c r="Q65" s="299">
        <v>1562</v>
      </c>
      <c r="R65" s="299">
        <v>469</v>
      </c>
      <c r="S65" s="256">
        <v>100</v>
      </c>
      <c r="T65" s="127"/>
      <c r="U65" s="152"/>
      <c r="V65" s="151"/>
      <c r="W65" s="151"/>
      <c r="X65" s="152"/>
      <c r="Y65" s="151"/>
      <c r="Z65" s="151"/>
      <c r="AA65" s="152"/>
    </row>
    <row r="66" spans="1:37">
      <c r="A66" s="251" t="s">
        <v>178</v>
      </c>
      <c r="B66" s="299">
        <v>10486</v>
      </c>
      <c r="C66" s="299">
        <v>4999</v>
      </c>
      <c r="D66" s="256">
        <v>18.399999999999999</v>
      </c>
      <c r="E66" s="299">
        <v>2373</v>
      </c>
      <c r="F66" s="299">
        <v>2014</v>
      </c>
      <c r="G66" s="256">
        <v>4.2</v>
      </c>
      <c r="H66" s="299">
        <v>44177</v>
      </c>
      <c r="I66" s="299">
        <v>22505</v>
      </c>
      <c r="J66" s="256">
        <v>77.5</v>
      </c>
      <c r="K66" s="299">
        <v>13540</v>
      </c>
      <c r="L66" s="299">
        <v>8073</v>
      </c>
      <c r="M66" s="256">
        <v>42</v>
      </c>
      <c r="N66" s="299">
        <v>8</v>
      </c>
      <c r="O66" s="299">
        <v>3</v>
      </c>
      <c r="P66" s="256">
        <v>0</v>
      </c>
      <c r="Q66" s="299">
        <v>18701</v>
      </c>
      <c r="R66" s="299">
        <v>9450</v>
      </c>
      <c r="S66" s="256">
        <v>58</v>
      </c>
      <c r="T66" s="127"/>
      <c r="U66" s="152"/>
      <c r="V66" s="151"/>
      <c r="W66" s="151"/>
      <c r="X66" s="152"/>
      <c r="Y66" s="151"/>
      <c r="Z66" s="151"/>
      <c r="AA66" s="152"/>
    </row>
    <row r="67" spans="1:37">
      <c r="A67" s="251" t="s">
        <v>179</v>
      </c>
      <c r="B67" s="299">
        <v>9891</v>
      </c>
      <c r="C67" s="299">
        <v>5411</v>
      </c>
      <c r="D67" s="256">
        <v>37.6</v>
      </c>
      <c r="E67" s="299">
        <v>4209</v>
      </c>
      <c r="F67" s="299">
        <v>1633</v>
      </c>
      <c r="G67" s="256">
        <v>16</v>
      </c>
      <c r="H67" s="299">
        <v>12197</v>
      </c>
      <c r="I67" s="299">
        <v>5580</v>
      </c>
      <c r="J67" s="256">
        <v>46.4</v>
      </c>
      <c r="K67" s="299">
        <v>22786</v>
      </c>
      <c r="L67" s="299">
        <v>9803</v>
      </c>
      <c r="M67" s="256">
        <v>47.4</v>
      </c>
      <c r="N67" s="299">
        <v>80</v>
      </c>
      <c r="O67" s="299">
        <v>40</v>
      </c>
      <c r="P67" s="256">
        <v>0.2</v>
      </c>
      <c r="Q67" s="299">
        <v>25217</v>
      </c>
      <c r="R67" s="299">
        <v>9796</v>
      </c>
      <c r="S67" s="256">
        <v>52.4</v>
      </c>
      <c r="T67" s="127"/>
      <c r="U67" s="152"/>
      <c r="V67" s="151"/>
      <c r="W67" s="151"/>
      <c r="X67" s="152"/>
      <c r="Y67" s="151"/>
      <c r="Z67" s="151"/>
      <c r="AA67" s="152"/>
    </row>
    <row r="68" spans="1:37">
      <c r="A68" s="251" t="s">
        <v>180</v>
      </c>
      <c r="B68" s="299">
        <v>479</v>
      </c>
      <c r="C68" s="299">
        <v>398</v>
      </c>
      <c r="D68" s="256">
        <v>2.9</v>
      </c>
      <c r="E68" s="257" t="s">
        <v>101</v>
      </c>
      <c r="F68" s="257" t="s">
        <v>101</v>
      </c>
      <c r="G68" s="257" t="s">
        <v>101</v>
      </c>
      <c r="H68" s="299">
        <v>15989</v>
      </c>
      <c r="I68" s="299">
        <v>7171</v>
      </c>
      <c r="J68" s="256">
        <v>97.1</v>
      </c>
      <c r="K68" s="299">
        <v>2625</v>
      </c>
      <c r="L68" s="299">
        <v>1398</v>
      </c>
      <c r="M68" s="256">
        <v>9.6</v>
      </c>
      <c r="N68" s="257" t="s">
        <v>101</v>
      </c>
      <c r="O68" s="257" t="s">
        <v>101</v>
      </c>
      <c r="P68" s="257" t="s">
        <v>101</v>
      </c>
      <c r="Q68" s="299">
        <v>24828</v>
      </c>
      <c r="R68" s="299">
        <v>10518</v>
      </c>
      <c r="S68" s="256">
        <v>90.4</v>
      </c>
      <c r="T68" s="156"/>
      <c r="U68" s="155"/>
      <c r="V68" s="155"/>
      <c r="W68" s="155"/>
      <c r="X68" s="155"/>
      <c r="Y68" s="151"/>
      <c r="Z68" s="151"/>
      <c r="AA68" s="152"/>
    </row>
    <row r="69" spans="1:37">
      <c r="A69" s="251" t="s">
        <v>181</v>
      </c>
      <c r="B69" s="299">
        <v>5378</v>
      </c>
      <c r="C69" s="299">
        <v>1668</v>
      </c>
      <c r="D69" s="256">
        <v>26.6</v>
      </c>
      <c r="E69" s="299">
        <v>7628</v>
      </c>
      <c r="F69" s="299">
        <v>2716</v>
      </c>
      <c r="G69" s="256">
        <v>37.700000000000003</v>
      </c>
      <c r="H69" s="299">
        <v>7201</v>
      </c>
      <c r="I69" s="299">
        <v>2728</v>
      </c>
      <c r="J69" s="256">
        <v>35.6</v>
      </c>
      <c r="K69" s="299">
        <v>21000</v>
      </c>
      <c r="L69" s="299">
        <v>8391</v>
      </c>
      <c r="M69" s="256">
        <v>64.7</v>
      </c>
      <c r="N69" s="299">
        <v>1787</v>
      </c>
      <c r="O69" s="299">
        <v>523</v>
      </c>
      <c r="P69" s="256">
        <v>5.5</v>
      </c>
      <c r="Q69" s="299">
        <v>9692</v>
      </c>
      <c r="R69" s="299">
        <v>3457</v>
      </c>
      <c r="S69" s="256">
        <v>29.8</v>
      </c>
      <c r="T69" s="127"/>
      <c r="U69" s="152"/>
      <c r="V69" s="151"/>
      <c r="W69" s="151"/>
      <c r="X69" s="152"/>
      <c r="Y69" s="151"/>
      <c r="Z69" s="151"/>
      <c r="AA69" s="152"/>
    </row>
    <row r="70" spans="1:37">
      <c r="A70" s="251" t="s">
        <v>182</v>
      </c>
      <c r="B70" s="299">
        <v>28197</v>
      </c>
      <c r="C70" s="299">
        <v>12747</v>
      </c>
      <c r="D70" s="256">
        <v>94.3</v>
      </c>
      <c r="E70" s="299">
        <v>503</v>
      </c>
      <c r="F70" s="299">
        <v>461</v>
      </c>
      <c r="G70" s="256">
        <v>1.7</v>
      </c>
      <c r="H70" s="299">
        <v>1210</v>
      </c>
      <c r="I70" s="299">
        <v>313</v>
      </c>
      <c r="J70" s="256">
        <v>4</v>
      </c>
      <c r="K70" s="299">
        <v>18465</v>
      </c>
      <c r="L70" s="299">
        <v>7278</v>
      </c>
      <c r="M70" s="256">
        <v>84.9</v>
      </c>
      <c r="N70" s="299">
        <v>11</v>
      </c>
      <c r="O70" s="299">
        <v>3</v>
      </c>
      <c r="P70" s="256">
        <v>0.1</v>
      </c>
      <c r="Q70" s="299">
        <v>3284</v>
      </c>
      <c r="R70" s="299">
        <v>1088</v>
      </c>
      <c r="S70" s="256">
        <v>15.1</v>
      </c>
      <c r="T70" s="127"/>
      <c r="U70" s="152"/>
      <c r="V70" s="151"/>
      <c r="W70" s="151"/>
      <c r="X70" s="152"/>
      <c r="Y70" s="151"/>
      <c r="Z70" s="151"/>
      <c r="AA70" s="152"/>
    </row>
    <row r="71" spans="1:37">
      <c r="A71" s="251" t="s">
        <v>183</v>
      </c>
      <c r="B71" s="299">
        <v>12068</v>
      </c>
      <c r="C71" s="299">
        <v>4288</v>
      </c>
      <c r="D71" s="256">
        <v>38.9</v>
      </c>
      <c r="E71" s="299">
        <v>14501</v>
      </c>
      <c r="F71" s="299">
        <v>6750</v>
      </c>
      <c r="G71" s="256">
        <v>46.8</v>
      </c>
      <c r="H71" s="299">
        <v>4430</v>
      </c>
      <c r="I71" s="299">
        <v>1450</v>
      </c>
      <c r="J71" s="256">
        <v>14.3</v>
      </c>
      <c r="K71" s="299">
        <v>12169</v>
      </c>
      <c r="L71" s="299">
        <v>4250</v>
      </c>
      <c r="M71" s="256">
        <v>55.2</v>
      </c>
      <c r="N71" s="299">
        <v>6865</v>
      </c>
      <c r="O71" s="299">
        <v>3600</v>
      </c>
      <c r="P71" s="256">
        <v>31.2</v>
      </c>
      <c r="Q71" s="299">
        <v>3000</v>
      </c>
      <c r="R71" s="299">
        <v>1100</v>
      </c>
      <c r="S71" s="256">
        <v>13.6</v>
      </c>
      <c r="T71" s="127"/>
      <c r="U71" s="152"/>
      <c r="V71" s="151"/>
      <c r="W71" s="151"/>
      <c r="X71" s="152"/>
      <c r="Y71" s="151"/>
      <c r="Z71" s="151"/>
      <c r="AA71" s="152"/>
    </row>
    <row r="72" spans="1:37">
      <c r="A72" s="251" t="s">
        <v>184</v>
      </c>
      <c r="B72" s="299">
        <v>10917</v>
      </c>
      <c r="C72" s="299">
        <v>6749</v>
      </c>
      <c r="D72" s="256">
        <v>19.2</v>
      </c>
      <c r="E72" s="299">
        <v>36284</v>
      </c>
      <c r="F72" s="299">
        <v>21515</v>
      </c>
      <c r="G72" s="256">
        <v>63.9</v>
      </c>
      <c r="H72" s="299">
        <v>9607</v>
      </c>
      <c r="I72" s="299">
        <v>6230</v>
      </c>
      <c r="J72" s="256">
        <v>16.899999999999999</v>
      </c>
      <c r="K72" s="299">
        <v>21844</v>
      </c>
      <c r="L72" s="299">
        <v>12098</v>
      </c>
      <c r="M72" s="256">
        <v>44.9</v>
      </c>
      <c r="N72" s="299">
        <v>14701</v>
      </c>
      <c r="O72" s="299">
        <v>7867</v>
      </c>
      <c r="P72" s="256">
        <v>30.2</v>
      </c>
      <c r="Q72" s="299">
        <v>12066</v>
      </c>
      <c r="R72" s="299">
        <v>5709</v>
      </c>
      <c r="S72" s="256">
        <v>24.8</v>
      </c>
      <c r="T72" s="127"/>
      <c r="U72" s="152"/>
      <c r="V72" s="151"/>
      <c r="W72" s="151"/>
      <c r="X72" s="152"/>
      <c r="Y72" s="151"/>
      <c r="Z72" s="151"/>
      <c r="AA72" s="152"/>
    </row>
    <row r="73" spans="1:37">
      <c r="A73" s="295" t="s">
        <v>185</v>
      </c>
      <c r="B73" s="303">
        <v>13044</v>
      </c>
      <c r="C73" s="303">
        <v>6069</v>
      </c>
      <c r="D73" s="297">
        <v>39.9</v>
      </c>
      <c r="E73" s="303">
        <v>13419</v>
      </c>
      <c r="F73" s="303">
        <v>6711</v>
      </c>
      <c r="G73" s="297">
        <v>41.1</v>
      </c>
      <c r="H73" s="303">
        <v>6208</v>
      </c>
      <c r="I73" s="303">
        <v>2753</v>
      </c>
      <c r="J73" s="297">
        <v>19</v>
      </c>
      <c r="K73" s="303">
        <v>26509</v>
      </c>
      <c r="L73" s="303">
        <v>12850</v>
      </c>
      <c r="M73" s="297">
        <v>77.599999999999994</v>
      </c>
      <c r="N73" s="303">
        <v>2207</v>
      </c>
      <c r="O73" s="303">
        <v>1010</v>
      </c>
      <c r="P73" s="297">
        <v>6.5</v>
      </c>
      <c r="Q73" s="303">
        <v>5456</v>
      </c>
      <c r="R73" s="303">
        <v>2378</v>
      </c>
      <c r="S73" s="297">
        <v>16</v>
      </c>
      <c r="T73" s="127"/>
      <c r="U73" s="157"/>
      <c r="V73" s="127"/>
      <c r="W73" s="151"/>
      <c r="X73" s="152"/>
      <c r="Y73" s="151"/>
      <c r="Z73" s="151"/>
      <c r="AA73" s="152"/>
    </row>
    <row r="74" spans="1:37">
      <c r="A74" s="95"/>
      <c r="B74" s="273"/>
      <c r="C74" s="273"/>
      <c r="D74" s="274"/>
      <c r="E74" s="273"/>
      <c r="F74" s="273"/>
      <c r="G74" s="274"/>
      <c r="H74" s="273"/>
      <c r="I74" s="273"/>
      <c r="J74" s="274"/>
      <c r="K74" s="273"/>
      <c r="L74" s="273"/>
      <c r="M74" s="274"/>
      <c r="N74" s="275"/>
      <c r="O74" s="275"/>
      <c r="P74" s="275"/>
      <c r="Q74" s="275"/>
      <c r="R74" s="275"/>
      <c r="S74" s="275"/>
      <c r="T74" s="127"/>
      <c r="U74" s="152"/>
      <c r="V74" s="151"/>
      <c r="W74" s="155"/>
      <c r="X74" s="152"/>
      <c r="Y74" s="151"/>
      <c r="Z74" s="151"/>
      <c r="AA74" s="152"/>
    </row>
    <row r="75" spans="1:37">
      <c r="A75" s="95"/>
      <c r="B75" s="275"/>
      <c r="C75" s="275"/>
      <c r="D75" s="275"/>
      <c r="E75" s="273"/>
      <c r="F75" s="273"/>
      <c r="G75" s="274"/>
      <c r="H75" s="275"/>
      <c r="I75" s="275"/>
      <c r="J75" s="275"/>
      <c r="K75" s="275"/>
      <c r="L75" s="275"/>
      <c r="M75" s="275"/>
      <c r="N75" s="273"/>
      <c r="O75" s="273"/>
      <c r="P75" s="274"/>
      <c r="Q75" s="275"/>
      <c r="R75" s="275"/>
      <c r="S75" s="275"/>
      <c r="T75" s="156"/>
      <c r="U75" s="155"/>
      <c r="V75" s="151"/>
      <c r="W75" s="151"/>
      <c r="X75" s="152"/>
      <c r="Y75" s="155"/>
      <c r="Z75" s="155"/>
      <c r="AA75" s="155"/>
    </row>
    <row r="76" spans="1:37">
      <c r="A76" s="95"/>
      <c r="B76" s="133"/>
      <c r="C76" s="133"/>
      <c r="D76" s="134"/>
      <c r="E76" s="133"/>
      <c r="F76" s="133"/>
      <c r="G76" s="134"/>
      <c r="H76" s="133"/>
      <c r="I76" s="133"/>
      <c r="J76" s="302" t="s">
        <v>94</v>
      </c>
      <c r="K76" s="133"/>
      <c r="L76" s="133"/>
      <c r="M76" s="134"/>
      <c r="N76" s="133"/>
      <c r="O76" s="133"/>
      <c r="P76" s="134"/>
      <c r="Q76" s="115"/>
    </row>
    <row r="77" spans="1:37" ht="15" customHeight="1">
      <c r="A77" s="366"/>
      <c r="B77" s="354" t="s">
        <v>52</v>
      </c>
      <c r="C77" s="369"/>
      <c r="D77" s="369"/>
      <c r="E77" s="369"/>
      <c r="F77" s="369"/>
      <c r="G77" s="369"/>
      <c r="H77" s="369"/>
      <c r="I77" s="369"/>
      <c r="J77" s="369"/>
      <c r="K77" s="138"/>
      <c r="L77" s="138"/>
      <c r="M77" s="138"/>
      <c r="N77" s="138"/>
      <c r="O77" s="138"/>
      <c r="P77" s="138"/>
      <c r="Q77" s="138"/>
      <c r="R77" s="96"/>
      <c r="S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</row>
    <row r="78" spans="1:37" ht="15">
      <c r="A78" s="367"/>
      <c r="B78" s="355"/>
      <c r="C78" s="371"/>
      <c r="D78" s="371"/>
      <c r="E78" s="371"/>
      <c r="F78" s="371"/>
      <c r="G78" s="371"/>
      <c r="H78" s="371"/>
      <c r="I78" s="371"/>
      <c r="J78" s="371"/>
      <c r="K78" s="138"/>
      <c r="L78" s="138"/>
      <c r="M78" s="138"/>
      <c r="N78" s="138"/>
      <c r="O78" s="138"/>
      <c r="P78" s="138"/>
      <c r="Q78" s="138"/>
      <c r="R78" s="138"/>
      <c r="S78" s="138"/>
      <c r="T78" s="139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</row>
    <row r="79" spans="1:37" ht="31.5" customHeight="1">
      <c r="A79" s="367"/>
      <c r="B79" s="362" t="s">
        <v>85</v>
      </c>
      <c r="C79" s="363"/>
      <c r="D79" s="364" t="s">
        <v>86</v>
      </c>
      <c r="E79" s="362" t="s">
        <v>87</v>
      </c>
      <c r="F79" s="374"/>
      <c r="G79" s="364" t="s">
        <v>88</v>
      </c>
      <c r="H79" s="361" t="s">
        <v>89</v>
      </c>
      <c r="I79" s="361"/>
      <c r="J79" s="362" t="s">
        <v>90</v>
      </c>
      <c r="K79" s="138"/>
      <c r="L79" s="138"/>
      <c r="M79" s="138"/>
      <c r="N79" s="138"/>
      <c r="O79" s="138"/>
      <c r="P79" s="138"/>
      <c r="Q79" s="138"/>
      <c r="R79" s="138"/>
      <c r="S79" s="138"/>
      <c r="T79" s="139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</row>
    <row r="80" spans="1:37" ht="42" customHeight="1">
      <c r="A80" s="368"/>
      <c r="B80" s="201" t="s">
        <v>91</v>
      </c>
      <c r="C80" s="201" t="s">
        <v>92</v>
      </c>
      <c r="D80" s="365"/>
      <c r="E80" s="201" t="s">
        <v>91</v>
      </c>
      <c r="F80" s="201" t="s">
        <v>92</v>
      </c>
      <c r="G80" s="365"/>
      <c r="H80" s="201" t="s">
        <v>91</v>
      </c>
      <c r="I80" s="201" t="s">
        <v>92</v>
      </c>
      <c r="J80" s="362"/>
      <c r="K80" s="140"/>
      <c r="L80" s="140"/>
      <c r="M80" s="140"/>
      <c r="N80" s="140"/>
      <c r="O80" s="140"/>
      <c r="P80" s="140"/>
      <c r="Q80" s="140"/>
      <c r="R80" s="138"/>
      <c r="S80" s="138"/>
      <c r="T80" s="139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</row>
    <row r="81" spans="1:37" ht="15">
      <c r="A81" s="287" t="s">
        <v>170</v>
      </c>
      <c r="B81" s="273">
        <v>244157</v>
      </c>
      <c r="C81" s="273">
        <v>113105</v>
      </c>
      <c r="D81" s="274">
        <v>42.1</v>
      </c>
      <c r="E81" s="273">
        <v>124544</v>
      </c>
      <c r="F81" s="273">
        <v>63982</v>
      </c>
      <c r="G81" s="274">
        <v>21.5</v>
      </c>
      <c r="H81" s="273">
        <v>211567</v>
      </c>
      <c r="I81" s="273">
        <v>95231</v>
      </c>
      <c r="J81" s="274">
        <v>36.5</v>
      </c>
      <c r="K81" s="151"/>
      <c r="L81" s="151"/>
      <c r="M81" s="152"/>
      <c r="N81" s="151"/>
      <c r="O81" s="151"/>
      <c r="P81" s="152"/>
      <c r="Q81" s="151"/>
      <c r="R81" s="138"/>
      <c r="S81" s="138"/>
      <c r="T81" s="139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</row>
    <row r="82" spans="1:37" ht="15">
      <c r="A82" s="251" t="s">
        <v>176</v>
      </c>
      <c r="B82" s="299">
        <v>5064</v>
      </c>
      <c r="C82" s="299">
        <v>2678</v>
      </c>
      <c r="D82" s="256">
        <v>52.1</v>
      </c>
      <c r="E82" s="299">
        <v>46</v>
      </c>
      <c r="F82" s="299">
        <v>34</v>
      </c>
      <c r="G82" s="256">
        <v>0.5</v>
      </c>
      <c r="H82" s="299">
        <v>4608</v>
      </c>
      <c r="I82" s="299">
        <v>1588</v>
      </c>
      <c r="J82" s="256">
        <v>47.4</v>
      </c>
      <c r="K82" s="151"/>
      <c r="L82" s="151"/>
      <c r="M82" s="152"/>
      <c r="N82" s="151"/>
      <c r="O82" s="151"/>
      <c r="P82" s="152"/>
      <c r="Q82" s="151"/>
      <c r="R82" s="138"/>
      <c r="S82" s="138"/>
      <c r="T82" s="139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</row>
    <row r="83" spans="1:37" ht="15">
      <c r="A83" s="251" t="s">
        <v>177</v>
      </c>
      <c r="B83" s="257" t="s">
        <v>101</v>
      </c>
      <c r="C83" s="257" t="s">
        <v>101</v>
      </c>
      <c r="D83" s="257" t="s">
        <v>101</v>
      </c>
      <c r="E83" s="299">
        <v>100</v>
      </c>
      <c r="F83" s="299">
        <v>30</v>
      </c>
      <c r="G83" s="256">
        <v>5.0999999999999996</v>
      </c>
      <c r="H83" s="299">
        <v>1864</v>
      </c>
      <c r="I83" s="299">
        <v>580</v>
      </c>
      <c r="J83" s="256">
        <v>94.9</v>
      </c>
      <c r="K83" s="151"/>
      <c r="L83" s="151"/>
      <c r="M83" s="152"/>
      <c r="N83" s="151"/>
      <c r="O83" s="151"/>
      <c r="P83" s="152"/>
      <c r="Q83" s="151"/>
      <c r="R83" s="138"/>
      <c r="S83" s="138"/>
      <c r="T83" s="139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</row>
    <row r="84" spans="1:37" ht="15">
      <c r="A84" s="251" t="s">
        <v>178</v>
      </c>
      <c r="B84" s="299">
        <v>24365</v>
      </c>
      <c r="C84" s="299">
        <v>13072</v>
      </c>
      <c r="D84" s="256">
        <v>26.7</v>
      </c>
      <c r="E84" s="299">
        <v>3715</v>
      </c>
      <c r="F84" s="299">
        <v>2266</v>
      </c>
      <c r="G84" s="256">
        <v>4.0999999999999996</v>
      </c>
      <c r="H84" s="299">
        <v>63093</v>
      </c>
      <c r="I84" s="299">
        <v>32088</v>
      </c>
      <c r="J84" s="256">
        <v>69.2</v>
      </c>
      <c r="K84" s="151"/>
      <c r="L84" s="151"/>
      <c r="M84" s="152"/>
      <c r="N84" s="151"/>
      <c r="O84" s="151"/>
      <c r="P84" s="152"/>
      <c r="Q84" s="151"/>
      <c r="R84" s="138"/>
      <c r="S84" s="138"/>
      <c r="T84" s="139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</row>
    <row r="85" spans="1:37" ht="15">
      <c r="A85" s="251" t="s">
        <v>179</v>
      </c>
      <c r="B85" s="299">
        <v>34338</v>
      </c>
      <c r="C85" s="299">
        <v>15827</v>
      </c>
      <c r="D85" s="256">
        <v>38.700000000000003</v>
      </c>
      <c r="E85" s="299">
        <v>16899</v>
      </c>
      <c r="F85" s="299">
        <v>7908</v>
      </c>
      <c r="G85" s="256">
        <v>19</v>
      </c>
      <c r="H85" s="299">
        <v>37539</v>
      </c>
      <c r="I85" s="299">
        <v>15416</v>
      </c>
      <c r="J85" s="256">
        <v>42.3</v>
      </c>
      <c r="K85" s="151"/>
      <c r="L85" s="151"/>
      <c r="M85" s="152"/>
      <c r="N85" s="151"/>
      <c r="O85" s="151"/>
      <c r="P85" s="152"/>
      <c r="Q85" s="151"/>
      <c r="R85" s="138"/>
      <c r="S85" s="138"/>
      <c r="T85" s="139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</row>
    <row r="86" spans="1:37" ht="15">
      <c r="A86" s="251" t="s">
        <v>180</v>
      </c>
      <c r="B86" s="299">
        <v>6133</v>
      </c>
      <c r="C86" s="299">
        <v>2815</v>
      </c>
      <c r="D86" s="256">
        <v>12.9</v>
      </c>
      <c r="E86" s="299">
        <v>439</v>
      </c>
      <c r="F86" s="299">
        <v>329</v>
      </c>
      <c r="G86" s="256">
        <v>0.9</v>
      </c>
      <c r="H86" s="299">
        <v>41016</v>
      </c>
      <c r="I86" s="299">
        <v>17741</v>
      </c>
      <c r="J86" s="256">
        <v>86.2</v>
      </c>
      <c r="K86" s="151"/>
      <c r="L86" s="151"/>
      <c r="M86" s="152"/>
      <c r="N86" s="151"/>
      <c r="O86" s="151"/>
      <c r="P86" s="152"/>
      <c r="Q86" s="151"/>
      <c r="R86" s="138"/>
      <c r="S86" s="138"/>
      <c r="T86" s="139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</row>
    <row r="87" spans="1:37">
      <c r="A87" s="251" t="s">
        <v>181</v>
      </c>
      <c r="B87" s="299">
        <v>26690</v>
      </c>
      <c r="C87" s="299">
        <v>10319</v>
      </c>
      <c r="D87" s="256">
        <v>48.6</v>
      </c>
      <c r="E87" s="299">
        <v>11229</v>
      </c>
      <c r="F87" s="299">
        <v>3877</v>
      </c>
      <c r="G87" s="256">
        <v>20.399999999999999</v>
      </c>
      <c r="H87" s="299">
        <v>17013</v>
      </c>
      <c r="I87" s="299">
        <v>6238</v>
      </c>
      <c r="J87" s="256">
        <v>31</v>
      </c>
      <c r="K87" s="151"/>
      <c r="L87" s="151"/>
      <c r="M87" s="152"/>
      <c r="N87" s="151"/>
      <c r="O87" s="151"/>
      <c r="P87" s="152"/>
      <c r="Q87" s="151"/>
    </row>
    <row r="88" spans="1:37">
      <c r="A88" s="251" t="s">
        <v>182</v>
      </c>
      <c r="B88" s="299">
        <v>46954</v>
      </c>
      <c r="C88" s="299">
        <v>20094</v>
      </c>
      <c r="D88" s="256">
        <v>89.9</v>
      </c>
      <c r="E88" s="299">
        <v>622</v>
      </c>
      <c r="F88" s="299">
        <v>555</v>
      </c>
      <c r="G88" s="256">
        <v>1.2</v>
      </c>
      <c r="H88" s="299">
        <v>4631</v>
      </c>
      <c r="I88" s="299">
        <v>1478</v>
      </c>
      <c r="J88" s="256">
        <v>8.9</v>
      </c>
      <c r="K88" s="151"/>
      <c r="L88" s="151"/>
      <c r="M88" s="152"/>
      <c r="N88" s="151"/>
      <c r="O88" s="151"/>
      <c r="P88" s="152"/>
      <c r="Q88" s="151"/>
    </row>
    <row r="89" spans="1:37">
      <c r="A89" s="251" t="s">
        <v>183</v>
      </c>
      <c r="B89" s="299">
        <v>26093</v>
      </c>
      <c r="C89" s="299">
        <v>9407</v>
      </c>
      <c r="D89" s="256">
        <v>45.7</v>
      </c>
      <c r="E89" s="299">
        <v>23125</v>
      </c>
      <c r="F89" s="299">
        <v>10978</v>
      </c>
      <c r="G89" s="256">
        <v>40.5</v>
      </c>
      <c r="H89" s="299">
        <v>7883</v>
      </c>
      <c r="I89" s="299">
        <v>2747</v>
      </c>
      <c r="J89" s="256">
        <v>13.8</v>
      </c>
      <c r="K89" s="151"/>
      <c r="L89" s="151"/>
      <c r="M89" s="152"/>
      <c r="N89" s="151"/>
      <c r="O89" s="151"/>
      <c r="P89" s="152"/>
      <c r="Q89" s="151"/>
    </row>
    <row r="90" spans="1:37">
      <c r="A90" s="251" t="s">
        <v>184</v>
      </c>
      <c r="B90" s="299">
        <v>34851</v>
      </c>
      <c r="C90" s="299">
        <v>19913</v>
      </c>
      <c r="D90" s="256">
        <v>32.1</v>
      </c>
      <c r="E90" s="299">
        <v>51813</v>
      </c>
      <c r="F90" s="299">
        <v>29843</v>
      </c>
      <c r="G90" s="256">
        <v>47.8</v>
      </c>
      <c r="H90" s="299">
        <v>21828</v>
      </c>
      <c r="I90" s="299">
        <v>12034</v>
      </c>
      <c r="J90" s="256">
        <v>20.100000000000001</v>
      </c>
      <c r="K90" s="151"/>
      <c r="L90" s="151"/>
      <c r="M90" s="152"/>
      <c r="N90" s="151"/>
      <c r="O90" s="151"/>
      <c r="P90" s="152"/>
      <c r="Q90" s="151"/>
    </row>
    <row r="91" spans="1:37">
      <c r="A91" s="292" t="s">
        <v>185</v>
      </c>
      <c r="B91" s="300">
        <v>39669</v>
      </c>
      <c r="C91" s="300">
        <v>18980</v>
      </c>
      <c r="D91" s="294">
        <v>58.1</v>
      </c>
      <c r="E91" s="300">
        <v>16556</v>
      </c>
      <c r="F91" s="300">
        <v>8162</v>
      </c>
      <c r="G91" s="294">
        <v>24.2</v>
      </c>
      <c r="H91" s="300">
        <v>12092</v>
      </c>
      <c r="I91" s="300">
        <v>5321</v>
      </c>
      <c r="J91" s="294">
        <v>17.7</v>
      </c>
      <c r="K91" s="151"/>
      <c r="L91" s="151"/>
      <c r="M91" s="152"/>
      <c r="N91" s="151"/>
      <c r="O91" s="151"/>
      <c r="P91" s="152"/>
      <c r="Q91" s="151"/>
    </row>
    <row r="92" spans="1:37">
      <c r="A92" s="95"/>
      <c r="B92" s="273"/>
      <c r="C92" s="273"/>
      <c r="D92" s="274"/>
      <c r="E92" s="273"/>
      <c r="F92" s="273"/>
      <c r="G92" s="274"/>
      <c r="H92" s="273"/>
      <c r="I92" s="273"/>
      <c r="J92" s="274"/>
      <c r="K92" s="151"/>
      <c r="L92" s="151"/>
      <c r="M92" s="152"/>
      <c r="N92" s="151"/>
      <c r="O92" s="151"/>
      <c r="P92" s="152"/>
      <c r="Q92" s="151"/>
    </row>
    <row r="93" spans="1:37">
      <c r="A93" s="95"/>
      <c r="B93" s="275"/>
      <c r="C93" s="275"/>
      <c r="D93" s="275"/>
      <c r="E93" s="273"/>
      <c r="F93" s="273"/>
      <c r="G93" s="274"/>
      <c r="H93" s="275"/>
      <c r="I93" s="275"/>
      <c r="J93" s="275"/>
      <c r="K93" s="155"/>
      <c r="L93" s="155"/>
      <c r="M93" s="155"/>
      <c r="N93" s="151"/>
      <c r="O93" s="151"/>
      <c r="P93" s="152"/>
      <c r="Q93" s="155"/>
    </row>
    <row r="94" spans="1:37" ht="21" customHeight="1">
      <c r="A94" s="390" t="s">
        <v>158</v>
      </c>
      <c r="B94" s="390"/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</row>
    <row r="95" spans="1:37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P95" s="62" t="s">
        <v>70</v>
      </c>
    </row>
    <row r="96" spans="1:37" ht="14.25" customHeight="1">
      <c r="A96" s="349"/>
      <c r="B96" s="339" t="s">
        <v>80</v>
      </c>
      <c r="C96" s="339"/>
      <c r="D96" s="339"/>
      <c r="E96" s="340" t="s">
        <v>51</v>
      </c>
      <c r="F96" s="341"/>
      <c r="G96" s="341"/>
      <c r="H96" s="341"/>
      <c r="I96" s="341"/>
      <c r="J96" s="341"/>
      <c r="K96" s="343" t="s">
        <v>84</v>
      </c>
      <c r="L96" s="344"/>
      <c r="M96" s="345"/>
      <c r="N96" s="339" t="s">
        <v>52</v>
      </c>
      <c r="O96" s="339"/>
      <c r="P96" s="340"/>
      <c r="Q96" s="115"/>
    </row>
    <row r="97" spans="1:37" ht="36" customHeight="1">
      <c r="A97" s="349"/>
      <c r="B97" s="339"/>
      <c r="C97" s="339"/>
      <c r="D97" s="339"/>
      <c r="E97" s="339" t="s">
        <v>50</v>
      </c>
      <c r="F97" s="339"/>
      <c r="G97" s="339"/>
      <c r="H97" s="339" t="s">
        <v>49</v>
      </c>
      <c r="I97" s="339"/>
      <c r="J97" s="339"/>
      <c r="K97" s="346"/>
      <c r="L97" s="347"/>
      <c r="M97" s="348"/>
      <c r="N97" s="339"/>
      <c r="O97" s="339"/>
      <c r="P97" s="340"/>
      <c r="Q97" s="115"/>
    </row>
    <row r="98" spans="1:37" ht="40.5" customHeight="1">
      <c r="A98" s="349"/>
      <c r="B98" s="203" t="s">
        <v>103</v>
      </c>
      <c r="C98" s="203" t="s">
        <v>97</v>
      </c>
      <c r="D98" s="205" t="s">
        <v>104</v>
      </c>
      <c r="E98" s="203" t="s">
        <v>103</v>
      </c>
      <c r="F98" s="203" t="s">
        <v>97</v>
      </c>
      <c r="G98" s="205" t="s">
        <v>104</v>
      </c>
      <c r="H98" s="203" t="s">
        <v>103</v>
      </c>
      <c r="I98" s="203" t="s">
        <v>97</v>
      </c>
      <c r="J98" s="205" t="s">
        <v>104</v>
      </c>
      <c r="K98" s="203" t="s">
        <v>103</v>
      </c>
      <c r="L98" s="203" t="s">
        <v>97</v>
      </c>
      <c r="M98" s="205" t="s">
        <v>104</v>
      </c>
      <c r="N98" s="203" t="s">
        <v>103</v>
      </c>
      <c r="O98" s="203" t="s">
        <v>97</v>
      </c>
      <c r="P98" s="204" t="s">
        <v>104</v>
      </c>
      <c r="Q98" s="115"/>
      <c r="R98" s="115"/>
      <c r="S98" s="115"/>
      <c r="T98" s="141"/>
      <c r="U98" s="115"/>
      <c r="V98" s="116"/>
    </row>
    <row r="99" spans="1:37">
      <c r="A99" s="287" t="s">
        <v>170</v>
      </c>
      <c r="B99" s="273">
        <v>1093679</v>
      </c>
      <c r="C99" s="273">
        <v>1060344</v>
      </c>
      <c r="D99" s="274">
        <v>103.1</v>
      </c>
      <c r="E99" s="273">
        <v>96890</v>
      </c>
      <c r="F99" s="273">
        <v>112784</v>
      </c>
      <c r="G99" s="274">
        <v>85.9</v>
      </c>
      <c r="H99" s="273">
        <v>996789</v>
      </c>
      <c r="I99" s="273">
        <v>947560</v>
      </c>
      <c r="J99" s="274">
        <v>105.2</v>
      </c>
      <c r="K99" s="273">
        <v>722170</v>
      </c>
      <c r="L99" s="273">
        <v>701561</v>
      </c>
      <c r="M99" s="274">
        <v>102.9</v>
      </c>
      <c r="N99" s="273">
        <v>1815849</v>
      </c>
      <c r="O99" s="273">
        <v>1761905</v>
      </c>
      <c r="P99" s="274">
        <v>103.1</v>
      </c>
      <c r="Q99" s="277"/>
      <c r="R99" s="277"/>
      <c r="S99" s="282"/>
      <c r="T99" s="127"/>
      <c r="U99" s="152"/>
      <c r="V99" s="152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</row>
    <row r="100" spans="1:37">
      <c r="A100" s="251" t="s">
        <v>176</v>
      </c>
      <c r="B100" s="299">
        <v>6190</v>
      </c>
      <c r="C100" s="299">
        <v>5196</v>
      </c>
      <c r="D100" s="256">
        <v>119.1</v>
      </c>
      <c r="E100" s="299">
        <v>609</v>
      </c>
      <c r="F100" s="299">
        <v>454</v>
      </c>
      <c r="G100" s="256">
        <v>134.1</v>
      </c>
      <c r="H100" s="299">
        <v>5581</v>
      </c>
      <c r="I100" s="299">
        <v>4742</v>
      </c>
      <c r="J100" s="256">
        <v>117.7</v>
      </c>
      <c r="K100" s="299">
        <v>18011</v>
      </c>
      <c r="L100" s="299">
        <v>10601</v>
      </c>
      <c r="M100" s="256">
        <v>169.9</v>
      </c>
      <c r="N100" s="299">
        <v>24201</v>
      </c>
      <c r="O100" s="299">
        <v>15797</v>
      </c>
      <c r="P100" s="256">
        <v>153.19999999999999</v>
      </c>
      <c r="Q100" s="277"/>
      <c r="R100" s="277"/>
      <c r="S100" s="284"/>
      <c r="T100" s="127"/>
      <c r="U100" s="152"/>
      <c r="V100" s="152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</row>
    <row r="101" spans="1:37">
      <c r="A101" s="251" t="s">
        <v>177</v>
      </c>
      <c r="B101" s="299">
        <v>810</v>
      </c>
      <c r="C101" s="299">
        <v>489</v>
      </c>
      <c r="D101" s="256">
        <v>165.6</v>
      </c>
      <c r="E101" s="257" t="s">
        <v>101</v>
      </c>
      <c r="F101" s="257" t="s">
        <v>101</v>
      </c>
      <c r="G101" s="257" t="s">
        <v>101</v>
      </c>
      <c r="H101" s="299">
        <v>810</v>
      </c>
      <c r="I101" s="299">
        <v>489</v>
      </c>
      <c r="J101" s="256">
        <v>165.6</v>
      </c>
      <c r="K101" s="299">
        <v>4817</v>
      </c>
      <c r="L101" s="299">
        <v>5526</v>
      </c>
      <c r="M101" s="256">
        <v>87.2</v>
      </c>
      <c r="N101" s="299">
        <v>5627</v>
      </c>
      <c r="O101" s="299">
        <v>6015</v>
      </c>
      <c r="P101" s="256">
        <v>93.5</v>
      </c>
      <c r="Q101" s="277"/>
      <c r="R101" s="277"/>
      <c r="S101" s="284"/>
      <c r="T101" s="127"/>
      <c r="U101" s="152"/>
      <c r="V101" s="152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</row>
    <row r="102" spans="1:37">
      <c r="A102" s="251" t="s">
        <v>178</v>
      </c>
      <c r="B102" s="299">
        <v>305264</v>
      </c>
      <c r="C102" s="299">
        <v>260326</v>
      </c>
      <c r="D102" s="256">
        <v>117.3</v>
      </c>
      <c r="E102" s="299">
        <v>9887</v>
      </c>
      <c r="F102" s="299">
        <v>9340</v>
      </c>
      <c r="G102" s="256">
        <v>105.9</v>
      </c>
      <c r="H102" s="299">
        <v>295377</v>
      </c>
      <c r="I102" s="299">
        <v>250986</v>
      </c>
      <c r="J102" s="256">
        <v>117.7</v>
      </c>
      <c r="K102" s="299">
        <v>98443</v>
      </c>
      <c r="L102" s="299">
        <v>96747</v>
      </c>
      <c r="M102" s="256">
        <v>101.8</v>
      </c>
      <c r="N102" s="299">
        <v>403707</v>
      </c>
      <c r="O102" s="299">
        <v>357073</v>
      </c>
      <c r="P102" s="256">
        <v>113.1</v>
      </c>
      <c r="Q102" s="277"/>
      <c r="R102" s="277"/>
      <c r="S102" s="284"/>
      <c r="T102" s="127"/>
      <c r="U102" s="152"/>
      <c r="V102" s="152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</row>
    <row r="103" spans="1:37">
      <c r="A103" s="251" t="s">
        <v>179</v>
      </c>
      <c r="B103" s="299">
        <v>92067</v>
      </c>
      <c r="C103" s="299">
        <v>106128</v>
      </c>
      <c r="D103" s="256">
        <v>86.8</v>
      </c>
      <c r="E103" s="299">
        <v>43517</v>
      </c>
      <c r="F103" s="299">
        <v>59997</v>
      </c>
      <c r="G103" s="256">
        <v>72.5</v>
      </c>
      <c r="H103" s="299">
        <v>48550</v>
      </c>
      <c r="I103" s="299">
        <v>46131</v>
      </c>
      <c r="J103" s="256">
        <v>105.2</v>
      </c>
      <c r="K103" s="299">
        <v>96745</v>
      </c>
      <c r="L103" s="299">
        <v>94292</v>
      </c>
      <c r="M103" s="256">
        <v>102.6</v>
      </c>
      <c r="N103" s="299">
        <v>188812</v>
      </c>
      <c r="O103" s="299">
        <v>200420</v>
      </c>
      <c r="P103" s="256">
        <v>94.2</v>
      </c>
      <c r="Q103" s="277"/>
      <c r="R103" s="277"/>
      <c r="S103" s="284"/>
      <c r="T103" s="127"/>
      <c r="U103" s="152"/>
      <c r="V103" s="152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</row>
    <row r="104" spans="1:37">
      <c r="A104" s="251" t="s">
        <v>180</v>
      </c>
      <c r="B104" s="299">
        <v>73914</v>
      </c>
      <c r="C104" s="299">
        <v>72830</v>
      </c>
      <c r="D104" s="256">
        <v>101.5</v>
      </c>
      <c r="E104" s="299">
        <v>3550</v>
      </c>
      <c r="F104" s="299">
        <v>3755</v>
      </c>
      <c r="G104" s="256">
        <v>94.5</v>
      </c>
      <c r="H104" s="299">
        <v>70364</v>
      </c>
      <c r="I104" s="299">
        <v>69075</v>
      </c>
      <c r="J104" s="256">
        <v>101.9</v>
      </c>
      <c r="K104" s="299">
        <v>87230</v>
      </c>
      <c r="L104" s="299">
        <v>70756</v>
      </c>
      <c r="M104" s="256">
        <v>123.3</v>
      </c>
      <c r="N104" s="299">
        <v>161144</v>
      </c>
      <c r="O104" s="299">
        <v>143586</v>
      </c>
      <c r="P104" s="256">
        <v>112.2</v>
      </c>
      <c r="Q104" s="277"/>
      <c r="R104" s="277"/>
      <c r="S104" s="284"/>
      <c r="T104" s="127"/>
      <c r="U104" s="152"/>
      <c r="V104" s="152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</row>
    <row r="105" spans="1:37">
      <c r="A105" s="251" t="s">
        <v>181</v>
      </c>
      <c r="B105" s="299">
        <v>104245</v>
      </c>
      <c r="C105" s="299">
        <v>100448</v>
      </c>
      <c r="D105" s="256">
        <v>103.8</v>
      </c>
      <c r="E105" s="299">
        <v>8239</v>
      </c>
      <c r="F105" s="299">
        <v>9149</v>
      </c>
      <c r="G105" s="256">
        <v>90.1</v>
      </c>
      <c r="H105" s="299">
        <v>96006</v>
      </c>
      <c r="I105" s="299">
        <v>91299</v>
      </c>
      <c r="J105" s="256">
        <v>105.2</v>
      </c>
      <c r="K105" s="299">
        <v>137966</v>
      </c>
      <c r="L105" s="299">
        <v>127759</v>
      </c>
      <c r="M105" s="256">
        <v>108</v>
      </c>
      <c r="N105" s="299">
        <v>242211</v>
      </c>
      <c r="O105" s="299">
        <v>228207</v>
      </c>
      <c r="P105" s="256">
        <v>106.1</v>
      </c>
      <c r="Q105" s="277"/>
      <c r="R105" s="277"/>
      <c r="S105" s="284"/>
      <c r="T105" s="127"/>
      <c r="U105" s="152"/>
      <c r="V105" s="152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</row>
    <row r="106" spans="1:37">
      <c r="A106" s="251" t="s">
        <v>182</v>
      </c>
      <c r="B106" s="299">
        <v>155133</v>
      </c>
      <c r="C106" s="299">
        <v>153028</v>
      </c>
      <c r="D106" s="256">
        <v>101.4</v>
      </c>
      <c r="E106" s="299">
        <v>17179</v>
      </c>
      <c r="F106" s="299">
        <v>17190</v>
      </c>
      <c r="G106" s="256">
        <v>99.9</v>
      </c>
      <c r="H106" s="299">
        <v>137954</v>
      </c>
      <c r="I106" s="299">
        <v>135838</v>
      </c>
      <c r="J106" s="256">
        <v>101.6</v>
      </c>
      <c r="K106" s="299">
        <v>78475</v>
      </c>
      <c r="L106" s="299">
        <v>77585</v>
      </c>
      <c r="M106" s="256">
        <v>101.1</v>
      </c>
      <c r="N106" s="299">
        <v>233608</v>
      </c>
      <c r="O106" s="299">
        <v>230613</v>
      </c>
      <c r="P106" s="256">
        <v>101.3</v>
      </c>
      <c r="Q106" s="277"/>
      <c r="R106" s="277"/>
      <c r="S106" s="284"/>
      <c r="T106" s="127"/>
      <c r="U106" s="152"/>
      <c r="V106" s="152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</row>
    <row r="107" spans="1:37">
      <c r="A107" s="251" t="s">
        <v>183</v>
      </c>
      <c r="B107" s="299">
        <v>101344</v>
      </c>
      <c r="C107" s="299">
        <v>99847</v>
      </c>
      <c r="D107" s="256">
        <v>101.5</v>
      </c>
      <c r="E107" s="299">
        <v>8462</v>
      </c>
      <c r="F107" s="299">
        <v>8256</v>
      </c>
      <c r="G107" s="256">
        <v>102.5</v>
      </c>
      <c r="H107" s="299">
        <v>92882</v>
      </c>
      <c r="I107" s="299">
        <v>91591</v>
      </c>
      <c r="J107" s="256">
        <v>101.4</v>
      </c>
      <c r="K107" s="299">
        <v>32756</v>
      </c>
      <c r="L107" s="299">
        <v>35036</v>
      </c>
      <c r="M107" s="256">
        <v>93.5</v>
      </c>
      <c r="N107" s="299">
        <v>134100</v>
      </c>
      <c r="O107" s="299">
        <v>134883</v>
      </c>
      <c r="P107" s="256">
        <v>99.4</v>
      </c>
      <c r="Q107" s="277"/>
      <c r="R107" s="277"/>
      <c r="S107" s="284"/>
      <c r="T107" s="127"/>
      <c r="U107" s="152"/>
      <c r="V107" s="152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</row>
    <row r="108" spans="1:37">
      <c r="A108" s="251" t="s">
        <v>184</v>
      </c>
      <c r="B108" s="299">
        <v>188786</v>
      </c>
      <c r="C108" s="299">
        <v>197355</v>
      </c>
      <c r="D108" s="256">
        <v>95.7</v>
      </c>
      <c r="E108" s="299">
        <v>4235</v>
      </c>
      <c r="F108" s="299">
        <v>3232</v>
      </c>
      <c r="G108" s="256">
        <v>131</v>
      </c>
      <c r="H108" s="299">
        <v>184551</v>
      </c>
      <c r="I108" s="299">
        <v>194123</v>
      </c>
      <c r="J108" s="256">
        <v>95.1</v>
      </c>
      <c r="K108" s="299">
        <v>113638</v>
      </c>
      <c r="L108" s="299">
        <v>125592</v>
      </c>
      <c r="M108" s="256">
        <v>90.5</v>
      </c>
      <c r="N108" s="299">
        <v>302424</v>
      </c>
      <c r="O108" s="299">
        <v>322947</v>
      </c>
      <c r="P108" s="256">
        <v>93.6</v>
      </c>
      <c r="Q108" s="277"/>
      <c r="R108" s="277"/>
      <c r="S108" s="284"/>
      <c r="T108" s="127"/>
      <c r="U108" s="152"/>
      <c r="V108" s="152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</row>
    <row r="109" spans="1:37">
      <c r="A109" s="292" t="s">
        <v>185</v>
      </c>
      <c r="B109" s="300">
        <v>65926</v>
      </c>
      <c r="C109" s="300">
        <v>64697</v>
      </c>
      <c r="D109" s="294">
        <v>101.9</v>
      </c>
      <c r="E109" s="300">
        <v>1212</v>
      </c>
      <c r="F109" s="300">
        <v>1411</v>
      </c>
      <c r="G109" s="294">
        <v>85.9</v>
      </c>
      <c r="H109" s="300">
        <v>64714</v>
      </c>
      <c r="I109" s="300">
        <v>63286</v>
      </c>
      <c r="J109" s="294">
        <v>102.3</v>
      </c>
      <c r="K109" s="300">
        <v>54089</v>
      </c>
      <c r="L109" s="300">
        <v>57667</v>
      </c>
      <c r="M109" s="294">
        <v>93.8</v>
      </c>
      <c r="N109" s="300">
        <v>120015</v>
      </c>
      <c r="O109" s="300">
        <v>122364</v>
      </c>
      <c r="P109" s="294">
        <v>98.1</v>
      </c>
      <c r="Q109" s="277"/>
      <c r="R109" s="277"/>
      <c r="S109" s="284"/>
      <c r="T109" s="127"/>
      <c r="U109" s="152"/>
      <c r="V109" s="152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</row>
    <row r="110" spans="1:37">
      <c r="A110" s="95"/>
      <c r="B110" s="273"/>
      <c r="C110" s="273"/>
      <c r="D110" s="274"/>
      <c r="E110" s="273"/>
      <c r="F110" s="273"/>
      <c r="G110" s="274"/>
      <c r="H110" s="273"/>
      <c r="I110" s="273"/>
      <c r="J110" s="274"/>
      <c r="K110" s="273"/>
      <c r="L110" s="273"/>
      <c r="M110" s="274"/>
      <c r="N110" s="273"/>
      <c r="O110" s="273"/>
      <c r="P110" s="274"/>
      <c r="Q110" s="277"/>
      <c r="R110" s="277"/>
      <c r="S110" s="284"/>
      <c r="T110" s="127"/>
      <c r="U110" s="152"/>
      <c r="V110" s="152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</row>
    <row r="111" spans="1:37">
      <c r="A111" s="95"/>
      <c r="B111" s="273"/>
      <c r="C111" s="273"/>
      <c r="D111" s="274"/>
      <c r="E111" s="273"/>
      <c r="F111" s="273"/>
      <c r="G111" s="274"/>
      <c r="H111" s="273"/>
      <c r="I111" s="273"/>
      <c r="J111" s="274"/>
      <c r="K111" s="273"/>
      <c r="L111" s="273"/>
      <c r="M111" s="274"/>
      <c r="N111" s="273"/>
      <c r="O111" s="273"/>
      <c r="P111" s="274"/>
      <c r="Q111" s="277"/>
      <c r="R111" s="277"/>
      <c r="S111" s="284"/>
      <c r="T111" s="127"/>
      <c r="U111" s="152"/>
      <c r="V111" s="152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</row>
    <row r="112" spans="1:37" ht="16.5" customHeight="1">
      <c r="A112" s="387" t="s">
        <v>159</v>
      </c>
      <c r="B112" s="387"/>
      <c r="C112" s="387"/>
      <c r="D112" s="387"/>
      <c r="E112" s="387"/>
      <c r="F112" s="387"/>
      <c r="G112" s="387"/>
      <c r="H112" s="387"/>
      <c r="I112" s="387"/>
      <c r="J112" s="387"/>
      <c r="K112" s="387"/>
      <c r="L112" s="387"/>
      <c r="M112" s="387"/>
      <c r="N112" s="387"/>
      <c r="O112" s="387"/>
      <c r="P112" s="387"/>
    </row>
    <row r="113" spans="1:2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P113" s="64" t="s">
        <v>70</v>
      </c>
    </row>
    <row r="114" spans="1:22" ht="15.75" customHeight="1">
      <c r="A114" s="349"/>
      <c r="B114" s="339" t="s">
        <v>80</v>
      </c>
      <c r="C114" s="339"/>
      <c r="D114" s="339"/>
      <c r="E114" s="340" t="s">
        <v>51</v>
      </c>
      <c r="F114" s="341"/>
      <c r="G114" s="341"/>
      <c r="H114" s="341"/>
      <c r="I114" s="341"/>
      <c r="J114" s="341"/>
      <c r="K114" s="343" t="s">
        <v>84</v>
      </c>
      <c r="L114" s="344"/>
      <c r="M114" s="345"/>
      <c r="N114" s="339" t="s">
        <v>52</v>
      </c>
      <c r="O114" s="339"/>
      <c r="P114" s="340"/>
      <c r="Q114" s="115"/>
    </row>
    <row r="115" spans="1:22" ht="37.5" customHeight="1">
      <c r="A115" s="349"/>
      <c r="B115" s="339"/>
      <c r="C115" s="339"/>
      <c r="D115" s="339"/>
      <c r="E115" s="339" t="s">
        <v>50</v>
      </c>
      <c r="F115" s="339"/>
      <c r="G115" s="339"/>
      <c r="H115" s="339" t="s">
        <v>49</v>
      </c>
      <c r="I115" s="339"/>
      <c r="J115" s="339"/>
      <c r="K115" s="346"/>
      <c r="L115" s="347"/>
      <c r="M115" s="348"/>
      <c r="N115" s="339"/>
      <c r="O115" s="339"/>
      <c r="P115" s="340"/>
      <c r="Q115" s="115"/>
    </row>
    <row r="116" spans="1:22" ht="44.25" customHeight="1">
      <c r="A116" s="349"/>
      <c r="B116" s="203" t="s">
        <v>103</v>
      </c>
      <c r="C116" s="203" t="s">
        <v>97</v>
      </c>
      <c r="D116" s="205" t="s">
        <v>104</v>
      </c>
      <c r="E116" s="203" t="s">
        <v>103</v>
      </c>
      <c r="F116" s="203" t="s">
        <v>97</v>
      </c>
      <c r="G116" s="205" t="s">
        <v>104</v>
      </c>
      <c r="H116" s="203" t="s">
        <v>103</v>
      </c>
      <c r="I116" s="203" t="s">
        <v>97</v>
      </c>
      <c r="J116" s="205" t="s">
        <v>104</v>
      </c>
      <c r="K116" s="203" t="s">
        <v>103</v>
      </c>
      <c r="L116" s="203" t="s">
        <v>97</v>
      </c>
      <c r="M116" s="205" t="s">
        <v>104</v>
      </c>
      <c r="N116" s="203" t="s">
        <v>103</v>
      </c>
      <c r="O116" s="203" t="s">
        <v>97</v>
      </c>
      <c r="P116" s="204" t="s">
        <v>104</v>
      </c>
      <c r="Q116" s="115"/>
      <c r="R116" s="115"/>
      <c r="S116" s="115"/>
      <c r="T116" s="141"/>
      <c r="U116" s="115"/>
    </row>
    <row r="117" spans="1:22">
      <c r="A117" s="287" t="s">
        <v>170</v>
      </c>
      <c r="B117" s="273">
        <v>80478</v>
      </c>
      <c r="C117" s="273">
        <v>75945</v>
      </c>
      <c r="D117" s="274">
        <v>106</v>
      </c>
      <c r="E117" s="273">
        <v>2678</v>
      </c>
      <c r="F117" s="273">
        <v>2397</v>
      </c>
      <c r="G117" s="274">
        <v>111.7</v>
      </c>
      <c r="H117" s="273">
        <v>77800</v>
      </c>
      <c r="I117" s="273">
        <v>73548</v>
      </c>
      <c r="J117" s="274">
        <v>105.8</v>
      </c>
      <c r="K117" s="273">
        <v>155726</v>
      </c>
      <c r="L117" s="273">
        <v>146236</v>
      </c>
      <c r="M117" s="274">
        <v>106.5</v>
      </c>
      <c r="N117" s="273">
        <v>236204</v>
      </c>
      <c r="O117" s="273">
        <v>222181</v>
      </c>
      <c r="P117" s="274">
        <v>106.3</v>
      </c>
      <c r="Q117" s="151"/>
      <c r="R117" s="152"/>
      <c r="S117" s="151"/>
      <c r="T117" s="127"/>
      <c r="U117" s="152"/>
      <c r="V117" s="152"/>
    </row>
    <row r="118" spans="1:22">
      <c r="A118" s="251" t="s">
        <v>176</v>
      </c>
      <c r="B118" s="299">
        <v>161</v>
      </c>
      <c r="C118" s="299">
        <v>163</v>
      </c>
      <c r="D118" s="256">
        <v>98.8</v>
      </c>
      <c r="E118" s="257" t="s">
        <v>108</v>
      </c>
      <c r="F118" s="299">
        <v>11</v>
      </c>
      <c r="G118" s="256">
        <v>100</v>
      </c>
      <c r="H118" s="299">
        <v>150</v>
      </c>
      <c r="I118" s="299">
        <v>152</v>
      </c>
      <c r="J118" s="256">
        <v>98.7</v>
      </c>
      <c r="K118" s="299">
        <v>3421</v>
      </c>
      <c r="L118" s="299">
        <v>2221</v>
      </c>
      <c r="M118" s="256">
        <v>154</v>
      </c>
      <c r="N118" s="299">
        <v>3582</v>
      </c>
      <c r="O118" s="299">
        <v>2384</v>
      </c>
      <c r="P118" s="256">
        <v>150.30000000000001</v>
      </c>
      <c r="Q118" s="151"/>
      <c r="R118" s="152"/>
      <c r="S118" s="151"/>
      <c r="T118" s="127"/>
      <c r="U118" s="152"/>
      <c r="V118" s="152"/>
    </row>
    <row r="119" spans="1:22">
      <c r="A119" s="251" t="s">
        <v>177</v>
      </c>
      <c r="B119" s="299">
        <v>77</v>
      </c>
      <c r="C119" s="299">
        <v>122</v>
      </c>
      <c r="D119" s="256">
        <v>63.1</v>
      </c>
      <c r="E119" s="257" t="s">
        <v>101</v>
      </c>
      <c r="F119" s="257" t="s">
        <v>101</v>
      </c>
      <c r="G119" s="257" t="s">
        <v>101</v>
      </c>
      <c r="H119" s="299">
        <v>77</v>
      </c>
      <c r="I119" s="299">
        <v>122</v>
      </c>
      <c r="J119" s="256">
        <v>63.1</v>
      </c>
      <c r="K119" s="299">
        <v>1014</v>
      </c>
      <c r="L119" s="299">
        <v>920</v>
      </c>
      <c r="M119" s="256">
        <v>110.2</v>
      </c>
      <c r="N119" s="299">
        <v>1091</v>
      </c>
      <c r="O119" s="299">
        <v>1042</v>
      </c>
      <c r="P119" s="256">
        <v>104.7</v>
      </c>
      <c r="Q119" s="151"/>
      <c r="R119" s="152"/>
      <c r="S119" s="151"/>
      <c r="T119" s="127"/>
      <c r="U119" s="152"/>
      <c r="V119" s="152"/>
    </row>
    <row r="120" spans="1:22">
      <c r="A120" s="251" t="s">
        <v>178</v>
      </c>
      <c r="B120" s="299">
        <v>18000</v>
      </c>
      <c r="C120" s="299">
        <v>17643</v>
      </c>
      <c r="D120" s="256">
        <v>102</v>
      </c>
      <c r="E120" s="299">
        <v>1214</v>
      </c>
      <c r="F120" s="299">
        <v>1013</v>
      </c>
      <c r="G120" s="256">
        <v>119.8</v>
      </c>
      <c r="H120" s="299">
        <v>16786</v>
      </c>
      <c r="I120" s="299">
        <v>16630</v>
      </c>
      <c r="J120" s="256">
        <v>100.9</v>
      </c>
      <c r="K120" s="299">
        <v>25880</v>
      </c>
      <c r="L120" s="299">
        <v>25813</v>
      </c>
      <c r="M120" s="256">
        <v>100.3</v>
      </c>
      <c r="N120" s="299">
        <v>43880</v>
      </c>
      <c r="O120" s="299">
        <v>43456</v>
      </c>
      <c r="P120" s="256">
        <v>101</v>
      </c>
      <c r="Q120" s="151"/>
      <c r="R120" s="152"/>
      <c r="S120" s="151"/>
      <c r="T120" s="127"/>
      <c r="U120" s="152"/>
      <c r="V120" s="152"/>
    </row>
    <row r="121" spans="1:22">
      <c r="A121" s="251" t="s">
        <v>179</v>
      </c>
      <c r="B121" s="299">
        <v>8081</v>
      </c>
      <c r="C121" s="299">
        <v>6544</v>
      </c>
      <c r="D121" s="256">
        <v>123.5</v>
      </c>
      <c r="E121" s="299">
        <v>202</v>
      </c>
      <c r="F121" s="299">
        <v>245</v>
      </c>
      <c r="G121" s="256">
        <v>82.4</v>
      </c>
      <c r="H121" s="299">
        <v>7879</v>
      </c>
      <c r="I121" s="299">
        <v>6299</v>
      </c>
      <c r="J121" s="256">
        <v>125.1</v>
      </c>
      <c r="K121" s="299">
        <v>28146</v>
      </c>
      <c r="L121" s="299">
        <v>29710</v>
      </c>
      <c r="M121" s="256">
        <v>94.7</v>
      </c>
      <c r="N121" s="299">
        <v>36227</v>
      </c>
      <c r="O121" s="299">
        <v>36254</v>
      </c>
      <c r="P121" s="256">
        <v>99.9</v>
      </c>
      <c r="Q121" s="151"/>
      <c r="R121" s="152"/>
      <c r="S121" s="151"/>
      <c r="T121" s="127"/>
      <c r="U121" s="152"/>
      <c r="V121" s="152"/>
    </row>
    <row r="122" spans="1:22">
      <c r="A122" s="251" t="s">
        <v>180</v>
      </c>
      <c r="B122" s="299">
        <v>4207</v>
      </c>
      <c r="C122" s="299">
        <v>4317</v>
      </c>
      <c r="D122" s="256">
        <v>97.5</v>
      </c>
      <c r="E122" s="257" t="s">
        <v>101</v>
      </c>
      <c r="F122" s="257" t="s">
        <v>101</v>
      </c>
      <c r="G122" s="257" t="s">
        <v>101</v>
      </c>
      <c r="H122" s="299">
        <v>4207</v>
      </c>
      <c r="I122" s="299">
        <v>4317</v>
      </c>
      <c r="J122" s="256">
        <v>97.5</v>
      </c>
      <c r="K122" s="299">
        <v>16216</v>
      </c>
      <c r="L122" s="299">
        <v>13930</v>
      </c>
      <c r="M122" s="256">
        <v>116.4</v>
      </c>
      <c r="N122" s="299">
        <v>20423</v>
      </c>
      <c r="O122" s="299">
        <v>18247</v>
      </c>
      <c r="P122" s="256">
        <v>111.9</v>
      </c>
      <c r="Q122" s="151"/>
      <c r="R122" s="152"/>
      <c r="S122" s="151"/>
      <c r="T122" s="127"/>
      <c r="U122" s="152"/>
      <c r="V122" s="152"/>
    </row>
    <row r="123" spans="1:22">
      <c r="A123" s="251" t="s">
        <v>181</v>
      </c>
      <c r="B123" s="299">
        <v>22185</v>
      </c>
      <c r="C123" s="299">
        <v>18310</v>
      </c>
      <c r="D123" s="256">
        <v>121.2</v>
      </c>
      <c r="E123" s="299">
        <v>527</v>
      </c>
      <c r="F123" s="299">
        <v>518</v>
      </c>
      <c r="G123" s="256">
        <v>101.7</v>
      </c>
      <c r="H123" s="299">
        <v>21658</v>
      </c>
      <c r="I123" s="299">
        <v>17792</v>
      </c>
      <c r="J123" s="256">
        <v>121.7</v>
      </c>
      <c r="K123" s="299">
        <v>37720</v>
      </c>
      <c r="L123" s="299">
        <v>29595</v>
      </c>
      <c r="M123" s="256">
        <v>127.5</v>
      </c>
      <c r="N123" s="299">
        <v>59905</v>
      </c>
      <c r="O123" s="299">
        <v>47905</v>
      </c>
      <c r="P123" s="256">
        <v>125</v>
      </c>
      <c r="Q123" s="151"/>
      <c r="R123" s="152"/>
      <c r="S123" s="151"/>
      <c r="T123" s="127"/>
      <c r="U123" s="152"/>
      <c r="V123" s="152"/>
    </row>
    <row r="124" spans="1:22">
      <c r="A124" s="251" t="s">
        <v>182</v>
      </c>
      <c r="B124" s="299">
        <v>8947</v>
      </c>
      <c r="C124" s="299">
        <v>8732</v>
      </c>
      <c r="D124" s="256">
        <v>102.5</v>
      </c>
      <c r="E124" s="299">
        <v>177</v>
      </c>
      <c r="F124" s="299">
        <v>117</v>
      </c>
      <c r="G124" s="256">
        <v>151.30000000000001</v>
      </c>
      <c r="H124" s="299">
        <v>8770</v>
      </c>
      <c r="I124" s="299">
        <v>8615</v>
      </c>
      <c r="J124" s="256">
        <v>101.8</v>
      </c>
      <c r="K124" s="299">
        <v>6332</v>
      </c>
      <c r="L124" s="299">
        <v>6419</v>
      </c>
      <c r="M124" s="256">
        <v>98.6</v>
      </c>
      <c r="N124" s="299">
        <v>15279</v>
      </c>
      <c r="O124" s="299">
        <v>15151</v>
      </c>
      <c r="P124" s="256">
        <v>100.8</v>
      </c>
      <c r="Q124" s="151"/>
      <c r="R124" s="152"/>
      <c r="S124" s="151"/>
      <c r="T124" s="127"/>
      <c r="U124" s="152"/>
      <c r="V124" s="152"/>
    </row>
    <row r="125" spans="1:22">
      <c r="A125" s="251" t="s">
        <v>183</v>
      </c>
      <c r="B125" s="299">
        <v>7469</v>
      </c>
      <c r="C125" s="299">
        <v>4451</v>
      </c>
      <c r="D125" s="256">
        <v>167.8</v>
      </c>
      <c r="E125" s="299">
        <v>119</v>
      </c>
      <c r="F125" s="299">
        <v>164</v>
      </c>
      <c r="G125" s="256">
        <v>72.599999999999994</v>
      </c>
      <c r="H125" s="299">
        <v>7350</v>
      </c>
      <c r="I125" s="299">
        <v>4287</v>
      </c>
      <c r="J125" s="256">
        <v>171.4</v>
      </c>
      <c r="K125" s="299">
        <v>8100</v>
      </c>
      <c r="L125" s="299">
        <v>10111</v>
      </c>
      <c r="M125" s="256">
        <v>80.099999999999994</v>
      </c>
      <c r="N125" s="299">
        <v>15569</v>
      </c>
      <c r="O125" s="299">
        <v>14562</v>
      </c>
      <c r="P125" s="256">
        <v>106.9</v>
      </c>
      <c r="Q125" s="151"/>
      <c r="R125" s="152"/>
      <c r="S125" s="151"/>
      <c r="T125" s="127"/>
      <c r="U125" s="152"/>
      <c r="V125" s="152"/>
    </row>
    <row r="126" spans="1:22">
      <c r="A126" s="251" t="s">
        <v>184</v>
      </c>
      <c r="B126" s="299">
        <v>4942</v>
      </c>
      <c r="C126" s="299">
        <v>8297</v>
      </c>
      <c r="D126" s="256">
        <v>59.6</v>
      </c>
      <c r="E126" s="299">
        <v>400</v>
      </c>
      <c r="F126" s="257" t="s">
        <v>108</v>
      </c>
      <c r="G126" s="256">
        <v>133.30000000000001</v>
      </c>
      <c r="H126" s="299">
        <v>4542</v>
      </c>
      <c r="I126" s="299">
        <v>7997</v>
      </c>
      <c r="J126" s="256">
        <v>56.8</v>
      </c>
      <c r="K126" s="299">
        <v>7713</v>
      </c>
      <c r="L126" s="299">
        <v>7888</v>
      </c>
      <c r="M126" s="256">
        <v>97.8</v>
      </c>
      <c r="N126" s="299">
        <v>12655</v>
      </c>
      <c r="O126" s="299">
        <v>16185</v>
      </c>
      <c r="P126" s="256">
        <v>78.2</v>
      </c>
      <c r="Q126" s="151"/>
      <c r="R126" s="152"/>
      <c r="S126" s="151"/>
      <c r="T126" s="127"/>
      <c r="U126" s="152"/>
      <c r="V126" s="152"/>
    </row>
    <row r="127" spans="1:22">
      <c r="A127" s="292" t="s">
        <v>185</v>
      </c>
      <c r="B127" s="300">
        <v>6409</v>
      </c>
      <c r="C127" s="300">
        <v>7366</v>
      </c>
      <c r="D127" s="294">
        <v>87</v>
      </c>
      <c r="E127" s="300">
        <v>28</v>
      </c>
      <c r="F127" s="300">
        <v>29</v>
      </c>
      <c r="G127" s="294">
        <v>96.6</v>
      </c>
      <c r="H127" s="300">
        <v>6381</v>
      </c>
      <c r="I127" s="300">
        <v>7337</v>
      </c>
      <c r="J127" s="294">
        <v>87</v>
      </c>
      <c r="K127" s="300">
        <v>21184</v>
      </c>
      <c r="L127" s="300">
        <v>19629</v>
      </c>
      <c r="M127" s="294">
        <v>107.9</v>
      </c>
      <c r="N127" s="300">
        <v>27593</v>
      </c>
      <c r="O127" s="300">
        <v>26995</v>
      </c>
      <c r="P127" s="294">
        <v>102.2</v>
      </c>
      <c r="Q127" s="151"/>
      <c r="R127" s="152"/>
      <c r="S127" s="151"/>
      <c r="T127" s="127"/>
      <c r="U127" s="152"/>
      <c r="V127" s="152"/>
    </row>
    <row r="128" spans="1:22">
      <c r="A128" s="95"/>
      <c r="B128" s="273"/>
      <c r="C128" s="273"/>
      <c r="D128" s="274"/>
      <c r="E128" s="273"/>
      <c r="F128" s="273"/>
      <c r="G128" s="274"/>
      <c r="H128" s="273"/>
      <c r="I128" s="273"/>
      <c r="J128" s="274"/>
      <c r="K128" s="273"/>
      <c r="L128" s="273"/>
      <c r="M128" s="274"/>
      <c r="N128" s="273"/>
      <c r="O128" s="273"/>
      <c r="P128" s="274"/>
      <c r="Q128" s="151"/>
      <c r="R128" s="152"/>
      <c r="S128" s="151"/>
      <c r="T128" s="127"/>
      <c r="U128" s="152"/>
      <c r="V128" s="152"/>
    </row>
    <row r="129" spans="1:22">
      <c r="A129" s="95"/>
      <c r="B129" s="273"/>
      <c r="C129" s="273"/>
      <c r="D129" s="274"/>
      <c r="E129" s="273"/>
      <c r="F129" s="273"/>
      <c r="G129" s="274"/>
      <c r="H129" s="273"/>
      <c r="I129" s="273"/>
      <c r="J129" s="274"/>
      <c r="K129" s="273"/>
      <c r="L129" s="273"/>
      <c r="M129" s="274"/>
      <c r="N129" s="273"/>
      <c r="O129" s="273"/>
      <c r="P129" s="274"/>
      <c r="Q129" s="151"/>
      <c r="R129" s="152"/>
      <c r="S129" s="151"/>
      <c r="T129" s="127"/>
      <c r="U129" s="152"/>
      <c r="V129" s="152"/>
    </row>
    <row r="130" spans="1:22" ht="18.75" customHeight="1">
      <c r="A130" s="388" t="s">
        <v>160</v>
      </c>
      <c r="B130" s="388"/>
      <c r="C130" s="388"/>
      <c r="D130" s="388"/>
      <c r="E130" s="388"/>
      <c r="F130" s="388"/>
      <c r="G130" s="388"/>
      <c r="H130" s="388"/>
      <c r="I130" s="388"/>
      <c r="J130" s="388"/>
      <c r="K130" s="388"/>
      <c r="L130" s="388"/>
      <c r="M130" s="388"/>
      <c r="N130" s="388"/>
      <c r="O130" s="388"/>
      <c r="P130" s="388"/>
    </row>
    <row r="131" spans="1:2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P131" s="64" t="s">
        <v>70</v>
      </c>
    </row>
    <row r="132" spans="1:22" ht="15.75" customHeight="1">
      <c r="A132" s="349"/>
      <c r="B132" s="339" t="s">
        <v>80</v>
      </c>
      <c r="C132" s="339"/>
      <c r="D132" s="339"/>
      <c r="E132" s="340" t="s">
        <v>51</v>
      </c>
      <c r="F132" s="341"/>
      <c r="G132" s="341"/>
      <c r="H132" s="341"/>
      <c r="I132" s="341"/>
      <c r="J132" s="341"/>
      <c r="K132" s="343" t="s">
        <v>84</v>
      </c>
      <c r="L132" s="344"/>
      <c r="M132" s="345"/>
      <c r="N132" s="339" t="s">
        <v>52</v>
      </c>
      <c r="O132" s="339"/>
      <c r="P132" s="340"/>
      <c r="Q132" s="115"/>
    </row>
    <row r="133" spans="1:22" ht="39" customHeight="1">
      <c r="A133" s="349"/>
      <c r="B133" s="339"/>
      <c r="C133" s="339"/>
      <c r="D133" s="339"/>
      <c r="E133" s="339" t="s">
        <v>50</v>
      </c>
      <c r="F133" s="339"/>
      <c r="G133" s="339"/>
      <c r="H133" s="339" t="s">
        <v>49</v>
      </c>
      <c r="I133" s="339"/>
      <c r="J133" s="339"/>
      <c r="K133" s="346"/>
      <c r="L133" s="347"/>
      <c r="M133" s="348"/>
      <c r="N133" s="339"/>
      <c r="O133" s="339"/>
      <c r="P133" s="340"/>
      <c r="Q133" s="115"/>
    </row>
    <row r="134" spans="1:22" ht="37.5" customHeight="1">
      <c r="A134" s="349"/>
      <c r="B134" s="203" t="s">
        <v>103</v>
      </c>
      <c r="C134" s="203" t="s">
        <v>97</v>
      </c>
      <c r="D134" s="205" t="s">
        <v>104</v>
      </c>
      <c r="E134" s="203" t="s">
        <v>103</v>
      </c>
      <c r="F134" s="203" t="s">
        <v>97</v>
      </c>
      <c r="G134" s="205" t="s">
        <v>104</v>
      </c>
      <c r="H134" s="203" t="s">
        <v>103</v>
      </c>
      <c r="I134" s="203" t="s">
        <v>97</v>
      </c>
      <c r="J134" s="205" t="s">
        <v>104</v>
      </c>
      <c r="K134" s="203" t="s">
        <v>103</v>
      </c>
      <c r="L134" s="203" t="s">
        <v>97</v>
      </c>
      <c r="M134" s="205" t="s">
        <v>104</v>
      </c>
      <c r="N134" s="203" t="s">
        <v>103</v>
      </c>
      <c r="O134" s="203" t="s">
        <v>97</v>
      </c>
      <c r="P134" s="204" t="s">
        <v>104</v>
      </c>
      <c r="Q134" s="115"/>
      <c r="R134" s="115"/>
      <c r="S134" s="115"/>
      <c r="T134" s="141"/>
      <c r="U134" s="115"/>
    </row>
    <row r="135" spans="1:22">
      <c r="A135" s="287" t="s">
        <v>170</v>
      </c>
      <c r="B135" s="273">
        <v>12118</v>
      </c>
      <c r="C135" s="273">
        <v>10575</v>
      </c>
      <c r="D135" s="274">
        <v>114.6</v>
      </c>
      <c r="E135" s="273">
        <v>9415</v>
      </c>
      <c r="F135" s="273">
        <v>7729</v>
      </c>
      <c r="G135" s="274">
        <v>121.8</v>
      </c>
      <c r="H135" s="273">
        <v>2703</v>
      </c>
      <c r="I135" s="273">
        <v>2846</v>
      </c>
      <c r="J135" s="274">
        <v>95</v>
      </c>
      <c r="K135" s="273">
        <v>4298</v>
      </c>
      <c r="L135" s="273">
        <v>3391</v>
      </c>
      <c r="M135" s="274">
        <v>126.7</v>
      </c>
      <c r="N135" s="273">
        <v>16416</v>
      </c>
      <c r="O135" s="273">
        <v>13966</v>
      </c>
      <c r="P135" s="274">
        <v>117.5</v>
      </c>
      <c r="Q135" s="282"/>
      <c r="R135" s="285"/>
      <c r="S135" s="151"/>
      <c r="T135" s="127"/>
      <c r="U135" s="152"/>
      <c r="V135" s="152"/>
    </row>
    <row r="136" spans="1:22">
      <c r="A136" s="251" t="s">
        <v>176</v>
      </c>
      <c r="B136" s="299">
        <v>27</v>
      </c>
      <c r="C136" s="299">
        <v>77</v>
      </c>
      <c r="D136" s="256">
        <v>35.1</v>
      </c>
      <c r="E136" s="257" t="s">
        <v>101</v>
      </c>
      <c r="F136" s="257" t="s">
        <v>101</v>
      </c>
      <c r="G136" s="257" t="s">
        <v>101</v>
      </c>
      <c r="H136" s="299">
        <v>27</v>
      </c>
      <c r="I136" s="299">
        <v>77</v>
      </c>
      <c r="J136" s="256">
        <v>35.1</v>
      </c>
      <c r="K136" s="299">
        <v>359</v>
      </c>
      <c r="L136" s="299">
        <v>420</v>
      </c>
      <c r="M136" s="256">
        <v>85.5</v>
      </c>
      <c r="N136" s="299">
        <v>386</v>
      </c>
      <c r="O136" s="299">
        <v>497</v>
      </c>
      <c r="P136" s="256">
        <v>77.7</v>
      </c>
      <c r="Q136" s="284"/>
      <c r="R136" s="286"/>
      <c r="S136" s="151"/>
      <c r="T136" s="127"/>
      <c r="U136" s="152"/>
      <c r="V136" s="152"/>
    </row>
    <row r="137" spans="1:22">
      <c r="A137" s="251" t="s">
        <v>177</v>
      </c>
      <c r="B137" s="257" t="s">
        <v>101</v>
      </c>
      <c r="C137" s="257" t="s">
        <v>101</v>
      </c>
      <c r="D137" s="257" t="s">
        <v>101</v>
      </c>
      <c r="E137" s="257" t="s">
        <v>101</v>
      </c>
      <c r="F137" s="257" t="s">
        <v>101</v>
      </c>
      <c r="G137" s="257" t="s">
        <v>101</v>
      </c>
      <c r="H137" s="257" t="s">
        <v>101</v>
      </c>
      <c r="I137" s="257" t="s">
        <v>101</v>
      </c>
      <c r="J137" s="257" t="s">
        <v>101</v>
      </c>
      <c r="K137" s="299">
        <v>142</v>
      </c>
      <c r="L137" s="299">
        <v>86</v>
      </c>
      <c r="M137" s="256">
        <v>165.1</v>
      </c>
      <c r="N137" s="299">
        <v>142</v>
      </c>
      <c r="O137" s="299">
        <v>86</v>
      </c>
      <c r="P137" s="256">
        <v>165.1</v>
      </c>
      <c r="Q137" s="284"/>
      <c r="R137" s="97"/>
      <c r="S137" s="151"/>
      <c r="T137" s="127"/>
      <c r="U137" s="152"/>
      <c r="V137" s="152"/>
    </row>
    <row r="138" spans="1:22">
      <c r="A138" s="251" t="s">
        <v>178</v>
      </c>
      <c r="B138" s="299">
        <v>1425</v>
      </c>
      <c r="C138" s="299">
        <v>1474</v>
      </c>
      <c r="D138" s="256">
        <v>96.7</v>
      </c>
      <c r="E138" s="257" t="s">
        <v>101</v>
      </c>
      <c r="F138" s="257" t="s">
        <v>101</v>
      </c>
      <c r="G138" s="257" t="s">
        <v>101</v>
      </c>
      <c r="H138" s="299">
        <v>1425</v>
      </c>
      <c r="I138" s="299">
        <v>1474</v>
      </c>
      <c r="J138" s="256">
        <v>96.7</v>
      </c>
      <c r="K138" s="257" t="s">
        <v>101</v>
      </c>
      <c r="L138" s="257" t="s">
        <v>101</v>
      </c>
      <c r="M138" s="257" t="s">
        <v>101</v>
      </c>
      <c r="N138" s="299">
        <v>1425</v>
      </c>
      <c r="O138" s="299">
        <v>1474</v>
      </c>
      <c r="P138" s="256">
        <v>96.7</v>
      </c>
      <c r="Q138" s="284"/>
      <c r="R138" s="97"/>
      <c r="S138" s="151"/>
      <c r="T138" s="127"/>
      <c r="U138" s="152"/>
      <c r="V138" s="152"/>
    </row>
    <row r="139" spans="1:22">
      <c r="A139" s="251" t="s">
        <v>179</v>
      </c>
      <c r="B139" s="257" t="s">
        <v>101</v>
      </c>
      <c r="C139" s="257" t="s">
        <v>101</v>
      </c>
      <c r="D139" s="257" t="s">
        <v>101</v>
      </c>
      <c r="E139" s="257" t="s">
        <v>101</v>
      </c>
      <c r="F139" s="257" t="s">
        <v>101</v>
      </c>
      <c r="G139" s="257" t="s">
        <v>101</v>
      </c>
      <c r="H139" s="257" t="s">
        <v>101</v>
      </c>
      <c r="I139" s="257" t="s">
        <v>101</v>
      </c>
      <c r="J139" s="257" t="s">
        <v>101</v>
      </c>
      <c r="K139" s="299">
        <v>959</v>
      </c>
      <c r="L139" s="299">
        <v>746</v>
      </c>
      <c r="M139" s="256">
        <v>128.6</v>
      </c>
      <c r="N139" s="299">
        <v>959</v>
      </c>
      <c r="O139" s="299">
        <v>746</v>
      </c>
      <c r="P139" s="256">
        <v>128.6</v>
      </c>
      <c r="Q139" s="284"/>
      <c r="R139" s="97"/>
      <c r="S139" s="151"/>
      <c r="T139" s="127"/>
      <c r="U139" s="152"/>
      <c r="V139" s="152"/>
    </row>
    <row r="140" spans="1:22">
      <c r="A140" s="251" t="s">
        <v>180</v>
      </c>
      <c r="B140" s="299">
        <v>408</v>
      </c>
      <c r="C140" s="299">
        <v>654</v>
      </c>
      <c r="D140" s="256">
        <v>62.4</v>
      </c>
      <c r="E140" s="257" t="s">
        <v>101</v>
      </c>
      <c r="F140" s="257" t="s">
        <v>101</v>
      </c>
      <c r="G140" s="257" t="s">
        <v>101</v>
      </c>
      <c r="H140" s="299">
        <v>408</v>
      </c>
      <c r="I140" s="299">
        <v>654</v>
      </c>
      <c r="J140" s="256">
        <v>62.4</v>
      </c>
      <c r="K140" s="299">
        <v>527</v>
      </c>
      <c r="L140" s="299">
        <v>454</v>
      </c>
      <c r="M140" s="256">
        <v>116.1</v>
      </c>
      <c r="N140" s="299">
        <v>935</v>
      </c>
      <c r="O140" s="299">
        <v>1108</v>
      </c>
      <c r="P140" s="256">
        <v>84.4</v>
      </c>
      <c r="Q140" s="284"/>
      <c r="R140" s="97"/>
      <c r="S140" s="151"/>
      <c r="T140" s="127"/>
      <c r="U140" s="152"/>
      <c r="V140" s="152"/>
    </row>
    <row r="141" spans="1:22">
      <c r="A141" s="251" t="s">
        <v>181</v>
      </c>
      <c r="B141" s="257" t="s">
        <v>101</v>
      </c>
      <c r="C141" s="257" t="s">
        <v>101</v>
      </c>
      <c r="D141" s="257" t="s">
        <v>101</v>
      </c>
      <c r="E141" s="257" t="s">
        <v>101</v>
      </c>
      <c r="F141" s="257" t="s">
        <v>101</v>
      </c>
      <c r="G141" s="257" t="s">
        <v>101</v>
      </c>
      <c r="H141" s="257" t="s">
        <v>101</v>
      </c>
      <c r="I141" s="257" t="s">
        <v>101</v>
      </c>
      <c r="J141" s="257" t="s">
        <v>101</v>
      </c>
      <c r="K141" s="299">
        <v>343</v>
      </c>
      <c r="L141" s="299">
        <v>346</v>
      </c>
      <c r="M141" s="256">
        <v>99.1</v>
      </c>
      <c r="N141" s="299">
        <v>343</v>
      </c>
      <c r="O141" s="299">
        <v>346</v>
      </c>
      <c r="P141" s="256">
        <v>99.1</v>
      </c>
      <c r="Q141" s="284"/>
      <c r="R141" s="97"/>
      <c r="S141" s="151"/>
      <c r="T141" s="127"/>
      <c r="U141" s="152"/>
      <c r="V141" s="152"/>
    </row>
    <row r="142" spans="1:22">
      <c r="A142" s="251" t="s">
        <v>182</v>
      </c>
      <c r="B142" s="299">
        <v>177</v>
      </c>
      <c r="C142" s="299">
        <v>177</v>
      </c>
      <c r="D142" s="256">
        <v>100</v>
      </c>
      <c r="E142" s="257" t="s">
        <v>101</v>
      </c>
      <c r="F142" s="257" t="s">
        <v>101</v>
      </c>
      <c r="G142" s="257" t="s">
        <v>101</v>
      </c>
      <c r="H142" s="299">
        <v>177</v>
      </c>
      <c r="I142" s="299">
        <v>177</v>
      </c>
      <c r="J142" s="256">
        <v>100</v>
      </c>
      <c r="K142" s="299">
        <v>99</v>
      </c>
      <c r="L142" s="299">
        <v>80</v>
      </c>
      <c r="M142" s="256">
        <v>123.8</v>
      </c>
      <c r="N142" s="299">
        <v>276</v>
      </c>
      <c r="O142" s="299">
        <v>257</v>
      </c>
      <c r="P142" s="256">
        <v>107.4</v>
      </c>
      <c r="Q142" s="284"/>
      <c r="R142" s="97"/>
      <c r="S142" s="151"/>
      <c r="T142" s="127"/>
      <c r="U142" s="152"/>
      <c r="V142" s="152"/>
    </row>
    <row r="143" spans="1:22" ht="13.5" customHeight="1">
      <c r="A143" s="251" t="s">
        <v>183</v>
      </c>
      <c r="B143" s="299">
        <v>9715</v>
      </c>
      <c r="C143" s="299">
        <v>7729</v>
      </c>
      <c r="D143" s="256">
        <v>125.7</v>
      </c>
      <c r="E143" s="299">
        <v>9415</v>
      </c>
      <c r="F143" s="299">
        <v>7729</v>
      </c>
      <c r="G143" s="256">
        <v>121.8</v>
      </c>
      <c r="H143" s="299">
        <v>300</v>
      </c>
      <c r="I143" s="257" t="s">
        <v>101</v>
      </c>
      <c r="J143" s="257" t="s">
        <v>101</v>
      </c>
      <c r="K143" s="299">
        <v>615</v>
      </c>
      <c r="L143" s="299">
        <v>880</v>
      </c>
      <c r="M143" s="256">
        <v>69.900000000000006</v>
      </c>
      <c r="N143" s="299">
        <v>10330</v>
      </c>
      <c r="O143" s="299">
        <v>8609</v>
      </c>
      <c r="P143" s="256">
        <v>120</v>
      </c>
      <c r="Q143" s="284"/>
      <c r="R143" s="95"/>
      <c r="S143" s="151"/>
      <c r="T143" s="127"/>
      <c r="U143" s="152"/>
      <c r="V143" s="152"/>
    </row>
    <row r="144" spans="1:22">
      <c r="A144" s="251" t="s">
        <v>184</v>
      </c>
      <c r="B144" s="257" t="s">
        <v>101</v>
      </c>
      <c r="C144" s="257" t="s">
        <v>101</v>
      </c>
      <c r="D144" s="257" t="s">
        <v>101</v>
      </c>
      <c r="E144" s="257" t="s">
        <v>101</v>
      </c>
      <c r="F144" s="257" t="s">
        <v>101</v>
      </c>
      <c r="G144" s="257" t="s">
        <v>101</v>
      </c>
      <c r="H144" s="257" t="s">
        <v>101</v>
      </c>
      <c r="I144" s="257" t="s">
        <v>101</v>
      </c>
      <c r="J144" s="257" t="s">
        <v>101</v>
      </c>
      <c r="K144" s="299">
        <v>100</v>
      </c>
      <c r="L144" s="299">
        <v>120</v>
      </c>
      <c r="M144" s="256">
        <v>83.3</v>
      </c>
      <c r="N144" s="299">
        <v>100</v>
      </c>
      <c r="O144" s="299">
        <v>120</v>
      </c>
      <c r="P144" s="256">
        <v>83.3</v>
      </c>
      <c r="Q144" s="284"/>
      <c r="R144" s="97"/>
      <c r="S144" s="151"/>
      <c r="T144" s="127"/>
      <c r="U144" s="152"/>
      <c r="V144" s="152"/>
    </row>
    <row r="145" spans="1:32">
      <c r="A145" s="292" t="s">
        <v>185</v>
      </c>
      <c r="B145" s="300">
        <v>366</v>
      </c>
      <c r="C145" s="300">
        <v>464</v>
      </c>
      <c r="D145" s="294">
        <v>78.900000000000006</v>
      </c>
      <c r="E145" s="298" t="s">
        <v>101</v>
      </c>
      <c r="F145" s="298" t="s">
        <v>101</v>
      </c>
      <c r="G145" s="298" t="s">
        <v>101</v>
      </c>
      <c r="H145" s="300">
        <v>366</v>
      </c>
      <c r="I145" s="300">
        <v>464</v>
      </c>
      <c r="J145" s="294">
        <v>78.900000000000006</v>
      </c>
      <c r="K145" s="300">
        <v>1154</v>
      </c>
      <c r="L145" s="300">
        <v>259</v>
      </c>
      <c r="M145" s="294">
        <v>445.6</v>
      </c>
      <c r="N145" s="300">
        <v>1520</v>
      </c>
      <c r="O145" s="300">
        <v>723</v>
      </c>
      <c r="P145" s="294">
        <v>210.2</v>
      </c>
      <c r="Q145" s="284"/>
      <c r="R145" s="97"/>
      <c r="S145" s="151"/>
      <c r="T145" s="127"/>
      <c r="U145" s="152"/>
      <c r="V145" s="152"/>
    </row>
    <row r="146" spans="1:32">
      <c r="A146" s="95"/>
      <c r="B146" s="273"/>
      <c r="C146" s="273"/>
      <c r="D146" s="274"/>
      <c r="E146" s="275"/>
      <c r="F146" s="275"/>
      <c r="G146" s="275"/>
      <c r="H146" s="273"/>
      <c r="I146" s="273"/>
      <c r="J146" s="274"/>
      <c r="K146" s="273"/>
      <c r="L146" s="273"/>
      <c r="M146" s="274"/>
      <c r="N146" s="273"/>
      <c r="O146" s="273"/>
      <c r="P146" s="274"/>
      <c r="Q146" s="284"/>
      <c r="R146" s="97"/>
      <c r="S146" s="151"/>
      <c r="T146" s="127"/>
      <c r="U146" s="152"/>
      <c r="V146" s="152"/>
    </row>
    <row r="147" spans="1:32">
      <c r="A147" s="251"/>
      <c r="B147" s="275"/>
      <c r="C147" s="275"/>
      <c r="D147" s="275"/>
      <c r="E147" s="275"/>
      <c r="F147" s="275"/>
      <c r="G147" s="275"/>
      <c r="H147" s="275"/>
      <c r="I147" s="275"/>
      <c r="J147" s="275"/>
      <c r="K147" s="273"/>
      <c r="L147" s="275"/>
      <c r="M147" s="275"/>
      <c r="N147" s="273"/>
      <c r="O147" s="275"/>
      <c r="P147" s="275"/>
      <c r="Q147" s="284"/>
      <c r="R147" s="97"/>
      <c r="S147" s="151"/>
      <c r="T147" s="127"/>
      <c r="U147" s="152"/>
      <c r="V147" s="152"/>
    </row>
    <row r="148" spans="1:32">
      <c r="A148" s="377" t="s">
        <v>161</v>
      </c>
      <c r="B148" s="377"/>
      <c r="C148" s="377"/>
      <c r="D148" s="377"/>
      <c r="E148" s="377"/>
      <c r="F148" s="377"/>
      <c r="G148" s="377"/>
      <c r="H148" s="377"/>
      <c r="I148" s="377"/>
      <c r="J148" s="377"/>
      <c r="K148" s="377"/>
      <c r="L148" s="377"/>
      <c r="M148" s="377"/>
      <c r="N148" s="377"/>
      <c r="O148" s="377"/>
      <c r="P148" s="377"/>
    </row>
    <row r="149" spans="1:3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P149" s="64" t="s">
        <v>70</v>
      </c>
    </row>
    <row r="150" spans="1:32" ht="12.75" customHeight="1">
      <c r="A150" s="349"/>
      <c r="B150" s="339" t="s">
        <v>80</v>
      </c>
      <c r="C150" s="339"/>
      <c r="D150" s="339"/>
      <c r="E150" s="340" t="s">
        <v>51</v>
      </c>
      <c r="F150" s="341"/>
      <c r="G150" s="341"/>
      <c r="H150" s="341"/>
      <c r="I150" s="341"/>
      <c r="J150" s="341"/>
      <c r="K150" s="343" t="s">
        <v>84</v>
      </c>
      <c r="L150" s="344"/>
      <c r="M150" s="345"/>
      <c r="N150" s="339" t="s">
        <v>52</v>
      </c>
      <c r="O150" s="339"/>
      <c r="P150" s="340"/>
    </row>
    <row r="151" spans="1:32" ht="36" customHeight="1">
      <c r="A151" s="349"/>
      <c r="B151" s="339"/>
      <c r="C151" s="339"/>
      <c r="D151" s="339"/>
      <c r="E151" s="339" t="s">
        <v>50</v>
      </c>
      <c r="F151" s="339"/>
      <c r="G151" s="339"/>
      <c r="H151" s="339" t="s">
        <v>49</v>
      </c>
      <c r="I151" s="339"/>
      <c r="J151" s="339"/>
      <c r="K151" s="346"/>
      <c r="L151" s="347"/>
      <c r="M151" s="348"/>
      <c r="N151" s="339"/>
      <c r="O151" s="339"/>
      <c r="P151" s="340"/>
      <c r="Q151" s="115"/>
    </row>
    <row r="152" spans="1:32" ht="36.75" customHeight="1">
      <c r="A152" s="349"/>
      <c r="B152" s="203" t="s">
        <v>103</v>
      </c>
      <c r="C152" s="203" t="s">
        <v>97</v>
      </c>
      <c r="D152" s="205" t="s">
        <v>104</v>
      </c>
      <c r="E152" s="203" t="s">
        <v>103</v>
      </c>
      <c r="F152" s="203" t="s">
        <v>97</v>
      </c>
      <c r="G152" s="205" t="s">
        <v>104</v>
      </c>
      <c r="H152" s="203" t="s">
        <v>103</v>
      </c>
      <c r="I152" s="203" t="s">
        <v>97</v>
      </c>
      <c r="J152" s="205" t="s">
        <v>104</v>
      </c>
      <c r="K152" s="203" t="s">
        <v>103</v>
      </c>
      <c r="L152" s="203" t="s">
        <v>97</v>
      </c>
      <c r="M152" s="205" t="s">
        <v>104</v>
      </c>
      <c r="N152" s="203" t="s">
        <v>103</v>
      </c>
      <c r="O152" s="203" t="s">
        <v>97</v>
      </c>
      <c r="P152" s="204" t="s">
        <v>104</v>
      </c>
      <c r="Q152" s="115"/>
      <c r="R152" s="115"/>
      <c r="S152" s="115"/>
      <c r="T152" s="141"/>
      <c r="U152" s="115"/>
    </row>
    <row r="153" spans="1:32" ht="12" customHeight="1">
      <c r="A153" s="287" t="s">
        <v>170</v>
      </c>
      <c r="B153" s="273">
        <v>146466</v>
      </c>
      <c r="C153" s="273">
        <v>139956</v>
      </c>
      <c r="D153" s="274">
        <v>104.7</v>
      </c>
      <c r="E153" s="273">
        <v>21295</v>
      </c>
      <c r="F153" s="273">
        <v>18864</v>
      </c>
      <c r="G153" s="274">
        <v>112.9</v>
      </c>
      <c r="H153" s="273">
        <v>125171</v>
      </c>
      <c r="I153" s="273">
        <v>121092</v>
      </c>
      <c r="J153" s="274">
        <v>103.4</v>
      </c>
      <c r="K153" s="273">
        <v>93019</v>
      </c>
      <c r="L153" s="273">
        <v>85423</v>
      </c>
      <c r="M153" s="274">
        <v>108.9</v>
      </c>
      <c r="N153" s="273">
        <v>239485</v>
      </c>
      <c r="O153" s="273">
        <v>225379</v>
      </c>
      <c r="P153" s="274">
        <v>106.3</v>
      </c>
      <c r="Q153" s="282"/>
      <c r="R153" s="151"/>
      <c r="S153" s="151"/>
      <c r="T153" s="152"/>
      <c r="U153" s="151"/>
      <c r="V153" s="151"/>
      <c r="W153" s="152"/>
      <c r="X153" s="151"/>
      <c r="Y153" s="151"/>
      <c r="Z153" s="152"/>
      <c r="AA153" s="151"/>
      <c r="AB153" s="151"/>
      <c r="AC153" s="152"/>
      <c r="AD153" s="151"/>
      <c r="AE153" s="151"/>
      <c r="AF153" s="152"/>
    </row>
    <row r="154" spans="1:32">
      <c r="A154" s="251" t="s">
        <v>176</v>
      </c>
      <c r="B154" s="299">
        <v>1656</v>
      </c>
      <c r="C154" s="299">
        <v>1542</v>
      </c>
      <c r="D154" s="256">
        <v>107.4</v>
      </c>
      <c r="E154" s="299">
        <v>107</v>
      </c>
      <c r="F154" s="299">
        <v>90</v>
      </c>
      <c r="G154" s="256">
        <v>118.9</v>
      </c>
      <c r="H154" s="299">
        <v>1549</v>
      </c>
      <c r="I154" s="299">
        <v>1452</v>
      </c>
      <c r="J154" s="256">
        <v>106.7</v>
      </c>
      <c r="K154" s="299">
        <v>3374</v>
      </c>
      <c r="L154" s="299">
        <v>2261</v>
      </c>
      <c r="M154" s="256">
        <v>149.19999999999999</v>
      </c>
      <c r="N154" s="299">
        <v>5030</v>
      </c>
      <c r="O154" s="299">
        <v>3803</v>
      </c>
      <c r="P154" s="256">
        <v>132.30000000000001</v>
      </c>
      <c r="Q154" s="284"/>
      <c r="R154" s="151"/>
      <c r="S154" s="151"/>
      <c r="T154" s="152"/>
      <c r="U154" s="151"/>
      <c r="V154" s="151"/>
      <c r="W154" s="152"/>
      <c r="X154" s="151"/>
      <c r="Y154" s="151"/>
      <c r="Z154" s="152"/>
      <c r="AA154" s="151"/>
      <c r="AB154" s="151"/>
      <c r="AC154" s="152"/>
      <c r="AD154" s="151"/>
      <c r="AE154" s="151"/>
      <c r="AF154" s="152"/>
    </row>
    <row r="155" spans="1:32">
      <c r="A155" s="251" t="s">
        <v>177</v>
      </c>
      <c r="B155" s="299">
        <v>312</v>
      </c>
      <c r="C155" s="299">
        <v>241</v>
      </c>
      <c r="D155" s="256">
        <v>129.5</v>
      </c>
      <c r="E155" s="299">
        <v>17</v>
      </c>
      <c r="F155" s="299">
        <v>7</v>
      </c>
      <c r="G155" s="256">
        <v>242.9</v>
      </c>
      <c r="H155" s="299">
        <v>295</v>
      </c>
      <c r="I155" s="299">
        <v>234</v>
      </c>
      <c r="J155" s="256">
        <v>126.1</v>
      </c>
      <c r="K155" s="299">
        <v>769</v>
      </c>
      <c r="L155" s="299">
        <v>750</v>
      </c>
      <c r="M155" s="256">
        <v>102.5</v>
      </c>
      <c r="N155" s="299">
        <v>1081</v>
      </c>
      <c r="O155" s="299">
        <v>991</v>
      </c>
      <c r="P155" s="256">
        <v>109.1</v>
      </c>
      <c r="Q155" s="284"/>
      <c r="R155" s="151"/>
      <c r="S155" s="151"/>
      <c r="T155" s="152"/>
      <c r="U155" s="151"/>
      <c r="V155" s="151"/>
      <c r="W155" s="152"/>
      <c r="X155" s="151"/>
      <c r="Y155" s="151"/>
      <c r="Z155" s="152"/>
      <c r="AA155" s="151"/>
      <c r="AB155" s="151"/>
      <c r="AC155" s="152"/>
      <c r="AD155" s="151"/>
      <c r="AE155" s="151"/>
      <c r="AF155" s="152"/>
    </row>
    <row r="156" spans="1:32">
      <c r="A156" s="251" t="s">
        <v>178</v>
      </c>
      <c r="B156" s="299">
        <v>25794</v>
      </c>
      <c r="C156" s="299">
        <v>24874</v>
      </c>
      <c r="D156" s="256">
        <v>103.7</v>
      </c>
      <c r="E156" s="299">
        <v>1049</v>
      </c>
      <c r="F156" s="299">
        <v>779</v>
      </c>
      <c r="G156" s="256">
        <v>134.69999999999999</v>
      </c>
      <c r="H156" s="299">
        <v>24745</v>
      </c>
      <c r="I156" s="299">
        <v>24095</v>
      </c>
      <c r="J156" s="256">
        <v>102.7</v>
      </c>
      <c r="K156" s="299">
        <v>14344</v>
      </c>
      <c r="L156" s="299">
        <v>14499</v>
      </c>
      <c r="M156" s="256">
        <v>98.9</v>
      </c>
      <c r="N156" s="299">
        <v>40138</v>
      </c>
      <c r="O156" s="299">
        <v>39373</v>
      </c>
      <c r="P156" s="256">
        <v>101.9</v>
      </c>
      <c r="Q156" s="284"/>
      <c r="R156" s="151"/>
      <c r="S156" s="151"/>
      <c r="T156" s="152"/>
      <c r="U156" s="151"/>
      <c r="V156" s="151"/>
      <c r="W156" s="152"/>
      <c r="X156" s="151"/>
      <c r="Y156" s="151"/>
      <c r="Z156" s="152"/>
      <c r="AA156" s="151"/>
      <c r="AB156" s="151"/>
      <c r="AC156" s="152"/>
      <c r="AD156" s="151"/>
      <c r="AE156" s="151"/>
      <c r="AF156" s="152"/>
    </row>
    <row r="157" spans="1:32">
      <c r="A157" s="251" t="s">
        <v>179</v>
      </c>
      <c r="B157" s="299">
        <v>23476</v>
      </c>
      <c r="C157" s="299">
        <v>20806</v>
      </c>
      <c r="D157" s="256">
        <v>112.8</v>
      </c>
      <c r="E157" s="299">
        <v>11069</v>
      </c>
      <c r="F157" s="299">
        <v>9387</v>
      </c>
      <c r="G157" s="256">
        <v>117.9</v>
      </c>
      <c r="H157" s="299">
        <v>12407</v>
      </c>
      <c r="I157" s="299">
        <v>11419</v>
      </c>
      <c r="J157" s="256">
        <v>108.7</v>
      </c>
      <c r="K157" s="299">
        <v>14916</v>
      </c>
      <c r="L157" s="299">
        <v>14212</v>
      </c>
      <c r="M157" s="256">
        <v>105</v>
      </c>
      <c r="N157" s="299">
        <v>38392</v>
      </c>
      <c r="O157" s="299">
        <v>35018</v>
      </c>
      <c r="P157" s="256">
        <v>109.6</v>
      </c>
      <c r="Q157" s="284"/>
      <c r="R157" s="151"/>
      <c r="S157" s="151"/>
      <c r="T157" s="152"/>
      <c r="U157" s="151"/>
      <c r="V157" s="151"/>
      <c r="W157" s="152"/>
      <c r="X157" s="151"/>
      <c r="Y157" s="151"/>
      <c r="Z157" s="152"/>
      <c r="AA157" s="151"/>
      <c r="AB157" s="151"/>
      <c r="AC157" s="152"/>
      <c r="AD157" s="151"/>
      <c r="AE157" s="151"/>
      <c r="AF157" s="152"/>
    </row>
    <row r="158" spans="1:32">
      <c r="A158" s="251" t="s">
        <v>180</v>
      </c>
      <c r="B158" s="299">
        <v>11460</v>
      </c>
      <c r="C158" s="299">
        <v>10786</v>
      </c>
      <c r="D158" s="256">
        <v>106.2</v>
      </c>
      <c r="E158" s="299">
        <v>223</v>
      </c>
      <c r="F158" s="299">
        <v>263</v>
      </c>
      <c r="G158" s="256">
        <v>84.8</v>
      </c>
      <c r="H158" s="299">
        <v>11237</v>
      </c>
      <c r="I158" s="299">
        <v>10523</v>
      </c>
      <c r="J158" s="256">
        <v>106.8</v>
      </c>
      <c r="K158" s="299">
        <v>8647</v>
      </c>
      <c r="L158" s="299">
        <v>7307</v>
      </c>
      <c r="M158" s="256">
        <v>118.3</v>
      </c>
      <c r="N158" s="299">
        <v>20107</v>
      </c>
      <c r="O158" s="299">
        <v>18093</v>
      </c>
      <c r="P158" s="256">
        <v>111.1</v>
      </c>
      <c r="Q158" s="284"/>
      <c r="R158" s="151"/>
      <c r="S158" s="151"/>
      <c r="T158" s="152"/>
      <c r="U158" s="151"/>
      <c r="V158" s="151"/>
      <c r="W158" s="152"/>
      <c r="X158" s="151"/>
      <c r="Y158" s="151"/>
      <c r="Z158" s="152"/>
      <c r="AA158" s="151"/>
      <c r="AB158" s="151"/>
      <c r="AC158" s="152"/>
      <c r="AD158" s="151"/>
      <c r="AE158" s="151"/>
      <c r="AF158" s="152"/>
    </row>
    <row r="159" spans="1:32">
      <c r="A159" s="251" t="s">
        <v>181</v>
      </c>
      <c r="B159" s="299">
        <v>16534</v>
      </c>
      <c r="C159" s="299">
        <v>15194</v>
      </c>
      <c r="D159" s="256">
        <v>108.8</v>
      </c>
      <c r="E159" s="299">
        <v>2922</v>
      </c>
      <c r="F159" s="299">
        <v>2698</v>
      </c>
      <c r="G159" s="256">
        <v>108.3</v>
      </c>
      <c r="H159" s="299">
        <v>13612</v>
      </c>
      <c r="I159" s="299">
        <v>12496</v>
      </c>
      <c r="J159" s="256">
        <v>108.9</v>
      </c>
      <c r="K159" s="299">
        <v>15670</v>
      </c>
      <c r="L159" s="299">
        <v>14165</v>
      </c>
      <c r="M159" s="256">
        <v>110.6</v>
      </c>
      <c r="N159" s="299">
        <v>32204</v>
      </c>
      <c r="O159" s="299">
        <v>29359</v>
      </c>
      <c r="P159" s="256">
        <v>109.7</v>
      </c>
      <c r="Q159" s="284"/>
      <c r="R159" s="151"/>
      <c r="S159" s="151"/>
      <c r="T159" s="152"/>
      <c r="U159" s="151"/>
      <c r="V159" s="151"/>
      <c r="W159" s="152"/>
      <c r="X159" s="151"/>
      <c r="Y159" s="151"/>
      <c r="Z159" s="152"/>
      <c r="AA159" s="151"/>
      <c r="AB159" s="151"/>
      <c r="AC159" s="152"/>
      <c r="AD159" s="151"/>
      <c r="AE159" s="151"/>
      <c r="AF159" s="152"/>
    </row>
    <row r="160" spans="1:32">
      <c r="A160" s="251" t="s">
        <v>182</v>
      </c>
      <c r="B160" s="299">
        <v>18918</v>
      </c>
      <c r="C160" s="299">
        <v>18861</v>
      </c>
      <c r="D160" s="256">
        <v>100.3</v>
      </c>
      <c r="E160" s="299">
        <v>2494</v>
      </c>
      <c r="F160" s="299">
        <v>2320</v>
      </c>
      <c r="G160" s="256">
        <v>107.5</v>
      </c>
      <c r="H160" s="299">
        <v>16424</v>
      </c>
      <c r="I160" s="299">
        <v>16541</v>
      </c>
      <c r="J160" s="256">
        <v>99.3</v>
      </c>
      <c r="K160" s="299">
        <v>11856</v>
      </c>
      <c r="L160" s="299">
        <v>9701</v>
      </c>
      <c r="M160" s="256">
        <v>122.2</v>
      </c>
      <c r="N160" s="299">
        <v>30774</v>
      </c>
      <c r="O160" s="299">
        <v>28562</v>
      </c>
      <c r="P160" s="256">
        <v>107.7</v>
      </c>
      <c r="Q160" s="284"/>
      <c r="R160" s="151"/>
      <c r="S160" s="151"/>
      <c r="T160" s="152"/>
      <c r="U160" s="151"/>
      <c r="V160" s="151"/>
      <c r="W160" s="152"/>
      <c r="X160" s="151"/>
      <c r="Y160" s="151"/>
      <c r="Z160" s="152"/>
      <c r="AA160" s="151"/>
      <c r="AB160" s="151"/>
      <c r="AC160" s="152"/>
      <c r="AD160" s="151"/>
      <c r="AE160" s="151"/>
      <c r="AF160" s="152"/>
    </row>
    <row r="161" spans="1:32">
      <c r="A161" s="251" t="s">
        <v>183</v>
      </c>
      <c r="B161" s="299">
        <v>12802</v>
      </c>
      <c r="C161" s="299">
        <v>10954</v>
      </c>
      <c r="D161" s="256">
        <v>116.9</v>
      </c>
      <c r="E161" s="299">
        <v>782</v>
      </c>
      <c r="F161" s="299">
        <v>708</v>
      </c>
      <c r="G161" s="256">
        <v>110.5</v>
      </c>
      <c r="H161" s="299">
        <v>12020</v>
      </c>
      <c r="I161" s="299">
        <v>10246</v>
      </c>
      <c r="J161" s="256">
        <v>117.3</v>
      </c>
      <c r="K161" s="299">
        <v>4780</v>
      </c>
      <c r="L161" s="299">
        <v>4514</v>
      </c>
      <c r="M161" s="256">
        <v>105.9</v>
      </c>
      <c r="N161" s="299">
        <v>17582</v>
      </c>
      <c r="O161" s="299">
        <v>15468</v>
      </c>
      <c r="P161" s="256">
        <v>113.7</v>
      </c>
      <c r="Q161" s="284"/>
      <c r="R161" s="151"/>
      <c r="S161" s="151"/>
      <c r="T161" s="152"/>
      <c r="U161" s="151"/>
      <c r="V161" s="151"/>
      <c r="W161" s="152"/>
      <c r="X161" s="151"/>
      <c r="Y161" s="151"/>
      <c r="Z161" s="152"/>
      <c r="AA161" s="151"/>
      <c r="AB161" s="151"/>
      <c r="AC161" s="152"/>
      <c r="AD161" s="151"/>
      <c r="AE161" s="151"/>
      <c r="AF161" s="152"/>
    </row>
    <row r="162" spans="1:32">
      <c r="A162" s="251" t="s">
        <v>184</v>
      </c>
      <c r="B162" s="299">
        <v>17329</v>
      </c>
      <c r="C162" s="299">
        <v>20424</v>
      </c>
      <c r="D162" s="256">
        <v>84.8</v>
      </c>
      <c r="E162" s="299">
        <v>1774</v>
      </c>
      <c r="F162" s="299">
        <v>2127</v>
      </c>
      <c r="G162" s="256">
        <v>83.4</v>
      </c>
      <c r="H162" s="299">
        <v>15555</v>
      </c>
      <c r="I162" s="299">
        <v>18297</v>
      </c>
      <c r="J162" s="256">
        <v>85</v>
      </c>
      <c r="K162" s="299">
        <v>8456</v>
      </c>
      <c r="L162" s="299">
        <v>7414</v>
      </c>
      <c r="M162" s="256">
        <v>114.1</v>
      </c>
      <c r="N162" s="299">
        <v>25785</v>
      </c>
      <c r="O162" s="299">
        <v>27838</v>
      </c>
      <c r="P162" s="256">
        <v>92.6</v>
      </c>
      <c r="Q162" s="284"/>
      <c r="R162" s="151"/>
      <c r="S162" s="151"/>
      <c r="T162" s="152"/>
      <c r="U162" s="151"/>
      <c r="V162" s="151"/>
      <c r="W162" s="152"/>
      <c r="X162" s="151"/>
      <c r="Y162" s="151"/>
      <c r="Z162" s="152"/>
      <c r="AA162" s="151"/>
      <c r="AB162" s="151"/>
      <c r="AC162" s="152"/>
      <c r="AD162" s="151"/>
      <c r="AE162" s="151"/>
      <c r="AF162" s="152"/>
    </row>
    <row r="163" spans="1:32">
      <c r="A163" s="292" t="s">
        <v>185</v>
      </c>
      <c r="B163" s="300">
        <v>18185</v>
      </c>
      <c r="C163" s="300">
        <v>16274</v>
      </c>
      <c r="D163" s="294">
        <v>111.7</v>
      </c>
      <c r="E163" s="300">
        <v>858</v>
      </c>
      <c r="F163" s="300">
        <v>485</v>
      </c>
      <c r="G163" s="294">
        <v>176.9</v>
      </c>
      <c r="H163" s="300">
        <v>17327</v>
      </c>
      <c r="I163" s="300">
        <v>15789</v>
      </c>
      <c r="J163" s="294">
        <v>109.7</v>
      </c>
      <c r="K163" s="300">
        <v>10207</v>
      </c>
      <c r="L163" s="300">
        <v>10600</v>
      </c>
      <c r="M163" s="294">
        <v>96.3</v>
      </c>
      <c r="N163" s="300">
        <v>28392</v>
      </c>
      <c r="O163" s="300">
        <v>26874</v>
      </c>
      <c r="P163" s="294">
        <v>105.6</v>
      </c>
      <c r="Q163" s="284"/>
      <c r="R163" s="151"/>
      <c r="S163" s="151"/>
      <c r="T163" s="152"/>
      <c r="U163" s="151"/>
      <c r="V163" s="151"/>
      <c r="W163" s="152"/>
      <c r="X163" s="151"/>
      <c r="Y163" s="151"/>
      <c r="Z163" s="152"/>
      <c r="AA163" s="151"/>
      <c r="AB163" s="151"/>
      <c r="AC163" s="152"/>
      <c r="AD163" s="151"/>
      <c r="AE163" s="151"/>
      <c r="AF163" s="152"/>
    </row>
    <row r="164" spans="1:32">
      <c r="A164" s="95"/>
      <c r="B164" s="273"/>
      <c r="C164" s="273"/>
      <c r="D164" s="274"/>
      <c r="E164" s="273"/>
      <c r="F164" s="273"/>
      <c r="G164" s="274"/>
      <c r="H164" s="273"/>
      <c r="I164" s="273"/>
      <c r="J164" s="274"/>
      <c r="K164" s="273"/>
      <c r="L164" s="273"/>
      <c r="M164" s="274"/>
      <c r="N164" s="273"/>
      <c r="O164" s="273"/>
      <c r="P164" s="274"/>
      <c r="Q164" s="284"/>
      <c r="R164" s="151"/>
      <c r="S164" s="151"/>
      <c r="T164" s="152"/>
      <c r="U164" s="151"/>
      <c r="V164" s="151"/>
      <c r="W164" s="152"/>
      <c r="X164" s="151"/>
      <c r="Y164" s="151"/>
      <c r="Z164" s="152"/>
      <c r="AA164" s="151"/>
      <c r="AB164" s="151"/>
      <c r="AC164" s="152"/>
      <c r="AD164" s="151"/>
      <c r="AE164" s="151"/>
      <c r="AF164" s="152"/>
    </row>
    <row r="165" spans="1:32">
      <c r="A165" s="95"/>
      <c r="B165" s="273"/>
      <c r="C165" s="273"/>
      <c r="D165" s="274"/>
      <c r="E165" s="273"/>
      <c r="F165" s="273"/>
      <c r="G165" s="274"/>
      <c r="H165" s="273"/>
      <c r="I165" s="273"/>
      <c r="J165" s="274"/>
      <c r="K165" s="273"/>
      <c r="L165" s="273"/>
      <c r="M165" s="274"/>
      <c r="N165" s="273"/>
      <c r="O165" s="273"/>
      <c r="P165" s="274"/>
      <c r="Q165" s="284"/>
      <c r="R165" s="151"/>
      <c r="S165" s="151"/>
      <c r="T165" s="152"/>
      <c r="U165" s="151"/>
      <c r="V165" s="151"/>
      <c r="W165" s="152"/>
      <c r="X165" s="151"/>
      <c r="Y165" s="151"/>
      <c r="Z165" s="152"/>
      <c r="AA165" s="151"/>
      <c r="AB165" s="151"/>
      <c r="AC165" s="152"/>
      <c r="AD165" s="151"/>
      <c r="AE165" s="151"/>
      <c r="AF165" s="152"/>
    </row>
    <row r="166" spans="1:32" ht="17.25" customHeight="1">
      <c r="A166" s="378" t="s">
        <v>162</v>
      </c>
      <c r="B166" s="378"/>
      <c r="C166" s="378"/>
      <c r="D166" s="378"/>
      <c r="E166" s="378"/>
      <c r="F166" s="378"/>
      <c r="G166" s="378"/>
      <c r="H166" s="378"/>
      <c r="I166" s="378"/>
      <c r="J166" s="378"/>
      <c r="K166" s="378"/>
      <c r="L166" s="378"/>
      <c r="M166" s="378"/>
      <c r="N166" s="378"/>
      <c r="O166" s="378"/>
      <c r="P166" s="378"/>
    </row>
    <row r="167" spans="1:32" ht="17.2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P167" s="64" t="s">
        <v>70</v>
      </c>
    </row>
    <row r="168" spans="1:32" ht="12.75" customHeight="1">
      <c r="A168" s="349"/>
      <c r="B168" s="339" t="s">
        <v>80</v>
      </c>
      <c r="C168" s="339"/>
      <c r="D168" s="339"/>
      <c r="E168" s="340" t="s">
        <v>51</v>
      </c>
      <c r="F168" s="341"/>
      <c r="G168" s="341"/>
      <c r="H168" s="341"/>
      <c r="I168" s="341"/>
      <c r="J168" s="341"/>
      <c r="K168" s="343" t="s">
        <v>84</v>
      </c>
      <c r="L168" s="344"/>
      <c r="M168" s="345"/>
      <c r="N168" s="339" t="s">
        <v>52</v>
      </c>
      <c r="O168" s="339"/>
      <c r="P168" s="340"/>
    </row>
    <row r="169" spans="1:32" ht="34.5" customHeight="1">
      <c r="A169" s="349"/>
      <c r="B169" s="339"/>
      <c r="C169" s="339"/>
      <c r="D169" s="339"/>
      <c r="E169" s="339" t="s">
        <v>50</v>
      </c>
      <c r="F169" s="339"/>
      <c r="G169" s="339"/>
      <c r="H169" s="339" t="s">
        <v>49</v>
      </c>
      <c r="I169" s="339"/>
      <c r="J169" s="339"/>
      <c r="K169" s="346"/>
      <c r="L169" s="347"/>
      <c r="M169" s="348"/>
      <c r="N169" s="339"/>
      <c r="O169" s="339"/>
      <c r="P169" s="340"/>
      <c r="Q169" s="115"/>
    </row>
    <row r="170" spans="1:32" ht="36" customHeight="1">
      <c r="A170" s="349"/>
      <c r="B170" s="203" t="s">
        <v>103</v>
      </c>
      <c r="C170" s="203" t="s">
        <v>97</v>
      </c>
      <c r="D170" s="205" t="s">
        <v>104</v>
      </c>
      <c r="E170" s="203" t="s">
        <v>103</v>
      </c>
      <c r="F170" s="203" t="s">
        <v>97</v>
      </c>
      <c r="G170" s="205" t="s">
        <v>104</v>
      </c>
      <c r="H170" s="203" t="s">
        <v>103</v>
      </c>
      <c r="I170" s="203" t="s">
        <v>97</v>
      </c>
      <c r="J170" s="205" t="s">
        <v>104</v>
      </c>
      <c r="K170" s="203" t="s">
        <v>103</v>
      </c>
      <c r="L170" s="203" t="s">
        <v>97</v>
      </c>
      <c r="M170" s="205" t="s">
        <v>104</v>
      </c>
      <c r="N170" s="203" t="s">
        <v>103</v>
      </c>
      <c r="O170" s="203" t="s">
        <v>97</v>
      </c>
      <c r="P170" s="204" t="s">
        <v>104</v>
      </c>
      <c r="Q170" s="115"/>
    </row>
    <row r="171" spans="1:32">
      <c r="A171" s="287" t="s">
        <v>170</v>
      </c>
      <c r="B171" s="273">
        <v>2441</v>
      </c>
      <c r="C171" s="273">
        <v>2098</v>
      </c>
      <c r="D171" s="274">
        <v>116.3</v>
      </c>
      <c r="E171" s="273">
        <v>840</v>
      </c>
      <c r="F171" s="273">
        <v>683</v>
      </c>
      <c r="G171" s="274">
        <v>123</v>
      </c>
      <c r="H171" s="273">
        <v>1601</v>
      </c>
      <c r="I171" s="273">
        <v>1415</v>
      </c>
      <c r="J171" s="274">
        <v>113.1</v>
      </c>
      <c r="K171" s="273">
        <v>243</v>
      </c>
      <c r="L171" s="273">
        <v>116</v>
      </c>
      <c r="M171" s="274">
        <v>209.5</v>
      </c>
      <c r="N171" s="273">
        <v>2684</v>
      </c>
      <c r="O171" s="273">
        <v>2214</v>
      </c>
      <c r="P171" s="274">
        <v>121.2</v>
      </c>
      <c r="Q171" s="282"/>
      <c r="R171" s="151"/>
      <c r="S171" s="152"/>
      <c r="T171" s="127"/>
      <c r="U171" s="151"/>
      <c r="V171" s="152"/>
    </row>
    <row r="172" spans="1:32">
      <c r="A172" s="251" t="s">
        <v>176</v>
      </c>
      <c r="B172" s="299">
        <v>11</v>
      </c>
      <c r="C172" s="299">
        <v>20</v>
      </c>
      <c r="D172" s="256">
        <v>55</v>
      </c>
      <c r="E172" s="257" t="s">
        <v>101</v>
      </c>
      <c r="F172" s="257" t="s">
        <v>101</v>
      </c>
      <c r="G172" s="257" t="s">
        <v>101</v>
      </c>
      <c r="H172" s="299">
        <v>11</v>
      </c>
      <c r="I172" s="299">
        <v>20</v>
      </c>
      <c r="J172" s="256">
        <v>55</v>
      </c>
      <c r="K172" s="299">
        <v>35</v>
      </c>
      <c r="L172" s="257" t="s">
        <v>101</v>
      </c>
      <c r="M172" s="257" t="s">
        <v>101</v>
      </c>
      <c r="N172" s="299">
        <v>46</v>
      </c>
      <c r="O172" s="299">
        <v>20</v>
      </c>
      <c r="P172" s="256">
        <v>230</v>
      </c>
      <c r="Q172" s="284"/>
      <c r="R172" s="151"/>
      <c r="S172" s="152"/>
      <c r="T172" s="127"/>
      <c r="U172" s="151"/>
      <c r="V172" s="152"/>
    </row>
    <row r="173" spans="1:32">
      <c r="A173" s="251" t="s">
        <v>178</v>
      </c>
      <c r="B173" s="299">
        <v>2</v>
      </c>
      <c r="C173" s="299">
        <v>2</v>
      </c>
      <c r="D173" s="256">
        <v>100</v>
      </c>
      <c r="E173" s="257" t="s">
        <v>101</v>
      </c>
      <c r="F173" s="257" t="s">
        <v>101</v>
      </c>
      <c r="G173" s="257" t="s">
        <v>101</v>
      </c>
      <c r="H173" s="299">
        <v>2</v>
      </c>
      <c r="I173" s="299">
        <v>2</v>
      </c>
      <c r="J173" s="256">
        <v>100</v>
      </c>
      <c r="K173" s="257" t="s">
        <v>101</v>
      </c>
      <c r="L173" s="257" t="s">
        <v>101</v>
      </c>
      <c r="M173" s="257" t="s">
        <v>101</v>
      </c>
      <c r="N173" s="299">
        <v>2</v>
      </c>
      <c r="O173" s="299">
        <v>2</v>
      </c>
      <c r="P173" s="256">
        <v>100</v>
      </c>
      <c r="Q173" s="284"/>
      <c r="R173" s="151"/>
      <c r="S173" s="152"/>
      <c r="T173" s="127"/>
      <c r="U173" s="151"/>
      <c r="V173" s="152"/>
    </row>
    <row r="174" spans="1:32">
      <c r="A174" s="251" t="s">
        <v>179</v>
      </c>
      <c r="B174" s="299">
        <v>781</v>
      </c>
      <c r="C174" s="299">
        <v>607</v>
      </c>
      <c r="D174" s="256">
        <v>128.69999999999999</v>
      </c>
      <c r="E174" s="299">
        <v>769</v>
      </c>
      <c r="F174" s="257" t="s">
        <v>108</v>
      </c>
      <c r="G174" s="256">
        <v>129.19999999999999</v>
      </c>
      <c r="H174" s="299">
        <v>12</v>
      </c>
      <c r="I174" s="299">
        <v>12</v>
      </c>
      <c r="J174" s="256">
        <v>100</v>
      </c>
      <c r="K174" s="299">
        <v>93</v>
      </c>
      <c r="L174" s="299">
        <v>74</v>
      </c>
      <c r="M174" s="256">
        <v>125.7</v>
      </c>
      <c r="N174" s="299">
        <v>874</v>
      </c>
      <c r="O174" s="299">
        <v>681</v>
      </c>
      <c r="P174" s="256">
        <v>128.30000000000001</v>
      </c>
      <c r="Q174" s="284"/>
      <c r="R174" s="151"/>
      <c r="S174" s="152"/>
      <c r="T174" s="127"/>
      <c r="U174" s="151"/>
      <c r="V174" s="152"/>
    </row>
    <row r="175" spans="1:32">
      <c r="A175" s="251" t="s">
        <v>180</v>
      </c>
      <c r="B175" s="299">
        <v>28</v>
      </c>
      <c r="C175" s="299">
        <v>38</v>
      </c>
      <c r="D175" s="256">
        <v>73.7</v>
      </c>
      <c r="E175" s="299">
        <v>28</v>
      </c>
      <c r="F175" s="299">
        <v>38</v>
      </c>
      <c r="G175" s="256">
        <v>73.7</v>
      </c>
      <c r="H175" s="257" t="s">
        <v>101</v>
      </c>
      <c r="I175" s="257" t="s">
        <v>101</v>
      </c>
      <c r="J175" s="257" t="s">
        <v>101</v>
      </c>
      <c r="K175" s="299">
        <v>4</v>
      </c>
      <c r="L175" s="257" t="s">
        <v>101</v>
      </c>
      <c r="M175" s="257" t="s">
        <v>101</v>
      </c>
      <c r="N175" s="299">
        <v>32</v>
      </c>
      <c r="O175" s="299">
        <v>38</v>
      </c>
      <c r="P175" s="256">
        <v>84.2</v>
      </c>
      <c r="Q175" s="284"/>
      <c r="R175" s="151"/>
      <c r="S175" s="152"/>
      <c r="T175" s="127"/>
      <c r="U175" s="151"/>
      <c r="V175" s="152"/>
    </row>
    <row r="176" spans="1:32">
      <c r="A176" s="251" t="s">
        <v>181</v>
      </c>
      <c r="B176" s="299">
        <v>22</v>
      </c>
      <c r="C176" s="299">
        <v>33</v>
      </c>
      <c r="D176" s="256">
        <v>66.7</v>
      </c>
      <c r="E176" s="299">
        <v>22</v>
      </c>
      <c r="F176" s="299">
        <v>33</v>
      </c>
      <c r="G176" s="256">
        <v>66.7</v>
      </c>
      <c r="H176" s="257" t="s">
        <v>101</v>
      </c>
      <c r="I176" s="257" t="s">
        <v>101</v>
      </c>
      <c r="J176" s="257" t="s">
        <v>101</v>
      </c>
      <c r="K176" s="257" t="s">
        <v>101</v>
      </c>
      <c r="L176" s="257" t="s">
        <v>101</v>
      </c>
      <c r="M176" s="257" t="s">
        <v>101</v>
      </c>
      <c r="N176" s="299">
        <v>22</v>
      </c>
      <c r="O176" s="299">
        <v>33</v>
      </c>
      <c r="P176" s="256">
        <v>66.7</v>
      </c>
      <c r="Q176" s="284"/>
      <c r="R176" s="151"/>
      <c r="S176" s="152"/>
      <c r="T176" s="127"/>
      <c r="U176" s="151"/>
      <c r="V176" s="152"/>
    </row>
    <row r="177" spans="1:22">
      <c r="A177" s="251" t="s">
        <v>182</v>
      </c>
      <c r="B177" s="299">
        <v>188</v>
      </c>
      <c r="C177" s="299">
        <v>132</v>
      </c>
      <c r="D177" s="256">
        <v>142.4</v>
      </c>
      <c r="E177" s="257" t="s">
        <v>101</v>
      </c>
      <c r="F177" s="257" t="s">
        <v>101</v>
      </c>
      <c r="G177" s="257" t="s">
        <v>101</v>
      </c>
      <c r="H177" s="299">
        <v>188</v>
      </c>
      <c r="I177" s="299">
        <v>132</v>
      </c>
      <c r="J177" s="256">
        <v>142.4</v>
      </c>
      <c r="K177" s="299">
        <v>87</v>
      </c>
      <c r="L177" s="299">
        <v>38</v>
      </c>
      <c r="M177" s="256">
        <v>228.9</v>
      </c>
      <c r="N177" s="299">
        <v>275</v>
      </c>
      <c r="O177" s="299">
        <v>170</v>
      </c>
      <c r="P177" s="256">
        <v>161.80000000000001</v>
      </c>
      <c r="Q177" s="284"/>
      <c r="R177" s="151"/>
      <c r="S177" s="152"/>
      <c r="T177" s="127"/>
      <c r="U177" s="151"/>
      <c r="V177" s="152"/>
    </row>
    <row r="178" spans="1:22">
      <c r="A178" s="251" t="s">
        <v>183</v>
      </c>
      <c r="B178" s="299">
        <v>427</v>
      </c>
      <c r="C178" s="299">
        <v>309</v>
      </c>
      <c r="D178" s="256">
        <v>138.19999999999999</v>
      </c>
      <c r="E178" s="257" t="s">
        <v>108</v>
      </c>
      <c r="F178" s="299">
        <v>17</v>
      </c>
      <c r="G178" s="256">
        <v>123.5</v>
      </c>
      <c r="H178" s="299">
        <v>406</v>
      </c>
      <c r="I178" s="299">
        <v>292</v>
      </c>
      <c r="J178" s="256">
        <v>139</v>
      </c>
      <c r="K178" s="299">
        <v>20</v>
      </c>
      <c r="L178" s="257" t="s">
        <v>101</v>
      </c>
      <c r="M178" s="257" t="s">
        <v>101</v>
      </c>
      <c r="N178" s="299">
        <v>447</v>
      </c>
      <c r="O178" s="299">
        <v>309</v>
      </c>
      <c r="P178" s="256">
        <v>144.69999999999999</v>
      </c>
      <c r="Q178" s="284"/>
      <c r="R178" s="151"/>
      <c r="S178" s="152"/>
      <c r="T178" s="127"/>
      <c r="U178" s="151"/>
      <c r="V178" s="152"/>
    </row>
    <row r="179" spans="1:22">
      <c r="A179" s="295" t="s">
        <v>184</v>
      </c>
      <c r="B179" s="303">
        <v>425</v>
      </c>
      <c r="C179" s="303">
        <v>448</v>
      </c>
      <c r="D179" s="297">
        <v>94.9</v>
      </c>
      <c r="E179" s="304" t="s">
        <v>101</v>
      </c>
      <c r="F179" s="304" t="s">
        <v>101</v>
      </c>
      <c r="G179" s="304" t="s">
        <v>101</v>
      </c>
      <c r="H179" s="303">
        <v>425</v>
      </c>
      <c r="I179" s="303">
        <v>448</v>
      </c>
      <c r="J179" s="297">
        <v>94.9</v>
      </c>
      <c r="K179" s="304" t="s">
        <v>101</v>
      </c>
      <c r="L179" s="304" t="s">
        <v>101</v>
      </c>
      <c r="M179" s="304" t="s">
        <v>101</v>
      </c>
      <c r="N179" s="303">
        <v>425</v>
      </c>
      <c r="O179" s="303">
        <v>448</v>
      </c>
      <c r="P179" s="297">
        <v>94.9</v>
      </c>
      <c r="Q179" s="284"/>
      <c r="R179" s="151"/>
      <c r="S179" s="152"/>
      <c r="T179" s="127"/>
      <c r="U179" s="151"/>
      <c r="V179" s="152"/>
    </row>
    <row r="180" spans="1:22">
      <c r="A180" s="292" t="s">
        <v>185</v>
      </c>
      <c r="B180" s="300">
        <v>557</v>
      </c>
      <c r="C180" s="300">
        <v>509</v>
      </c>
      <c r="D180" s="294">
        <v>109.4</v>
      </c>
      <c r="E180" s="298" t="s">
        <v>101</v>
      </c>
      <c r="F180" s="298" t="s">
        <v>101</v>
      </c>
      <c r="G180" s="298" t="s">
        <v>101</v>
      </c>
      <c r="H180" s="300">
        <v>557</v>
      </c>
      <c r="I180" s="300">
        <v>509</v>
      </c>
      <c r="J180" s="294">
        <v>109.4</v>
      </c>
      <c r="K180" s="300">
        <v>4</v>
      </c>
      <c r="L180" s="300">
        <v>4</v>
      </c>
      <c r="M180" s="294">
        <v>100</v>
      </c>
      <c r="N180" s="300">
        <v>561</v>
      </c>
      <c r="O180" s="300">
        <v>513</v>
      </c>
      <c r="P180" s="294">
        <v>109.4</v>
      </c>
      <c r="Q180" s="284"/>
      <c r="R180" s="151"/>
      <c r="S180" s="152"/>
      <c r="T180" s="127"/>
      <c r="U180" s="151"/>
      <c r="V180" s="152"/>
    </row>
    <row r="181" spans="1:22">
      <c r="A181" s="95"/>
      <c r="B181" s="273"/>
      <c r="C181" s="273"/>
      <c r="D181" s="274"/>
      <c r="E181" s="275"/>
      <c r="F181" s="273"/>
      <c r="G181" s="275"/>
      <c r="H181" s="273"/>
      <c r="I181" s="273"/>
      <c r="J181" s="274"/>
      <c r="K181" s="273"/>
      <c r="L181" s="273"/>
      <c r="M181" s="274"/>
      <c r="N181" s="273"/>
      <c r="O181" s="273"/>
      <c r="P181" s="274"/>
      <c r="Q181" s="284"/>
      <c r="R181" s="151"/>
      <c r="S181" s="152"/>
      <c r="T181" s="127"/>
      <c r="U181" s="151"/>
      <c r="V181" s="152"/>
    </row>
    <row r="182" spans="1:22">
      <c r="A182" s="95"/>
      <c r="B182" s="273"/>
      <c r="C182" s="273"/>
      <c r="D182" s="274"/>
      <c r="E182" s="273"/>
      <c r="F182" s="273"/>
      <c r="G182" s="274"/>
      <c r="H182" s="273"/>
      <c r="I182" s="273"/>
      <c r="J182" s="274"/>
      <c r="K182" s="273"/>
      <c r="L182" s="273"/>
      <c r="M182" s="274"/>
      <c r="N182" s="273"/>
      <c r="O182" s="273"/>
      <c r="P182" s="274"/>
      <c r="Q182" s="284"/>
      <c r="R182" s="151"/>
      <c r="S182" s="152"/>
      <c r="T182" s="127"/>
      <c r="U182" s="151"/>
      <c r="V182" s="152"/>
    </row>
    <row r="183" spans="1:22">
      <c r="A183" s="389" t="s">
        <v>163</v>
      </c>
      <c r="B183" s="389"/>
      <c r="C183" s="389"/>
      <c r="D183" s="389"/>
      <c r="E183" s="389"/>
      <c r="F183" s="389"/>
      <c r="G183" s="389"/>
      <c r="H183" s="389"/>
      <c r="I183" s="389"/>
      <c r="J183" s="389"/>
      <c r="K183" s="389"/>
      <c r="L183" s="389"/>
      <c r="M183" s="389"/>
      <c r="N183" s="389"/>
      <c r="O183" s="389"/>
      <c r="P183" s="389"/>
      <c r="Q183" s="284"/>
    </row>
    <row r="184" spans="1:22" ht="13.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P184" s="66" t="s">
        <v>70</v>
      </c>
      <c r="Q184" s="284"/>
    </row>
    <row r="185" spans="1:22" ht="12.75" customHeight="1">
      <c r="A185" s="349"/>
      <c r="B185" s="339" t="s">
        <v>80</v>
      </c>
      <c r="C185" s="339"/>
      <c r="D185" s="339"/>
      <c r="E185" s="340" t="s">
        <v>51</v>
      </c>
      <c r="F185" s="341"/>
      <c r="G185" s="341"/>
      <c r="H185" s="341"/>
      <c r="I185" s="341"/>
      <c r="J185" s="341"/>
      <c r="K185" s="343" t="s">
        <v>84</v>
      </c>
      <c r="L185" s="344"/>
      <c r="M185" s="345"/>
      <c r="N185" s="339" t="s">
        <v>52</v>
      </c>
      <c r="O185" s="339"/>
      <c r="P185" s="340"/>
    </row>
    <row r="186" spans="1:22" ht="45.75" customHeight="1">
      <c r="A186" s="349"/>
      <c r="B186" s="339"/>
      <c r="C186" s="339"/>
      <c r="D186" s="339"/>
      <c r="E186" s="339" t="s">
        <v>50</v>
      </c>
      <c r="F186" s="339"/>
      <c r="G186" s="339"/>
      <c r="H186" s="339" t="s">
        <v>49</v>
      </c>
      <c r="I186" s="339"/>
      <c r="J186" s="339"/>
      <c r="K186" s="346"/>
      <c r="L186" s="347"/>
      <c r="M186" s="348"/>
      <c r="N186" s="339"/>
      <c r="O186" s="339"/>
      <c r="P186" s="340"/>
      <c r="Q186" s="115"/>
    </row>
    <row r="187" spans="1:22" ht="36" customHeight="1">
      <c r="A187" s="349"/>
      <c r="B187" s="203" t="s">
        <v>103</v>
      </c>
      <c r="C187" s="203" t="s">
        <v>97</v>
      </c>
      <c r="D187" s="205" t="s">
        <v>104</v>
      </c>
      <c r="E187" s="203" t="s">
        <v>103</v>
      </c>
      <c r="F187" s="203" t="s">
        <v>97</v>
      </c>
      <c r="G187" s="205" t="s">
        <v>104</v>
      </c>
      <c r="H187" s="203" t="s">
        <v>103</v>
      </c>
      <c r="I187" s="203" t="s">
        <v>97</v>
      </c>
      <c r="J187" s="205" t="s">
        <v>104</v>
      </c>
      <c r="K187" s="203" t="s">
        <v>103</v>
      </c>
      <c r="L187" s="203" t="s">
        <v>97</v>
      </c>
      <c r="M187" s="205" t="s">
        <v>104</v>
      </c>
      <c r="N187" s="203" t="s">
        <v>103</v>
      </c>
      <c r="O187" s="203" t="s">
        <v>97</v>
      </c>
      <c r="P187" s="204" t="s">
        <v>104</v>
      </c>
      <c r="Q187" s="115"/>
    </row>
    <row r="188" spans="1:22">
      <c r="A188" s="287" t="s">
        <v>170</v>
      </c>
      <c r="B188" s="273">
        <v>1462006</v>
      </c>
      <c r="C188" s="273">
        <v>1457882</v>
      </c>
      <c r="D188" s="274">
        <v>100.3</v>
      </c>
      <c r="E188" s="275" t="s">
        <v>108</v>
      </c>
      <c r="F188" s="273">
        <v>1436738</v>
      </c>
      <c r="G188" s="275" t="s">
        <v>108</v>
      </c>
      <c r="H188" s="273">
        <v>20785</v>
      </c>
      <c r="I188" s="273">
        <v>21144</v>
      </c>
      <c r="J188" s="274">
        <v>98.3</v>
      </c>
      <c r="K188" s="273">
        <v>422669</v>
      </c>
      <c r="L188" s="273">
        <v>437178</v>
      </c>
      <c r="M188" s="274">
        <v>96.7</v>
      </c>
      <c r="N188" s="273">
        <v>1884675</v>
      </c>
      <c r="O188" s="273">
        <v>1895060</v>
      </c>
      <c r="P188" s="274">
        <v>99.5</v>
      </c>
      <c r="Q188" s="115"/>
      <c r="R188" s="151"/>
      <c r="S188" s="152"/>
      <c r="T188" s="127"/>
      <c r="U188" s="151"/>
      <c r="V188" s="152"/>
    </row>
    <row r="189" spans="1:22">
      <c r="A189" s="251" t="s">
        <v>176</v>
      </c>
      <c r="B189" s="299">
        <v>1441268</v>
      </c>
      <c r="C189" s="299">
        <v>1436803</v>
      </c>
      <c r="D189" s="256">
        <v>100.3</v>
      </c>
      <c r="E189" s="257" t="s">
        <v>108</v>
      </c>
      <c r="F189" s="299">
        <v>1436738</v>
      </c>
      <c r="G189" s="256">
        <v>100.3</v>
      </c>
      <c r="H189" s="299">
        <v>47</v>
      </c>
      <c r="I189" s="299">
        <v>65</v>
      </c>
      <c r="J189" s="256">
        <v>72.3</v>
      </c>
      <c r="K189" s="299">
        <v>4017</v>
      </c>
      <c r="L189" s="299">
        <v>5058</v>
      </c>
      <c r="M189" s="256">
        <v>79.400000000000006</v>
      </c>
      <c r="N189" s="299">
        <v>1445285</v>
      </c>
      <c r="O189" s="299">
        <v>1441861</v>
      </c>
      <c r="P189" s="256">
        <v>100.2</v>
      </c>
      <c r="Q189" s="115"/>
      <c r="R189" s="151"/>
      <c r="S189" s="152"/>
      <c r="T189" s="127"/>
      <c r="U189" s="151"/>
      <c r="V189" s="152"/>
    </row>
    <row r="190" spans="1:22">
      <c r="A190" s="251" t="s">
        <v>177</v>
      </c>
      <c r="B190" s="257" t="s">
        <v>101</v>
      </c>
      <c r="C190" s="257" t="s">
        <v>101</v>
      </c>
      <c r="D190" s="257" t="s">
        <v>101</v>
      </c>
      <c r="E190" s="257" t="s">
        <v>101</v>
      </c>
      <c r="F190" s="257" t="s">
        <v>101</v>
      </c>
      <c r="G190" s="257" t="s">
        <v>101</v>
      </c>
      <c r="H190" s="257" t="s">
        <v>101</v>
      </c>
      <c r="I190" s="257" t="s">
        <v>101</v>
      </c>
      <c r="J190" s="257" t="s">
        <v>101</v>
      </c>
      <c r="K190" s="299">
        <v>3666</v>
      </c>
      <c r="L190" s="299">
        <v>3712</v>
      </c>
      <c r="M190" s="256">
        <v>98.8</v>
      </c>
      <c r="N190" s="299">
        <v>3666</v>
      </c>
      <c r="O190" s="299">
        <v>3712</v>
      </c>
      <c r="P190" s="256">
        <v>98.8</v>
      </c>
      <c r="Q190" s="115"/>
      <c r="R190" s="151"/>
      <c r="S190" s="152"/>
      <c r="T190" s="127"/>
      <c r="U190" s="151"/>
      <c r="V190" s="152"/>
    </row>
    <row r="191" spans="1:22">
      <c r="A191" s="251" t="s">
        <v>178</v>
      </c>
      <c r="B191" s="299">
        <v>14395</v>
      </c>
      <c r="C191" s="299">
        <v>15325</v>
      </c>
      <c r="D191" s="256">
        <v>93.9</v>
      </c>
      <c r="E191" s="257" t="s">
        <v>101</v>
      </c>
      <c r="F191" s="257" t="s">
        <v>101</v>
      </c>
      <c r="G191" s="257" t="s">
        <v>101</v>
      </c>
      <c r="H191" s="299">
        <v>14395</v>
      </c>
      <c r="I191" s="299">
        <v>15325</v>
      </c>
      <c r="J191" s="256">
        <v>93.9</v>
      </c>
      <c r="K191" s="299">
        <v>34828</v>
      </c>
      <c r="L191" s="299">
        <v>36400</v>
      </c>
      <c r="M191" s="256">
        <v>95.7</v>
      </c>
      <c r="N191" s="299">
        <v>49223</v>
      </c>
      <c r="O191" s="299">
        <v>51725</v>
      </c>
      <c r="P191" s="256">
        <v>95.2</v>
      </c>
      <c r="Q191" s="115"/>
      <c r="R191" s="151"/>
      <c r="S191" s="152"/>
      <c r="T191" s="127"/>
      <c r="U191" s="151"/>
      <c r="V191" s="152"/>
    </row>
    <row r="192" spans="1:22">
      <c r="A192" s="251" t="s">
        <v>179</v>
      </c>
      <c r="B192" s="299">
        <v>478</v>
      </c>
      <c r="C192" s="299">
        <v>578</v>
      </c>
      <c r="D192" s="256">
        <v>82.7</v>
      </c>
      <c r="E192" s="257" t="s">
        <v>101</v>
      </c>
      <c r="F192" s="257" t="s">
        <v>101</v>
      </c>
      <c r="G192" s="257" t="s">
        <v>101</v>
      </c>
      <c r="H192" s="299">
        <v>478</v>
      </c>
      <c r="I192" s="299">
        <v>578</v>
      </c>
      <c r="J192" s="256">
        <v>82.7</v>
      </c>
      <c r="K192" s="299">
        <v>80817</v>
      </c>
      <c r="L192" s="299">
        <v>80390</v>
      </c>
      <c r="M192" s="256">
        <v>100.5</v>
      </c>
      <c r="N192" s="299">
        <v>81295</v>
      </c>
      <c r="O192" s="299">
        <v>80968</v>
      </c>
      <c r="P192" s="256">
        <v>100.4</v>
      </c>
      <c r="Q192" s="115"/>
      <c r="R192" s="151"/>
      <c r="S192" s="152"/>
      <c r="T192" s="127"/>
      <c r="U192" s="151"/>
      <c r="V192" s="152"/>
    </row>
    <row r="193" spans="1:22">
      <c r="A193" s="251" t="s">
        <v>180</v>
      </c>
      <c r="B193" s="299">
        <v>1941</v>
      </c>
      <c r="C193" s="299">
        <v>2000</v>
      </c>
      <c r="D193" s="256">
        <v>97.1</v>
      </c>
      <c r="E193" s="257" t="s">
        <v>101</v>
      </c>
      <c r="F193" s="257" t="s">
        <v>101</v>
      </c>
      <c r="G193" s="257" t="s">
        <v>101</v>
      </c>
      <c r="H193" s="299">
        <v>1941</v>
      </c>
      <c r="I193" s="299">
        <v>2000</v>
      </c>
      <c r="J193" s="256">
        <v>97.1</v>
      </c>
      <c r="K193" s="299">
        <v>44709</v>
      </c>
      <c r="L193" s="299">
        <v>37526</v>
      </c>
      <c r="M193" s="256">
        <v>119.1</v>
      </c>
      <c r="N193" s="299">
        <v>46650</v>
      </c>
      <c r="O193" s="299">
        <v>39526</v>
      </c>
      <c r="P193" s="256">
        <v>118</v>
      </c>
      <c r="Q193" s="115"/>
      <c r="R193" s="151"/>
      <c r="S193" s="152"/>
      <c r="T193" s="127"/>
      <c r="U193" s="151"/>
      <c r="V193" s="152"/>
    </row>
    <row r="194" spans="1:22">
      <c r="A194" s="251" t="s">
        <v>181</v>
      </c>
      <c r="B194" s="299">
        <v>1402</v>
      </c>
      <c r="C194" s="299">
        <v>1526</v>
      </c>
      <c r="D194" s="256">
        <v>91.9</v>
      </c>
      <c r="E194" s="257" t="s">
        <v>101</v>
      </c>
      <c r="F194" s="257" t="s">
        <v>101</v>
      </c>
      <c r="G194" s="257" t="s">
        <v>101</v>
      </c>
      <c r="H194" s="299">
        <v>1402</v>
      </c>
      <c r="I194" s="299">
        <v>1526</v>
      </c>
      <c r="J194" s="256">
        <v>91.9</v>
      </c>
      <c r="K194" s="299">
        <v>35379</v>
      </c>
      <c r="L194" s="299">
        <v>38662</v>
      </c>
      <c r="M194" s="256">
        <v>91.5</v>
      </c>
      <c r="N194" s="299">
        <v>36781</v>
      </c>
      <c r="O194" s="299">
        <v>40188</v>
      </c>
      <c r="P194" s="256">
        <v>91.5</v>
      </c>
      <c r="Q194" s="115"/>
      <c r="R194" s="151"/>
      <c r="S194" s="152"/>
      <c r="T194" s="127"/>
      <c r="U194" s="151"/>
      <c r="V194" s="152"/>
    </row>
    <row r="195" spans="1:22">
      <c r="A195" s="251" t="s">
        <v>182</v>
      </c>
      <c r="B195" s="299">
        <v>170</v>
      </c>
      <c r="C195" s="299">
        <v>153</v>
      </c>
      <c r="D195" s="256">
        <v>111.1</v>
      </c>
      <c r="E195" s="257" t="s">
        <v>101</v>
      </c>
      <c r="F195" s="257" t="s">
        <v>101</v>
      </c>
      <c r="G195" s="257" t="s">
        <v>101</v>
      </c>
      <c r="H195" s="299">
        <v>170</v>
      </c>
      <c r="I195" s="299">
        <v>153</v>
      </c>
      <c r="J195" s="256">
        <v>111.1</v>
      </c>
      <c r="K195" s="299">
        <v>26392</v>
      </c>
      <c r="L195" s="299">
        <v>25959</v>
      </c>
      <c r="M195" s="256">
        <v>101.7</v>
      </c>
      <c r="N195" s="299">
        <v>26562</v>
      </c>
      <c r="O195" s="299">
        <v>26112</v>
      </c>
      <c r="P195" s="256">
        <v>101.7</v>
      </c>
      <c r="Q195" s="115"/>
      <c r="R195" s="151"/>
      <c r="S195" s="152"/>
      <c r="T195" s="127"/>
      <c r="U195" s="151"/>
      <c r="V195" s="152"/>
    </row>
    <row r="196" spans="1:22">
      <c r="A196" s="251" t="s">
        <v>183</v>
      </c>
      <c r="B196" s="257" t="s">
        <v>101</v>
      </c>
      <c r="C196" s="257" t="s">
        <v>101</v>
      </c>
      <c r="D196" s="257" t="s">
        <v>101</v>
      </c>
      <c r="E196" s="257" t="s">
        <v>101</v>
      </c>
      <c r="F196" s="257" t="s">
        <v>101</v>
      </c>
      <c r="G196" s="257" t="s">
        <v>101</v>
      </c>
      <c r="H196" s="257" t="s">
        <v>101</v>
      </c>
      <c r="I196" s="257" t="s">
        <v>101</v>
      </c>
      <c r="J196" s="257" t="s">
        <v>101</v>
      </c>
      <c r="K196" s="299">
        <v>49101</v>
      </c>
      <c r="L196" s="299">
        <v>62427</v>
      </c>
      <c r="M196" s="256">
        <v>78.7</v>
      </c>
      <c r="N196" s="299">
        <v>49101</v>
      </c>
      <c r="O196" s="299">
        <v>62427</v>
      </c>
      <c r="P196" s="256">
        <v>78.7</v>
      </c>
      <c r="Q196" s="115"/>
      <c r="R196" s="151"/>
      <c r="S196" s="152"/>
      <c r="T196" s="127"/>
      <c r="U196" s="151"/>
      <c r="V196" s="152"/>
    </row>
    <row r="197" spans="1:22">
      <c r="A197" s="251" t="s">
        <v>184</v>
      </c>
      <c r="B197" s="257" t="s">
        <v>101</v>
      </c>
      <c r="C197" s="257" t="s">
        <v>101</v>
      </c>
      <c r="D197" s="257" t="s">
        <v>101</v>
      </c>
      <c r="E197" s="257" t="s">
        <v>101</v>
      </c>
      <c r="F197" s="257" t="s">
        <v>101</v>
      </c>
      <c r="G197" s="257" t="s">
        <v>101</v>
      </c>
      <c r="H197" s="257" t="s">
        <v>101</v>
      </c>
      <c r="I197" s="257" t="s">
        <v>101</v>
      </c>
      <c r="J197" s="257" t="s">
        <v>101</v>
      </c>
      <c r="K197" s="299">
        <v>41779</v>
      </c>
      <c r="L197" s="299">
        <v>45192</v>
      </c>
      <c r="M197" s="256">
        <v>92.4</v>
      </c>
      <c r="N197" s="299">
        <v>41779</v>
      </c>
      <c r="O197" s="299">
        <v>45192</v>
      </c>
      <c r="P197" s="256">
        <v>92.4</v>
      </c>
      <c r="Q197" s="115"/>
      <c r="R197" s="151"/>
      <c r="S197" s="152"/>
      <c r="T197" s="127"/>
      <c r="U197" s="151"/>
      <c r="V197" s="152"/>
    </row>
    <row r="198" spans="1:22">
      <c r="A198" s="292" t="s">
        <v>185</v>
      </c>
      <c r="B198" s="300">
        <v>2352</v>
      </c>
      <c r="C198" s="300">
        <v>1497</v>
      </c>
      <c r="D198" s="294">
        <v>157.1</v>
      </c>
      <c r="E198" s="298" t="s">
        <v>101</v>
      </c>
      <c r="F198" s="298" t="s">
        <v>101</v>
      </c>
      <c r="G198" s="298" t="s">
        <v>101</v>
      </c>
      <c r="H198" s="300">
        <v>2352</v>
      </c>
      <c r="I198" s="300">
        <v>1497</v>
      </c>
      <c r="J198" s="294">
        <v>157.1</v>
      </c>
      <c r="K198" s="300">
        <v>101981</v>
      </c>
      <c r="L198" s="300">
        <v>101852</v>
      </c>
      <c r="M198" s="294">
        <v>100.1</v>
      </c>
      <c r="N198" s="300">
        <v>104333</v>
      </c>
      <c r="O198" s="300">
        <v>103349</v>
      </c>
      <c r="P198" s="294">
        <v>101</v>
      </c>
      <c r="Q198" s="115"/>
      <c r="R198" s="151"/>
      <c r="S198" s="152"/>
      <c r="T198" s="127"/>
      <c r="U198" s="151"/>
      <c r="V198" s="152"/>
    </row>
    <row r="199" spans="1:22">
      <c r="A199" s="95"/>
      <c r="B199" s="273"/>
      <c r="C199" s="273"/>
      <c r="D199" s="274"/>
      <c r="E199" s="273"/>
      <c r="F199" s="273"/>
      <c r="G199" s="274"/>
      <c r="H199" s="273"/>
      <c r="I199" s="273"/>
      <c r="J199" s="274"/>
      <c r="K199" s="273"/>
      <c r="L199" s="273"/>
      <c r="M199" s="274"/>
      <c r="N199" s="273"/>
      <c r="O199" s="273"/>
      <c r="P199" s="274"/>
      <c r="Q199" s="115"/>
      <c r="R199" s="151"/>
      <c r="S199" s="152"/>
      <c r="T199" s="127"/>
      <c r="U199" s="151"/>
      <c r="V199" s="152"/>
    </row>
    <row r="200" spans="1:22">
      <c r="A200" s="95"/>
      <c r="B200" s="273"/>
      <c r="C200" s="273"/>
      <c r="D200" s="274"/>
      <c r="E200" s="273"/>
      <c r="F200" s="273"/>
      <c r="G200" s="274"/>
      <c r="H200" s="273"/>
      <c r="I200" s="273"/>
      <c r="J200" s="274"/>
      <c r="K200" s="273"/>
      <c r="L200" s="273"/>
      <c r="M200" s="274"/>
      <c r="N200" s="273"/>
      <c r="O200" s="273"/>
      <c r="P200" s="274"/>
      <c r="Q200" s="115"/>
      <c r="R200" s="151"/>
      <c r="S200" s="152"/>
      <c r="T200" s="127"/>
      <c r="U200" s="151"/>
      <c r="V200" s="152"/>
    </row>
    <row r="201" spans="1:22">
      <c r="A201" s="95"/>
      <c r="B201" s="273"/>
      <c r="C201" s="273"/>
      <c r="D201" s="274"/>
      <c r="E201" s="273"/>
      <c r="F201" s="273"/>
      <c r="G201" s="274"/>
      <c r="H201" s="273"/>
      <c r="I201" s="273"/>
      <c r="J201" s="274"/>
      <c r="K201" s="273"/>
      <c r="L201" s="273"/>
      <c r="M201" s="274"/>
      <c r="N201" s="273"/>
      <c r="O201" s="273"/>
      <c r="P201" s="274"/>
      <c r="Q201" s="115"/>
      <c r="R201" s="151"/>
      <c r="S201" s="152"/>
      <c r="T201" s="127"/>
      <c r="U201" s="151"/>
      <c r="V201" s="152"/>
    </row>
    <row r="202" spans="1:22">
      <c r="A202" s="95"/>
      <c r="B202" s="273"/>
      <c r="C202" s="273"/>
      <c r="D202" s="274"/>
      <c r="E202" s="273"/>
      <c r="F202" s="273"/>
      <c r="G202" s="274"/>
      <c r="H202" s="273"/>
      <c r="I202" s="273"/>
      <c r="J202" s="274"/>
      <c r="K202" s="273"/>
      <c r="L202" s="273"/>
      <c r="M202" s="274"/>
      <c r="N202" s="273"/>
      <c r="O202" s="273"/>
      <c r="P202" s="274"/>
      <c r="Q202" s="115"/>
      <c r="R202" s="151"/>
      <c r="S202" s="152"/>
      <c r="T202" s="127"/>
      <c r="U202" s="151"/>
      <c r="V202" s="152"/>
    </row>
    <row r="203" spans="1:22">
      <c r="A203" s="95"/>
      <c r="B203" s="273"/>
      <c r="C203" s="273"/>
      <c r="D203" s="274"/>
      <c r="E203" s="273"/>
      <c r="F203" s="273"/>
      <c r="G203" s="274"/>
      <c r="H203" s="273"/>
      <c r="I203" s="273"/>
      <c r="J203" s="274"/>
      <c r="K203" s="273"/>
      <c r="L203" s="273"/>
      <c r="M203" s="274"/>
      <c r="N203" s="273"/>
      <c r="O203" s="273"/>
      <c r="P203" s="274"/>
      <c r="Q203" s="115"/>
      <c r="R203" s="151"/>
      <c r="S203" s="152"/>
      <c r="T203" s="127"/>
      <c r="U203" s="151"/>
      <c r="V203" s="152"/>
    </row>
    <row r="204" spans="1:22">
      <c r="A204" s="91"/>
      <c r="B204" s="273"/>
      <c r="C204" s="273"/>
      <c r="D204" s="274"/>
      <c r="E204" s="273"/>
      <c r="F204" s="273"/>
      <c r="G204" s="274"/>
      <c r="H204" s="273"/>
      <c r="I204" s="273"/>
      <c r="J204" s="274"/>
      <c r="K204" s="273"/>
      <c r="L204" s="273"/>
      <c r="M204" s="274"/>
      <c r="N204" s="273"/>
      <c r="O204" s="273"/>
      <c r="P204" s="274"/>
      <c r="Q204" s="142"/>
      <c r="R204" s="151"/>
      <c r="S204" s="152"/>
      <c r="T204" s="127"/>
      <c r="U204" s="151"/>
      <c r="V204" s="152"/>
    </row>
    <row r="205" spans="1:22" s="135" customFormat="1" ht="14.25">
      <c r="A205" s="95"/>
      <c r="B205" s="273"/>
      <c r="C205" s="273"/>
      <c r="D205" s="274"/>
      <c r="E205" s="273"/>
      <c r="F205" s="273"/>
      <c r="G205" s="274"/>
      <c r="H205" s="273"/>
      <c r="I205" s="273"/>
      <c r="J205" s="274"/>
      <c r="K205" s="273"/>
      <c r="L205" s="273"/>
      <c r="M205" s="274"/>
      <c r="N205" s="273"/>
      <c r="O205" s="273"/>
      <c r="P205" s="274"/>
      <c r="Q205" s="142"/>
      <c r="R205" s="151"/>
      <c r="S205" s="152"/>
      <c r="T205" s="127"/>
      <c r="U205" s="151"/>
      <c r="V205" s="152"/>
    </row>
    <row r="206" spans="1:22">
      <c r="A206" s="95"/>
      <c r="B206" s="275"/>
      <c r="C206" s="275"/>
      <c r="D206" s="275"/>
      <c r="E206" s="275"/>
      <c r="F206" s="275"/>
      <c r="G206" s="275"/>
      <c r="H206" s="275"/>
      <c r="I206" s="275"/>
      <c r="J206" s="275"/>
      <c r="K206" s="273"/>
      <c r="L206" s="273"/>
      <c r="M206" s="274"/>
      <c r="N206" s="273"/>
      <c r="O206" s="273"/>
      <c r="P206" s="274"/>
      <c r="Q206" s="115"/>
      <c r="R206" s="151"/>
      <c r="S206" s="152"/>
      <c r="T206" s="127"/>
      <c r="U206" s="151"/>
      <c r="V206" s="152"/>
    </row>
    <row r="207" spans="1:22">
      <c r="A207" s="95"/>
      <c r="B207" s="273"/>
      <c r="C207" s="273"/>
      <c r="D207" s="274"/>
      <c r="E207" s="273"/>
      <c r="F207" s="273"/>
      <c r="G207" s="274"/>
      <c r="H207" s="275"/>
      <c r="I207" s="275"/>
      <c r="J207" s="275"/>
      <c r="K207" s="273"/>
      <c r="L207" s="273"/>
      <c r="M207" s="274"/>
      <c r="N207" s="277"/>
      <c r="O207" s="277"/>
      <c r="P207" s="278"/>
      <c r="R207" s="151"/>
      <c r="S207" s="152"/>
      <c r="T207" s="127"/>
      <c r="U207" s="151"/>
      <c r="V207" s="152"/>
    </row>
    <row r="208" spans="1:22">
      <c r="A208" s="87"/>
      <c r="C208" s="80"/>
      <c r="D208" s="83"/>
    </row>
    <row r="209" spans="1:12">
      <c r="A209" s="67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</row>
    <row r="210" spans="1:12">
      <c r="A210" s="67"/>
      <c r="B210" s="68"/>
      <c r="C210" s="68"/>
      <c r="D210" s="68"/>
      <c r="E210" s="68"/>
      <c r="F210" s="67"/>
      <c r="G210" s="68"/>
      <c r="H210" s="68"/>
      <c r="I210" s="68"/>
      <c r="J210" s="68"/>
      <c r="K210" s="68"/>
      <c r="L210" s="69"/>
    </row>
  </sheetData>
  <mergeCells count="107">
    <mergeCell ref="A94:P94"/>
    <mergeCell ref="E96:J96"/>
    <mergeCell ref="K96:M97"/>
    <mergeCell ref="N96:P97"/>
    <mergeCell ref="K185:M186"/>
    <mergeCell ref="E132:J132"/>
    <mergeCell ref="E168:J168"/>
    <mergeCell ref="K168:M169"/>
    <mergeCell ref="P43:P44"/>
    <mergeCell ref="N168:P169"/>
    <mergeCell ref="B60:J60"/>
    <mergeCell ref="B61:C61"/>
    <mergeCell ref="D61:D62"/>
    <mergeCell ref="E61:F61"/>
    <mergeCell ref="G61:G62"/>
    <mergeCell ref="H61:I61"/>
    <mergeCell ref="J61:J62"/>
    <mergeCell ref="K61:L61"/>
    <mergeCell ref="M61:M62"/>
    <mergeCell ref="N61:O61"/>
    <mergeCell ref="A185:A187"/>
    <mergeCell ref="B185:D186"/>
    <mergeCell ref="E186:G186"/>
    <mergeCell ref="H186:J186"/>
    <mergeCell ref="E185:J185"/>
    <mergeCell ref="E150:J150"/>
    <mergeCell ref="A96:A98"/>
    <mergeCell ref="B96:D97"/>
    <mergeCell ref="E97:G97"/>
    <mergeCell ref="H97:J97"/>
    <mergeCell ref="A112:P112"/>
    <mergeCell ref="A130:P130"/>
    <mergeCell ref="A114:A116"/>
    <mergeCell ref="B114:D115"/>
    <mergeCell ref="E114:J114"/>
    <mergeCell ref="K114:M115"/>
    <mergeCell ref="N114:P115"/>
    <mergeCell ref="E115:G115"/>
    <mergeCell ref="H115:J115"/>
    <mergeCell ref="A183:P183"/>
    <mergeCell ref="N185:P186"/>
    <mergeCell ref="N150:P151"/>
    <mergeCell ref="A150:A152"/>
    <mergeCell ref="B150:D151"/>
    <mergeCell ref="E151:G151"/>
    <mergeCell ref="H151:J151"/>
    <mergeCell ref="A168:A170"/>
    <mergeCell ref="B168:D169"/>
    <mergeCell ref="G79:G80"/>
    <mergeCell ref="H79:I79"/>
    <mergeCell ref="J79:J80"/>
    <mergeCell ref="A59:A62"/>
    <mergeCell ref="B59:J59"/>
    <mergeCell ref="A1:P1"/>
    <mergeCell ref="N5:P6"/>
    <mergeCell ref="A3:P3"/>
    <mergeCell ref="E23:J23"/>
    <mergeCell ref="K23:M24"/>
    <mergeCell ref="N23:P24"/>
    <mergeCell ref="A5:A7"/>
    <mergeCell ref="B5:D6"/>
    <mergeCell ref="E6:G6"/>
    <mergeCell ref="H6:J6"/>
    <mergeCell ref="E5:J5"/>
    <mergeCell ref="K5:M6"/>
    <mergeCell ref="A21:P21"/>
    <mergeCell ref="A23:A25"/>
    <mergeCell ref="B23:D24"/>
    <mergeCell ref="E24:G24"/>
    <mergeCell ref="H24:J24"/>
    <mergeCell ref="A2:P2"/>
    <mergeCell ref="A39:S39"/>
    <mergeCell ref="E169:G169"/>
    <mergeCell ref="H169:J169"/>
    <mergeCell ref="H133:J133"/>
    <mergeCell ref="A148:P148"/>
    <mergeCell ref="A166:P166"/>
    <mergeCell ref="N132:P133"/>
    <mergeCell ref="K150:M151"/>
    <mergeCell ref="A132:A134"/>
    <mergeCell ref="B132:D133"/>
    <mergeCell ref="E133:G133"/>
    <mergeCell ref="K132:M133"/>
    <mergeCell ref="S43:S44"/>
    <mergeCell ref="K42:S42"/>
    <mergeCell ref="B43:C43"/>
    <mergeCell ref="P61:P62"/>
    <mergeCell ref="A41:A44"/>
    <mergeCell ref="B41:J42"/>
    <mergeCell ref="A77:A80"/>
    <mergeCell ref="B77:J78"/>
    <mergeCell ref="B79:C79"/>
    <mergeCell ref="K41:S41"/>
    <mergeCell ref="S61:S62"/>
    <mergeCell ref="K59:S60"/>
    <mergeCell ref="D43:D44"/>
    <mergeCell ref="E43:F43"/>
    <mergeCell ref="G43:G44"/>
    <mergeCell ref="H43:I43"/>
    <mergeCell ref="J43:J44"/>
    <mergeCell ref="K43:L43"/>
    <mergeCell ref="M43:M44"/>
    <mergeCell ref="N43:O43"/>
    <mergeCell ref="Q43:R43"/>
    <mergeCell ref="Q61:R61"/>
    <mergeCell ref="D79:D80"/>
    <mergeCell ref="E79:F79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0" max="18" man="1"/>
    <brk id="38" max="18" man="1"/>
    <brk id="57" max="18" man="1"/>
    <brk id="75" max="18" man="1"/>
    <brk id="147" max="18" man="1"/>
    <brk id="165" max="16383" man="1"/>
    <brk id="182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workbookViewId="0">
      <selection sqref="A1:P1"/>
    </sheetView>
  </sheetViews>
  <sheetFormatPr defaultRowHeight="12.75"/>
  <cols>
    <col min="1" max="1" width="23.140625" style="179" customWidth="1"/>
    <col min="2" max="3" width="11.85546875" style="179" customWidth="1"/>
    <col min="4" max="4" width="9.28515625" style="179" customWidth="1"/>
    <col min="5" max="5" width="11" style="179" customWidth="1"/>
    <col min="6" max="6" width="10.140625" style="179" customWidth="1"/>
    <col min="7" max="7" width="9" style="179" customWidth="1"/>
    <col min="8" max="9" width="11" style="179" customWidth="1"/>
    <col min="10" max="10" width="9.42578125" style="179" customWidth="1"/>
    <col min="11" max="11" width="11.5703125" style="182" customWidth="1"/>
    <col min="12" max="12" width="10" style="182" customWidth="1"/>
    <col min="13" max="13" width="8.5703125" style="182" customWidth="1"/>
    <col min="14" max="15" width="12.140625" style="182" customWidth="1"/>
    <col min="16" max="16" width="10.42578125" style="179" customWidth="1"/>
    <col min="17" max="17" width="6" style="179" customWidth="1"/>
    <col min="18" max="18" width="8.5703125" style="179" customWidth="1"/>
    <col min="19" max="19" width="6.140625" style="179" customWidth="1"/>
    <col min="20" max="20" width="7.7109375" style="179" customWidth="1"/>
    <col min="21" max="256" width="9.140625" style="179"/>
    <col min="257" max="257" width="23.140625" style="179" customWidth="1"/>
    <col min="258" max="261" width="28.42578125" style="179" customWidth="1"/>
    <col min="262" max="512" width="9.140625" style="179"/>
    <col min="513" max="513" width="23.140625" style="179" customWidth="1"/>
    <col min="514" max="517" width="28.42578125" style="179" customWidth="1"/>
    <col min="518" max="768" width="9.140625" style="179"/>
    <col min="769" max="769" width="23.140625" style="179" customWidth="1"/>
    <col min="770" max="773" width="28.42578125" style="179" customWidth="1"/>
    <col min="774" max="1024" width="9.140625" style="179"/>
    <col min="1025" max="1025" width="23.140625" style="179" customWidth="1"/>
    <col min="1026" max="1029" width="28.42578125" style="179" customWidth="1"/>
    <col min="1030" max="1280" width="9.140625" style="179"/>
    <col min="1281" max="1281" width="23.140625" style="179" customWidth="1"/>
    <col min="1282" max="1285" width="28.42578125" style="179" customWidth="1"/>
    <col min="1286" max="1536" width="9.140625" style="179"/>
    <col min="1537" max="1537" width="23.140625" style="179" customWidth="1"/>
    <col min="1538" max="1541" width="28.42578125" style="179" customWidth="1"/>
    <col min="1542" max="1792" width="9.140625" style="179"/>
    <col min="1793" max="1793" width="23.140625" style="179" customWidth="1"/>
    <col min="1794" max="1797" width="28.42578125" style="179" customWidth="1"/>
    <col min="1798" max="2048" width="9.140625" style="179"/>
    <col min="2049" max="2049" width="23.140625" style="179" customWidth="1"/>
    <col min="2050" max="2053" width="28.42578125" style="179" customWidth="1"/>
    <col min="2054" max="2304" width="9.140625" style="179"/>
    <col min="2305" max="2305" width="23.140625" style="179" customWidth="1"/>
    <col min="2306" max="2309" width="28.42578125" style="179" customWidth="1"/>
    <col min="2310" max="2560" width="9.140625" style="179"/>
    <col min="2561" max="2561" width="23.140625" style="179" customWidth="1"/>
    <col min="2562" max="2565" width="28.42578125" style="179" customWidth="1"/>
    <col min="2566" max="2816" width="9.140625" style="179"/>
    <col min="2817" max="2817" width="23.140625" style="179" customWidth="1"/>
    <col min="2818" max="2821" width="28.42578125" style="179" customWidth="1"/>
    <col min="2822" max="3072" width="9.140625" style="179"/>
    <col min="3073" max="3073" width="23.140625" style="179" customWidth="1"/>
    <col min="3074" max="3077" width="28.42578125" style="179" customWidth="1"/>
    <col min="3078" max="3328" width="9.140625" style="179"/>
    <col min="3329" max="3329" width="23.140625" style="179" customWidth="1"/>
    <col min="3330" max="3333" width="28.42578125" style="179" customWidth="1"/>
    <col min="3334" max="3584" width="9.140625" style="179"/>
    <col min="3585" max="3585" width="23.140625" style="179" customWidth="1"/>
    <col min="3586" max="3589" width="28.42578125" style="179" customWidth="1"/>
    <col min="3590" max="3840" width="9.140625" style="179"/>
    <col min="3841" max="3841" width="23.140625" style="179" customWidth="1"/>
    <col min="3842" max="3845" width="28.42578125" style="179" customWidth="1"/>
    <col min="3846" max="4096" width="9.140625" style="179"/>
    <col min="4097" max="4097" width="23.140625" style="179" customWidth="1"/>
    <col min="4098" max="4101" width="28.42578125" style="179" customWidth="1"/>
    <col min="4102" max="4352" width="9.140625" style="179"/>
    <col min="4353" max="4353" width="23.140625" style="179" customWidth="1"/>
    <col min="4354" max="4357" width="28.42578125" style="179" customWidth="1"/>
    <col min="4358" max="4608" width="9.140625" style="179"/>
    <col min="4609" max="4609" width="23.140625" style="179" customWidth="1"/>
    <col min="4610" max="4613" width="28.42578125" style="179" customWidth="1"/>
    <col min="4614" max="4864" width="9.140625" style="179"/>
    <col min="4865" max="4865" width="23.140625" style="179" customWidth="1"/>
    <col min="4866" max="4869" width="28.42578125" style="179" customWidth="1"/>
    <col min="4870" max="5120" width="9.140625" style="179"/>
    <col min="5121" max="5121" width="23.140625" style="179" customWidth="1"/>
    <col min="5122" max="5125" width="28.42578125" style="179" customWidth="1"/>
    <col min="5126" max="5376" width="9.140625" style="179"/>
    <col min="5377" max="5377" width="23.140625" style="179" customWidth="1"/>
    <col min="5378" max="5381" width="28.42578125" style="179" customWidth="1"/>
    <col min="5382" max="5632" width="9.140625" style="179"/>
    <col min="5633" max="5633" width="23.140625" style="179" customWidth="1"/>
    <col min="5634" max="5637" width="28.42578125" style="179" customWidth="1"/>
    <col min="5638" max="5888" width="9.140625" style="179"/>
    <col min="5889" max="5889" width="23.140625" style="179" customWidth="1"/>
    <col min="5890" max="5893" width="28.42578125" style="179" customWidth="1"/>
    <col min="5894" max="6144" width="9.140625" style="179"/>
    <col min="6145" max="6145" width="23.140625" style="179" customWidth="1"/>
    <col min="6146" max="6149" width="28.42578125" style="179" customWidth="1"/>
    <col min="6150" max="6400" width="9.140625" style="179"/>
    <col min="6401" max="6401" width="23.140625" style="179" customWidth="1"/>
    <col min="6402" max="6405" width="28.42578125" style="179" customWidth="1"/>
    <col min="6406" max="6656" width="9.140625" style="179"/>
    <col min="6657" max="6657" width="23.140625" style="179" customWidth="1"/>
    <col min="6658" max="6661" width="28.42578125" style="179" customWidth="1"/>
    <col min="6662" max="6912" width="9.140625" style="179"/>
    <col min="6913" max="6913" width="23.140625" style="179" customWidth="1"/>
    <col min="6914" max="6917" width="28.42578125" style="179" customWidth="1"/>
    <col min="6918" max="7168" width="9.140625" style="179"/>
    <col min="7169" max="7169" width="23.140625" style="179" customWidth="1"/>
    <col min="7170" max="7173" width="28.42578125" style="179" customWidth="1"/>
    <col min="7174" max="7424" width="9.140625" style="179"/>
    <col min="7425" max="7425" width="23.140625" style="179" customWidth="1"/>
    <col min="7426" max="7429" width="28.42578125" style="179" customWidth="1"/>
    <col min="7430" max="7680" width="9.140625" style="179"/>
    <col min="7681" max="7681" width="23.140625" style="179" customWidth="1"/>
    <col min="7682" max="7685" width="28.42578125" style="179" customWidth="1"/>
    <col min="7686" max="7936" width="9.140625" style="179"/>
    <col min="7937" max="7937" width="23.140625" style="179" customWidth="1"/>
    <col min="7938" max="7941" width="28.42578125" style="179" customWidth="1"/>
    <col min="7942" max="8192" width="9.140625" style="179"/>
    <col min="8193" max="8193" width="23.140625" style="179" customWidth="1"/>
    <col min="8194" max="8197" width="28.42578125" style="179" customWidth="1"/>
    <col min="8198" max="8448" width="9.140625" style="179"/>
    <col min="8449" max="8449" width="23.140625" style="179" customWidth="1"/>
    <col min="8450" max="8453" width="28.42578125" style="179" customWidth="1"/>
    <col min="8454" max="8704" width="9.140625" style="179"/>
    <col min="8705" max="8705" width="23.140625" style="179" customWidth="1"/>
    <col min="8706" max="8709" width="28.42578125" style="179" customWidth="1"/>
    <col min="8710" max="8960" width="9.140625" style="179"/>
    <col min="8961" max="8961" width="23.140625" style="179" customWidth="1"/>
    <col min="8962" max="8965" width="28.42578125" style="179" customWidth="1"/>
    <col min="8966" max="9216" width="9.140625" style="179"/>
    <col min="9217" max="9217" width="23.140625" style="179" customWidth="1"/>
    <col min="9218" max="9221" width="28.42578125" style="179" customWidth="1"/>
    <col min="9222" max="9472" width="9.140625" style="179"/>
    <col min="9473" max="9473" width="23.140625" style="179" customWidth="1"/>
    <col min="9474" max="9477" width="28.42578125" style="179" customWidth="1"/>
    <col min="9478" max="9728" width="9.140625" style="179"/>
    <col min="9729" max="9729" width="23.140625" style="179" customWidth="1"/>
    <col min="9730" max="9733" width="28.42578125" style="179" customWidth="1"/>
    <col min="9734" max="9984" width="9.140625" style="179"/>
    <col min="9985" max="9985" width="23.140625" style="179" customWidth="1"/>
    <col min="9986" max="9989" width="28.42578125" style="179" customWidth="1"/>
    <col min="9990" max="10240" width="9.140625" style="179"/>
    <col min="10241" max="10241" width="23.140625" style="179" customWidth="1"/>
    <col min="10242" max="10245" width="28.42578125" style="179" customWidth="1"/>
    <col min="10246" max="10496" width="9.140625" style="179"/>
    <col min="10497" max="10497" width="23.140625" style="179" customWidth="1"/>
    <col min="10498" max="10501" width="28.42578125" style="179" customWidth="1"/>
    <col min="10502" max="10752" width="9.140625" style="179"/>
    <col min="10753" max="10753" width="23.140625" style="179" customWidth="1"/>
    <col min="10754" max="10757" width="28.42578125" style="179" customWidth="1"/>
    <col min="10758" max="11008" width="9.140625" style="179"/>
    <col min="11009" max="11009" width="23.140625" style="179" customWidth="1"/>
    <col min="11010" max="11013" width="28.42578125" style="179" customWidth="1"/>
    <col min="11014" max="11264" width="9.140625" style="179"/>
    <col min="11265" max="11265" width="23.140625" style="179" customWidth="1"/>
    <col min="11266" max="11269" width="28.42578125" style="179" customWidth="1"/>
    <col min="11270" max="11520" width="9.140625" style="179"/>
    <col min="11521" max="11521" width="23.140625" style="179" customWidth="1"/>
    <col min="11522" max="11525" width="28.42578125" style="179" customWidth="1"/>
    <col min="11526" max="11776" width="9.140625" style="179"/>
    <col min="11777" max="11777" width="23.140625" style="179" customWidth="1"/>
    <col min="11778" max="11781" width="28.42578125" style="179" customWidth="1"/>
    <col min="11782" max="12032" width="9.140625" style="179"/>
    <col min="12033" max="12033" width="23.140625" style="179" customWidth="1"/>
    <col min="12034" max="12037" width="28.42578125" style="179" customWidth="1"/>
    <col min="12038" max="12288" width="9.140625" style="179"/>
    <col min="12289" max="12289" width="23.140625" style="179" customWidth="1"/>
    <col min="12290" max="12293" width="28.42578125" style="179" customWidth="1"/>
    <col min="12294" max="12544" width="9.140625" style="179"/>
    <col min="12545" max="12545" width="23.140625" style="179" customWidth="1"/>
    <col min="12546" max="12549" width="28.42578125" style="179" customWidth="1"/>
    <col min="12550" max="12800" width="9.140625" style="179"/>
    <col min="12801" max="12801" width="23.140625" style="179" customWidth="1"/>
    <col min="12802" max="12805" width="28.42578125" style="179" customWidth="1"/>
    <col min="12806" max="13056" width="9.140625" style="179"/>
    <col min="13057" max="13057" width="23.140625" style="179" customWidth="1"/>
    <col min="13058" max="13061" width="28.42578125" style="179" customWidth="1"/>
    <col min="13062" max="13312" width="9.140625" style="179"/>
    <col min="13313" max="13313" width="23.140625" style="179" customWidth="1"/>
    <col min="13314" max="13317" width="28.42578125" style="179" customWidth="1"/>
    <col min="13318" max="13568" width="9.140625" style="179"/>
    <col min="13569" max="13569" width="23.140625" style="179" customWidth="1"/>
    <col min="13570" max="13573" width="28.42578125" style="179" customWidth="1"/>
    <col min="13574" max="13824" width="9.140625" style="179"/>
    <col min="13825" max="13825" width="23.140625" style="179" customWidth="1"/>
    <col min="13826" max="13829" width="28.42578125" style="179" customWidth="1"/>
    <col min="13830" max="14080" width="9.140625" style="179"/>
    <col min="14081" max="14081" width="23.140625" style="179" customWidth="1"/>
    <col min="14082" max="14085" width="28.42578125" style="179" customWidth="1"/>
    <col min="14086" max="14336" width="9.140625" style="179"/>
    <col min="14337" max="14337" width="23.140625" style="179" customWidth="1"/>
    <col min="14338" max="14341" width="28.42578125" style="179" customWidth="1"/>
    <col min="14342" max="14592" width="9.140625" style="179"/>
    <col min="14593" max="14593" width="23.140625" style="179" customWidth="1"/>
    <col min="14594" max="14597" width="28.42578125" style="179" customWidth="1"/>
    <col min="14598" max="14848" width="9.140625" style="179"/>
    <col min="14849" max="14849" width="23.140625" style="179" customWidth="1"/>
    <col min="14850" max="14853" width="28.42578125" style="179" customWidth="1"/>
    <col min="14854" max="15104" width="9.140625" style="179"/>
    <col min="15105" max="15105" width="23.140625" style="179" customWidth="1"/>
    <col min="15106" max="15109" width="28.42578125" style="179" customWidth="1"/>
    <col min="15110" max="15360" width="9.140625" style="179"/>
    <col min="15361" max="15361" width="23.140625" style="179" customWidth="1"/>
    <col min="15362" max="15365" width="28.42578125" style="179" customWidth="1"/>
    <col min="15366" max="15616" width="9.140625" style="179"/>
    <col min="15617" max="15617" width="23.140625" style="179" customWidth="1"/>
    <col min="15618" max="15621" width="28.42578125" style="179" customWidth="1"/>
    <col min="15622" max="15872" width="9.140625" style="179"/>
    <col min="15873" max="15873" width="23.140625" style="179" customWidth="1"/>
    <col min="15874" max="15877" width="28.42578125" style="179" customWidth="1"/>
    <col min="15878" max="16128" width="9.140625" style="179"/>
    <col min="16129" max="16129" width="23.140625" style="179" customWidth="1"/>
    <col min="16130" max="16133" width="28.42578125" style="179" customWidth="1"/>
    <col min="16134" max="16384" width="9.140625" style="179"/>
  </cols>
  <sheetData>
    <row r="1" spans="1:22" ht="19.5" customHeight="1">
      <c r="A1" s="391" t="s">
        <v>164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</row>
    <row r="2" spans="1:22" ht="12.75" customHeight="1">
      <c r="A2" s="180"/>
      <c r="B2" s="181"/>
      <c r="C2" s="181"/>
      <c r="D2" s="181"/>
      <c r="E2" s="181"/>
      <c r="F2" s="181"/>
      <c r="G2" s="181"/>
      <c r="H2" s="181"/>
      <c r="I2" s="181"/>
      <c r="J2" s="181"/>
      <c r="P2" s="183" t="s">
        <v>71</v>
      </c>
    </row>
    <row r="3" spans="1:22" ht="18.75" customHeight="1">
      <c r="A3" s="384"/>
      <c r="B3" s="392" t="s">
        <v>80</v>
      </c>
      <c r="C3" s="393"/>
      <c r="D3" s="394"/>
      <c r="E3" s="398" t="s">
        <v>51</v>
      </c>
      <c r="F3" s="399"/>
      <c r="G3" s="399"/>
      <c r="H3" s="399"/>
      <c r="I3" s="399"/>
      <c r="J3" s="384"/>
      <c r="K3" s="392" t="s">
        <v>84</v>
      </c>
      <c r="L3" s="393"/>
      <c r="M3" s="394"/>
      <c r="N3" s="392" t="s">
        <v>52</v>
      </c>
      <c r="O3" s="393"/>
      <c r="P3" s="393"/>
    </row>
    <row r="4" spans="1:22" ht="24.75" customHeight="1">
      <c r="A4" s="384"/>
      <c r="B4" s="395"/>
      <c r="C4" s="396"/>
      <c r="D4" s="397"/>
      <c r="E4" s="398" t="s">
        <v>50</v>
      </c>
      <c r="F4" s="399"/>
      <c r="G4" s="384"/>
      <c r="H4" s="398" t="s">
        <v>49</v>
      </c>
      <c r="I4" s="399"/>
      <c r="J4" s="384"/>
      <c r="K4" s="395"/>
      <c r="L4" s="396"/>
      <c r="M4" s="397"/>
      <c r="N4" s="395"/>
      <c r="O4" s="396"/>
      <c r="P4" s="396"/>
    </row>
    <row r="5" spans="1:22" ht="40.5" customHeight="1">
      <c r="A5" s="384"/>
      <c r="B5" s="176" t="s">
        <v>103</v>
      </c>
      <c r="C5" s="176" t="s">
        <v>97</v>
      </c>
      <c r="D5" s="175" t="s">
        <v>104</v>
      </c>
      <c r="E5" s="176" t="s">
        <v>103</v>
      </c>
      <c r="F5" s="176" t="s">
        <v>97</v>
      </c>
      <c r="G5" s="111" t="s">
        <v>104</v>
      </c>
      <c r="H5" s="176" t="s">
        <v>103</v>
      </c>
      <c r="I5" s="176" t="s">
        <v>97</v>
      </c>
      <c r="J5" s="111" t="s">
        <v>104</v>
      </c>
      <c r="K5" s="176" t="s">
        <v>103</v>
      </c>
      <c r="L5" s="176" t="s">
        <v>97</v>
      </c>
      <c r="M5" s="111" t="s">
        <v>104</v>
      </c>
      <c r="N5" s="176" t="s">
        <v>103</v>
      </c>
      <c r="O5" s="176" t="s">
        <v>97</v>
      </c>
      <c r="P5" s="114" t="s">
        <v>104</v>
      </c>
      <c r="Q5" s="182"/>
    </row>
    <row r="6" spans="1:22" ht="12.75" customHeight="1">
      <c r="A6" s="287" t="s">
        <v>170</v>
      </c>
      <c r="B6" s="133">
        <v>1913</v>
      </c>
      <c r="C6" s="133">
        <v>1890</v>
      </c>
      <c r="D6" s="112">
        <f t="shared" ref="D6" si="0">B6/C6%</f>
        <v>101.21693121693123</v>
      </c>
      <c r="E6" s="133">
        <v>3827</v>
      </c>
      <c r="F6" s="133">
        <v>3835</v>
      </c>
      <c r="G6" s="112">
        <f t="shared" ref="G6" si="1">E6/F6%</f>
        <v>99.791395045632328</v>
      </c>
      <c r="H6" s="133">
        <v>1431</v>
      </c>
      <c r="I6" s="133">
        <v>1411</v>
      </c>
      <c r="J6" s="112">
        <f t="shared" ref="J6" si="2">H6/I6%</f>
        <v>101.41743444365699</v>
      </c>
      <c r="K6" s="133">
        <v>1669</v>
      </c>
      <c r="L6" s="133">
        <v>1645</v>
      </c>
      <c r="M6" s="112">
        <f t="shared" ref="M6" si="3">K6/L6%</f>
        <v>101.45896656534954</v>
      </c>
      <c r="N6" s="133">
        <v>1726</v>
      </c>
      <c r="O6" s="133">
        <v>1705</v>
      </c>
      <c r="P6" s="112">
        <f t="shared" ref="P6" si="4">N6/O6%</f>
        <v>101.2316715542522</v>
      </c>
      <c r="R6" s="184"/>
      <c r="S6" s="184"/>
      <c r="T6" s="184"/>
      <c r="U6" s="153"/>
      <c r="V6" s="153"/>
    </row>
    <row r="7" spans="1:22">
      <c r="A7" s="251" t="s">
        <v>176</v>
      </c>
      <c r="B7" s="299">
        <v>1474</v>
      </c>
      <c r="C7" s="299">
        <v>1452</v>
      </c>
      <c r="D7" s="256">
        <v>101.6</v>
      </c>
      <c r="E7" s="257" t="s">
        <v>101</v>
      </c>
      <c r="F7" s="299">
        <v>2892</v>
      </c>
      <c r="G7" s="257" t="s">
        <v>101</v>
      </c>
      <c r="H7" s="299">
        <v>1474</v>
      </c>
      <c r="I7" s="299">
        <v>1314</v>
      </c>
      <c r="J7" s="256">
        <v>112.2</v>
      </c>
      <c r="K7" s="299">
        <v>1574</v>
      </c>
      <c r="L7" s="299">
        <v>1592</v>
      </c>
      <c r="M7" s="256">
        <v>98.9</v>
      </c>
      <c r="N7" s="299">
        <v>1567</v>
      </c>
      <c r="O7" s="299">
        <v>1575</v>
      </c>
      <c r="P7" s="256">
        <v>99.5</v>
      </c>
      <c r="R7" s="184"/>
      <c r="S7" s="184"/>
      <c r="T7" s="184"/>
      <c r="U7" s="153"/>
      <c r="V7" s="153"/>
    </row>
    <row r="8" spans="1:22">
      <c r="A8" s="251" t="s">
        <v>177</v>
      </c>
      <c r="B8" s="299">
        <v>1033</v>
      </c>
      <c r="C8" s="299">
        <v>1008</v>
      </c>
      <c r="D8" s="256">
        <v>102.5</v>
      </c>
      <c r="E8" s="257" t="s">
        <v>101</v>
      </c>
      <c r="F8" s="257" t="s">
        <v>101</v>
      </c>
      <c r="G8" s="257" t="s">
        <v>101</v>
      </c>
      <c r="H8" s="299">
        <v>1033</v>
      </c>
      <c r="I8" s="299">
        <v>1008</v>
      </c>
      <c r="J8" s="256">
        <v>102.5</v>
      </c>
      <c r="K8" s="299">
        <v>1520</v>
      </c>
      <c r="L8" s="299">
        <v>1504</v>
      </c>
      <c r="M8" s="256">
        <v>101.1</v>
      </c>
      <c r="N8" s="299">
        <v>1510</v>
      </c>
      <c r="O8" s="299">
        <v>1493</v>
      </c>
      <c r="P8" s="256">
        <v>101.2</v>
      </c>
      <c r="R8" s="184"/>
      <c r="S8" s="184"/>
      <c r="T8" s="184"/>
      <c r="U8" s="153"/>
      <c r="V8" s="153"/>
    </row>
    <row r="9" spans="1:22">
      <c r="A9" s="251" t="s">
        <v>178</v>
      </c>
      <c r="B9" s="299">
        <v>1227</v>
      </c>
      <c r="C9" s="299">
        <v>1182</v>
      </c>
      <c r="D9" s="256">
        <v>103.8</v>
      </c>
      <c r="E9" s="257" t="s">
        <v>101</v>
      </c>
      <c r="F9" s="257" t="s">
        <v>101</v>
      </c>
      <c r="G9" s="257" t="s">
        <v>101</v>
      </c>
      <c r="H9" s="299">
        <v>1227</v>
      </c>
      <c r="I9" s="299">
        <v>1210</v>
      </c>
      <c r="J9" s="256">
        <v>101.4</v>
      </c>
      <c r="K9" s="299">
        <v>1594</v>
      </c>
      <c r="L9" s="299">
        <v>1503</v>
      </c>
      <c r="M9" s="256">
        <v>106</v>
      </c>
      <c r="N9" s="299">
        <v>1448</v>
      </c>
      <c r="O9" s="299">
        <v>1397</v>
      </c>
      <c r="P9" s="256">
        <v>103.6</v>
      </c>
      <c r="R9" s="184"/>
      <c r="S9" s="184"/>
      <c r="T9" s="184"/>
      <c r="U9" s="153"/>
      <c r="V9" s="153"/>
    </row>
    <row r="10" spans="1:22">
      <c r="A10" s="251" t="s">
        <v>179</v>
      </c>
      <c r="B10" s="299">
        <v>1747</v>
      </c>
      <c r="C10" s="299">
        <v>1592</v>
      </c>
      <c r="D10" s="256">
        <v>109.7</v>
      </c>
      <c r="E10" s="299">
        <v>2802</v>
      </c>
      <c r="F10" s="299">
        <v>2169</v>
      </c>
      <c r="G10" s="256">
        <v>129.19999999999999</v>
      </c>
      <c r="H10" s="299">
        <v>1347</v>
      </c>
      <c r="I10" s="299">
        <v>1340</v>
      </c>
      <c r="J10" s="256">
        <v>100.5</v>
      </c>
      <c r="K10" s="299">
        <v>1719</v>
      </c>
      <c r="L10" s="299">
        <v>1660</v>
      </c>
      <c r="M10" s="256">
        <v>103.6</v>
      </c>
      <c r="N10" s="299">
        <v>1727</v>
      </c>
      <c r="O10" s="299">
        <v>1656</v>
      </c>
      <c r="P10" s="256">
        <v>104.3</v>
      </c>
      <c r="R10" s="184"/>
      <c r="S10" s="184"/>
      <c r="T10" s="184"/>
      <c r="U10" s="153"/>
      <c r="V10" s="153"/>
    </row>
    <row r="11" spans="1:22">
      <c r="A11" s="251" t="s">
        <v>180</v>
      </c>
      <c r="B11" s="299">
        <v>2443</v>
      </c>
      <c r="C11" s="299">
        <v>2707</v>
      </c>
      <c r="D11" s="256">
        <v>90.2</v>
      </c>
      <c r="E11" s="299">
        <v>2925</v>
      </c>
      <c r="F11" s="299">
        <v>3371</v>
      </c>
      <c r="G11" s="256">
        <v>86.8</v>
      </c>
      <c r="H11" s="299">
        <v>1521</v>
      </c>
      <c r="I11" s="299">
        <v>1500</v>
      </c>
      <c r="J11" s="256">
        <v>101.4</v>
      </c>
      <c r="K11" s="299">
        <v>1464</v>
      </c>
      <c r="L11" s="299">
        <v>1450</v>
      </c>
      <c r="M11" s="256">
        <v>101</v>
      </c>
      <c r="N11" s="299">
        <v>1737</v>
      </c>
      <c r="O11" s="299">
        <v>1802</v>
      </c>
      <c r="P11" s="256">
        <v>96.4</v>
      </c>
      <c r="R11" s="184"/>
      <c r="S11" s="184"/>
      <c r="T11" s="184"/>
      <c r="U11" s="153"/>
      <c r="V11" s="153"/>
    </row>
    <row r="12" spans="1:22">
      <c r="A12" s="251" t="s">
        <v>181</v>
      </c>
      <c r="B12" s="299">
        <v>2080</v>
      </c>
      <c r="C12" s="299">
        <v>1560</v>
      </c>
      <c r="D12" s="256">
        <v>133.30000000000001</v>
      </c>
      <c r="E12" s="299">
        <v>5718</v>
      </c>
      <c r="F12" s="257" t="s">
        <v>101</v>
      </c>
      <c r="G12" s="257" t="s">
        <v>101</v>
      </c>
      <c r="H12" s="299">
        <v>1566</v>
      </c>
      <c r="I12" s="299">
        <v>1560</v>
      </c>
      <c r="J12" s="256">
        <v>100.4</v>
      </c>
      <c r="K12" s="299">
        <v>1680</v>
      </c>
      <c r="L12" s="299">
        <v>1682</v>
      </c>
      <c r="M12" s="256">
        <v>99.9</v>
      </c>
      <c r="N12" s="299">
        <v>1774</v>
      </c>
      <c r="O12" s="299">
        <v>1694</v>
      </c>
      <c r="P12" s="256">
        <v>104.7</v>
      </c>
      <c r="R12" s="184"/>
      <c r="S12" s="184"/>
      <c r="T12" s="184"/>
      <c r="U12" s="153"/>
      <c r="V12" s="153"/>
    </row>
    <row r="13" spans="1:22">
      <c r="A13" s="251" t="s">
        <v>182</v>
      </c>
      <c r="B13" s="299">
        <v>1704</v>
      </c>
      <c r="C13" s="299">
        <v>1700</v>
      </c>
      <c r="D13" s="256">
        <v>100.2</v>
      </c>
      <c r="E13" s="299">
        <v>3635</v>
      </c>
      <c r="F13" s="299">
        <v>5150</v>
      </c>
      <c r="G13" s="256">
        <v>70.599999999999994</v>
      </c>
      <c r="H13" s="299">
        <v>1683</v>
      </c>
      <c r="I13" s="299">
        <v>1671</v>
      </c>
      <c r="J13" s="256">
        <v>100.7</v>
      </c>
      <c r="K13" s="299">
        <v>1658</v>
      </c>
      <c r="L13" s="299">
        <v>1642</v>
      </c>
      <c r="M13" s="256">
        <v>101</v>
      </c>
      <c r="N13" s="299">
        <v>1643</v>
      </c>
      <c r="O13" s="299">
        <v>1624</v>
      </c>
      <c r="P13" s="256">
        <v>101.2</v>
      </c>
      <c r="R13" s="184"/>
      <c r="S13" s="184"/>
      <c r="T13" s="184"/>
      <c r="U13" s="153"/>
      <c r="V13" s="153"/>
    </row>
    <row r="14" spans="1:22">
      <c r="A14" s="251" t="s">
        <v>183</v>
      </c>
      <c r="B14" s="299">
        <v>2400</v>
      </c>
      <c r="C14" s="299">
        <v>2719</v>
      </c>
      <c r="D14" s="256">
        <v>88.3</v>
      </c>
      <c r="E14" s="299">
        <v>3919</v>
      </c>
      <c r="F14" s="299">
        <v>5450</v>
      </c>
      <c r="G14" s="256">
        <v>71.900000000000006</v>
      </c>
      <c r="H14" s="299">
        <v>1527</v>
      </c>
      <c r="I14" s="299">
        <v>1418</v>
      </c>
      <c r="J14" s="256">
        <v>107.7</v>
      </c>
      <c r="K14" s="299">
        <v>1639</v>
      </c>
      <c r="L14" s="299">
        <v>1659</v>
      </c>
      <c r="M14" s="256">
        <v>98.8</v>
      </c>
      <c r="N14" s="299">
        <v>2069</v>
      </c>
      <c r="O14" s="299">
        <v>2253</v>
      </c>
      <c r="P14" s="256">
        <v>91.8</v>
      </c>
      <c r="R14" s="184"/>
      <c r="S14" s="184"/>
      <c r="T14" s="184"/>
      <c r="U14" s="153"/>
      <c r="V14" s="153"/>
    </row>
    <row r="15" spans="1:22">
      <c r="A15" s="295" t="s">
        <v>184</v>
      </c>
      <c r="B15" s="303">
        <v>3020</v>
      </c>
      <c r="C15" s="303">
        <v>2882</v>
      </c>
      <c r="D15" s="297">
        <v>104.8</v>
      </c>
      <c r="E15" s="303">
        <v>4961</v>
      </c>
      <c r="F15" s="303">
        <v>4877</v>
      </c>
      <c r="G15" s="297">
        <v>101.7</v>
      </c>
      <c r="H15" s="303">
        <v>1552</v>
      </c>
      <c r="I15" s="303">
        <v>1540</v>
      </c>
      <c r="J15" s="297">
        <v>100.8</v>
      </c>
      <c r="K15" s="303">
        <v>1701</v>
      </c>
      <c r="L15" s="303">
        <v>1691</v>
      </c>
      <c r="M15" s="297">
        <v>100.6</v>
      </c>
      <c r="N15" s="303">
        <v>2031</v>
      </c>
      <c r="O15" s="303">
        <v>1988</v>
      </c>
      <c r="P15" s="297">
        <v>102.2</v>
      </c>
      <c r="R15" s="184"/>
      <c r="S15" s="184"/>
      <c r="T15" s="184"/>
      <c r="U15" s="153"/>
      <c r="V15" s="153"/>
    </row>
    <row r="16" spans="1:22">
      <c r="A16" s="292" t="s">
        <v>185</v>
      </c>
      <c r="B16" s="300">
        <v>1443</v>
      </c>
      <c r="C16" s="300">
        <v>1443</v>
      </c>
      <c r="D16" s="294">
        <v>100</v>
      </c>
      <c r="E16" s="298" t="s">
        <v>101</v>
      </c>
      <c r="F16" s="298" t="s">
        <v>101</v>
      </c>
      <c r="G16" s="298" t="s">
        <v>101</v>
      </c>
      <c r="H16" s="300">
        <v>1443</v>
      </c>
      <c r="I16" s="300">
        <v>1443</v>
      </c>
      <c r="J16" s="294">
        <v>100</v>
      </c>
      <c r="K16" s="300">
        <v>1814</v>
      </c>
      <c r="L16" s="300">
        <v>1817</v>
      </c>
      <c r="M16" s="294">
        <v>99.8</v>
      </c>
      <c r="N16" s="300">
        <v>1724</v>
      </c>
      <c r="O16" s="300">
        <v>1728</v>
      </c>
      <c r="P16" s="294">
        <v>99.7</v>
      </c>
      <c r="R16" s="184"/>
      <c r="S16" s="184"/>
      <c r="T16" s="184"/>
      <c r="U16" s="153"/>
      <c r="V16" s="153"/>
    </row>
    <row r="17" spans="1:22">
      <c r="A17" s="185"/>
      <c r="B17" s="133"/>
      <c r="C17" s="133"/>
      <c r="D17" s="112"/>
      <c r="E17" s="133"/>
      <c r="F17" s="133"/>
      <c r="G17" s="112"/>
      <c r="H17" s="133"/>
      <c r="I17" s="133"/>
      <c r="J17" s="112"/>
      <c r="K17" s="133"/>
      <c r="L17" s="133"/>
      <c r="M17" s="112"/>
      <c r="N17" s="133"/>
      <c r="O17" s="133"/>
      <c r="P17" s="112"/>
      <c r="R17" s="184"/>
      <c r="S17" s="184"/>
      <c r="T17" s="184"/>
      <c r="U17" s="153"/>
      <c r="V17" s="153"/>
    </row>
    <row r="18" spans="1:22">
      <c r="A18" s="185"/>
      <c r="B18" s="133"/>
      <c r="C18" s="133"/>
      <c r="D18" s="112"/>
      <c r="E18" s="133"/>
      <c r="F18" s="133"/>
      <c r="G18" s="112"/>
      <c r="H18" s="133"/>
      <c r="I18" s="133"/>
      <c r="J18" s="112"/>
      <c r="K18" s="133"/>
      <c r="L18" s="133"/>
      <c r="M18" s="112"/>
      <c r="N18" s="133"/>
      <c r="O18" s="133"/>
      <c r="P18" s="112"/>
      <c r="R18" s="184"/>
      <c r="S18" s="184"/>
      <c r="T18" s="184"/>
      <c r="U18" s="153"/>
      <c r="V18" s="153"/>
    </row>
    <row r="19" spans="1:22" ht="14.25" customHeight="1">
      <c r="A19" s="185"/>
      <c r="B19" s="133"/>
      <c r="C19" s="133"/>
      <c r="D19" s="112"/>
      <c r="E19" s="133"/>
      <c r="F19" s="133"/>
      <c r="G19" s="112"/>
      <c r="H19" s="133"/>
      <c r="I19" s="133"/>
      <c r="J19" s="112"/>
      <c r="K19" s="133"/>
      <c r="L19" s="133"/>
      <c r="M19" s="112"/>
      <c r="N19" s="133"/>
      <c r="O19" s="133"/>
      <c r="P19" s="112"/>
      <c r="R19" s="184"/>
      <c r="S19" s="184"/>
      <c r="T19" s="184"/>
      <c r="U19" s="153"/>
      <c r="V19" s="153"/>
    </row>
    <row r="20" spans="1:22">
      <c r="A20" s="185"/>
      <c r="B20" s="133"/>
      <c r="C20" s="133"/>
      <c r="D20" s="112"/>
      <c r="E20" s="133"/>
      <c r="F20" s="133"/>
      <c r="G20" s="112"/>
      <c r="H20" s="133"/>
      <c r="I20" s="133"/>
      <c r="J20" s="112"/>
      <c r="K20" s="133"/>
      <c r="L20" s="133"/>
      <c r="M20" s="112"/>
      <c r="N20" s="133"/>
      <c r="O20" s="133"/>
      <c r="P20" s="112"/>
      <c r="R20" s="184"/>
      <c r="S20" s="184"/>
      <c r="T20" s="184"/>
      <c r="U20" s="153"/>
      <c r="V20" s="153"/>
    </row>
    <row r="21" spans="1:22">
      <c r="A21" s="185"/>
      <c r="B21" s="133"/>
      <c r="C21" s="133"/>
      <c r="D21" s="112"/>
      <c r="E21" s="136"/>
      <c r="F21" s="136"/>
      <c r="G21" s="112"/>
      <c r="H21" s="133"/>
      <c r="I21" s="133"/>
      <c r="J21" s="112"/>
      <c r="K21" s="133"/>
      <c r="L21" s="133"/>
      <c r="M21" s="112"/>
      <c r="N21" s="133"/>
      <c r="O21" s="133"/>
      <c r="P21" s="112"/>
      <c r="R21" s="184"/>
      <c r="S21" s="184"/>
      <c r="T21" s="184"/>
      <c r="U21" s="153"/>
      <c r="V21" s="153"/>
    </row>
    <row r="22" spans="1:22">
      <c r="A22" s="185"/>
      <c r="B22" s="133"/>
      <c r="C22" s="133"/>
      <c r="D22" s="112"/>
      <c r="E22" s="133"/>
      <c r="F22" s="133"/>
      <c r="G22" s="112"/>
      <c r="H22" s="133"/>
      <c r="I22" s="133"/>
      <c r="J22" s="112"/>
      <c r="K22" s="133"/>
      <c r="L22" s="133"/>
      <c r="M22" s="112"/>
      <c r="N22" s="133"/>
      <c r="O22" s="133"/>
      <c r="P22" s="112"/>
      <c r="R22" s="184"/>
      <c r="S22" s="184"/>
      <c r="T22" s="184"/>
      <c r="U22" s="153"/>
      <c r="V22" s="153"/>
    </row>
    <row r="23" spans="1:22">
      <c r="A23" s="185"/>
      <c r="B23" s="136"/>
      <c r="C23" s="136"/>
      <c r="D23" s="112"/>
      <c r="E23" s="136"/>
      <c r="F23" s="136"/>
      <c r="G23" s="112"/>
      <c r="H23" s="136"/>
      <c r="I23" s="136"/>
      <c r="J23" s="112"/>
      <c r="K23" s="133"/>
      <c r="L23" s="133"/>
      <c r="M23" s="112"/>
      <c r="N23" s="133"/>
      <c r="O23" s="133"/>
      <c r="P23" s="112"/>
      <c r="R23" s="184"/>
      <c r="S23" s="184"/>
      <c r="T23" s="184"/>
      <c r="U23" s="153"/>
      <c r="V23" s="153"/>
    </row>
    <row r="24" spans="1:22">
      <c r="A24" s="185"/>
      <c r="B24" s="136"/>
      <c r="C24" s="136"/>
      <c r="D24" s="112"/>
      <c r="E24" s="136"/>
      <c r="F24" s="136"/>
      <c r="G24" s="112"/>
      <c r="H24" s="136"/>
      <c r="I24" s="136"/>
      <c r="J24" s="112"/>
      <c r="K24" s="133"/>
      <c r="L24" s="133"/>
      <c r="M24" s="112"/>
      <c r="N24" s="133"/>
      <c r="O24" s="133"/>
      <c r="P24" s="112"/>
      <c r="R24" s="184"/>
      <c r="S24" s="184"/>
      <c r="T24" s="184"/>
      <c r="U24" s="153"/>
      <c r="V24" s="153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workbookViewId="0">
      <selection sqref="A1:P1"/>
    </sheetView>
  </sheetViews>
  <sheetFormatPr defaultRowHeight="12.75"/>
  <cols>
    <col min="1" max="1" width="23.7109375" style="179" customWidth="1"/>
    <col min="2" max="3" width="10.5703125" style="179" customWidth="1"/>
    <col min="4" max="4" width="9" style="179" customWidth="1"/>
    <col min="5" max="5" width="10.5703125" style="182" customWidth="1"/>
    <col min="6" max="6" width="10.5703125" style="179" customWidth="1"/>
    <col min="7" max="7" width="9.140625" style="179"/>
    <col min="8" max="8" width="9.140625" style="179" customWidth="1"/>
    <col min="9" max="256" width="9.140625" style="179"/>
    <col min="257" max="257" width="23.7109375" style="179" customWidth="1"/>
    <col min="258" max="261" width="28.28515625" style="179" customWidth="1"/>
    <col min="262" max="512" width="9.140625" style="179"/>
    <col min="513" max="513" width="23.7109375" style="179" customWidth="1"/>
    <col min="514" max="517" width="28.28515625" style="179" customWidth="1"/>
    <col min="518" max="768" width="9.140625" style="179"/>
    <col min="769" max="769" width="23.7109375" style="179" customWidth="1"/>
    <col min="770" max="773" width="28.28515625" style="179" customWidth="1"/>
    <col min="774" max="1024" width="9.140625" style="179"/>
    <col min="1025" max="1025" width="23.7109375" style="179" customWidth="1"/>
    <col min="1026" max="1029" width="28.28515625" style="179" customWidth="1"/>
    <col min="1030" max="1280" width="9.140625" style="179"/>
    <col min="1281" max="1281" width="23.7109375" style="179" customWidth="1"/>
    <col min="1282" max="1285" width="28.28515625" style="179" customWidth="1"/>
    <col min="1286" max="1536" width="9.140625" style="179"/>
    <col min="1537" max="1537" width="23.7109375" style="179" customWidth="1"/>
    <col min="1538" max="1541" width="28.28515625" style="179" customWidth="1"/>
    <col min="1542" max="1792" width="9.140625" style="179"/>
    <col min="1793" max="1793" width="23.7109375" style="179" customWidth="1"/>
    <col min="1794" max="1797" width="28.28515625" style="179" customWidth="1"/>
    <col min="1798" max="2048" width="9.140625" style="179"/>
    <col min="2049" max="2049" width="23.7109375" style="179" customWidth="1"/>
    <col min="2050" max="2053" width="28.28515625" style="179" customWidth="1"/>
    <col min="2054" max="2304" width="9.140625" style="179"/>
    <col min="2305" max="2305" width="23.7109375" style="179" customWidth="1"/>
    <col min="2306" max="2309" width="28.28515625" style="179" customWidth="1"/>
    <col min="2310" max="2560" width="9.140625" style="179"/>
    <col min="2561" max="2561" width="23.7109375" style="179" customWidth="1"/>
    <col min="2562" max="2565" width="28.28515625" style="179" customWidth="1"/>
    <col min="2566" max="2816" width="9.140625" style="179"/>
    <col min="2817" max="2817" width="23.7109375" style="179" customWidth="1"/>
    <col min="2818" max="2821" width="28.28515625" style="179" customWidth="1"/>
    <col min="2822" max="3072" width="9.140625" style="179"/>
    <col min="3073" max="3073" width="23.7109375" style="179" customWidth="1"/>
    <col min="3074" max="3077" width="28.28515625" style="179" customWidth="1"/>
    <col min="3078" max="3328" width="9.140625" style="179"/>
    <col min="3329" max="3329" width="23.7109375" style="179" customWidth="1"/>
    <col min="3330" max="3333" width="28.28515625" style="179" customWidth="1"/>
    <col min="3334" max="3584" width="9.140625" style="179"/>
    <col min="3585" max="3585" width="23.7109375" style="179" customWidth="1"/>
    <col min="3586" max="3589" width="28.28515625" style="179" customWidth="1"/>
    <col min="3590" max="3840" width="9.140625" style="179"/>
    <col min="3841" max="3841" width="23.7109375" style="179" customWidth="1"/>
    <col min="3842" max="3845" width="28.28515625" style="179" customWidth="1"/>
    <col min="3846" max="4096" width="9.140625" style="179"/>
    <col min="4097" max="4097" width="23.7109375" style="179" customWidth="1"/>
    <col min="4098" max="4101" width="28.28515625" style="179" customWidth="1"/>
    <col min="4102" max="4352" width="9.140625" style="179"/>
    <col min="4353" max="4353" width="23.7109375" style="179" customWidth="1"/>
    <col min="4354" max="4357" width="28.28515625" style="179" customWidth="1"/>
    <col min="4358" max="4608" width="9.140625" style="179"/>
    <col min="4609" max="4609" width="23.7109375" style="179" customWidth="1"/>
    <col min="4610" max="4613" width="28.28515625" style="179" customWidth="1"/>
    <col min="4614" max="4864" width="9.140625" style="179"/>
    <col min="4865" max="4865" width="23.7109375" style="179" customWidth="1"/>
    <col min="4866" max="4869" width="28.28515625" style="179" customWidth="1"/>
    <col min="4870" max="5120" width="9.140625" style="179"/>
    <col min="5121" max="5121" width="23.7109375" style="179" customWidth="1"/>
    <col min="5122" max="5125" width="28.28515625" style="179" customWidth="1"/>
    <col min="5126" max="5376" width="9.140625" style="179"/>
    <col min="5377" max="5377" width="23.7109375" style="179" customWidth="1"/>
    <col min="5378" max="5381" width="28.28515625" style="179" customWidth="1"/>
    <col min="5382" max="5632" width="9.140625" style="179"/>
    <col min="5633" max="5633" width="23.7109375" style="179" customWidth="1"/>
    <col min="5634" max="5637" width="28.28515625" style="179" customWidth="1"/>
    <col min="5638" max="5888" width="9.140625" style="179"/>
    <col min="5889" max="5889" width="23.7109375" style="179" customWidth="1"/>
    <col min="5890" max="5893" width="28.28515625" style="179" customWidth="1"/>
    <col min="5894" max="6144" width="9.140625" style="179"/>
    <col min="6145" max="6145" width="23.7109375" style="179" customWidth="1"/>
    <col min="6146" max="6149" width="28.28515625" style="179" customWidth="1"/>
    <col min="6150" max="6400" width="9.140625" style="179"/>
    <col min="6401" max="6401" width="23.7109375" style="179" customWidth="1"/>
    <col min="6402" max="6405" width="28.28515625" style="179" customWidth="1"/>
    <col min="6406" max="6656" width="9.140625" style="179"/>
    <col min="6657" max="6657" width="23.7109375" style="179" customWidth="1"/>
    <col min="6658" max="6661" width="28.28515625" style="179" customWidth="1"/>
    <col min="6662" max="6912" width="9.140625" style="179"/>
    <col min="6913" max="6913" width="23.7109375" style="179" customWidth="1"/>
    <col min="6914" max="6917" width="28.28515625" style="179" customWidth="1"/>
    <col min="6918" max="7168" width="9.140625" style="179"/>
    <col min="7169" max="7169" width="23.7109375" style="179" customWidth="1"/>
    <col min="7170" max="7173" width="28.28515625" style="179" customWidth="1"/>
    <col min="7174" max="7424" width="9.140625" style="179"/>
    <col min="7425" max="7425" width="23.7109375" style="179" customWidth="1"/>
    <col min="7426" max="7429" width="28.28515625" style="179" customWidth="1"/>
    <col min="7430" max="7680" width="9.140625" style="179"/>
    <col min="7681" max="7681" width="23.7109375" style="179" customWidth="1"/>
    <col min="7682" max="7685" width="28.28515625" style="179" customWidth="1"/>
    <col min="7686" max="7936" width="9.140625" style="179"/>
    <col min="7937" max="7937" width="23.7109375" style="179" customWidth="1"/>
    <col min="7938" max="7941" width="28.28515625" style="179" customWidth="1"/>
    <col min="7942" max="8192" width="9.140625" style="179"/>
    <col min="8193" max="8193" width="23.7109375" style="179" customWidth="1"/>
    <col min="8194" max="8197" width="28.28515625" style="179" customWidth="1"/>
    <col min="8198" max="8448" width="9.140625" style="179"/>
    <col min="8449" max="8449" width="23.7109375" style="179" customWidth="1"/>
    <col min="8450" max="8453" width="28.28515625" style="179" customWidth="1"/>
    <col min="8454" max="8704" width="9.140625" style="179"/>
    <col min="8705" max="8705" width="23.7109375" style="179" customWidth="1"/>
    <col min="8706" max="8709" width="28.28515625" style="179" customWidth="1"/>
    <col min="8710" max="8960" width="9.140625" style="179"/>
    <col min="8961" max="8961" width="23.7109375" style="179" customWidth="1"/>
    <col min="8962" max="8965" width="28.28515625" style="179" customWidth="1"/>
    <col min="8966" max="9216" width="9.140625" style="179"/>
    <col min="9217" max="9217" width="23.7109375" style="179" customWidth="1"/>
    <col min="9218" max="9221" width="28.28515625" style="179" customWidth="1"/>
    <col min="9222" max="9472" width="9.140625" style="179"/>
    <col min="9473" max="9473" width="23.7109375" style="179" customWidth="1"/>
    <col min="9474" max="9477" width="28.28515625" style="179" customWidth="1"/>
    <col min="9478" max="9728" width="9.140625" style="179"/>
    <col min="9729" max="9729" width="23.7109375" style="179" customWidth="1"/>
    <col min="9730" max="9733" width="28.28515625" style="179" customWidth="1"/>
    <col min="9734" max="9984" width="9.140625" style="179"/>
    <col min="9985" max="9985" width="23.7109375" style="179" customWidth="1"/>
    <col min="9986" max="9989" width="28.28515625" style="179" customWidth="1"/>
    <col min="9990" max="10240" width="9.140625" style="179"/>
    <col min="10241" max="10241" width="23.7109375" style="179" customWidth="1"/>
    <col min="10242" max="10245" width="28.28515625" style="179" customWidth="1"/>
    <col min="10246" max="10496" width="9.140625" style="179"/>
    <col min="10497" max="10497" width="23.7109375" style="179" customWidth="1"/>
    <col min="10498" max="10501" width="28.28515625" style="179" customWidth="1"/>
    <col min="10502" max="10752" width="9.140625" style="179"/>
    <col min="10753" max="10753" width="23.7109375" style="179" customWidth="1"/>
    <col min="10754" max="10757" width="28.28515625" style="179" customWidth="1"/>
    <col min="10758" max="11008" width="9.140625" style="179"/>
    <col min="11009" max="11009" width="23.7109375" style="179" customWidth="1"/>
    <col min="11010" max="11013" width="28.28515625" style="179" customWidth="1"/>
    <col min="11014" max="11264" width="9.140625" style="179"/>
    <col min="11265" max="11265" width="23.7109375" style="179" customWidth="1"/>
    <col min="11266" max="11269" width="28.28515625" style="179" customWidth="1"/>
    <col min="11270" max="11520" width="9.140625" style="179"/>
    <col min="11521" max="11521" width="23.7109375" style="179" customWidth="1"/>
    <col min="11522" max="11525" width="28.28515625" style="179" customWidth="1"/>
    <col min="11526" max="11776" width="9.140625" style="179"/>
    <col min="11777" max="11777" width="23.7109375" style="179" customWidth="1"/>
    <col min="11778" max="11781" width="28.28515625" style="179" customWidth="1"/>
    <col min="11782" max="12032" width="9.140625" style="179"/>
    <col min="12033" max="12033" width="23.7109375" style="179" customWidth="1"/>
    <col min="12034" max="12037" width="28.28515625" style="179" customWidth="1"/>
    <col min="12038" max="12288" width="9.140625" style="179"/>
    <col min="12289" max="12289" width="23.7109375" style="179" customWidth="1"/>
    <col min="12290" max="12293" width="28.28515625" style="179" customWidth="1"/>
    <col min="12294" max="12544" width="9.140625" style="179"/>
    <col min="12545" max="12545" width="23.7109375" style="179" customWidth="1"/>
    <col min="12546" max="12549" width="28.28515625" style="179" customWidth="1"/>
    <col min="12550" max="12800" width="9.140625" style="179"/>
    <col min="12801" max="12801" width="23.7109375" style="179" customWidth="1"/>
    <col min="12802" max="12805" width="28.28515625" style="179" customWidth="1"/>
    <col min="12806" max="13056" width="9.140625" style="179"/>
    <col min="13057" max="13057" width="23.7109375" style="179" customWidth="1"/>
    <col min="13058" max="13061" width="28.28515625" style="179" customWidth="1"/>
    <col min="13062" max="13312" width="9.140625" style="179"/>
    <col min="13313" max="13313" width="23.7109375" style="179" customWidth="1"/>
    <col min="13314" max="13317" width="28.28515625" style="179" customWidth="1"/>
    <col min="13318" max="13568" width="9.140625" style="179"/>
    <col min="13569" max="13569" width="23.7109375" style="179" customWidth="1"/>
    <col min="13570" max="13573" width="28.28515625" style="179" customWidth="1"/>
    <col min="13574" max="13824" width="9.140625" style="179"/>
    <col min="13825" max="13825" width="23.7109375" style="179" customWidth="1"/>
    <col min="13826" max="13829" width="28.28515625" style="179" customWidth="1"/>
    <col min="13830" max="14080" width="9.140625" style="179"/>
    <col min="14081" max="14081" width="23.7109375" style="179" customWidth="1"/>
    <col min="14082" max="14085" width="28.28515625" style="179" customWidth="1"/>
    <col min="14086" max="14336" width="9.140625" style="179"/>
    <col min="14337" max="14337" width="23.7109375" style="179" customWidth="1"/>
    <col min="14338" max="14341" width="28.28515625" style="179" customWidth="1"/>
    <col min="14342" max="14592" width="9.140625" style="179"/>
    <col min="14593" max="14593" width="23.7109375" style="179" customWidth="1"/>
    <col min="14594" max="14597" width="28.28515625" style="179" customWidth="1"/>
    <col min="14598" max="14848" width="9.140625" style="179"/>
    <col min="14849" max="14849" width="23.7109375" style="179" customWidth="1"/>
    <col min="14850" max="14853" width="28.28515625" style="179" customWidth="1"/>
    <col min="14854" max="15104" width="9.140625" style="179"/>
    <col min="15105" max="15105" width="23.7109375" style="179" customWidth="1"/>
    <col min="15106" max="15109" width="28.28515625" style="179" customWidth="1"/>
    <col min="15110" max="15360" width="9.140625" style="179"/>
    <col min="15361" max="15361" width="23.7109375" style="179" customWidth="1"/>
    <col min="15362" max="15365" width="28.28515625" style="179" customWidth="1"/>
    <col min="15366" max="15616" width="9.140625" style="179"/>
    <col min="15617" max="15617" width="23.7109375" style="179" customWidth="1"/>
    <col min="15618" max="15621" width="28.28515625" style="179" customWidth="1"/>
    <col min="15622" max="15872" width="9.140625" style="179"/>
    <col min="15873" max="15873" width="23.7109375" style="179" customWidth="1"/>
    <col min="15874" max="15877" width="28.28515625" style="179" customWidth="1"/>
    <col min="15878" max="16128" width="9.140625" style="179"/>
    <col min="16129" max="16129" width="23.7109375" style="179" customWidth="1"/>
    <col min="16130" max="16133" width="28.28515625" style="179" customWidth="1"/>
    <col min="16134" max="16384" width="9.140625" style="179"/>
  </cols>
  <sheetData>
    <row r="1" spans="1:22" ht="18.75" customHeight="1">
      <c r="A1" s="391" t="s">
        <v>165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</row>
    <row r="2" spans="1:22">
      <c r="A2" s="186"/>
      <c r="B2" s="181"/>
      <c r="C2" s="181"/>
      <c r="D2" s="181"/>
      <c r="P2" s="183" t="s">
        <v>69</v>
      </c>
    </row>
    <row r="3" spans="1:22" ht="18.75" customHeight="1">
      <c r="A3" s="384"/>
      <c r="B3" s="392" t="s">
        <v>80</v>
      </c>
      <c r="C3" s="393"/>
      <c r="D3" s="394"/>
      <c r="E3" s="398" t="s">
        <v>51</v>
      </c>
      <c r="F3" s="399"/>
      <c r="G3" s="399"/>
      <c r="H3" s="399"/>
      <c r="I3" s="399"/>
      <c r="J3" s="384"/>
      <c r="K3" s="392" t="s">
        <v>84</v>
      </c>
      <c r="L3" s="393"/>
      <c r="M3" s="394"/>
      <c r="N3" s="392" t="s">
        <v>52</v>
      </c>
      <c r="O3" s="393"/>
      <c r="P3" s="393"/>
    </row>
    <row r="4" spans="1:22" ht="36" customHeight="1">
      <c r="A4" s="384"/>
      <c r="B4" s="395"/>
      <c r="C4" s="396"/>
      <c r="D4" s="397"/>
      <c r="E4" s="398" t="s">
        <v>50</v>
      </c>
      <c r="F4" s="399"/>
      <c r="G4" s="384"/>
      <c r="H4" s="398" t="s">
        <v>49</v>
      </c>
      <c r="I4" s="399"/>
      <c r="J4" s="384"/>
      <c r="K4" s="395"/>
      <c r="L4" s="396"/>
      <c r="M4" s="397"/>
      <c r="N4" s="395"/>
      <c r="O4" s="396"/>
      <c r="P4" s="396"/>
    </row>
    <row r="5" spans="1:22" ht="40.5" customHeight="1">
      <c r="A5" s="384"/>
      <c r="B5" s="176" t="s">
        <v>103</v>
      </c>
      <c r="C5" s="176" t="s">
        <v>97</v>
      </c>
      <c r="D5" s="175" t="s">
        <v>104</v>
      </c>
      <c r="E5" s="176" t="s">
        <v>103</v>
      </c>
      <c r="F5" s="176" t="s">
        <v>97</v>
      </c>
      <c r="G5" s="111" t="s">
        <v>104</v>
      </c>
      <c r="H5" s="176" t="s">
        <v>103</v>
      </c>
      <c r="I5" s="176" t="s">
        <v>97</v>
      </c>
      <c r="J5" s="111" t="s">
        <v>104</v>
      </c>
      <c r="K5" s="176" t="s">
        <v>103</v>
      </c>
      <c r="L5" s="176" t="s">
        <v>97</v>
      </c>
      <c r="M5" s="111" t="s">
        <v>104</v>
      </c>
      <c r="N5" s="176" t="s">
        <v>103</v>
      </c>
      <c r="O5" s="176" t="s">
        <v>97</v>
      </c>
      <c r="P5" s="114" t="s">
        <v>104</v>
      </c>
      <c r="Q5" s="182"/>
    </row>
    <row r="6" spans="1:22" ht="12.75" customHeight="1">
      <c r="A6" s="287" t="s">
        <v>170</v>
      </c>
      <c r="B6" s="273">
        <v>144</v>
      </c>
      <c r="C6" s="273">
        <v>139</v>
      </c>
      <c r="D6" s="112">
        <f t="shared" ref="D6" si="0">B6/C6%</f>
        <v>103.59712230215828</v>
      </c>
      <c r="E6" s="133">
        <v>144</v>
      </c>
      <c r="F6" s="133">
        <v>140</v>
      </c>
      <c r="G6" s="112">
        <f t="shared" ref="G6" si="1">E6/F6%</f>
        <v>102.85714285714286</v>
      </c>
      <c r="H6" s="133">
        <v>118</v>
      </c>
      <c r="I6" s="133">
        <v>114</v>
      </c>
      <c r="J6" s="112">
        <f t="shared" ref="J6" si="2">H6/I6%</f>
        <v>103.50877192982458</v>
      </c>
      <c r="K6" s="133">
        <v>112</v>
      </c>
      <c r="L6" s="133">
        <v>111</v>
      </c>
      <c r="M6" s="112">
        <f t="shared" ref="M6" si="3">K6/L6%</f>
        <v>100.90090090090089</v>
      </c>
      <c r="N6" s="133">
        <v>138</v>
      </c>
      <c r="O6" s="133">
        <v>134</v>
      </c>
      <c r="P6" s="112">
        <f t="shared" ref="P6" si="4">N6/O6%</f>
        <v>102.98507462686567</v>
      </c>
      <c r="R6" s="153"/>
      <c r="S6" s="153"/>
      <c r="T6" s="153"/>
      <c r="U6" s="153"/>
      <c r="V6" s="153"/>
    </row>
    <row r="7" spans="1:22">
      <c r="A7" s="251" t="s">
        <v>176</v>
      </c>
      <c r="B7" s="299">
        <v>144</v>
      </c>
      <c r="C7" s="299">
        <v>140</v>
      </c>
      <c r="D7" s="256">
        <v>103.1</v>
      </c>
      <c r="E7" s="299">
        <v>144</v>
      </c>
      <c r="F7" s="299">
        <v>140</v>
      </c>
      <c r="G7" s="256">
        <v>103.1</v>
      </c>
      <c r="H7" s="299">
        <v>115</v>
      </c>
      <c r="I7" s="299">
        <v>112</v>
      </c>
      <c r="J7" s="256">
        <v>103.2</v>
      </c>
      <c r="K7" s="299">
        <v>111</v>
      </c>
      <c r="L7" s="299">
        <v>106</v>
      </c>
      <c r="M7" s="256">
        <v>104.9</v>
      </c>
      <c r="N7" s="299">
        <v>144</v>
      </c>
      <c r="O7" s="299">
        <v>140</v>
      </c>
      <c r="P7" s="256">
        <v>103.1</v>
      </c>
      <c r="R7" s="153"/>
      <c r="S7" s="153"/>
      <c r="T7" s="153"/>
      <c r="U7" s="153"/>
      <c r="V7" s="153"/>
    </row>
    <row r="8" spans="1:22">
      <c r="A8" s="251" t="s">
        <v>177</v>
      </c>
      <c r="B8" s="257" t="s">
        <v>101</v>
      </c>
      <c r="C8" s="257" t="s">
        <v>101</v>
      </c>
      <c r="D8" s="257" t="s">
        <v>101</v>
      </c>
      <c r="E8" s="257" t="s">
        <v>101</v>
      </c>
      <c r="F8" s="257" t="s">
        <v>101</v>
      </c>
      <c r="G8" s="257" t="s">
        <v>101</v>
      </c>
      <c r="H8" s="257" t="s">
        <v>101</v>
      </c>
      <c r="I8" s="257" t="s">
        <v>101</v>
      </c>
      <c r="J8" s="257" t="s">
        <v>101</v>
      </c>
      <c r="K8" s="299">
        <v>109</v>
      </c>
      <c r="L8" s="299">
        <v>108</v>
      </c>
      <c r="M8" s="256">
        <v>101.2</v>
      </c>
      <c r="N8" s="299">
        <v>109</v>
      </c>
      <c r="O8" s="299">
        <v>108</v>
      </c>
      <c r="P8" s="256">
        <v>101.2</v>
      </c>
      <c r="R8" s="153"/>
      <c r="S8" s="153"/>
      <c r="T8" s="153"/>
      <c r="U8" s="153"/>
      <c r="V8" s="153"/>
    </row>
    <row r="9" spans="1:22">
      <c r="A9" s="251" t="s">
        <v>178</v>
      </c>
      <c r="B9" s="299">
        <v>113</v>
      </c>
      <c r="C9" s="299">
        <v>111</v>
      </c>
      <c r="D9" s="256">
        <v>102.3</v>
      </c>
      <c r="E9" s="257" t="s">
        <v>101</v>
      </c>
      <c r="F9" s="257" t="s">
        <v>101</v>
      </c>
      <c r="G9" s="257" t="s">
        <v>101</v>
      </c>
      <c r="H9" s="299">
        <v>113</v>
      </c>
      <c r="I9" s="299">
        <v>111</v>
      </c>
      <c r="J9" s="256">
        <v>102.3</v>
      </c>
      <c r="K9" s="299">
        <v>112</v>
      </c>
      <c r="L9" s="299">
        <v>109</v>
      </c>
      <c r="M9" s="256">
        <v>103.1</v>
      </c>
      <c r="N9" s="299">
        <v>113</v>
      </c>
      <c r="O9" s="299">
        <v>109</v>
      </c>
      <c r="P9" s="256">
        <v>103.1</v>
      </c>
      <c r="R9" s="153"/>
      <c r="S9" s="153"/>
      <c r="T9" s="153"/>
      <c r="U9" s="153"/>
      <c r="V9" s="153"/>
    </row>
    <row r="10" spans="1:22">
      <c r="A10" s="251" t="s">
        <v>179</v>
      </c>
      <c r="B10" s="299">
        <v>106</v>
      </c>
      <c r="C10" s="299">
        <v>102</v>
      </c>
      <c r="D10" s="256">
        <v>104.7</v>
      </c>
      <c r="E10" s="257" t="s">
        <v>101</v>
      </c>
      <c r="F10" s="257" t="s">
        <v>101</v>
      </c>
      <c r="G10" s="257" t="s">
        <v>101</v>
      </c>
      <c r="H10" s="299">
        <v>106</v>
      </c>
      <c r="I10" s="299">
        <v>102</v>
      </c>
      <c r="J10" s="256">
        <v>104.7</v>
      </c>
      <c r="K10" s="299">
        <v>102</v>
      </c>
      <c r="L10" s="299">
        <v>101</v>
      </c>
      <c r="M10" s="256">
        <v>101</v>
      </c>
      <c r="N10" s="299">
        <v>102</v>
      </c>
      <c r="O10" s="299">
        <v>101</v>
      </c>
      <c r="P10" s="256">
        <v>101</v>
      </c>
      <c r="R10" s="153"/>
      <c r="S10" s="153"/>
      <c r="T10" s="153"/>
      <c r="U10" s="153"/>
      <c r="V10" s="153"/>
    </row>
    <row r="11" spans="1:22">
      <c r="A11" s="251" t="s">
        <v>180</v>
      </c>
      <c r="B11" s="299">
        <v>103</v>
      </c>
      <c r="C11" s="299">
        <v>107</v>
      </c>
      <c r="D11" s="256">
        <v>96.6</v>
      </c>
      <c r="E11" s="299">
        <v>11</v>
      </c>
      <c r="F11" s="257" t="s">
        <v>101</v>
      </c>
      <c r="G11" s="257" t="s">
        <v>101</v>
      </c>
      <c r="H11" s="299">
        <v>111</v>
      </c>
      <c r="I11" s="299">
        <v>107</v>
      </c>
      <c r="J11" s="256">
        <v>103.8</v>
      </c>
      <c r="K11" s="299">
        <v>108</v>
      </c>
      <c r="L11" s="299">
        <v>105</v>
      </c>
      <c r="M11" s="256">
        <v>102.8</v>
      </c>
      <c r="N11" s="299">
        <v>107</v>
      </c>
      <c r="O11" s="299">
        <v>105</v>
      </c>
      <c r="P11" s="256">
        <v>101.7</v>
      </c>
      <c r="R11" s="153"/>
      <c r="S11" s="153"/>
      <c r="T11" s="153"/>
      <c r="U11" s="153"/>
      <c r="V11" s="153"/>
    </row>
    <row r="12" spans="1:22">
      <c r="A12" s="251" t="s">
        <v>181</v>
      </c>
      <c r="B12" s="299">
        <v>124</v>
      </c>
      <c r="C12" s="299">
        <v>117</v>
      </c>
      <c r="D12" s="256">
        <v>105.8</v>
      </c>
      <c r="E12" s="257" t="s">
        <v>101</v>
      </c>
      <c r="F12" s="257" t="s">
        <v>101</v>
      </c>
      <c r="G12" s="257" t="s">
        <v>101</v>
      </c>
      <c r="H12" s="299">
        <v>124</v>
      </c>
      <c r="I12" s="299">
        <v>117</v>
      </c>
      <c r="J12" s="256">
        <v>105.8</v>
      </c>
      <c r="K12" s="299">
        <v>108</v>
      </c>
      <c r="L12" s="299">
        <v>107</v>
      </c>
      <c r="M12" s="256">
        <v>100.9</v>
      </c>
      <c r="N12" s="299">
        <v>109</v>
      </c>
      <c r="O12" s="299">
        <v>107</v>
      </c>
      <c r="P12" s="256">
        <v>101.2</v>
      </c>
      <c r="R12" s="153"/>
      <c r="S12" s="153"/>
      <c r="T12" s="153"/>
      <c r="U12" s="153"/>
      <c r="V12" s="153"/>
    </row>
    <row r="13" spans="1:22">
      <c r="A13" s="251" t="s">
        <v>182</v>
      </c>
      <c r="B13" s="299">
        <v>119</v>
      </c>
      <c r="C13" s="299">
        <v>96</v>
      </c>
      <c r="D13" s="256">
        <v>123.8</v>
      </c>
      <c r="E13" s="257" t="s">
        <v>101</v>
      </c>
      <c r="F13" s="257" t="s">
        <v>101</v>
      </c>
      <c r="G13" s="257" t="s">
        <v>101</v>
      </c>
      <c r="H13" s="299">
        <v>119</v>
      </c>
      <c r="I13" s="299">
        <v>96</v>
      </c>
      <c r="J13" s="256">
        <v>123.8</v>
      </c>
      <c r="K13" s="299">
        <v>106</v>
      </c>
      <c r="L13" s="299">
        <v>100</v>
      </c>
      <c r="M13" s="256">
        <v>106</v>
      </c>
      <c r="N13" s="299">
        <v>106</v>
      </c>
      <c r="O13" s="299">
        <v>100</v>
      </c>
      <c r="P13" s="256">
        <v>106.2</v>
      </c>
      <c r="R13" s="153"/>
      <c r="S13" s="153"/>
      <c r="T13" s="153"/>
      <c r="U13" s="153"/>
      <c r="V13" s="153"/>
    </row>
    <row r="14" spans="1:22">
      <c r="A14" s="251" t="s">
        <v>183</v>
      </c>
      <c r="B14" s="257" t="s">
        <v>101</v>
      </c>
      <c r="C14" s="257" t="s">
        <v>101</v>
      </c>
      <c r="D14" s="257" t="s">
        <v>101</v>
      </c>
      <c r="E14" s="257" t="s">
        <v>101</v>
      </c>
      <c r="F14" s="257" t="s">
        <v>101</v>
      </c>
      <c r="G14" s="257" t="s">
        <v>101</v>
      </c>
      <c r="H14" s="257" t="s">
        <v>101</v>
      </c>
      <c r="I14" s="257" t="s">
        <v>101</v>
      </c>
      <c r="J14" s="257" t="s">
        <v>101</v>
      </c>
      <c r="K14" s="299">
        <v>111</v>
      </c>
      <c r="L14" s="299">
        <v>109</v>
      </c>
      <c r="M14" s="256">
        <v>102.3</v>
      </c>
      <c r="N14" s="299">
        <v>111</v>
      </c>
      <c r="O14" s="299">
        <v>109</v>
      </c>
      <c r="P14" s="256">
        <v>102.3</v>
      </c>
      <c r="R14" s="153"/>
      <c r="S14" s="153"/>
      <c r="T14" s="153"/>
      <c r="U14" s="153"/>
      <c r="V14" s="153"/>
    </row>
    <row r="15" spans="1:22">
      <c r="A15" s="251" t="s">
        <v>184</v>
      </c>
      <c r="B15" s="257" t="s">
        <v>101</v>
      </c>
      <c r="C15" s="257" t="s">
        <v>101</v>
      </c>
      <c r="D15" s="257" t="s">
        <v>101</v>
      </c>
      <c r="E15" s="257" t="s">
        <v>101</v>
      </c>
      <c r="F15" s="257" t="s">
        <v>101</v>
      </c>
      <c r="G15" s="257" t="s">
        <v>101</v>
      </c>
      <c r="H15" s="257" t="s">
        <v>101</v>
      </c>
      <c r="I15" s="257" t="s">
        <v>101</v>
      </c>
      <c r="J15" s="257" t="s">
        <v>101</v>
      </c>
      <c r="K15" s="299">
        <v>131</v>
      </c>
      <c r="L15" s="299">
        <v>128</v>
      </c>
      <c r="M15" s="256">
        <v>102</v>
      </c>
      <c r="N15" s="299">
        <v>131</v>
      </c>
      <c r="O15" s="299">
        <v>128</v>
      </c>
      <c r="P15" s="256">
        <v>102</v>
      </c>
      <c r="R15" s="153"/>
      <c r="S15" s="153"/>
      <c r="T15" s="153"/>
      <c r="U15" s="153"/>
      <c r="V15" s="153"/>
    </row>
    <row r="16" spans="1:22">
      <c r="A16" s="292" t="s">
        <v>185</v>
      </c>
      <c r="B16" s="300">
        <v>127</v>
      </c>
      <c r="C16" s="300">
        <v>125</v>
      </c>
      <c r="D16" s="294">
        <v>101.7</v>
      </c>
      <c r="E16" s="298" t="s">
        <v>101</v>
      </c>
      <c r="F16" s="298" t="s">
        <v>101</v>
      </c>
      <c r="G16" s="298" t="s">
        <v>101</v>
      </c>
      <c r="H16" s="300">
        <v>127</v>
      </c>
      <c r="I16" s="300">
        <v>125</v>
      </c>
      <c r="J16" s="294">
        <v>101.7</v>
      </c>
      <c r="K16" s="300">
        <v>114</v>
      </c>
      <c r="L16" s="300">
        <v>114</v>
      </c>
      <c r="M16" s="294">
        <v>100</v>
      </c>
      <c r="N16" s="300">
        <v>114</v>
      </c>
      <c r="O16" s="300">
        <v>114</v>
      </c>
      <c r="P16" s="294">
        <v>100</v>
      </c>
      <c r="R16" s="153"/>
      <c r="S16" s="153"/>
      <c r="T16" s="153"/>
      <c r="U16" s="153"/>
      <c r="V16" s="153"/>
    </row>
    <row r="17" spans="1:22">
      <c r="A17" s="185"/>
      <c r="B17" s="273"/>
      <c r="C17" s="273"/>
      <c r="D17" s="112"/>
      <c r="E17" s="133"/>
      <c r="F17" s="133"/>
      <c r="G17" s="112"/>
      <c r="H17" s="133"/>
      <c r="I17" s="133"/>
      <c r="J17" s="112"/>
      <c r="K17" s="133"/>
      <c r="L17" s="133"/>
      <c r="M17" s="112"/>
      <c r="N17" s="133"/>
      <c r="O17" s="133"/>
      <c r="P17" s="112"/>
      <c r="R17" s="153"/>
      <c r="S17" s="153"/>
      <c r="T17" s="153"/>
      <c r="U17" s="153"/>
      <c r="V17" s="153"/>
    </row>
    <row r="18" spans="1:22">
      <c r="A18" s="132"/>
      <c r="B18" s="273"/>
      <c r="C18" s="273"/>
      <c r="D18" s="112"/>
      <c r="E18" s="133"/>
      <c r="F18" s="133"/>
      <c r="G18" s="112"/>
      <c r="H18" s="133"/>
      <c r="I18" s="133"/>
      <c r="J18" s="112"/>
      <c r="K18" s="133"/>
      <c r="L18" s="133"/>
      <c r="M18" s="112"/>
      <c r="N18" s="133"/>
      <c r="O18" s="133"/>
      <c r="P18" s="112"/>
      <c r="R18" s="153"/>
      <c r="S18" s="153"/>
      <c r="T18" s="153"/>
      <c r="U18" s="153"/>
      <c r="V18" s="153"/>
    </row>
    <row r="19" spans="1:22" ht="14.25" customHeight="1">
      <c r="A19" s="185"/>
      <c r="B19" s="273"/>
      <c r="C19" s="273"/>
      <c r="D19" s="112"/>
      <c r="E19" s="133"/>
      <c r="F19" s="133"/>
      <c r="G19" s="112"/>
      <c r="H19" s="133"/>
      <c r="I19" s="133"/>
      <c r="J19" s="112"/>
      <c r="K19" s="133"/>
      <c r="L19" s="133"/>
      <c r="M19" s="112"/>
      <c r="N19" s="133"/>
      <c r="O19" s="133"/>
      <c r="P19" s="112"/>
      <c r="R19" s="153"/>
      <c r="S19" s="153"/>
      <c r="T19" s="153"/>
      <c r="U19" s="153"/>
      <c r="V19" s="153"/>
    </row>
    <row r="20" spans="1:22">
      <c r="A20" s="185"/>
      <c r="B20" s="273"/>
      <c r="C20" s="273"/>
      <c r="D20" s="112"/>
      <c r="E20" s="133"/>
      <c r="F20" s="133"/>
      <c r="G20" s="112"/>
      <c r="H20" s="133"/>
      <c r="I20" s="133"/>
      <c r="J20" s="112"/>
      <c r="K20" s="133"/>
      <c r="L20" s="133"/>
      <c r="M20" s="112"/>
      <c r="N20" s="133"/>
      <c r="O20" s="133"/>
      <c r="P20" s="112"/>
      <c r="R20" s="153"/>
      <c r="S20" s="153"/>
      <c r="T20" s="153"/>
      <c r="U20" s="153"/>
      <c r="V20" s="153"/>
    </row>
    <row r="21" spans="1:22">
      <c r="A21" s="185"/>
      <c r="B21" s="273"/>
      <c r="C21" s="273"/>
      <c r="D21" s="112"/>
      <c r="E21" s="136"/>
      <c r="F21" s="136"/>
      <c r="G21" s="112"/>
      <c r="H21" s="133"/>
      <c r="I21" s="133"/>
      <c r="J21" s="112"/>
      <c r="K21" s="133"/>
      <c r="L21" s="133"/>
      <c r="M21" s="112"/>
      <c r="N21" s="133"/>
      <c r="O21" s="133"/>
      <c r="P21" s="112"/>
      <c r="R21" s="153"/>
      <c r="S21" s="153"/>
      <c r="T21" s="153"/>
      <c r="U21" s="153"/>
      <c r="V21" s="153"/>
    </row>
    <row r="22" spans="1:22">
      <c r="A22" s="185"/>
      <c r="B22" s="273"/>
      <c r="C22" s="273"/>
      <c r="D22" s="112"/>
      <c r="E22" s="133"/>
      <c r="F22" s="133"/>
      <c r="G22" s="112"/>
      <c r="H22" s="133"/>
      <c r="I22" s="133"/>
      <c r="J22" s="112"/>
      <c r="K22" s="133"/>
      <c r="L22" s="133"/>
      <c r="M22" s="112"/>
      <c r="N22" s="133"/>
      <c r="O22" s="133"/>
      <c r="P22" s="112"/>
      <c r="R22" s="153"/>
      <c r="S22" s="153"/>
      <c r="T22" s="153"/>
      <c r="U22" s="153"/>
      <c r="V22" s="153"/>
    </row>
    <row r="23" spans="1:22">
      <c r="A23" s="185"/>
      <c r="B23" s="273"/>
      <c r="C23" s="273"/>
      <c r="D23" s="112"/>
      <c r="E23" s="136"/>
      <c r="F23" s="136"/>
      <c r="G23" s="112"/>
      <c r="H23" s="136"/>
      <c r="I23" s="136"/>
      <c r="J23" s="112"/>
      <c r="K23" s="133"/>
      <c r="L23" s="133"/>
      <c r="M23" s="112"/>
      <c r="N23" s="133"/>
      <c r="O23" s="133"/>
      <c r="P23" s="112"/>
      <c r="R23" s="153"/>
      <c r="S23" s="153"/>
      <c r="T23" s="153"/>
      <c r="U23" s="153"/>
      <c r="V23" s="153"/>
    </row>
    <row r="24" spans="1:22">
      <c r="A24" s="185"/>
      <c r="B24" s="275"/>
      <c r="C24" s="275"/>
      <c r="D24" s="112"/>
      <c r="E24" s="136"/>
      <c r="F24" s="136"/>
      <c r="G24" s="112"/>
      <c r="H24" s="136"/>
      <c r="I24" s="136"/>
      <c r="J24" s="112"/>
      <c r="K24" s="133"/>
      <c r="L24" s="133"/>
      <c r="M24" s="112"/>
      <c r="N24" s="133"/>
      <c r="O24" s="133"/>
      <c r="P24" s="112"/>
      <c r="R24" s="153"/>
      <c r="S24" s="153"/>
      <c r="T24" s="153"/>
      <c r="U24" s="153"/>
      <c r="V24" s="153"/>
    </row>
    <row r="25" spans="1:22">
      <c r="A25" s="185"/>
      <c r="B25" s="277"/>
      <c r="C25" s="276"/>
      <c r="D25" s="112"/>
      <c r="E25" s="133"/>
      <c r="F25" s="133"/>
      <c r="G25" s="112"/>
      <c r="H25" s="133"/>
      <c r="I25" s="133"/>
      <c r="J25" s="112"/>
      <c r="K25" s="133"/>
      <c r="L25" s="133"/>
      <c r="M25" s="112"/>
      <c r="N25" s="133"/>
      <c r="O25" s="133"/>
      <c r="P25" s="112"/>
      <c r="R25" s="153"/>
      <c r="S25" s="153"/>
      <c r="T25" s="153"/>
      <c r="U25" s="153"/>
      <c r="V25" s="153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workbookViewId="0">
      <selection sqref="A1:K1"/>
    </sheetView>
  </sheetViews>
  <sheetFormatPr defaultRowHeight="12.75"/>
  <cols>
    <col min="1" max="1" width="20.5703125" style="76" customWidth="1"/>
    <col min="2" max="2" width="10.42578125" style="76" customWidth="1"/>
    <col min="3" max="4" width="9.85546875" style="76" customWidth="1"/>
    <col min="5" max="5" width="9.7109375" style="76" customWidth="1"/>
    <col min="6" max="6" width="10.28515625" style="76" customWidth="1"/>
    <col min="7" max="7" width="11" style="76" customWidth="1"/>
    <col min="8" max="11" width="9.140625" style="76"/>
    <col min="12" max="12" width="9.140625" style="76" customWidth="1"/>
    <col min="13" max="13" width="12.7109375" style="76" customWidth="1"/>
    <col min="14" max="252" width="9.140625" style="76"/>
    <col min="253" max="253" width="19.140625" style="76" customWidth="1"/>
    <col min="254" max="254" width="10.42578125" style="76" customWidth="1"/>
    <col min="255" max="256" width="9.85546875" style="76" customWidth="1"/>
    <col min="257" max="257" width="8.7109375" style="76" customWidth="1"/>
    <col min="258" max="258" width="9.42578125" style="76" customWidth="1"/>
    <col min="259" max="259" width="9.7109375" style="76" customWidth="1"/>
    <col min="260" max="260" width="10.28515625" style="76" customWidth="1"/>
    <col min="261" max="261" width="11" style="76" customWidth="1"/>
    <col min="262" max="263" width="8.85546875" style="76" customWidth="1"/>
    <col min="264" max="508" width="9.140625" style="76"/>
    <col min="509" max="509" width="19.140625" style="76" customWidth="1"/>
    <col min="510" max="510" width="10.42578125" style="76" customWidth="1"/>
    <col min="511" max="512" width="9.85546875" style="76" customWidth="1"/>
    <col min="513" max="513" width="8.7109375" style="76" customWidth="1"/>
    <col min="514" max="514" width="9.42578125" style="76" customWidth="1"/>
    <col min="515" max="515" width="9.7109375" style="76" customWidth="1"/>
    <col min="516" max="516" width="10.28515625" style="76" customWidth="1"/>
    <col min="517" max="517" width="11" style="76" customWidth="1"/>
    <col min="518" max="519" width="8.85546875" style="76" customWidth="1"/>
    <col min="520" max="764" width="9.140625" style="76"/>
    <col min="765" max="765" width="19.140625" style="76" customWidth="1"/>
    <col min="766" max="766" width="10.42578125" style="76" customWidth="1"/>
    <col min="767" max="768" width="9.85546875" style="76" customWidth="1"/>
    <col min="769" max="769" width="8.7109375" style="76" customWidth="1"/>
    <col min="770" max="770" width="9.42578125" style="76" customWidth="1"/>
    <col min="771" max="771" width="9.7109375" style="76" customWidth="1"/>
    <col min="772" max="772" width="10.28515625" style="76" customWidth="1"/>
    <col min="773" max="773" width="11" style="76" customWidth="1"/>
    <col min="774" max="775" width="8.85546875" style="76" customWidth="1"/>
    <col min="776" max="1020" width="9.140625" style="76"/>
    <col min="1021" max="1021" width="19.140625" style="76" customWidth="1"/>
    <col min="1022" max="1022" width="10.42578125" style="76" customWidth="1"/>
    <col min="1023" max="1024" width="9.85546875" style="76" customWidth="1"/>
    <col min="1025" max="1025" width="8.7109375" style="76" customWidth="1"/>
    <col min="1026" max="1026" width="9.42578125" style="76" customWidth="1"/>
    <col min="1027" max="1027" width="9.7109375" style="76" customWidth="1"/>
    <col min="1028" max="1028" width="10.28515625" style="76" customWidth="1"/>
    <col min="1029" max="1029" width="11" style="76" customWidth="1"/>
    <col min="1030" max="1031" width="8.85546875" style="76" customWidth="1"/>
    <col min="1032" max="1276" width="9.140625" style="76"/>
    <col min="1277" max="1277" width="19.140625" style="76" customWidth="1"/>
    <col min="1278" max="1278" width="10.42578125" style="76" customWidth="1"/>
    <col min="1279" max="1280" width="9.85546875" style="76" customWidth="1"/>
    <col min="1281" max="1281" width="8.7109375" style="76" customWidth="1"/>
    <col min="1282" max="1282" width="9.42578125" style="76" customWidth="1"/>
    <col min="1283" max="1283" width="9.7109375" style="76" customWidth="1"/>
    <col min="1284" max="1284" width="10.28515625" style="76" customWidth="1"/>
    <col min="1285" max="1285" width="11" style="76" customWidth="1"/>
    <col min="1286" max="1287" width="8.85546875" style="76" customWidth="1"/>
    <col min="1288" max="1532" width="9.140625" style="76"/>
    <col min="1533" max="1533" width="19.140625" style="76" customWidth="1"/>
    <col min="1534" max="1534" width="10.42578125" style="76" customWidth="1"/>
    <col min="1535" max="1536" width="9.85546875" style="76" customWidth="1"/>
    <col min="1537" max="1537" width="8.7109375" style="76" customWidth="1"/>
    <col min="1538" max="1538" width="9.42578125" style="76" customWidth="1"/>
    <col min="1539" max="1539" width="9.7109375" style="76" customWidth="1"/>
    <col min="1540" max="1540" width="10.28515625" style="76" customWidth="1"/>
    <col min="1541" max="1541" width="11" style="76" customWidth="1"/>
    <col min="1542" max="1543" width="8.85546875" style="76" customWidth="1"/>
    <col min="1544" max="1788" width="9.140625" style="76"/>
    <col min="1789" max="1789" width="19.140625" style="76" customWidth="1"/>
    <col min="1790" max="1790" width="10.42578125" style="76" customWidth="1"/>
    <col min="1791" max="1792" width="9.85546875" style="76" customWidth="1"/>
    <col min="1793" max="1793" width="8.7109375" style="76" customWidth="1"/>
    <col min="1794" max="1794" width="9.42578125" style="76" customWidth="1"/>
    <col min="1795" max="1795" width="9.7109375" style="76" customWidth="1"/>
    <col min="1796" max="1796" width="10.28515625" style="76" customWidth="1"/>
    <col min="1797" max="1797" width="11" style="76" customWidth="1"/>
    <col min="1798" max="1799" width="8.85546875" style="76" customWidth="1"/>
    <col min="1800" max="2044" width="9.140625" style="76"/>
    <col min="2045" max="2045" width="19.140625" style="76" customWidth="1"/>
    <col min="2046" max="2046" width="10.42578125" style="76" customWidth="1"/>
    <col min="2047" max="2048" width="9.85546875" style="76" customWidth="1"/>
    <col min="2049" max="2049" width="8.7109375" style="76" customWidth="1"/>
    <col min="2050" max="2050" width="9.42578125" style="76" customWidth="1"/>
    <col min="2051" max="2051" width="9.7109375" style="76" customWidth="1"/>
    <col min="2052" max="2052" width="10.28515625" style="76" customWidth="1"/>
    <col min="2053" max="2053" width="11" style="76" customWidth="1"/>
    <col min="2054" max="2055" width="8.85546875" style="76" customWidth="1"/>
    <col min="2056" max="2300" width="9.140625" style="76"/>
    <col min="2301" max="2301" width="19.140625" style="76" customWidth="1"/>
    <col min="2302" max="2302" width="10.42578125" style="76" customWidth="1"/>
    <col min="2303" max="2304" width="9.85546875" style="76" customWidth="1"/>
    <col min="2305" max="2305" width="8.7109375" style="76" customWidth="1"/>
    <col min="2306" max="2306" width="9.42578125" style="76" customWidth="1"/>
    <col min="2307" max="2307" width="9.7109375" style="76" customWidth="1"/>
    <col min="2308" max="2308" width="10.28515625" style="76" customWidth="1"/>
    <col min="2309" max="2309" width="11" style="76" customWidth="1"/>
    <col min="2310" max="2311" width="8.85546875" style="76" customWidth="1"/>
    <col min="2312" max="2556" width="9.140625" style="76"/>
    <col min="2557" max="2557" width="19.140625" style="76" customWidth="1"/>
    <col min="2558" max="2558" width="10.42578125" style="76" customWidth="1"/>
    <col min="2559" max="2560" width="9.85546875" style="76" customWidth="1"/>
    <col min="2561" max="2561" width="8.7109375" style="76" customWidth="1"/>
    <col min="2562" max="2562" width="9.42578125" style="76" customWidth="1"/>
    <col min="2563" max="2563" width="9.7109375" style="76" customWidth="1"/>
    <col min="2564" max="2564" width="10.28515625" style="76" customWidth="1"/>
    <col min="2565" max="2565" width="11" style="76" customWidth="1"/>
    <col min="2566" max="2567" width="8.85546875" style="76" customWidth="1"/>
    <col min="2568" max="2812" width="9.140625" style="76"/>
    <col min="2813" max="2813" width="19.140625" style="76" customWidth="1"/>
    <col min="2814" max="2814" width="10.42578125" style="76" customWidth="1"/>
    <col min="2815" max="2816" width="9.85546875" style="76" customWidth="1"/>
    <col min="2817" max="2817" width="8.7109375" style="76" customWidth="1"/>
    <col min="2818" max="2818" width="9.42578125" style="76" customWidth="1"/>
    <col min="2819" max="2819" width="9.7109375" style="76" customWidth="1"/>
    <col min="2820" max="2820" width="10.28515625" style="76" customWidth="1"/>
    <col min="2821" max="2821" width="11" style="76" customWidth="1"/>
    <col min="2822" max="2823" width="8.85546875" style="76" customWidth="1"/>
    <col min="2824" max="3068" width="9.140625" style="76"/>
    <col min="3069" max="3069" width="19.140625" style="76" customWidth="1"/>
    <col min="3070" max="3070" width="10.42578125" style="76" customWidth="1"/>
    <col min="3071" max="3072" width="9.85546875" style="76" customWidth="1"/>
    <col min="3073" max="3073" width="8.7109375" style="76" customWidth="1"/>
    <col min="3074" max="3074" width="9.42578125" style="76" customWidth="1"/>
    <col min="3075" max="3075" width="9.7109375" style="76" customWidth="1"/>
    <col min="3076" max="3076" width="10.28515625" style="76" customWidth="1"/>
    <col min="3077" max="3077" width="11" style="76" customWidth="1"/>
    <col min="3078" max="3079" width="8.85546875" style="76" customWidth="1"/>
    <col min="3080" max="3324" width="9.140625" style="76"/>
    <col min="3325" max="3325" width="19.140625" style="76" customWidth="1"/>
    <col min="3326" max="3326" width="10.42578125" style="76" customWidth="1"/>
    <col min="3327" max="3328" width="9.85546875" style="76" customWidth="1"/>
    <col min="3329" max="3329" width="8.7109375" style="76" customWidth="1"/>
    <col min="3330" max="3330" width="9.42578125" style="76" customWidth="1"/>
    <col min="3331" max="3331" width="9.7109375" style="76" customWidth="1"/>
    <col min="3332" max="3332" width="10.28515625" style="76" customWidth="1"/>
    <col min="3333" max="3333" width="11" style="76" customWidth="1"/>
    <col min="3334" max="3335" width="8.85546875" style="76" customWidth="1"/>
    <col min="3336" max="3580" width="9.140625" style="76"/>
    <col min="3581" max="3581" width="19.140625" style="76" customWidth="1"/>
    <col min="3582" max="3582" width="10.42578125" style="76" customWidth="1"/>
    <col min="3583" max="3584" width="9.85546875" style="76" customWidth="1"/>
    <col min="3585" max="3585" width="8.7109375" style="76" customWidth="1"/>
    <col min="3586" max="3586" width="9.42578125" style="76" customWidth="1"/>
    <col min="3587" max="3587" width="9.7109375" style="76" customWidth="1"/>
    <col min="3588" max="3588" width="10.28515625" style="76" customWidth="1"/>
    <col min="3589" max="3589" width="11" style="76" customWidth="1"/>
    <col min="3590" max="3591" width="8.85546875" style="76" customWidth="1"/>
    <col min="3592" max="3836" width="9.140625" style="76"/>
    <col min="3837" max="3837" width="19.140625" style="76" customWidth="1"/>
    <col min="3838" max="3838" width="10.42578125" style="76" customWidth="1"/>
    <col min="3839" max="3840" width="9.85546875" style="76" customWidth="1"/>
    <col min="3841" max="3841" width="8.7109375" style="76" customWidth="1"/>
    <col min="3842" max="3842" width="9.42578125" style="76" customWidth="1"/>
    <col min="3843" max="3843" width="9.7109375" style="76" customWidth="1"/>
    <col min="3844" max="3844" width="10.28515625" style="76" customWidth="1"/>
    <col min="3845" max="3845" width="11" style="76" customWidth="1"/>
    <col min="3846" max="3847" width="8.85546875" style="76" customWidth="1"/>
    <col min="3848" max="4092" width="9.140625" style="76"/>
    <col min="4093" max="4093" width="19.140625" style="76" customWidth="1"/>
    <col min="4094" max="4094" width="10.42578125" style="76" customWidth="1"/>
    <col min="4095" max="4096" width="9.85546875" style="76" customWidth="1"/>
    <col min="4097" max="4097" width="8.7109375" style="76" customWidth="1"/>
    <col min="4098" max="4098" width="9.42578125" style="76" customWidth="1"/>
    <col min="4099" max="4099" width="9.7109375" style="76" customWidth="1"/>
    <col min="4100" max="4100" width="10.28515625" style="76" customWidth="1"/>
    <col min="4101" max="4101" width="11" style="76" customWidth="1"/>
    <col min="4102" max="4103" width="8.85546875" style="76" customWidth="1"/>
    <col min="4104" max="4348" width="9.140625" style="76"/>
    <col min="4349" max="4349" width="19.140625" style="76" customWidth="1"/>
    <col min="4350" max="4350" width="10.42578125" style="76" customWidth="1"/>
    <col min="4351" max="4352" width="9.85546875" style="76" customWidth="1"/>
    <col min="4353" max="4353" width="8.7109375" style="76" customWidth="1"/>
    <col min="4354" max="4354" width="9.42578125" style="76" customWidth="1"/>
    <col min="4355" max="4355" width="9.7109375" style="76" customWidth="1"/>
    <col min="4356" max="4356" width="10.28515625" style="76" customWidth="1"/>
    <col min="4357" max="4357" width="11" style="76" customWidth="1"/>
    <col min="4358" max="4359" width="8.85546875" style="76" customWidth="1"/>
    <col min="4360" max="4604" width="9.140625" style="76"/>
    <col min="4605" max="4605" width="19.140625" style="76" customWidth="1"/>
    <col min="4606" max="4606" width="10.42578125" style="76" customWidth="1"/>
    <col min="4607" max="4608" width="9.85546875" style="76" customWidth="1"/>
    <col min="4609" max="4609" width="8.7109375" style="76" customWidth="1"/>
    <col min="4610" max="4610" width="9.42578125" style="76" customWidth="1"/>
    <col min="4611" max="4611" width="9.7109375" style="76" customWidth="1"/>
    <col min="4612" max="4612" width="10.28515625" style="76" customWidth="1"/>
    <col min="4613" max="4613" width="11" style="76" customWidth="1"/>
    <col min="4614" max="4615" width="8.85546875" style="76" customWidth="1"/>
    <col min="4616" max="4860" width="9.140625" style="76"/>
    <col min="4861" max="4861" width="19.140625" style="76" customWidth="1"/>
    <col min="4862" max="4862" width="10.42578125" style="76" customWidth="1"/>
    <col min="4863" max="4864" width="9.85546875" style="76" customWidth="1"/>
    <col min="4865" max="4865" width="8.7109375" style="76" customWidth="1"/>
    <col min="4866" max="4866" width="9.42578125" style="76" customWidth="1"/>
    <col min="4867" max="4867" width="9.7109375" style="76" customWidth="1"/>
    <col min="4868" max="4868" width="10.28515625" style="76" customWidth="1"/>
    <col min="4869" max="4869" width="11" style="76" customWidth="1"/>
    <col min="4870" max="4871" width="8.85546875" style="76" customWidth="1"/>
    <col min="4872" max="5116" width="9.140625" style="76"/>
    <col min="5117" max="5117" width="19.140625" style="76" customWidth="1"/>
    <col min="5118" max="5118" width="10.42578125" style="76" customWidth="1"/>
    <col min="5119" max="5120" width="9.85546875" style="76" customWidth="1"/>
    <col min="5121" max="5121" width="8.7109375" style="76" customWidth="1"/>
    <col min="5122" max="5122" width="9.42578125" style="76" customWidth="1"/>
    <col min="5123" max="5123" width="9.7109375" style="76" customWidth="1"/>
    <col min="5124" max="5124" width="10.28515625" style="76" customWidth="1"/>
    <col min="5125" max="5125" width="11" style="76" customWidth="1"/>
    <col min="5126" max="5127" width="8.85546875" style="76" customWidth="1"/>
    <col min="5128" max="5372" width="9.140625" style="76"/>
    <col min="5373" max="5373" width="19.140625" style="76" customWidth="1"/>
    <col min="5374" max="5374" width="10.42578125" style="76" customWidth="1"/>
    <col min="5375" max="5376" width="9.85546875" style="76" customWidth="1"/>
    <col min="5377" max="5377" width="8.7109375" style="76" customWidth="1"/>
    <col min="5378" max="5378" width="9.42578125" style="76" customWidth="1"/>
    <col min="5379" max="5379" width="9.7109375" style="76" customWidth="1"/>
    <col min="5380" max="5380" width="10.28515625" style="76" customWidth="1"/>
    <col min="5381" max="5381" width="11" style="76" customWidth="1"/>
    <col min="5382" max="5383" width="8.85546875" style="76" customWidth="1"/>
    <col min="5384" max="5628" width="9.140625" style="76"/>
    <col min="5629" max="5629" width="19.140625" style="76" customWidth="1"/>
    <col min="5630" max="5630" width="10.42578125" style="76" customWidth="1"/>
    <col min="5631" max="5632" width="9.85546875" style="76" customWidth="1"/>
    <col min="5633" max="5633" width="8.7109375" style="76" customWidth="1"/>
    <col min="5634" max="5634" width="9.42578125" style="76" customWidth="1"/>
    <col min="5635" max="5635" width="9.7109375" style="76" customWidth="1"/>
    <col min="5636" max="5636" width="10.28515625" style="76" customWidth="1"/>
    <col min="5637" max="5637" width="11" style="76" customWidth="1"/>
    <col min="5638" max="5639" width="8.85546875" style="76" customWidth="1"/>
    <col min="5640" max="5884" width="9.140625" style="76"/>
    <col min="5885" max="5885" width="19.140625" style="76" customWidth="1"/>
    <col min="5886" max="5886" width="10.42578125" style="76" customWidth="1"/>
    <col min="5887" max="5888" width="9.85546875" style="76" customWidth="1"/>
    <col min="5889" max="5889" width="8.7109375" style="76" customWidth="1"/>
    <col min="5890" max="5890" width="9.42578125" style="76" customWidth="1"/>
    <col min="5891" max="5891" width="9.7109375" style="76" customWidth="1"/>
    <col min="5892" max="5892" width="10.28515625" style="76" customWidth="1"/>
    <col min="5893" max="5893" width="11" style="76" customWidth="1"/>
    <col min="5894" max="5895" width="8.85546875" style="76" customWidth="1"/>
    <col min="5896" max="6140" width="9.140625" style="76"/>
    <col min="6141" max="6141" width="19.140625" style="76" customWidth="1"/>
    <col min="6142" max="6142" width="10.42578125" style="76" customWidth="1"/>
    <col min="6143" max="6144" width="9.85546875" style="76" customWidth="1"/>
    <col min="6145" max="6145" width="8.7109375" style="76" customWidth="1"/>
    <col min="6146" max="6146" width="9.42578125" style="76" customWidth="1"/>
    <col min="6147" max="6147" width="9.7109375" style="76" customWidth="1"/>
    <col min="6148" max="6148" width="10.28515625" style="76" customWidth="1"/>
    <col min="6149" max="6149" width="11" style="76" customWidth="1"/>
    <col min="6150" max="6151" width="8.85546875" style="76" customWidth="1"/>
    <col min="6152" max="6396" width="9.140625" style="76"/>
    <col min="6397" max="6397" width="19.140625" style="76" customWidth="1"/>
    <col min="6398" max="6398" width="10.42578125" style="76" customWidth="1"/>
    <col min="6399" max="6400" width="9.85546875" style="76" customWidth="1"/>
    <col min="6401" max="6401" width="8.7109375" style="76" customWidth="1"/>
    <col min="6402" max="6402" width="9.42578125" style="76" customWidth="1"/>
    <col min="6403" max="6403" width="9.7109375" style="76" customWidth="1"/>
    <col min="6404" max="6404" width="10.28515625" style="76" customWidth="1"/>
    <col min="6405" max="6405" width="11" style="76" customWidth="1"/>
    <col min="6406" max="6407" width="8.85546875" style="76" customWidth="1"/>
    <col min="6408" max="6652" width="9.140625" style="76"/>
    <col min="6653" max="6653" width="19.140625" style="76" customWidth="1"/>
    <col min="6654" max="6654" width="10.42578125" style="76" customWidth="1"/>
    <col min="6655" max="6656" width="9.85546875" style="76" customWidth="1"/>
    <col min="6657" max="6657" width="8.7109375" style="76" customWidth="1"/>
    <col min="6658" max="6658" width="9.42578125" style="76" customWidth="1"/>
    <col min="6659" max="6659" width="9.7109375" style="76" customWidth="1"/>
    <col min="6660" max="6660" width="10.28515625" style="76" customWidth="1"/>
    <col min="6661" max="6661" width="11" style="76" customWidth="1"/>
    <col min="6662" max="6663" width="8.85546875" style="76" customWidth="1"/>
    <col min="6664" max="6908" width="9.140625" style="76"/>
    <col min="6909" max="6909" width="19.140625" style="76" customWidth="1"/>
    <col min="6910" max="6910" width="10.42578125" style="76" customWidth="1"/>
    <col min="6911" max="6912" width="9.85546875" style="76" customWidth="1"/>
    <col min="6913" max="6913" width="8.7109375" style="76" customWidth="1"/>
    <col min="6914" max="6914" width="9.42578125" style="76" customWidth="1"/>
    <col min="6915" max="6915" width="9.7109375" style="76" customWidth="1"/>
    <col min="6916" max="6916" width="10.28515625" style="76" customWidth="1"/>
    <col min="6917" max="6917" width="11" style="76" customWidth="1"/>
    <col min="6918" max="6919" width="8.85546875" style="76" customWidth="1"/>
    <col min="6920" max="7164" width="9.140625" style="76"/>
    <col min="7165" max="7165" width="19.140625" style="76" customWidth="1"/>
    <col min="7166" max="7166" width="10.42578125" style="76" customWidth="1"/>
    <col min="7167" max="7168" width="9.85546875" style="76" customWidth="1"/>
    <col min="7169" max="7169" width="8.7109375" style="76" customWidth="1"/>
    <col min="7170" max="7170" width="9.42578125" style="76" customWidth="1"/>
    <col min="7171" max="7171" width="9.7109375" style="76" customWidth="1"/>
    <col min="7172" max="7172" width="10.28515625" style="76" customWidth="1"/>
    <col min="7173" max="7173" width="11" style="76" customWidth="1"/>
    <col min="7174" max="7175" width="8.85546875" style="76" customWidth="1"/>
    <col min="7176" max="7420" width="9.140625" style="76"/>
    <col min="7421" max="7421" width="19.140625" style="76" customWidth="1"/>
    <col min="7422" max="7422" width="10.42578125" style="76" customWidth="1"/>
    <col min="7423" max="7424" width="9.85546875" style="76" customWidth="1"/>
    <col min="7425" max="7425" width="8.7109375" style="76" customWidth="1"/>
    <col min="7426" max="7426" width="9.42578125" style="76" customWidth="1"/>
    <col min="7427" max="7427" width="9.7109375" style="76" customWidth="1"/>
    <col min="7428" max="7428" width="10.28515625" style="76" customWidth="1"/>
    <col min="7429" max="7429" width="11" style="76" customWidth="1"/>
    <col min="7430" max="7431" width="8.85546875" style="76" customWidth="1"/>
    <col min="7432" max="7676" width="9.140625" style="76"/>
    <col min="7677" max="7677" width="19.140625" style="76" customWidth="1"/>
    <col min="7678" max="7678" width="10.42578125" style="76" customWidth="1"/>
    <col min="7679" max="7680" width="9.85546875" style="76" customWidth="1"/>
    <col min="7681" max="7681" width="8.7109375" style="76" customWidth="1"/>
    <col min="7682" max="7682" width="9.42578125" style="76" customWidth="1"/>
    <col min="7683" max="7683" width="9.7109375" style="76" customWidth="1"/>
    <col min="7684" max="7684" width="10.28515625" style="76" customWidth="1"/>
    <col min="7685" max="7685" width="11" style="76" customWidth="1"/>
    <col min="7686" max="7687" width="8.85546875" style="76" customWidth="1"/>
    <col min="7688" max="7932" width="9.140625" style="76"/>
    <col min="7933" max="7933" width="19.140625" style="76" customWidth="1"/>
    <col min="7934" max="7934" width="10.42578125" style="76" customWidth="1"/>
    <col min="7935" max="7936" width="9.85546875" style="76" customWidth="1"/>
    <col min="7937" max="7937" width="8.7109375" style="76" customWidth="1"/>
    <col min="7938" max="7938" width="9.42578125" style="76" customWidth="1"/>
    <col min="7939" max="7939" width="9.7109375" style="76" customWidth="1"/>
    <col min="7940" max="7940" width="10.28515625" style="76" customWidth="1"/>
    <col min="7941" max="7941" width="11" style="76" customWidth="1"/>
    <col min="7942" max="7943" width="8.85546875" style="76" customWidth="1"/>
    <col min="7944" max="8188" width="9.140625" style="76"/>
    <col min="8189" max="8189" width="19.140625" style="76" customWidth="1"/>
    <col min="8190" max="8190" width="10.42578125" style="76" customWidth="1"/>
    <col min="8191" max="8192" width="9.85546875" style="76" customWidth="1"/>
    <col min="8193" max="8193" width="8.7109375" style="76" customWidth="1"/>
    <col min="8194" max="8194" width="9.42578125" style="76" customWidth="1"/>
    <col min="8195" max="8195" width="9.7109375" style="76" customWidth="1"/>
    <col min="8196" max="8196" width="10.28515625" style="76" customWidth="1"/>
    <col min="8197" max="8197" width="11" style="76" customWidth="1"/>
    <col min="8198" max="8199" width="8.85546875" style="76" customWidth="1"/>
    <col min="8200" max="8444" width="9.140625" style="76"/>
    <col min="8445" max="8445" width="19.140625" style="76" customWidth="1"/>
    <col min="8446" max="8446" width="10.42578125" style="76" customWidth="1"/>
    <col min="8447" max="8448" width="9.85546875" style="76" customWidth="1"/>
    <col min="8449" max="8449" width="8.7109375" style="76" customWidth="1"/>
    <col min="8450" max="8450" width="9.42578125" style="76" customWidth="1"/>
    <col min="8451" max="8451" width="9.7109375" style="76" customWidth="1"/>
    <col min="8452" max="8452" width="10.28515625" style="76" customWidth="1"/>
    <col min="8453" max="8453" width="11" style="76" customWidth="1"/>
    <col min="8454" max="8455" width="8.85546875" style="76" customWidth="1"/>
    <col min="8456" max="8700" width="9.140625" style="76"/>
    <col min="8701" max="8701" width="19.140625" style="76" customWidth="1"/>
    <col min="8702" max="8702" width="10.42578125" style="76" customWidth="1"/>
    <col min="8703" max="8704" width="9.85546875" style="76" customWidth="1"/>
    <col min="8705" max="8705" width="8.7109375" style="76" customWidth="1"/>
    <col min="8706" max="8706" width="9.42578125" style="76" customWidth="1"/>
    <col min="8707" max="8707" width="9.7109375" style="76" customWidth="1"/>
    <col min="8708" max="8708" width="10.28515625" style="76" customWidth="1"/>
    <col min="8709" max="8709" width="11" style="76" customWidth="1"/>
    <col min="8710" max="8711" width="8.85546875" style="76" customWidth="1"/>
    <col min="8712" max="8956" width="9.140625" style="76"/>
    <col min="8957" max="8957" width="19.140625" style="76" customWidth="1"/>
    <col min="8958" max="8958" width="10.42578125" style="76" customWidth="1"/>
    <col min="8959" max="8960" width="9.85546875" style="76" customWidth="1"/>
    <col min="8961" max="8961" width="8.7109375" style="76" customWidth="1"/>
    <col min="8962" max="8962" width="9.42578125" style="76" customWidth="1"/>
    <col min="8963" max="8963" width="9.7109375" style="76" customWidth="1"/>
    <col min="8964" max="8964" width="10.28515625" style="76" customWidth="1"/>
    <col min="8965" max="8965" width="11" style="76" customWidth="1"/>
    <col min="8966" max="8967" width="8.85546875" style="76" customWidth="1"/>
    <col min="8968" max="9212" width="9.140625" style="76"/>
    <col min="9213" max="9213" width="19.140625" style="76" customWidth="1"/>
    <col min="9214" max="9214" width="10.42578125" style="76" customWidth="1"/>
    <col min="9215" max="9216" width="9.85546875" style="76" customWidth="1"/>
    <col min="9217" max="9217" width="8.7109375" style="76" customWidth="1"/>
    <col min="9218" max="9218" width="9.42578125" style="76" customWidth="1"/>
    <col min="9219" max="9219" width="9.7109375" style="76" customWidth="1"/>
    <col min="9220" max="9220" width="10.28515625" style="76" customWidth="1"/>
    <col min="9221" max="9221" width="11" style="76" customWidth="1"/>
    <col min="9222" max="9223" width="8.85546875" style="76" customWidth="1"/>
    <col min="9224" max="9468" width="9.140625" style="76"/>
    <col min="9469" max="9469" width="19.140625" style="76" customWidth="1"/>
    <col min="9470" max="9470" width="10.42578125" style="76" customWidth="1"/>
    <col min="9471" max="9472" width="9.85546875" style="76" customWidth="1"/>
    <col min="9473" max="9473" width="8.7109375" style="76" customWidth="1"/>
    <col min="9474" max="9474" width="9.42578125" style="76" customWidth="1"/>
    <col min="9475" max="9475" width="9.7109375" style="76" customWidth="1"/>
    <col min="9476" max="9476" width="10.28515625" style="76" customWidth="1"/>
    <col min="9477" max="9477" width="11" style="76" customWidth="1"/>
    <col min="9478" max="9479" width="8.85546875" style="76" customWidth="1"/>
    <col min="9480" max="9724" width="9.140625" style="76"/>
    <col min="9725" max="9725" width="19.140625" style="76" customWidth="1"/>
    <col min="9726" max="9726" width="10.42578125" style="76" customWidth="1"/>
    <col min="9727" max="9728" width="9.85546875" style="76" customWidth="1"/>
    <col min="9729" max="9729" width="8.7109375" style="76" customWidth="1"/>
    <col min="9730" max="9730" width="9.42578125" style="76" customWidth="1"/>
    <col min="9731" max="9731" width="9.7109375" style="76" customWidth="1"/>
    <col min="9732" max="9732" width="10.28515625" style="76" customWidth="1"/>
    <col min="9733" max="9733" width="11" style="76" customWidth="1"/>
    <col min="9734" max="9735" width="8.85546875" style="76" customWidth="1"/>
    <col min="9736" max="9980" width="9.140625" style="76"/>
    <col min="9981" max="9981" width="19.140625" style="76" customWidth="1"/>
    <col min="9982" max="9982" width="10.42578125" style="76" customWidth="1"/>
    <col min="9983" max="9984" width="9.85546875" style="76" customWidth="1"/>
    <col min="9985" max="9985" width="8.7109375" style="76" customWidth="1"/>
    <col min="9986" max="9986" width="9.42578125" style="76" customWidth="1"/>
    <col min="9987" max="9987" width="9.7109375" style="76" customWidth="1"/>
    <col min="9988" max="9988" width="10.28515625" style="76" customWidth="1"/>
    <col min="9989" max="9989" width="11" style="76" customWidth="1"/>
    <col min="9990" max="9991" width="8.85546875" style="76" customWidth="1"/>
    <col min="9992" max="10236" width="9.140625" style="76"/>
    <col min="10237" max="10237" width="19.140625" style="76" customWidth="1"/>
    <col min="10238" max="10238" width="10.42578125" style="76" customWidth="1"/>
    <col min="10239" max="10240" width="9.85546875" style="76" customWidth="1"/>
    <col min="10241" max="10241" width="8.7109375" style="76" customWidth="1"/>
    <col min="10242" max="10242" width="9.42578125" style="76" customWidth="1"/>
    <col min="10243" max="10243" width="9.7109375" style="76" customWidth="1"/>
    <col min="10244" max="10244" width="10.28515625" style="76" customWidth="1"/>
    <col min="10245" max="10245" width="11" style="76" customWidth="1"/>
    <col min="10246" max="10247" width="8.85546875" style="76" customWidth="1"/>
    <col min="10248" max="10492" width="9.140625" style="76"/>
    <col min="10493" max="10493" width="19.140625" style="76" customWidth="1"/>
    <col min="10494" max="10494" width="10.42578125" style="76" customWidth="1"/>
    <col min="10495" max="10496" width="9.85546875" style="76" customWidth="1"/>
    <col min="10497" max="10497" width="8.7109375" style="76" customWidth="1"/>
    <col min="10498" max="10498" width="9.42578125" style="76" customWidth="1"/>
    <col min="10499" max="10499" width="9.7109375" style="76" customWidth="1"/>
    <col min="10500" max="10500" width="10.28515625" style="76" customWidth="1"/>
    <col min="10501" max="10501" width="11" style="76" customWidth="1"/>
    <col min="10502" max="10503" width="8.85546875" style="76" customWidth="1"/>
    <col min="10504" max="10748" width="9.140625" style="76"/>
    <col min="10749" max="10749" width="19.140625" style="76" customWidth="1"/>
    <col min="10750" max="10750" width="10.42578125" style="76" customWidth="1"/>
    <col min="10751" max="10752" width="9.85546875" style="76" customWidth="1"/>
    <col min="10753" max="10753" width="8.7109375" style="76" customWidth="1"/>
    <col min="10754" max="10754" width="9.42578125" style="76" customWidth="1"/>
    <col min="10755" max="10755" width="9.7109375" style="76" customWidth="1"/>
    <col min="10756" max="10756" width="10.28515625" style="76" customWidth="1"/>
    <col min="10757" max="10757" width="11" style="76" customWidth="1"/>
    <col min="10758" max="10759" width="8.85546875" style="76" customWidth="1"/>
    <col min="10760" max="11004" width="9.140625" style="76"/>
    <col min="11005" max="11005" width="19.140625" style="76" customWidth="1"/>
    <col min="11006" max="11006" width="10.42578125" style="76" customWidth="1"/>
    <col min="11007" max="11008" width="9.85546875" style="76" customWidth="1"/>
    <col min="11009" max="11009" width="8.7109375" style="76" customWidth="1"/>
    <col min="11010" max="11010" width="9.42578125" style="76" customWidth="1"/>
    <col min="11011" max="11011" width="9.7109375" style="76" customWidth="1"/>
    <col min="11012" max="11012" width="10.28515625" style="76" customWidth="1"/>
    <col min="11013" max="11013" width="11" style="76" customWidth="1"/>
    <col min="11014" max="11015" width="8.85546875" style="76" customWidth="1"/>
    <col min="11016" max="11260" width="9.140625" style="76"/>
    <col min="11261" max="11261" width="19.140625" style="76" customWidth="1"/>
    <col min="11262" max="11262" width="10.42578125" style="76" customWidth="1"/>
    <col min="11263" max="11264" width="9.85546875" style="76" customWidth="1"/>
    <col min="11265" max="11265" width="8.7109375" style="76" customWidth="1"/>
    <col min="11266" max="11266" width="9.42578125" style="76" customWidth="1"/>
    <col min="11267" max="11267" width="9.7109375" style="76" customWidth="1"/>
    <col min="11268" max="11268" width="10.28515625" style="76" customWidth="1"/>
    <col min="11269" max="11269" width="11" style="76" customWidth="1"/>
    <col min="11270" max="11271" width="8.85546875" style="76" customWidth="1"/>
    <col min="11272" max="11516" width="9.140625" style="76"/>
    <col min="11517" max="11517" width="19.140625" style="76" customWidth="1"/>
    <col min="11518" max="11518" width="10.42578125" style="76" customWidth="1"/>
    <col min="11519" max="11520" width="9.85546875" style="76" customWidth="1"/>
    <col min="11521" max="11521" width="8.7109375" style="76" customWidth="1"/>
    <col min="11522" max="11522" width="9.42578125" style="76" customWidth="1"/>
    <col min="11523" max="11523" width="9.7109375" style="76" customWidth="1"/>
    <col min="11524" max="11524" width="10.28515625" style="76" customWidth="1"/>
    <col min="11525" max="11525" width="11" style="76" customWidth="1"/>
    <col min="11526" max="11527" width="8.85546875" style="76" customWidth="1"/>
    <col min="11528" max="11772" width="9.140625" style="76"/>
    <col min="11773" max="11773" width="19.140625" style="76" customWidth="1"/>
    <col min="11774" max="11774" width="10.42578125" style="76" customWidth="1"/>
    <col min="11775" max="11776" width="9.85546875" style="76" customWidth="1"/>
    <col min="11777" max="11777" width="8.7109375" style="76" customWidth="1"/>
    <col min="11778" max="11778" width="9.42578125" style="76" customWidth="1"/>
    <col min="11779" max="11779" width="9.7109375" style="76" customWidth="1"/>
    <col min="11780" max="11780" width="10.28515625" style="76" customWidth="1"/>
    <col min="11781" max="11781" width="11" style="76" customWidth="1"/>
    <col min="11782" max="11783" width="8.85546875" style="76" customWidth="1"/>
    <col min="11784" max="12028" width="9.140625" style="76"/>
    <col min="12029" max="12029" width="19.140625" style="76" customWidth="1"/>
    <col min="12030" max="12030" width="10.42578125" style="76" customWidth="1"/>
    <col min="12031" max="12032" width="9.85546875" style="76" customWidth="1"/>
    <col min="12033" max="12033" width="8.7109375" style="76" customWidth="1"/>
    <col min="12034" max="12034" width="9.42578125" style="76" customWidth="1"/>
    <col min="12035" max="12035" width="9.7109375" style="76" customWidth="1"/>
    <col min="12036" max="12036" width="10.28515625" style="76" customWidth="1"/>
    <col min="12037" max="12037" width="11" style="76" customWidth="1"/>
    <col min="12038" max="12039" width="8.85546875" style="76" customWidth="1"/>
    <col min="12040" max="12284" width="9.140625" style="76"/>
    <col min="12285" max="12285" width="19.140625" style="76" customWidth="1"/>
    <col min="12286" max="12286" width="10.42578125" style="76" customWidth="1"/>
    <col min="12287" max="12288" width="9.85546875" style="76" customWidth="1"/>
    <col min="12289" max="12289" width="8.7109375" style="76" customWidth="1"/>
    <col min="12290" max="12290" width="9.42578125" style="76" customWidth="1"/>
    <col min="12291" max="12291" width="9.7109375" style="76" customWidth="1"/>
    <col min="12292" max="12292" width="10.28515625" style="76" customWidth="1"/>
    <col min="12293" max="12293" width="11" style="76" customWidth="1"/>
    <col min="12294" max="12295" width="8.85546875" style="76" customWidth="1"/>
    <col min="12296" max="12540" width="9.140625" style="76"/>
    <col min="12541" max="12541" width="19.140625" style="76" customWidth="1"/>
    <col min="12542" max="12542" width="10.42578125" style="76" customWidth="1"/>
    <col min="12543" max="12544" width="9.85546875" style="76" customWidth="1"/>
    <col min="12545" max="12545" width="8.7109375" style="76" customWidth="1"/>
    <col min="12546" max="12546" width="9.42578125" style="76" customWidth="1"/>
    <col min="12547" max="12547" width="9.7109375" style="76" customWidth="1"/>
    <col min="12548" max="12548" width="10.28515625" style="76" customWidth="1"/>
    <col min="12549" max="12549" width="11" style="76" customWidth="1"/>
    <col min="12550" max="12551" width="8.85546875" style="76" customWidth="1"/>
    <col min="12552" max="12796" width="9.140625" style="76"/>
    <col min="12797" max="12797" width="19.140625" style="76" customWidth="1"/>
    <col min="12798" max="12798" width="10.42578125" style="76" customWidth="1"/>
    <col min="12799" max="12800" width="9.85546875" style="76" customWidth="1"/>
    <col min="12801" max="12801" width="8.7109375" style="76" customWidth="1"/>
    <col min="12802" max="12802" width="9.42578125" style="76" customWidth="1"/>
    <col min="12803" max="12803" width="9.7109375" style="76" customWidth="1"/>
    <col min="12804" max="12804" width="10.28515625" style="76" customWidth="1"/>
    <col min="12805" max="12805" width="11" style="76" customWidth="1"/>
    <col min="12806" max="12807" width="8.85546875" style="76" customWidth="1"/>
    <col min="12808" max="13052" width="9.140625" style="76"/>
    <col min="13053" max="13053" width="19.140625" style="76" customWidth="1"/>
    <col min="13054" max="13054" width="10.42578125" style="76" customWidth="1"/>
    <col min="13055" max="13056" width="9.85546875" style="76" customWidth="1"/>
    <col min="13057" max="13057" width="8.7109375" style="76" customWidth="1"/>
    <col min="13058" max="13058" width="9.42578125" style="76" customWidth="1"/>
    <col min="13059" max="13059" width="9.7109375" style="76" customWidth="1"/>
    <col min="13060" max="13060" width="10.28515625" style="76" customWidth="1"/>
    <col min="13061" max="13061" width="11" style="76" customWidth="1"/>
    <col min="13062" max="13063" width="8.85546875" style="76" customWidth="1"/>
    <col min="13064" max="13308" width="9.140625" style="76"/>
    <col min="13309" max="13309" width="19.140625" style="76" customWidth="1"/>
    <col min="13310" max="13310" width="10.42578125" style="76" customWidth="1"/>
    <col min="13311" max="13312" width="9.85546875" style="76" customWidth="1"/>
    <col min="13313" max="13313" width="8.7109375" style="76" customWidth="1"/>
    <col min="13314" max="13314" width="9.42578125" style="76" customWidth="1"/>
    <col min="13315" max="13315" width="9.7109375" style="76" customWidth="1"/>
    <col min="13316" max="13316" width="10.28515625" style="76" customWidth="1"/>
    <col min="13317" max="13317" width="11" style="76" customWidth="1"/>
    <col min="13318" max="13319" width="8.85546875" style="76" customWidth="1"/>
    <col min="13320" max="13564" width="9.140625" style="76"/>
    <col min="13565" max="13565" width="19.140625" style="76" customWidth="1"/>
    <col min="13566" max="13566" width="10.42578125" style="76" customWidth="1"/>
    <col min="13567" max="13568" width="9.85546875" style="76" customWidth="1"/>
    <col min="13569" max="13569" width="8.7109375" style="76" customWidth="1"/>
    <col min="13570" max="13570" width="9.42578125" style="76" customWidth="1"/>
    <col min="13571" max="13571" width="9.7109375" style="76" customWidth="1"/>
    <col min="13572" max="13572" width="10.28515625" style="76" customWidth="1"/>
    <col min="13573" max="13573" width="11" style="76" customWidth="1"/>
    <col min="13574" max="13575" width="8.85546875" style="76" customWidth="1"/>
    <col min="13576" max="13820" width="9.140625" style="76"/>
    <col min="13821" max="13821" width="19.140625" style="76" customWidth="1"/>
    <col min="13822" max="13822" width="10.42578125" style="76" customWidth="1"/>
    <col min="13823" max="13824" width="9.85546875" style="76" customWidth="1"/>
    <col min="13825" max="13825" width="8.7109375" style="76" customWidth="1"/>
    <col min="13826" max="13826" width="9.42578125" style="76" customWidth="1"/>
    <col min="13827" max="13827" width="9.7109375" style="76" customWidth="1"/>
    <col min="13828" max="13828" width="10.28515625" style="76" customWidth="1"/>
    <col min="13829" max="13829" width="11" style="76" customWidth="1"/>
    <col min="13830" max="13831" width="8.85546875" style="76" customWidth="1"/>
    <col min="13832" max="14076" width="9.140625" style="76"/>
    <col min="14077" max="14077" width="19.140625" style="76" customWidth="1"/>
    <col min="14078" max="14078" width="10.42578125" style="76" customWidth="1"/>
    <col min="14079" max="14080" width="9.85546875" style="76" customWidth="1"/>
    <col min="14081" max="14081" width="8.7109375" style="76" customWidth="1"/>
    <col min="14082" max="14082" width="9.42578125" style="76" customWidth="1"/>
    <col min="14083" max="14083" width="9.7109375" style="76" customWidth="1"/>
    <col min="14084" max="14084" width="10.28515625" style="76" customWidth="1"/>
    <col min="14085" max="14085" width="11" style="76" customWidth="1"/>
    <col min="14086" max="14087" width="8.85546875" style="76" customWidth="1"/>
    <col min="14088" max="14332" width="9.140625" style="76"/>
    <col min="14333" max="14333" width="19.140625" style="76" customWidth="1"/>
    <col min="14334" max="14334" width="10.42578125" style="76" customWidth="1"/>
    <col min="14335" max="14336" width="9.85546875" style="76" customWidth="1"/>
    <col min="14337" max="14337" width="8.7109375" style="76" customWidth="1"/>
    <col min="14338" max="14338" width="9.42578125" style="76" customWidth="1"/>
    <col min="14339" max="14339" width="9.7109375" style="76" customWidth="1"/>
    <col min="14340" max="14340" width="10.28515625" style="76" customWidth="1"/>
    <col min="14341" max="14341" width="11" style="76" customWidth="1"/>
    <col min="14342" max="14343" width="8.85546875" style="76" customWidth="1"/>
    <col min="14344" max="14588" width="9.140625" style="76"/>
    <col min="14589" max="14589" width="19.140625" style="76" customWidth="1"/>
    <col min="14590" max="14590" width="10.42578125" style="76" customWidth="1"/>
    <col min="14591" max="14592" width="9.85546875" style="76" customWidth="1"/>
    <col min="14593" max="14593" width="8.7109375" style="76" customWidth="1"/>
    <col min="14594" max="14594" width="9.42578125" style="76" customWidth="1"/>
    <col min="14595" max="14595" width="9.7109375" style="76" customWidth="1"/>
    <col min="14596" max="14596" width="10.28515625" style="76" customWidth="1"/>
    <col min="14597" max="14597" width="11" style="76" customWidth="1"/>
    <col min="14598" max="14599" width="8.85546875" style="76" customWidth="1"/>
    <col min="14600" max="14844" width="9.140625" style="76"/>
    <col min="14845" max="14845" width="19.140625" style="76" customWidth="1"/>
    <col min="14846" max="14846" width="10.42578125" style="76" customWidth="1"/>
    <col min="14847" max="14848" width="9.85546875" style="76" customWidth="1"/>
    <col min="14849" max="14849" width="8.7109375" style="76" customWidth="1"/>
    <col min="14850" max="14850" width="9.42578125" style="76" customWidth="1"/>
    <col min="14851" max="14851" width="9.7109375" style="76" customWidth="1"/>
    <col min="14852" max="14852" width="10.28515625" style="76" customWidth="1"/>
    <col min="14853" max="14853" width="11" style="76" customWidth="1"/>
    <col min="14854" max="14855" width="8.85546875" style="76" customWidth="1"/>
    <col min="14856" max="15100" width="9.140625" style="76"/>
    <col min="15101" max="15101" width="19.140625" style="76" customWidth="1"/>
    <col min="15102" max="15102" width="10.42578125" style="76" customWidth="1"/>
    <col min="15103" max="15104" width="9.85546875" style="76" customWidth="1"/>
    <col min="15105" max="15105" width="8.7109375" style="76" customWidth="1"/>
    <col min="15106" max="15106" width="9.42578125" style="76" customWidth="1"/>
    <col min="15107" max="15107" width="9.7109375" style="76" customWidth="1"/>
    <col min="15108" max="15108" width="10.28515625" style="76" customWidth="1"/>
    <col min="15109" max="15109" width="11" style="76" customWidth="1"/>
    <col min="15110" max="15111" width="8.85546875" style="76" customWidth="1"/>
    <col min="15112" max="15356" width="9.140625" style="76"/>
    <col min="15357" max="15357" width="19.140625" style="76" customWidth="1"/>
    <col min="15358" max="15358" width="10.42578125" style="76" customWidth="1"/>
    <col min="15359" max="15360" width="9.85546875" style="76" customWidth="1"/>
    <col min="15361" max="15361" width="8.7109375" style="76" customWidth="1"/>
    <col min="15362" max="15362" width="9.42578125" style="76" customWidth="1"/>
    <col min="15363" max="15363" width="9.7109375" style="76" customWidth="1"/>
    <col min="15364" max="15364" width="10.28515625" style="76" customWidth="1"/>
    <col min="15365" max="15365" width="11" style="76" customWidth="1"/>
    <col min="15366" max="15367" width="8.85546875" style="76" customWidth="1"/>
    <col min="15368" max="15612" width="9.140625" style="76"/>
    <col min="15613" max="15613" width="19.140625" style="76" customWidth="1"/>
    <col min="15614" max="15614" width="10.42578125" style="76" customWidth="1"/>
    <col min="15615" max="15616" width="9.85546875" style="76" customWidth="1"/>
    <col min="15617" max="15617" width="8.7109375" style="76" customWidth="1"/>
    <col min="15618" max="15618" width="9.42578125" style="76" customWidth="1"/>
    <col min="15619" max="15619" width="9.7109375" style="76" customWidth="1"/>
    <col min="15620" max="15620" width="10.28515625" style="76" customWidth="1"/>
    <col min="15621" max="15621" width="11" style="76" customWidth="1"/>
    <col min="15622" max="15623" width="8.85546875" style="76" customWidth="1"/>
    <col min="15624" max="15868" width="9.140625" style="76"/>
    <col min="15869" max="15869" width="19.140625" style="76" customWidth="1"/>
    <col min="15870" max="15870" width="10.42578125" style="76" customWidth="1"/>
    <col min="15871" max="15872" width="9.85546875" style="76" customWidth="1"/>
    <col min="15873" max="15873" width="8.7109375" style="76" customWidth="1"/>
    <col min="15874" max="15874" width="9.42578125" style="76" customWidth="1"/>
    <col min="15875" max="15875" width="9.7109375" style="76" customWidth="1"/>
    <col min="15876" max="15876" width="10.28515625" style="76" customWidth="1"/>
    <col min="15877" max="15877" width="11" style="76" customWidth="1"/>
    <col min="15878" max="15879" width="8.85546875" style="76" customWidth="1"/>
    <col min="15880" max="16124" width="9.140625" style="76"/>
    <col min="16125" max="16125" width="19.140625" style="76" customWidth="1"/>
    <col min="16126" max="16126" width="10.42578125" style="76" customWidth="1"/>
    <col min="16127" max="16128" width="9.85546875" style="76" customWidth="1"/>
    <col min="16129" max="16129" width="8.7109375" style="76" customWidth="1"/>
    <col min="16130" max="16130" width="9.42578125" style="76" customWidth="1"/>
    <col min="16131" max="16131" width="9.7109375" style="76" customWidth="1"/>
    <col min="16132" max="16132" width="10.28515625" style="76" customWidth="1"/>
    <col min="16133" max="16133" width="11" style="76" customWidth="1"/>
    <col min="16134" max="16135" width="8.85546875" style="76" customWidth="1"/>
    <col min="16136" max="16384" width="9.140625" style="76"/>
  </cols>
  <sheetData>
    <row r="1" spans="1:24" ht="21.75" customHeight="1">
      <c r="A1" s="404" t="s">
        <v>166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</row>
    <row r="2" spans="1:24" ht="15" customHeight="1">
      <c r="A2" s="403" t="s">
        <v>70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24" ht="18" customHeight="1">
      <c r="A3" s="406"/>
      <c r="B3" s="402" t="s">
        <v>72</v>
      </c>
      <c r="C3" s="408"/>
      <c r="D3" s="408"/>
      <c r="E3" s="408"/>
      <c r="F3" s="400"/>
      <c r="G3" s="402" t="s">
        <v>73</v>
      </c>
      <c r="H3" s="408"/>
      <c r="I3" s="408"/>
      <c r="J3" s="408"/>
      <c r="K3" s="408"/>
    </row>
    <row r="4" spans="1:24" ht="14.25" customHeight="1">
      <c r="A4" s="407"/>
      <c r="B4" s="402" t="s">
        <v>74</v>
      </c>
      <c r="C4" s="408"/>
      <c r="D4" s="400"/>
      <c r="E4" s="402" t="s">
        <v>82</v>
      </c>
      <c r="F4" s="400"/>
      <c r="G4" s="402" t="s">
        <v>74</v>
      </c>
      <c r="H4" s="408"/>
      <c r="I4" s="400"/>
      <c r="J4" s="402" t="s">
        <v>82</v>
      </c>
      <c r="K4" s="408"/>
    </row>
    <row r="5" spans="1:24" ht="42" customHeight="1">
      <c r="A5" s="397"/>
      <c r="B5" s="111" t="s">
        <v>103</v>
      </c>
      <c r="C5" s="111" t="s">
        <v>97</v>
      </c>
      <c r="D5" s="111" t="s">
        <v>104</v>
      </c>
      <c r="E5" s="111" t="s">
        <v>103</v>
      </c>
      <c r="F5" s="111" t="s">
        <v>97</v>
      </c>
      <c r="G5" s="111" t="s">
        <v>103</v>
      </c>
      <c r="H5" s="111" t="s">
        <v>97</v>
      </c>
      <c r="I5" s="111" t="s">
        <v>104</v>
      </c>
      <c r="J5" s="111" t="s">
        <v>103</v>
      </c>
      <c r="K5" s="190" t="s">
        <v>97</v>
      </c>
      <c r="L5" s="113"/>
    </row>
    <row r="6" spans="1:24" ht="12.75" customHeight="1">
      <c r="A6" s="287" t="s">
        <v>170</v>
      </c>
      <c r="B6" s="279">
        <v>123115</v>
      </c>
      <c r="C6" s="279">
        <v>128908</v>
      </c>
      <c r="D6" s="280">
        <v>95.5</v>
      </c>
      <c r="E6" s="279">
        <v>48</v>
      </c>
      <c r="F6" s="279">
        <v>51</v>
      </c>
      <c r="G6" s="279">
        <v>14950</v>
      </c>
      <c r="H6" s="279">
        <v>13014</v>
      </c>
      <c r="I6" s="280">
        <v>114.9</v>
      </c>
      <c r="J6" s="279">
        <v>699</v>
      </c>
      <c r="K6" s="279">
        <v>663</v>
      </c>
      <c r="L6" s="77"/>
      <c r="M6" s="198"/>
      <c r="N6" s="198"/>
      <c r="O6" s="199"/>
      <c r="P6" s="198"/>
      <c r="Q6" s="198"/>
      <c r="R6" s="198"/>
      <c r="S6" s="198"/>
      <c r="T6" s="199"/>
      <c r="U6" s="198"/>
      <c r="V6" s="198"/>
      <c r="X6" s="191"/>
    </row>
    <row r="7" spans="1:24" ht="12.75" customHeight="1">
      <c r="A7" s="251" t="s">
        <v>176</v>
      </c>
      <c r="B7" s="305">
        <v>5222</v>
      </c>
      <c r="C7" s="305">
        <v>5208</v>
      </c>
      <c r="D7" s="306">
        <v>100.3</v>
      </c>
      <c r="E7" s="305">
        <v>99</v>
      </c>
      <c r="F7" s="305">
        <v>111</v>
      </c>
      <c r="G7" s="305">
        <v>716</v>
      </c>
      <c r="H7" s="305">
        <v>712</v>
      </c>
      <c r="I7" s="306">
        <v>100.6</v>
      </c>
      <c r="J7" s="305">
        <v>494</v>
      </c>
      <c r="K7" s="305">
        <v>385</v>
      </c>
      <c r="L7" s="77"/>
      <c r="M7" s="198"/>
      <c r="N7" s="198"/>
      <c r="O7" s="199"/>
      <c r="P7" s="198"/>
      <c r="Q7" s="198"/>
      <c r="R7" s="198"/>
      <c r="S7" s="198"/>
      <c r="T7" s="199"/>
      <c r="U7" s="198"/>
      <c r="V7" s="198"/>
      <c r="X7" s="191"/>
    </row>
    <row r="8" spans="1:24" ht="12.75" customHeight="1">
      <c r="A8" s="251" t="s">
        <v>177</v>
      </c>
      <c r="B8" s="305">
        <v>442</v>
      </c>
      <c r="C8" s="305">
        <v>393</v>
      </c>
      <c r="D8" s="306">
        <v>112.5</v>
      </c>
      <c r="E8" s="305">
        <v>59</v>
      </c>
      <c r="F8" s="305">
        <v>39</v>
      </c>
      <c r="G8" s="307" t="s">
        <v>101</v>
      </c>
      <c r="H8" s="307" t="s">
        <v>101</v>
      </c>
      <c r="I8" s="307" t="s">
        <v>101</v>
      </c>
      <c r="J8" s="307" t="s">
        <v>101</v>
      </c>
      <c r="K8" s="307" t="s">
        <v>101</v>
      </c>
      <c r="L8" s="77"/>
      <c r="M8" s="198"/>
      <c r="N8" s="198"/>
      <c r="O8" s="199"/>
      <c r="P8" s="198"/>
      <c r="Q8" s="198"/>
      <c r="R8" s="198"/>
      <c r="S8" s="198"/>
      <c r="T8" s="199"/>
      <c r="U8" s="198"/>
      <c r="V8" s="198"/>
      <c r="X8" s="191"/>
    </row>
    <row r="9" spans="1:24" ht="12.75" customHeight="1">
      <c r="A9" s="251" t="s">
        <v>178</v>
      </c>
      <c r="B9" s="305">
        <v>5543</v>
      </c>
      <c r="C9" s="305">
        <v>5671</v>
      </c>
      <c r="D9" s="306">
        <v>97.7</v>
      </c>
      <c r="E9" s="305">
        <v>12</v>
      </c>
      <c r="F9" s="305">
        <v>13</v>
      </c>
      <c r="G9" s="305">
        <v>106</v>
      </c>
      <c r="H9" s="305">
        <v>106</v>
      </c>
      <c r="I9" s="306">
        <v>100</v>
      </c>
      <c r="J9" s="305">
        <v>31</v>
      </c>
      <c r="K9" s="305">
        <v>34</v>
      </c>
      <c r="L9" s="77"/>
      <c r="M9" s="198"/>
      <c r="N9" s="198"/>
      <c r="O9" s="199"/>
      <c r="P9" s="198"/>
      <c r="Q9" s="198"/>
      <c r="R9" s="198"/>
      <c r="S9" s="198"/>
      <c r="T9" s="199"/>
      <c r="U9" s="198"/>
      <c r="V9" s="198"/>
      <c r="X9" s="191"/>
    </row>
    <row r="10" spans="1:24" ht="12.75" customHeight="1">
      <c r="A10" s="251" t="s">
        <v>179</v>
      </c>
      <c r="B10" s="305">
        <v>24851</v>
      </c>
      <c r="C10" s="305">
        <v>26969</v>
      </c>
      <c r="D10" s="306">
        <v>92.1</v>
      </c>
      <c r="E10" s="305">
        <v>71</v>
      </c>
      <c r="F10" s="305">
        <v>76</v>
      </c>
      <c r="G10" s="305">
        <v>836</v>
      </c>
      <c r="H10" s="305">
        <v>828</v>
      </c>
      <c r="I10" s="306">
        <v>101</v>
      </c>
      <c r="J10" s="305">
        <v>715</v>
      </c>
      <c r="K10" s="305">
        <v>556</v>
      </c>
      <c r="L10" s="77"/>
      <c r="M10" s="198"/>
      <c r="N10" s="198"/>
      <c r="O10" s="199"/>
      <c r="P10" s="198"/>
      <c r="Q10" s="198"/>
      <c r="R10" s="198"/>
      <c r="S10" s="198"/>
      <c r="T10" s="199"/>
      <c r="U10" s="198"/>
      <c r="V10" s="198"/>
      <c r="X10" s="191"/>
    </row>
    <row r="11" spans="1:24" ht="12.75" customHeight="1">
      <c r="A11" s="251" t="s">
        <v>180</v>
      </c>
      <c r="B11" s="305">
        <v>7315</v>
      </c>
      <c r="C11" s="305">
        <v>9046</v>
      </c>
      <c r="D11" s="306">
        <v>80.900000000000006</v>
      </c>
      <c r="E11" s="305">
        <v>37</v>
      </c>
      <c r="F11" s="305">
        <v>46</v>
      </c>
      <c r="G11" s="305">
        <v>514</v>
      </c>
      <c r="H11" s="305">
        <v>512</v>
      </c>
      <c r="I11" s="306">
        <v>100.4</v>
      </c>
      <c r="J11" s="305">
        <v>226</v>
      </c>
      <c r="K11" s="305">
        <v>273</v>
      </c>
      <c r="L11" s="77"/>
      <c r="M11" s="198"/>
      <c r="N11" s="198"/>
      <c r="O11" s="199"/>
      <c r="P11" s="198"/>
      <c r="Q11" s="198"/>
      <c r="R11" s="200"/>
      <c r="S11" s="200"/>
      <c r="T11" s="200"/>
      <c r="U11" s="200"/>
      <c r="V11" s="200"/>
      <c r="X11" s="191"/>
    </row>
    <row r="12" spans="1:24" ht="12.75" customHeight="1">
      <c r="A12" s="251" t="s">
        <v>181</v>
      </c>
      <c r="B12" s="305">
        <v>11436</v>
      </c>
      <c r="C12" s="305">
        <v>11544</v>
      </c>
      <c r="D12" s="306">
        <v>99.1</v>
      </c>
      <c r="E12" s="305">
        <v>55</v>
      </c>
      <c r="F12" s="305">
        <v>54</v>
      </c>
      <c r="G12" s="305">
        <v>190</v>
      </c>
      <c r="H12" s="305">
        <v>176</v>
      </c>
      <c r="I12" s="306">
        <v>108</v>
      </c>
      <c r="J12" s="305">
        <v>432</v>
      </c>
      <c r="K12" s="305">
        <v>212</v>
      </c>
      <c r="L12" s="77"/>
      <c r="M12" s="198"/>
      <c r="N12" s="198"/>
      <c r="O12" s="199"/>
      <c r="P12" s="198"/>
      <c r="Q12" s="198"/>
      <c r="R12" s="198"/>
      <c r="S12" s="198"/>
      <c r="T12" s="199"/>
      <c r="U12" s="198"/>
      <c r="V12" s="198"/>
      <c r="X12" s="191"/>
    </row>
    <row r="13" spans="1:24" ht="12.75" customHeight="1">
      <c r="A13" s="251" t="s">
        <v>182</v>
      </c>
      <c r="B13" s="305">
        <v>10009</v>
      </c>
      <c r="C13" s="305">
        <v>10106</v>
      </c>
      <c r="D13" s="306">
        <v>99</v>
      </c>
      <c r="E13" s="305">
        <v>46</v>
      </c>
      <c r="F13" s="305">
        <v>50</v>
      </c>
      <c r="G13" s="305">
        <v>93</v>
      </c>
      <c r="H13" s="305">
        <v>93</v>
      </c>
      <c r="I13" s="306">
        <v>100</v>
      </c>
      <c r="J13" s="305">
        <v>443</v>
      </c>
      <c r="K13" s="305">
        <v>443</v>
      </c>
      <c r="L13" s="77"/>
      <c r="M13" s="198"/>
      <c r="N13" s="198"/>
      <c r="O13" s="199"/>
      <c r="P13" s="198"/>
      <c r="Q13" s="198"/>
      <c r="R13" s="198"/>
      <c r="S13" s="198"/>
      <c r="T13" s="199"/>
      <c r="U13" s="198"/>
      <c r="V13" s="198"/>
      <c r="X13" s="191"/>
    </row>
    <row r="14" spans="1:24" ht="12.75" customHeight="1">
      <c r="A14" s="251" t="s">
        <v>183</v>
      </c>
      <c r="B14" s="305">
        <v>14459</v>
      </c>
      <c r="C14" s="305">
        <v>13930</v>
      </c>
      <c r="D14" s="306">
        <v>103.8</v>
      </c>
      <c r="E14" s="305">
        <v>63</v>
      </c>
      <c r="F14" s="305">
        <v>65</v>
      </c>
      <c r="G14" s="305">
        <v>11037</v>
      </c>
      <c r="H14" s="305">
        <v>8581</v>
      </c>
      <c r="I14" s="306">
        <v>128.6</v>
      </c>
      <c r="J14" s="305">
        <v>1141</v>
      </c>
      <c r="K14" s="305">
        <v>1033</v>
      </c>
      <c r="L14" s="77"/>
      <c r="M14" s="198"/>
      <c r="N14" s="198"/>
      <c r="O14" s="199"/>
      <c r="P14" s="198"/>
      <c r="Q14" s="198"/>
      <c r="R14" s="198"/>
      <c r="S14" s="198"/>
      <c r="T14" s="199"/>
      <c r="U14" s="198"/>
      <c r="V14" s="198"/>
      <c r="X14" s="191"/>
    </row>
    <row r="15" spans="1:24" ht="12.75" customHeight="1">
      <c r="A15" s="251" t="s">
        <v>184</v>
      </c>
      <c r="B15" s="305">
        <v>25399</v>
      </c>
      <c r="C15" s="305">
        <v>25699</v>
      </c>
      <c r="D15" s="306">
        <v>98.8</v>
      </c>
      <c r="E15" s="305">
        <v>48</v>
      </c>
      <c r="F15" s="305">
        <v>49</v>
      </c>
      <c r="G15" s="305">
        <v>76</v>
      </c>
      <c r="H15" s="305">
        <v>76</v>
      </c>
      <c r="I15" s="306">
        <v>100</v>
      </c>
      <c r="J15" s="305">
        <v>760</v>
      </c>
      <c r="K15" s="305">
        <v>760</v>
      </c>
      <c r="L15" s="77"/>
      <c r="M15" s="198"/>
      <c r="N15" s="198"/>
      <c r="O15" s="199"/>
      <c r="P15" s="198"/>
      <c r="Q15" s="198"/>
      <c r="R15" s="198"/>
      <c r="S15" s="198"/>
      <c r="T15" s="199"/>
      <c r="U15" s="198"/>
      <c r="V15" s="198"/>
      <c r="X15" s="191"/>
    </row>
    <row r="16" spans="1:24" ht="12.75" customHeight="1">
      <c r="A16" s="295" t="s">
        <v>185</v>
      </c>
      <c r="B16" s="311">
        <v>18439</v>
      </c>
      <c r="C16" s="311">
        <v>20342</v>
      </c>
      <c r="D16" s="312">
        <v>90.6</v>
      </c>
      <c r="E16" s="311">
        <v>59</v>
      </c>
      <c r="F16" s="311">
        <v>60</v>
      </c>
      <c r="G16" s="311">
        <v>1382</v>
      </c>
      <c r="H16" s="311">
        <v>1930</v>
      </c>
      <c r="I16" s="312">
        <v>71.599999999999994</v>
      </c>
      <c r="J16" s="311">
        <v>637</v>
      </c>
      <c r="K16" s="311">
        <v>769</v>
      </c>
      <c r="L16" s="77"/>
      <c r="M16" s="198"/>
      <c r="N16" s="198"/>
      <c r="O16" s="199"/>
      <c r="P16" s="198"/>
      <c r="Q16" s="198"/>
      <c r="R16" s="198"/>
      <c r="S16" s="198"/>
      <c r="T16" s="199"/>
      <c r="U16" s="198"/>
      <c r="V16" s="198"/>
      <c r="X16" s="191"/>
    </row>
    <row r="17" spans="1:25" ht="12.75" customHeight="1">
      <c r="A17" s="132"/>
      <c r="B17" s="279"/>
      <c r="C17" s="279"/>
      <c r="D17" s="280"/>
      <c r="E17" s="279"/>
      <c r="F17" s="279"/>
      <c r="G17" s="279"/>
      <c r="H17" s="279"/>
      <c r="I17" s="280"/>
      <c r="J17" s="279"/>
      <c r="K17" s="279"/>
      <c r="L17" s="77"/>
      <c r="M17" s="198"/>
      <c r="N17" s="198"/>
      <c r="O17" s="199"/>
      <c r="P17" s="198"/>
      <c r="Q17" s="198"/>
      <c r="R17" s="198"/>
      <c r="S17" s="198"/>
      <c r="T17" s="199"/>
      <c r="U17" s="198"/>
      <c r="V17" s="198"/>
      <c r="X17" s="191"/>
    </row>
    <row r="18" spans="1:25" ht="12.75" customHeight="1">
      <c r="A18" s="132"/>
      <c r="B18" s="279"/>
      <c r="C18" s="279"/>
      <c r="D18" s="280"/>
      <c r="E18" s="279"/>
      <c r="F18" s="279"/>
      <c r="G18" s="279"/>
      <c r="H18" s="279"/>
      <c r="I18" s="280"/>
      <c r="J18" s="279"/>
      <c r="K18" s="279"/>
      <c r="L18" s="77"/>
      <c r="M18" s="198"/>
      <c r="N18" s="198"/>
      <c r="O18" s="199"/>
      <c r="P18" s="198"/>
      <c r="Q18" s="198"/>
      <c r="R18" s="200"/>
      <c r="S18" s="200"/>
      <c r="T18" s="200"/>
      <c r="U18" s="200"/>
      <c r="V18" s="200"/>
      <c r="X18" s="191"/>
    </row>
    <row r="19" spans="1:25" ht="12.75" customHeight="1">
      <c r="B19" s="192"/>
      <c r="C19" s="192"/>
      <c r="D19" s="192"/>
      <c r="E19" s="192"/>
      <c r="F19" s="192"/>
      <c r="G19" s="192"/>
      <c r="H19" s="192"/>
      <c r="I19" s="192"/>
      <c r="J19" s="193"/>
      <c r="K19" s="194" t="s">
        <v>94</v>
      </c>
      <c r="L19" s="195"/>
    </row>
    <row r="20" spans="1:25" ht="15.75" customHeight="1">
      <c r="A20" s="400"/>
      <c r="B20" s="401" t="s">
        <v>75</v>
      </c>
      <c r="C20" s="401"/>
      <c r="D20" s="401"/>
      <c r="E20" s="401"/>
      <c r="F20" s="401"/>
      <c r="G20" s="401" t="s">
        <v>76</v>
      </c>
      <c r="H20" s="401"/>
      <c r="I20" s="401"/>
      <c r="J20" s="401"/>
      <c r="K20" s="402"/>
    </row>
    <row r="21" spans="1:25" ht="15.75" customHeight="1">
      <c r="A21" s="400"/>
      <c r="B21" s="401" t="s">
        <v>74</v>
      </c>
      <c r="C21" s="401"/>
      <c r="D21" s="401"/>
      <c r="E21" s="401" t="s">
        <v>82</v>
      </c>
      <c r="F21" s="401"/>
      <c r="G21" s="401" t="s">
        <v>74</v>
      </c>
      <c r="H21" s="401"/>
      <c r="I21" s="401"/>
      <c r="J21" s="401" t="s">
        <v>82</v>
      </c>
      <c r="K21" s="402"/>
    </row>
    <row r="22" spans="1:25" ht="36" customHeight="1">
      <c r="A22" s="400"/>
      <c r="B22" s="111" t="s">
        <v>103</v>
      </c>
      <c r="C22" s="111" t="s">
        <v>97</v>
      </c>
      <c r="D22" s="111" t="s">
        <v>104</v>
      </c>
      <c r="E22" s="111" t="s">
        <v>103</v>
      </c>
      <c r="F22" s="111" t="s">
        <v>97</v>
      </c>
      <c r="G22" s="111" t="s">
        <v>103</v>
      </c>
      <c r="H22" s="111" t="s">
        <v>97</v>
      </c>
      <c r="I22" s="111" t="s">
        <v>104</v>
      </c>
      <c r="J22" s="111" t="s">
        <v>103</v>
      </c>
      <c r="K22" s="190" t="s">
        <v>97</v>
      </c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pans="1:25">
      <c r="A23" s="287" t="s">
        <v>170</v>
      </c>
      <c r="B23" s="279">
        <v>535829</v>
      </c>
      <c r="C23" s="279">
        <v>535435</v>
      </c>
      <c r="D23" s="280">
        <v>100.1</v>
      </c>
      <c r="E23" s="279">
        <v>69</v>
      </c>
      <c r="F23" s="279">
        <v>69</v>
      </c>
      <c r="G23" s="279">
        <v>96444</v>
      </c>
      <c r="H23" s="279">
        <v>95949</v>
      </c>
      <c r="I23" s="280">
        <v>100.5</v>
      </c>
      <c r="J23" s="279">
        <v>102</v>
      </c>
      <c r="K23" s="279">
        <v>98</v>
      </c>
      <c r="L23" s="77"/>
      <c r="M23" s="198"/>
      <c r="N23" s="198"/>
      <c r="O23" s="199"/>
      <c r="P23" s="198"/>
      <c r="Q23" s="198"/>
      <c r="R23" s="198"/>
      <c r="S23" s="198"/>
      <c r="T23" s="199"/>
      <c r="U23" s="198"/>
      <c r="V23" s="198"/>
      <c r="W23" s="113"/>
      <c r="X23" s="191"/>
      <c r="Y23" s="191"/>
    </row>
    <row r="24" spans="1:25">
      <c r="A24" s="251" t="s">
        <v>176</v>
      </c>
      <c r="B24" s="305">
        <v>12686</v>
      </c>
      <c r="C24" s="305">
        <v>12637</v>
      </c>
      <c r="D24" s="306">
        <v>100.4</v>
      </c>
      <c r="E24" s="305">
        <v>123</v>
      </c>
      <c r="F24" s="305">
        <v>119</v>
      </c>
      <c r="G24" s="305">
        <v>1437</v>
      </c>
      <c r="H24" s="305">
        <v>1403</v>
      </c>
      <c r="I24" s="306">
        <v>102.4</v>
      </c>
      <c r="J24" s="305">
        <v>119</v>
      </c>
      <c r="K24" s="305">
        <v>127</v>
      </c>
      <c r="L24" s="77"/>
      <c r="M24" s="198"/>
      <c r="N24" s="198"/>
      <c r="O24" s="199"/>
      <c r="P24" s="198"/>
      <c r="Q24" s="198"/>
      <c r="R24" s="198"/>
      <c r="S24" s="198"/>
      <c r="T24" s="199"/>
      <c r="U24" s="198"/>
      <c r="V24" s="198"/>
      <c r="W24" s="113"/>
      <c r="X24" s="191"/>
      <c r="Y24" s="191"/>
    </row>
    <row r="25" spans="1:25">
      <c r="A25" s="251" t="s">
        <v>177</v>
      </c>
      <c r="B25" s="305">
        <v>860</v>
      </c>
      <c r="C25" s="305">
        <v>848</v>
      </c>
      <c r="D25" s="306">
        <v>101.4</v>
      </c>
      <c r="E25" s="305">
        <v>36</v>
      </c>
      <c r="F25" s="305">
        <v>36</v>
      </c>
      <c r="G25" s="305">
        <v>269</v>
      </c>
      <c r="H25" s="305">
        <v>260</v>
      </c>
      <c r="I25" s="306">
        <v>103.5</v>
      </c>
      <c r="J25" s="305">
        <v>43</v>
      </c>
      <c r="K25" s="305">
        <v>44</v>
      </c>
      <c r="L25" s="77"/>
      <c r="M25" s="198"/>
      <c r="N25" s="198"/>
      <c r="O25" s="199"/>
      <c r="P25" s="198"/>
      <c r="Q25" s="198"/>
      <c r="R25" s="198"/>
      <c r="S25" s="198"/>
      <c r="T25" s="199"/>
      <c r="U25" s="198"/>
      <c r="V25" s="198"/>
      <c r="W25" s="113"/>
      <c r="X25" s="191"/>
      <c r="Y25" s="191"/>
    </row>
    <row r="26" spans="1:25">
      <c r="A26" s="251" t="s">
        <v>178</v>
      </c>
      <c r="B26" s="305">
        <v>85721</v>
      </c>
      <c r="C26" s="305">
        <v>77582</v>
      </c>
      <c r="D26" s="306">
        <v>110.5</v>
      </c>
      <c r="E26" s="305">
        <v>49</v>
      </c>
      <c r="F26" s="305">
        <v>46</v>
      </c>
      <c r="G26" s="305">
        <v>24010</v>
      </c>
      <c r="H26" s="305">
        <v>23981</v>
      </c>
      <c r="I26" s="306">
        <v>100.1</v>
      </c>
      <c r="J26" s="305">
        <v>118</v>
      </c>
      <c r="K26" s="305">
        <v>98</v>
      </c>
      <c r="L26" s="77"/>
      <c r="M26" s="198"/>
      <c r="N26" s="198"/>
      <c r="O26" s="199"/>
      <c r="P26" s="198"/>
      <c r="Q26" s="198"/>
      <c r="R26" s="198"/>
      <c r="S26" s="198"/>
      <c r="T26" s="199"/>
      <c r="U26" s="198"/>
      <c r="V26" s="198"/>
      <c r="W26" s="113"/>
      <c r="X26" s="191"/>
      <c r="Y26" s="191"/>
    </row>
    <row r="27" spans="1:25">
      <c r="A27" s="251" t="s">
        <v>179</v>
      </c>
      <c r="B27" s="305">
        <v>57877</v>
      </c>
      <c r="C27" s="305">
        <v>61869</v>
      </c>
      <c r="D27" s="306">
        <v>93.5</v>
      </c>
      <c r="E27" s="305">
        <v>75</v>
      </c>
      <c r="F27" s="305">
        <v>71</v>
      </c>
      <c r="G27" s="305">
        <v>17634</v>
      </c>
      <c r="H27" s="305">
        <v>17536</v>
      </c>
      <c r="I27" s="306">
        <v>100.6</v>
      </c>
      <c r="J27" s="305">
        <v>119</v>
      </c>
      <c r="K27" s="305">
        <v>131</v>
      </c>
      <c r="L27" s="77"/>
      <c r="M27" s="198"/>
      <c r="N27" s="198"/>
      <c r="O27" s="199"/>
      <c r="P27" s="198"/>
      <c r="Q27" s="198"/>
      <c r="R27" s="198"/>
      <c r="S27" s="198"/>
      <c r="T27" s="199"/>
      <c r="U27" s="198"/>
      <c r="V27" s="198"/>
      <c r="W27" s="113"/>
      <c r="X27" s="191"/>
      <c r="Y27" s="191"/>
    </row>
    <row r="28" spans="1:25">
      <c r="A28" s="251" t="s">
        <v>180</v>
      </c>
      <c r="B28" s="305">
        <v>48473</v>
      </c>
      <c r="C28" s="305">
        <v>49540</v>
      </c>
      <c r="D28" s="306">
        <v>97.8</v>
      </c>
      <c r="E28" s="305">
        <v>77</v>
      </c>
      <c r="F28" s="305">
        <v>71</v>
      </c>
      <c r="G28" s="305">
        <v>6537</v>
      </c>
      <c r="H28" s="305">
        <v>6328</v>
      </c>
      <c r="I28" s="306">
        <v>103.3</v>
      </c>
      <c r="J28" s="305">
        <v>86</v>
      </c>
      <c r="K28" s="305">
        <v>86</v>
      </c>
      <c r="L28" s="77"/>
      <c r="M28" s="198"/>
      <c r="N28" s="198"/>
      <c r="O28" s="199"/>
      <c r="P28" s="198"/>
      <c r="Q28" s="198"/>
      <c r="R28" s="198"/>
      <c r="S28" s="198"/>
      <c r="T28" s="199"/>
      <c r="U28" s="198"/>
      <c r="V28" s="198"/>
      <c r="W28" s="113"/>
      <c r="X28" s="191"/>
      <c r="Y28" s="191"/>
    </row>
    <row r="29" spans="1:25">
      <c r="A29" s="251" t="s">
        <v>181</v>
      </c>
      <c r="B29" s="305">
        <v>69205</v>
      </c>
      <c r="C29" s="305">
        <v>70004</v>
      </c>
      <c r="D29" s="306">
        <v>98.9</v>
      </c>
      <c r="E29" s="305">
        <v>84</v>
      </c>
      <c r="F29" s="305">
        <v>71</v>
      </c>
      <c r="G29" s="305">
        <v>21480</v>
      </c>
      <c r="H29" s="305">
        <v>21459</v>
      </c>
      <c r="I29" s="306">
        <v>100.1</v>
      </c>
      <c r="J29" s="305">
        <v>98</v>
      </c>
      <c r="K29" s="305">
        <v>96</v>
      </c>
      <c r="L29" s="77"/>
      <c r="M29" s="198"/>
      <c r="N29" s="198"/>
      <c r="O29" s="199"/>
      <c r="P29" s="198"/>
      <c r="Q29" s="198"/>
      <c r="R29" s="198"/>
      <c r="S29" s="198"/>
      <c r="T29" s="199"/>
      <c r="U29" s="198"/>
      <c r="V29" s="198"/>
      <c r="W29" s="113"/>
      <c r="X29" s="191"/>
      <c r="Y29" s="191"/>
    </row>
    <row r="30" spans="1:25">
      <c r="A30" s="251" t="s">
        <v>182</v>
      </c>
      <c r="B30" s="305">
        <v>69867</v>
      </c>
      <c r="C30" s="305">
        <v>71148</v>
      </c>
      <c r="D30" s="306">
        <v>98.2</v>
      </c>
      <c r="E30" s="305">
        <v>65</v>
      </c>
      <c r="F30" s="305">
        <v>70</v>
      </c>
      <c r="G30" s="305">
        <v>4160</v>
      </c>
      <c r="H30" s="305">
        <v>4077</v>
      </c>
      <c r="I30" s="306">
        <v>102</v>
      </c>
      <c r="J30" s="305">
        <v>55</v>
      </c>
      <c r="K30" s="305">
        <v>52</v>
      </c>
      <c r="L30" s="77"/>
      <c r="M30" s="198"/>
      <c r="N30" s="198"/>
      <c r="O30" s="199"/>
      <c r="P30" s="198"/>
      <c r="Q30" s="198"/>
      <c r="R30" s="198"/>
      <c r="S30" s="198"/>
      <c r="T30" s="199"/>
      <c r="U30" s="198"/>
      <c r="V30" s="198"/>
      <c r="W30" s="113"/>
      <c r="X30" s="191"/>
      <c r="Y30" s="191"/>
    </row>
    <row r="31" spans="1:25">
      <c r="A31" s="251" t="s">
        <v>183</v>
      </c>
      <c r="B31" s="305">
        <v>42629</v>
      </c>
      <c r="C31" s="305">
        <v>43372</v>
      </c>
      <c r="D31" s="306">
        <v>98.3</v>
      </c>
      <c r="E31" s="305">
        <v>77</v>
      </c>
      <c r="F31" s="305">
        <v>85</v>
      </c>
      <c r="G31" s="305">
        <v>1470</v>
      </c>
      <c r="H31" s="305">
        <v>1460</v>
      </c>
      <c r="I31" s="306">
        <v>100.7</v>
      </c>
      <c r="J31" s="305">
        <v>105</v>
      </c>
      <c r="K31" s="305">
        <v>98</v>
      </c>
      <c r="L31" s="77"/>
      <c r="M31" s="198"/>
      <c r="N31" s="198"/>
      <c r="O31" s="199"/>
      <c r="P31" s="198"/>
      <c r="Q31" s="198"/>
      <c r="R31" s="198"/>
      <c r="S31" s="198"/>
      <c r="T31" s="199"/>
      <c r="U31" s="198"/>
      <c r="V31" s="198"/>
      <c r="W31" s="113"/>
      <c r="X31" s="191"/>
      <c r="Y31" s="191"/>
    </row>
    <row r="32" spans="1:25">
      <c r="A32" s="251" t="s">
        <v>184</v>
      </c>
      <c r="B32" s="305">
        <v>116106</v>
      </c>
      <c r="C32" s="305">
        <v>115814</v>
      </c>
      <c r="D32" s="306">
        <v>100.3</v>
      </c>
      <c r="E32" s="305">
        <v>86</v>
      </c>
      <c r="F32" s="305">
        <v>84</v>
      </c>
      <c r="G32" s="305">
        <v>7714</v>
      </c>
      <c r="H32" s="305">
        <v>7708</v>
      </c>
      <c r="I32" s="306">
        <v>100.1</v>
      </c>
      <c r="J32" s="305">
        <v>142</v>
      </c>
      <c r="K32" s="305">
        <v>128</v>
      </c>
      <c r="L32" s="77"/>
      <c r="M32" s="198"/>
      <c r="N32" s="198"/>
      <c r="O32" s="199"/>
      <c r="P32" s="198"/>
      <c r="Q32" s="198"/>
      <c r="R32" s="198"/>
      <c r="S32" s="198"/>
      <c r="T32" s="199"/>
      <c r="U32" s="198"/>
      <c r="V32" s="198"/>
      <c r="W32" s="113"/>
      <c r="X32" s="191"/>
      <c r="Y32" s="191"/>
    </row>
    <row r="33" spans="1:25">
      <c r="A33" s="251" t="s">
        <v>185</v>
      </c>
      <c r="B33" s="305">
        <v>32405</v>
      </c>
      <c r="C33" s="305">
        <v>32621</v>
      </c>
      <c r="D33" s="306">
        <v>99.3</v>
      </c>
      <c r="E33" s="305">
        <v>56</v>
      </c>
      <c r="F33" s="305">
        <v>60</v>
      </c>
      <c r="G33" s="305">
        <v>11733</v>
      </c>
      <c r="H33" s="305">
        <v>11737</v>
      </c>
      <c r="I33" s="306">
        <v>100</v>
      </c>
      <c r="J33" s="305">
        <v>87</v>
      </c>
      <c r="K33" s="305">
        <v>95</v>
      </c>
      <c r="L33" s="77"/>
      <c r="M33" s="198"/>
      <c r="N33" s="198"/>
      <c r="O33" s="199"/>
      <c r="P33" s="198"/>
      <c r="Q33" s="198"/>
      <c r="R33" s="198"/>
      <c r="S33" s="198"/>
      <c r="T33" s="199"/>
      <c r="U33" s="198"/>
      <c r="V33" s="198"/>
      <c r="W33" s="113"/>
      <c r="X33" s="191"/>
      <c r="Y33" s="191"/>
    </row>
    <row r="34" spans="1:25">
      <c r="A34" s="185"/>
      <c r="B34" s="279"/>
      <c r="C34" s="279"/>
      <c r="D34" s="280"/>
      <c r="E34" s="279"/>
      <c r="F34" s="279"/>
      <c r="G34" s="279"/>
      <c r="H34" s="279"/>
      <c r="I34" s="280"/>
      <c r="J34" s="279"/>
      <c r="K34" s="279"/>
      <c r="L34" s="77"/>
      <c r="M34" s="198"/>
      <c r="N34" s="198"/>
      <c r="O34" s="199"/>
      <c r="P34" s="198"/>
      <c r="Q34" s="198"/>
      <c r="R34" s="198"/>
      <c r="S34" s="198"/>
      <c r="T34" s="199"/>
      <c r="U34" s="198"/>
      <c r="V34" s="198"/>
      <c r="W34" s="113"/>
      <c r="X34" s="191"/>
      <c r="Y34" s="191"/>
    </row>
    <row r="35" spans="1:25">
      <c r="A35" s="185"/>
      <c r="B35" s="279"/>
      <c r="C35" s="279"/>
      <c r="D35" s="280"/>
      <c r="E35" s="279"/>
      <c r="F35" s="279"/>
      <c r="G35" s="279"/>
      <c r="H35" s="279"/>
      <c r="I35" s="280"/>
      <c r="J35" s="279"/>
      <c r="K35" s="279"/>
      <c r="L35" s="77"/>
      <c r="M35" s="198"/>
      <c r="N35" s="198"/>
      <c r="O35" s="199"/>
      <c r="P35" s="198"/>
      <c r="Q35" s="198"/>
      <c r="R35" s="198"/>
      <c r="S35" s="198"/>
      <c r="T35" s="199"/>
      <c r="U35" s="198"/>
      <c r="V35" s="198"/>
      <c r="W35" s="113"/>
      <c r="X35" s="191"/>
      <c r="Y35" s="191"/>
    </row>
    <row r="36" spans="1:25" ht="12.75" customHeight="1">
      <c r="A36" s="196"/>
      <c r="B36" s="405" t="s">
        <v>94</v>
      </c>
      <c r="C36" s="405" t="s">
        <v>83</v>
      </c>
      <c r="D36" s="405" t="s">
        <v>83</v>
      </c>
      <c r="E36" s="405" t="s">
        <v>83</v>
      </c>
      <c r="F36" s="405" t="s">
        <v>83</v>
      </c>
      <c r="G36" s="405" t="s">
        <v>83</v>
      </c>
      <c r="H36" s="405" t="s">
        <v>83</v>
      </c>
      <c r="I36" s="405" t="s">
        <v>83</v>
      </c>
      <c r="J36" s="405" t="s">
        <v>83</v>
      </c>
      <c r="K36" s="405" t="s">
        <v>83</v>
      </c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</row>
    <row r="37" spans="1:25" ht="18" customHeight="1">
      <c r="A37" s="400"/>
      <c r="B37" s="401" t="s">
        <v>77</v>
      </c>
      <c r="C37" s="401"/>
      <c r="D37" s="401"/>
      <c r="E37" s="401"/>
      <c r="F37" s="401"/>
      <c r="G37" s="401" t="s">
        <v>78</v>
      </c>
      <c r="H37" s="401"/>
      <c r="I37" s="401"/>
      <c r="J37" s="401"/>
      <c r="K37" s="402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</row>
    <row r="38" spans="1:25" ht="18" customHeight="1">
      <c r="A38" s="400"/>
      <c r="B38" s="401" t="s">
        <v>74</v>
      </c>
      <c r="C38" s="401"/>
      <c r="D38" s="401"/>
      <c r="E38" s="401" t="s">
        <v>82</v>
      </c>
      <c r="F38" s="401"/>
      <c r="G38" s="401" t="s">
        <v>74</v>
      </c>
      <c r="H38" s="401"/>
      <c r="I38" s="401"/>
      <c r="J38" s="401" t="s">
        <v>82</v>
      </c>
      <c r="K38" s="402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</row>
    <row r="39" spans="1:25" ht="33.75">
      <c r="A39" s="400"/>
      <c r="B39" s="111" t="s">
        <v>103</v>
      </c>
      <c r="C39" s="111" t="s">
        <v>97</v>
      </c>
      <c r="D39" s="111" t="s">
        <v>104</v>
      </c>
      <c r="E39" s="111" t="s">
        <v>103</v>
      </c>
      <c r="F39" s="111" t="s">
        <v>97</v>
      </c>
      <c r="G39" s="111" t="s">
        <v>103</v>
      </c>
      <c r="H39" s="111" t="s">
        <v>97</v>
      </c>
      <c r="I39" s="111" t="s">
        <v>104</v>
      </c>
      <c r="J39" s="111" t="s">
        <v>103</v>
      </c>
      <c r="K39" s="190" t="s">
        <v>97</v>
      </c>
    </row>
    <row r="40" spans="1:25">
      <c r="A40" s="287" t="s">
        <v>170</v>
      </c>
      <c r="B40" s="279">
        <v>38700</v>
      </c>
      <c r="C40" s="279">
        <v>34752</v>
      </c>
      <c r="D40" s="280">
        <v>111.4</v>
      </c>
      <c r="E40" s="279">
        <v>40</v>
      </c>
      <c r="F40" s="279">
        <v>37</v>
      </c>
      <c r="G40" s="279">
        <v>204</v>
      </c>
      <c r="H40" s="279">
        <v>140</v>
      </c>
      <c r="I40" s="280">
        <v>145.69999999999999</v>
      </c>
      <c r="J40" s="279">
        <v>23</v>
      </c>
      <c r="K40" s="279">
        <v>14</v>
      </c>
      <c r="L40" s="77"/>
      <c r="M40" s="198"/>
      <c r="N40" s="198"/>
      <c r="O40" s="199"/>
      <c r="P40" s="198"/>
      <c r="Q40" s="198"/>
      <c r="R40" s="198"/>
      <c r="S40" s="198"/>
      <c r="T40" s="199"/>
      <c r="U40" s="198"/>
      <c r="V40" s="198"/>
      <c r="X40" s="191"/>
      <c r="Y40" s="191"/>
    </row>
    <row r="41" spans="1:25">
      <c r="A41" s="251" t="s">
        <v>176</v>
      </c>
      <c r="B41" s="305">
        <v>2857</v>
      </c>
      <c r="C41" s="305">
        <v>2826</v>
      </c>
      <c r="D41" s="306">
        <v>101.1</v>
      </c>
      <c r="E41" s="305">
        <v>99</v>
      </c>
      <c r="F41" s="305">
        <v>126</v>
      </c>
      <c r="G41" s="307" t="s">
        <v>101</v>
      </c>
      <c r="H41" s="307" t="s">
        <v>101</v>
      </c>
      <c r="I41" s="307" t="s">
        <v>101</v>
      </c>
      <c r="J41" s="307" t="s">
        <v>101</v>
      </c>
      <c r="K41" s="307" t="s">
        <v>101</v>
      </c>
      <c r="L41" s="77"/>
      <c r="M41" s="198"/>
      <c r="N41" s="198"/>
      <c r="O41" s="199"/>
      <c r="P41" s="198"/>
      <c r="Q41" s="198"/>
      <c r="R41" s="200"/>
      <c r="S41" s="200"/>
      <c r="T41" s="200"/>
      <c r="U41" s="200"/>
      <c r="V41" s="200"/>
      <c r="X41" s="191"/>
      <c r="Y41" s="191"/>
    </row>
    <row r="42" spans="1:25">
      <c r="A42" s="251" t="s">
        <v>177</v>
      </c>
      <c r="B42" s="305">
        <v>290</v>
      </c>
      <c r="C42" s="305">
        <v>287</v>
      </c>
      <c r="D42" s="306">
        <v>101</v>
      </c>
      <c r="E42" s="305">
        <v>70</v>
      </c>
      <c r="F42" s="305">
        <v>65</v>
      </c>
      <c r="G42" s="307" t="s">
        <v>101</v>
      </c>
      <c r="H42" s="307" t="s">
        <v>101</v>
      </c>
      <c r="I42" s="307" t="s">
        <v>101</v>
      </c>
      <c r="J42" s="307" t="s">
        <v>101</v>
      </c>
      <c r="K42" s="307" t="s">
        <v>101</v>
      </c>
      <c r="L42" s="77"/>
      <c r="M42" s="198"/>
      <c r="N42" s="198"/>
      <c r="O42" s="199"/>
      <c r="P42" s="198"/>
      <c r="Q42" s="198"/>
      <c r="R42" s="200"/>
      <c r="S42" s="200"/>
      <c r="T42" s="200"/>
      <c r="U42" s="200"/>
      <c r="V42" s="200"/>
      <c r="X42" s="191"/>
      <c r="Y42" s="191"/>
    </row>
    <row r="43" spans="1:25">
      <c r="A43" s="251" t="s">
        <v>178</v>
      </c>
      <c r="B43" s="305">
        <v>1479</v>
      </c>
      <c r="C43" s="305">
        <v>548</v>
      </c>
      <c r="D43" s="306">
        <v>269.89999999999998</v>
      </c>
      <c r="E43" s="305">
        <v>7</v>
      </c>
      <c r="F43" s="305">
        <v>4</v>
      </c>
      <c r="G43" s="307" t="s">
        <v>101</v>
      </c>
      <c r="H43" s="307" t="s">
        <v>101</v>
      </c>
      <c r="I43" s="307" t="s">
        <v>101</v>
      </c>
      <c r="J43" s="307" t="s">
        <v>101</v>
      </c>
      <c r="K43" s="307" t="s">
        <v>101</v>
      </c>
      <c r="L43" s="77"/>
      <c r="M43" s="198"/>
      <c r="N43" s="198"/>
      <c r="O43" s="199"/>
      <c r="P43" s="198"/>
      <c r="Q43" s="198"/>
      <c r="R43" s="198"/>
      <c r="S43" s="200"/>
      <c r="T43" s="200"/>
      <c r="U43" s="198"/>
      <c r="V43" s="200"/>
      <c r="X43" s="191"/>
      <c r="Y43" s="191"/>
    </row>
    <row r="44" spans="1:25">
      <c r="A44" s="251" t="s">
        <v>179</v>
      </c>
      <c r="B44" s="305">
        <v>7272</v>
      </c>
      <c r="C44" s="305">
        <v>5812</v>
      </c>
      <c r="D44" s="306">
        <v>125.1</v>
      </c>
      <c r="E44" s="305">
        <v>52</v>
      </c>
      <c r="F44" s="305">
        <v>46</v>
      </c>
      <c r="G44" s="305">
        <v>129</v>
      </c>
      <c r="H44" s="307" t="s">
        <v>101</v>
      </c>
      <c r="I44" s="307" t="s">
        <v>101</v>
      </c>
      <c r="J44" s="305">
        <v>39</v>
      </c>
      <c r="K44" s="307" t="s">
        <v>101</v>
      </c>
      <c r="L44" s="77"/>
      <c r="M44" s="198"/>
      <c r="N44" s="198"/>
      <c r="O44" s="199"/>
      <c r="P44" s="198"/>
      <c r="Q44" s="198"/>
      <c r="R44" s="198"/>
      <c r="S44" s="198"/>
      <c r="T44" s="199"/>
      <c r="U44" s="198"/>
      <c r="V44" s="198"/>
      <c r="X44" s="191"/>
      <c r="Y44" s="191"/>
    </row>
    <row r="45" spans="1:25">
      <c r="A45" s="251" t="s">
        <v>180</v>
      </c>
      <c r="B45" s="305">
        <v>4007</v>
      </c>
      <c r="C45" s="305">
        <v>3822</v>
      </c>
      <c r="D45" s="306">
        <v>104.8</v>
      </c>
      <c r="E45" s="305">
        <v>51</v>
      </c>
      <c r="F45" s="305">
        <v>57</v>
      </c>
      <c r="G45" s="307" t="s">
        <v>101</v>
      </c>
      <c r="H45" s="305">
        <v>4</v>
      </c>
      <c r="I45" s="307" t="s">
        <v>101</v>
      </c>
      <c r="J45" s="307" t="s">
        <v>101</v>
      </c>
      <c r="K45" s="305">
        <v>27</v>
      </c>
      <c r="L45" s="77"/>
      <c r="M45" s="198"/>
      <c r="N45" s="198"/>
      <c r="O45" s="199"/>
      <c r="P45" s="198"/>
      <c r="Q45" s="198"/>
      <c r="R45" s="198"/>
      <c r="S45" s="198"/>
      <c r="T45" s="199"/>
      <c r="U45" s="198"/>
      <c r="V45" s="198"/>
      <c r="X45" s="191"/>
      <c r="Y45" s="191"/>
    </row>
    <row r="46" spans="1:25">
      <c r="A46" s="251" t="s">
        <v>181</v>
      </c>
      <c r="B46" s="305">
        <v>5661</v>
      </c>
      <c r="C46" s="305">
        <v>6000</v>
      </c>
      <c r="D46" s="306">
        <v>94.4</v>
      </c>
      <c r="E46" s="305">
        <v>48</v>
      </c>
      <c r="F46" s="305">
        <v>54</v>
      </c>
      <c r="G46" s="307" t="s">
        <v>101</v>
      </c>
      <c r="H46" s="307" t="s">
        <v>101</v>
      </c>
      <c r="I46" s="307" t="s">
        <v>101</v>
      </c>
      <c r="J46" s="307" t="s">
        <v>101</v>
      </c>
      <c r="K46" s="307" t="s">
        <v>101</v>
      </c>
      <c r="L46" s="101"/>
      <c r="M46" s="198"/>
      <c r="N46" s="198"/>
      <c r="O46" s="199"/>
      <c r="P46" s="198"/>
      <c r="Q46" s="198"/>
      <c r="R46" s="200"/>
      <c r="S46" s="200"/>
      <c r="T46" s="200"/>
      <c r="U46" s="200"/>
      <c r="V46" s="200"/>
      <c r="X46" s="191"/>
      <c r="Y46" s="191"/>
    </row>
    <row r="47" spans="1:25">
      <c r="A47" s="251" t="s">
        <v>182</v>
      </c>
      <c r="B47" s="305">
        <v>4744</v>
      </c>
      <c r="C47" s="305">
        <v>4451</v>
      </c>
      <c r="D47" s="306">
        <v>106.6</v>
      </c>
      <c r="E47" s="305">
        <v>31</v>
      </c>
      <c r="F47" s="305">
        <v>31</v>
      </c>
      <c r="G47" s="305">
        <v>4</v>
      </c>
      <c r="H47" s="305">
        <v>68</v>
      </c>
      <c r="I47" s="306">
        <v>5.9</v>
      </c>
      <c r="J47" s="305">
        <v>4</v>
      </c>
      <c r="K47" s="305">
        <v>62</v>
      </c>
      <c r="L47" s="77"/>
      <c r="M47" s="198"/>
      <c r="N47" s="198"/>
      <c r="O47" s="199"/>
      <c r="P47" s="198"/>
      <c r="Q47" s="198"/>
      <c r="R47" s="198"/>
      <c r="S47" s="198"/>
      <c r="T47" s="199"/>
      <c r="U47" s="198"/>
      <c r="V47" s="198"/>
      <c r="X47" s="191"/>
      <c r="Y47" s="191"/>
    </row>
    <row r="48" spans="1:25">
      <c r="A48" s="251" t="s">
        <v>183</v>
      </c>
      <c r="B48" s="305">
        <v>2843</v>
      </c>
      <c r="C48" s="305">
        <v>3135</v>
      </c>
      <c r="D48" s="306">
        <v>90.7</v>
      </c>
      <c r="E48" s="305">
        <v>65</v>
      </c>
      <c r="F48" s="305">
        <v>73</v>
      </c>
      <c r="G48" s="305">
        <v>7</v>
      </c>
      <c r="H48" s="305">
        <v>3</v>
      </c>
      <c r="I48" s="306">
        <v>233.3</v>
      </c>
      <c r="J48" s="305">
        <v>22</v>
      </c>
      <c r="K48" s="305">
        <v>4</v>
      </c>
      <c r="L48" s="77"/>
      <c r="M48" s="198"/>
      <c r="N48" s="198"/>
      <c r="O48" s="199"/>
      <c r="P48" s="198"/>
      <c r="Q48" s="198"/>
      <c r="R48" s="200"/>
      <c r="S48" s="198"/>
      <c r="T48" s="200"/>
      <c r="U48" s="200"/>
      <c r="V48" s="198"/>
      <c r="X48" s="191"/>
      <c r="Y48" s="191"/>
    </row>
    <row r="49" spans="1:25">
      <c r="A49" s="251" t="s">
        <v>184</v>
      </c>
      <c r="B49" s="305">
        <v>7125</v>
      </c>
      <c r="C49" s="305">
        <v>5136</v>
      </c>
      <c r="D49" s="306">
        <v>138.69999999999999</v>
      </c>
      <c r="E49" s="305">
        <v>63</v>
      </c>
      <c r="F49" s="305">
        <v>44</v>
      </c>
      <c r="G49" s="305">
        <v>49</v>
      </c>
      <c r="H49" s="305">
        <v>49</v>
      </c>
      <c r="I49" s="306">
        <v>100</v>
      </c>
      <c r="J49" s="305">
        <v>24</v>
      </c>
      <c r="K49" s="305">
        <v>23</v>
      </c>
      <c r="L49" s="77"/>
      <c r="M49" s="198"/>
      <c r="N49" s="198"/>
      <c r="O49" s="199"/>
      <c r="P49" s="198"/>
      <c r="Q49" s="198"/>
      <c r="R49" s="200"/>
      <c r="S49" s="200"/>
      <c r="T49" s="200"/>
      <c r="U49" s="200"/>
      <c r="V49" s="200"/>
      <c r="X49" s="191"/>
      <c r="Y49" s="191"/>
    </row>
    <row r="50" spans="1:25">
      <c r="A50" s="292" t="s">
        <v>185</v>
      </c>
      <c r="B50" s="308">
        <v>2422</v>
      </c>
      <c r="C50" s="308">
        <v>2735</v>
      </c>
      <c r="D50" s="309">
        <v>88.6</v>
      </c>
      <c r="E50" s="308">
        <v>18</v>
      </c>
      <c r="F50" s="308">
        <v>22</v>
      </c>
      <c r="G50" s="308">
        <v>15</v>
      </c>
      <c r="H50" s="308">
        <v>16</v>
      </c>
      <c r="I50" s="309">
        <v>93.8</v>
      </c>
      <c r="J50" s="308">
        <v>7</v>
      </c>
      <c r="K50" s="308">
        <v>7</v>
      </c>
      <c r="L50" s="77"/>
      <c r="M50" s="198"/>
      <c r="N50" s="198"/>
      <c r="O50" s="199"/>
      <c r="P50" s="198"/>
      <c r="Q50" s="198"/>
      <c r="R50" s="200"/>
      <c r="S50" s="200"/>
      <c r="T50" s="200"/>
      <c r="U50" s="200"/>
      <c r="V50" s="200"/>
      <c r="X50" s="191"/>
      <c r="Y50" s="191"/>
    </row>
    <row r="51" spans="1:25">
      <c r="A51" s="146"/>
      <c r="B51" s="279"/>
      <c r="C51" s="279"/>
      <c r="D51" s="280"/>
      <c r="E51" s="279"/>
      <c r="F51" s="279"/>
      <c r="G51" s="279"/>
      <c r="H51" s="279"/>
      <c r="I51" s="280"/>
      <c r="J51" s="279"/>
      <c r="K51" s="279"/>
      <c r="L51" s="77"/>
      <c r="M51" s="198"/>
      <c r="N51" s="198"/>
      <c r="O51" s="199"/>
      <c r="P51" s="198"/>
      <c r="Q51" s="198"/>
      <c r="R51" s="198"/>
      <c r="S51" s="198"/>
      <c r="T51" s="199"/>
      <c r="U51" s="198"/>
      <c r="V51" s="198"/>
      <c r="X51" s="191"/>
      <c r="Y51" s="191"/>
    </row>
    <row r="52" spans="1:25">
      <c r="A52" s="146"/>
      <c r="B52" s="279"/>
      <c r="C52" s="279"/>
      <c r="D52" s="280"/>
      <c r="E52" s="279"/>
      <c r="F52" s="279"/>
      <c r="G52" s="279"/>
      <c r="H52" s="279"/>
      <c r="I52" s="280"/>
      <c r="J52" s="279"/>
      <c r="K52" s="281"/>
      <c r="L52" s="77"/>
      <c r="M52" s="198"/>
      <c r="N52" s="200"/>
      <c r="O52" s="200"/>
      <c r="P52" s="198"/>
      <c r="Q52" s="200"/>
      <c r="R52" s="200"/>
      <c r="S52" s="200"/>
      <c r="T52" s="200"/>
      <c r="U52" s="200"/>
      <c r="V52" s="200"/>
      <c r="X52" s="191"/>
      <c r="Y52" s="191"/>
    </row>
    <row r="53" spans="1:25">
      <c r="A53" s="146"/>
      <c r="B53" s="279"/>
      <c r="C53" s="279"/>
      <c r="D53" s="280"/>
      <c r="E53" s="279"/>
      <c r="F53" s="279"/>
      <c r="G53" s="279"/>
      <c r="H53" s="279"/>
      <c r="I53" s="280"/>
      <c r="J53" s="281"/>
      <c r="K53" s="281"/>
      <c r="L53" s="77"/>
      <c r="M53" s="198"/>
      <c r="N53" s="198"/>
      <c r="O53" s="199"/>
      <c r="P53" s="198"/>
      <c r="Q53" s="198"/>
      <c r="R53" s="200"/>
      <c r="S53" s="198"/>
      <c r="T53" s="200"/>
      <c r="U53" s="200"/>
      <c r="V53" s="198"/>
      <c r="X53" s="191"/>
      <c r="Y53" s="191"/>
    </row>
    <row r="54" spans="1:25">
      <c r="A54" s="146"/>
      <c r="B54" s="279"/>
      <c r="C54" s="279"/>
      <c r="D54" s="280"/>
      <c r="E54" s="279"/>
      <c r="F54" s="279"/>
      <c r="G54" s="279"/>
      <c r="H54" s="279"/>
      <c r="I54" s="280"/>
      <c r="J54" s="279"/>
      <c r="K54" s="279"/>
      <c r="L54" s="77"/>
      <c r="M54" s="198"/>
      <c r="N54" s="198"/>
      <c r="O54" s="199"/>
      <c r="P54" s="198"/>
      <c r="Q54" s="198"/>
      <c r="R54" s="200"/>
      <c r="S54" s="200"/>
      <c r="T54" s="200"/>
      <c r="U54" s="200"/>
      <c r="V54" s="200"/>
      <c r="X54" s="191"/>
      <c r="Y54" s="191"/>
    </row>
    <row r="55" spans="1:25">
      <c r="A55" s="146"/>
      <c r="B55" s="279"/>
      <c r="C55" s="279"/>
      <c r="D55" s="280"/>
      <c r="E55" s="279"/>
      <c r="F55" s="279"/>
      <c r="G55" s="279"/>
      <c r="H55" s="279"/>
      <c r="I55" s="280"/>
      <c r="J55" s="281"/>
      <c r="K55" s="281"/>
      <c r="L55" s="77"/>
      <c r="M55" s="198"/>
      <c r="N55" s="198"/>
      <c r="O55" s="199"/>
      <c r="P55" s="198"/>
      <c r="Q55" s="198"/>
      <c r="R55" s="198"/>
      <c r="S55" s="198"/>
      <c r="T55" s="199"/>
      <c r="U55" s="198"/>
      <c r="V55" s="198"/>
      <c r="X55" s="191"/>
      <c r="Y55" s="191"/>
    </row>
    <row r="56" spans="1:25">
      <c r="A56" s="197"/>
      <c r="B56" s="279"/>
      <c r="C56" s="279"/>
      <c r="D56" s="280"/>
      <c r="E56" s="279"/>
      <c r="F56" s="279"/>
      <c r="G56" s="279"/>
      <c r="H56" s="279"/>
      <c r="I56" s="280"/>
      <c r="J56" s="281"/>
      <c r="K56" s="281"/>
      <c r="L56" s="77"/>
      <c r="M56" s="198"/>
      <c r="N56" s="198"/>
      <c r="O56" s="199"/>
      <c r="P56" s="198"/>
      <c r="Q56" s="198"/>
      <c r="R56" s="200"/>
      <c r="S56" s="200"/>
      <c r="T56" s="200"/>
      <c r="U56" s="200"/>
      <c r="V56" s="200"/>
      <c r="X56" s="191"/>
      <c r="Y56" s="191"/>
    </row>
    <row r="57" spans="1:25" ht="12.75" customHeight="1">
      <c r="A57" s="197"/>
      <c r="B57" s="279"/>
      <c r="C57" s="279"/>
      <c r="D57" s="280"/>
      <c r="E57" s="279"/>
      <c r="F57" s="279"/>
      <c r="G57" s="279"/>
      <c r="H57" s="279"/>
      <c r="I57" s="280"/>
      <c r="J57" s="281"/>
      <c r="K57" s="281"/>
      <c r="L57" s="77"/>
      <c r="M57" s="198"/>
      <c r="N57" s="198"/>
      <c r="O57" s="199"/>
      <c r="P57" s="198"/>
      <c r="Q57" s="198"/>
      <c r="R57" s="200"/>
      <c r="S57" s="200"/>
      <c r="T57" s="200"/>
      <c r="U57" s="200"/>
      <c r="V57" s="200"/>
      <c r="X57" s="191"/>
      <c r="Y57" s="191"/>
    </row>
    <row r="58" spans="1:25" ht="12.75" customHeight="1">
      <c r="A58" s="132"/>
      <c r="B58" s="279"/>
      <c r="C58" s="279"/>
      <c r="D58" s="280"/>
      <c r="E58" s="279"/>
      <c r="F58" s="279"/>
      <c r="G58" s="279"/>
      <c r="H58" s="279"/>
      <c r="I58" s="280"/>
      <c r="J58" s="281"/>
      <c r="K58" s="281"/>
      <c r="L58" s="77"/>
      <c r="M58" s="198"/>
      <c r="N58" s="198"/>
      <c r="O58" s="199"/>
      <c r="P58" s="198"/>
      <c r="Q58" s="198"/>
      <c r="R58" s="200"/>
      <c r="S58" s="200"/>
      <c r="T58" s="200"/>
      <c r="U58" s="200"/>
      <c r="V58" s="200"/>
      <c r="X58" s="191"/>
      <c r="Y58" s="191"/>
    </row>
  </sheetData>
  <mergeCells count="24">
    <mergeCell ref="A2:K2"/>
    <mergeCell ref="A1:K1"/>
    <mergeCell ref="B36:K36"/>
    <mergeCell ref="A20:A22"/>
    <mergeCell ref="A3:A5"/>
    <mergeCell ref="G3:K3"/>
    <mergeCell ref="E4:F4"/>
    <mergeCell ref="G4:I4"/>
    <mergeCell ref="J4:K4"/>
    <mergeCell ref="B21:D21"/>
    <mergeCell ref="B4:D4"/>
    <mergeCell ref="B3:F3"/>
    <mergeCell ref="B20:F20"/>
    <mergeCell ref="G20:K20"/>
    <mergeCell ref="A37:A39"/>
    <mergeCell ref="B38:D38"/>
    <mergeCell ref="E21:F21"/>
    <mergeCell ref="G21:I21"/>
    <mergeCell ref="J21:K21"/>
    <mergeCell ref="E38:F38"/>
    <mergeCell ref="G38:I38"/>
    <mergeCell ref="J38:K38"/>
    <mergeCell ref="B37:F37"/>
    <mergeCell ref="G37:K3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19" zoomScaleNormal="100" workbookViewId="0">
      <selection activeCell="A37" sqref="A37"/>
    </sheetView>
  </sheetViews>
  <sheetFormatPr defaultRowHeight="12.75"/>
  <cols>
    <col min="1" max="1" width="23.28515625" style="70" customWidth="1"/>
    <col min="2" max="3" width="10.5703125" style="70" customWidth="1"/>
    <col min="4" max="7" width="11.5703125" style="70" customWidth="1"/>
    <col min="8" max="240" width="9.140625" style="70"/>
    <col min="241" max="241" width="23.28515625" style="70" customWidth="1"/>
    <col min="242" max="242" width="9.5703125" style="70" customWidth="1"/>
    <col min="243" max="243" width="11" style="70" customWidth="1"/>
    <col min="244" max="244" width="10.5703125" style="70" customWidth="1"/>
    <col min="245" max="246" width="10.85546875" style="70" customWidth="1"/>
    <col min="247" max="247" width="11.42578125" style="70" customWidth="1"/>
    <col min="248" max="248" width="11" style="70" customWidth="1"/>
    <col min="249" max="249" width="10.85546875" style="70" customWidth="1"/>
    <col min="250" max="251" width="11.42578125" style="70" customWidth="1"/>
    <col min="252" max="496" width="9.140625" style="70"/>
    <col min="497" max="497" width="23.28515625" style="70" customWidth="1"/>
    <col min="498" max="498" width="9.5703125" style="70" customWidth="1"/>
    <col min="499" max="499" width="11" style="70" customWidth="1"/>
    <col min="500" max="500" width="10.5703125" style="70" customWidth="1"/>
    <col min="501" max="502" width="10.85546875" style="70" customWidth="1"/>
    <col min="503" max="503" width="11.42578125" style="70" customWidth="1"/>
    <col min="504" max="504" width="11" style="70" customWidth="1"/>
    <col min="505" max="505" width="10.85546875" style="70" customWidth="1"/>
    <col min="506" max="507" width="11.42578125" style="70" customWidth="1"/>
    <col min="508" max="752" width="9.140625" style="70"/>
    <col min="753" max="753" width="23.28515625" style="70" customWidth="1"/>
    <col min="754" max="754" width="9.5703125" style="70" customWidth="1"/>
    <col min="755" max="755" width="11" style="70" customWidth="1"/>
    <col min="756" max="756" width="10.5703125" style="70" customWidth="1"/>
    <col min="757" max="758" width="10.85546875" style="70" customWidth="1"/>
    <col min="759" max="759" width="11.42578125" style="70" customWidth="1"/>
    <col min="760" max="760" width="11" style="70" customWidth="1"/>
    <col min="761" max="761" width="10.85546875" style="70" customWidth="1"/>
    <col min="762" max="763" width="11.42578125" style="70" customWidth="1"/>
    <col min="764" max="1008" width="9.140625" style="70"/>
    <col min="1009" max="1009" width="23.28515625" style="70" customWidth="1"/>
    <col min="1010" max="1010" width="9.5703125" style="70" customWidth="1"/>
    <col min="1011" max="1011" width="11" style="70" customWidth="1"/>
    <col min="1012" max="1012" width="10.5703125" style="70" customWidth="1"/>
    <col min="1013" max="1014" width="10.85546875" style="70" customWidth="1"/>
    <col min="1015" max="1015" width="11.42578125" style="70" customWidth="1"/>
    <col min="1016" max="1016" width="11" style="70" customWidth="1"/>
    <col min="1017" max="1017" width="10.85546875" style="70" customWidth="1"/>
    <col min="1018" max="1019" width="11.42578125" style="70" customWidth="1"/>
    <col min="1020" max="1264" width="9.140625" style="70"/>
    <col min="1265" max="1265" width="23.28515625" style="70" customWidth="1"/>
    <col min="1266" max="1266" width="9.5703125" style="70" customWidth="1"/>
    <col min="1267" max="1267" width="11" style="70" customWidth="1"/>
    <col min="1268" max="1268" width="10.5703125" style="70" customWidth="1"/>
    <col min="1269" max="1270" width="10.85546875" style="70" customWidth="1"/>
    <col min="1271" max="1271" width="11.42578125" style="70" customWidth="1"/>
    <col min="1272" max="1272" width="11" style="70" customWidth="1"/>
    <col min="1273" max="1273" width="10.85546875" style="70" customWidth="1"/>
    <col min="1274" max="1275" width="11.42578125" style="70" customWidth="1"/>
    <col min="1276" max="1520" width="9.140625" style="70"/>
    <col min="1521" max="1521" width="23.28515625" style="70" customWidth="1"/>
    <col min="1522" max="1522" width="9.5703125" style="70" customWidth="1"/>
    <col min="1523" max="1523" width="11" style="70" customWidth="1"/>
    <col min="1524" max="1524" width="10.5703125" style="70" customWidth="1"/>
    <col min="1525" max="1526" width="10.85546875" style="70" customWidth="1"/>
    <col min="1527" max="1527" width="11.42578125" style="70" customWidth="1"/>
    <col min="1528" max="1528" width="11" style="70" customWidth="1"/>
    <col min="1529" max="1529" width="10.85546875" style="70" customWidth="1"/>
    <col min="1530" max="1531" width="11.42578125" style="70" customWidth="1"/>
    <col min="1532" max="1776" width="9.140625" style="70"/>
    <col min="1777" max="1777" width="23.28515625" style="70" customWidth="1"/>
    <col min="1778" max="1778" width="9.5703125" style="70" customWidth="1"/>
    <col min="1779" max="1779" width="11" style="70" customWidth="1"/>
    <col min="1780" max="1780" width="10.5703125" style="70" customWidth="1"/>
    <col min="1781" max="1782" width="10.85546875" style="70" customWidth="1"/>
    <col min="1783" max="1783" width="11.42578125" style="70" customWidth="1"/>
    <col min="1784" max="1784" width="11" style="70" customWidth="1"/>
    <col min="1785" max="1785" width="10.85546875" style="70" customWidth="1"/>
    <col min="1786" max="1787" width="11.42578125" style="70" customWidth="1"/>
    <col min="1788" max="2032" width="9.140625" style="70"/>
    <col min="2033" max="2033" width="23.28515625" style="70" customWidth="1"/>
    <col min="2034" max="2034" width="9.5703125" style="70" customWidth="1"/>
    <col min="2035" max="2035" width="11" style="70" customWidth="1"/>
    <col min="2036" max="2036" width="10.5703125" style="70" customWidth="1"/>
    <col min="2037" max="2038" width="10.85546875" style="70" customWidth="1"/>
    <col min="2039" max="2039" width="11.42578125" style="70" customWidth="1"/>
    <col min="2040" max="2040" width="11" style="70" customWidth="1"/>
    <col min="2041" max="2041" width="10.85546875" style="70" customWidth="1"/>
    <col min="2042" max="2043" width="11.42578125" style="70" customWidth="1"/>
    <col min="2044" max="2288" width="9.140625" style="70"/>
    <col min="2289" max="2289" width="23.28515625" style="70" customWidth="1"/>
    <col min="2290" max="2290" width="9.5703125" style="70" customWidth="1"/>
    <col min="2291" max="2291" width="11" style="70" customWidth="1"/>
    <col min="2292" max="2292" width="10.5703125" style="70" customWidth="1"/>
    <col min="2293" max="2294" width="10.85546875" style="70" customWidth="1"/>
    <col min="2295" max="2295" width="11.42578125" style="70" customWidth="1"/>
    <col min="2296" max="2296" width="11" style="70" customWidth="1"/>
    <col min="2297" max="2297" width="10.85546875" style="70" customWidth="1"/>
    <col min="2298" max="2299" width="11.42578125" style="70" customWidth="1"/>
    <col min="2300" max="2544" width="9.140625" style="70"/>
    <col min="2545" max="2545" width="23.28515625" style="70" customWidth="1"/>
    <col min="2546" max="2546" width="9.5703125" style="70" customWidth="1"/>
    <col min="2547" max="2547" width="11" style="70" customWidth="1"/>
    <col min="2548" max="2548" width="10.5703125" style="70" customWidth="1"/>
    <col min="2549" max="2550" width="10.85546875" style="70" customWidth="1"/>
    <col min="2551" max="2551" width="11.42578125" style="70" customWidth="1"/>
    <col min="2552" max="2552" width="11" style="70" customWidth="1"/>
    <col min="2553" max="2553" width="10.85546875" style="70" customWidth="1"/>
    <col min="2554" max="2555" width="11.42578125" style="70" customWidth="1"/>
    <col min="2556" max="2800" width="9.140625" style="70"/>
    <col min="2801" max="2801" width="23.28515625" style="70" customWidth="1"/>
    <col min="2802" max="2802" width="9.5703125" style="70" customWidth="1"/>
    <col min="2803" max="2803" width="11" style="70" customWidth="1"/>
    <col min="2804" max="2804" width="10.5703125" style="70" customWidth="1"/>
    <col min="2805" max="2806" width="10.85546875" style="70" customWidth="1"/>
    <col min="2807" max="2807" width="11.42578125" style="70" customWidth="1"/>
    <col min="2808" max="2808" width="11" style="70" customWidth="1"/>
    <col min="2809" max="2809" width="10.85546875" style="70" customWidth="1"/>
    <col min="2810" max="2811" width="11.42578125" style="70" customWidth="1"/>
    <col min="2812" max="3056" width="9.140625" style="70"/>
    <col min="3057" max="3057" width="23.28515625" style="70" customWidth="1"/>
    <col min="3058" max="3058" width="9.5703125" style="70" customWidth="1"/>
    <col min="3059" max="3059" width="11" style="70" customWidth="1"/>
    <col min="3060" max="3060" width="10.5703125" style="70" customWidth="1"/>
    <col min="3061" max="3062" width="10.85546875" style="70" customWidth="1"/>
    <col min="3063" max="3063" width="11.42578125" style="70" customWidth="1"/>
    <col min="3064" max="3064" width="11" style="70" customWidth="1"/>
    <col min="3065" max="3065" width="10.85546875" style="70" customWidth="1"/>
    <col min="3066" max="3067" width="11.42578125" style="70" customWidth="1"/>
    <col min="3068" max="3312" width="9.140625" style="70"/>
    <col min="3313" max="3313" width="23.28515625" style="70" customWidth="1"/>
    <col min="3314" max="3314" width="9.5703125" style="70" customWidth="1"/>
    <col min="3315" max="3315" width="11" style="70" customWidth="1"/>
    <col min="3316" max="3316" width="10.5703125" style="70" customWidth="1"/>
    <col min="3317" max="3318" width="10.85546875" style="70" customWidth="1"/>
    <col min="3319" max="3319" width="11.42578125" style="70" customWidth="1"/>
    <col min="3320" max="3320" width="11" style="70" customWidth="1"/>
    <col min="3321" max="3321" width="10.85546875" style="70" customWidth="1"/>
    <col min="3322" max="3323" width="11.42578125" style="70" customWidth="1"/>
    <col min="3324" max="3568" width="9.140625" style="70"/>
    <col min="3569" max="3569" width="23.28515625" style="70" customWidth="1"/>
    <col min="3570" max="3570" width="9.5703125" style="70" customWidth="1"/>
    <col min="3571" max="3571" width="11" style="70" customWidth="1"/>
    <col min="3572" max="3572" width="10.5703125" style="70" customWidth="1"/>
    <col min="3573" max="3574" width="10.85546875" style="70" customWidth="1"/>
    <col min="3575" max="3575" width="11.42578125" style="70" customWidth="1"/>
    <col min="3576" max="3576" width="11" style="70" customWidth="1"/>
    <col min="3577" max="3577" width="10.85546875" style="70" customWidth="1"/>
    <col min="3578" max="3579" width="11.42578125" style="70" customWidth="1"/>
    <col min="3580" max="3824" width="9.140625" style="70"/>
    <col min="3825" max="3825" width="23.28515625" style="70" customWidth="1"/>
    <col min="3826" max="3826" width="9.5703125" style="70" customWidth="1"/>
    <col min="3827" max="3827" width="11" style="70" customWidth="1"/>
    <col min="3828" max="3828" width="10.5703125" style="70" customWidth="1"/>
    <col min="3829" max="3830" width="10.85546875" style="70" customWidth="1"/>
    <col min="3831" max="3831" width="11.42578125" style="70" customWidth="1"/>
    <col min="3832" max="3832" width="11" style="70" customWidth="1"/>
    <col min="3833" max="3833" width="10.85546875" style="70" customWidth="1"/>
    <col min="3834" max="3835" width="11.42578125" style="70" customWidth="1"/>
    <col min="3836" max="4080" width="9.140625" style="70"/>
    <col min="4081" max="4081" width="23.28515625" style="70" customWidth="1"/>
    <col min="4082" max="4082" width="9.5703125" style="70" customWidth="1"/>
    <col min="4083" max="4083" width="11" style="70" customWidth="1"/>
    <col min="4084" max="4084" width="10.5703125" style="70" customWidth="1"/>
    <col min="4085" max="4086" width="10.85546875" style="70" customWidth="1"/>
    <col min="4087" max="4087" width="11.42578125" style="70" customWidth="1"/>
    <col min="4088" max="4088" width="11" style="70" customWidth="1"/>
    <col min="4089" max="4089" width="10.85546875" style="70" customWidth="1"/>
    <col min="4090" max="4091" width="11.42578125" style="70" customWidth="1"/>
    <col min="4092" max="4336" width="9.140625" style="70"/>
    <col min="4337" max="4337" width="23.28515625" style="70" customWidth="1"/>
    <col min="4338" max="4338" width="9.5703125" style="70" customWidth="1"/>
    <col min="4339" max="4339" width="11" style="70" customWidth="1"/>
    <col min="4340" max="4340" width="10.5703125" style="70" customWidth="1"/>
    <col min="4341" max="4342" width="10.85546875" style="70" customWidth="1"/>
    <col min="4343" max="4343" width="11.42578125" style="70" customWidth="1"/>
    <col min="4344" max="4344" width="11" style="70" customWidth="1"/>
    <col min="4345" max="4345" width="10.85546875" style="70" customWidth="1"/>
    <col min="4346" max="4347" width="11.42578125" style="70" customWidth="1"/>
    <col min="4348" max="4592" width="9.140625" style="70"/>
    <col min="4593" max="4593" width="23.28515625" style="70" customWidth="1"/>
    <col min="4594" max="4594" width="9.5703125" style="70" customWidth="1"/>
    <col min="4595" max="4595" width="11" style="70" customWidth="1"/>
    <col min="4596" max="4596" width="10.5703125" style="70" customWidth="1"/>
    <col min="4597" max="4598" width="10.85546875" style="70" customWidth="1"/>
    <col min="4599" max="4599" width="11.42578125" style="70" customWidth="1"/>
    <col min="4600" max="4600" width="11" style="70" customWidth="1"/>
    <col min="4601" max="4601" width="10.85546875" style="70" customWidth="1"/>
    <col min="4602" max="4603" width="11.42578125" style="70" customWidth="1"/>
    <col min="4604" max="4848" width="9.140625" style="70"/>
    <col min="4849" max="4849" width="23.28515625" style="70" customWidth="1"/>
    <col min="4850" max="4850" width="9.5703125" style="70" customWidth="1"/>
    <col min="4851" max="4851" width="11" style="70" customWidth="1"/>
    <col min="4852" max="4852" width="10.5703125" style="70" customWidth="1"/>
    <col min="4853" max="4854" width="10.85546875" style="70" customWidth="1"/>
    <col min="4855" max="4855" width="11.42578125" style="70" customWidth="1"/>
    <col min="4856" max="4856" width="11" style="70" customWidth="1"/>
    <col min="4857" max="4857" width="10.85546875" style="70" customWidth="1"/>
    <col min="4858" max="4859" width="11.42578125" style="70" customWidth="1"/>
    <col min="4860" max="5104" width="9.140625" style="70"/>
    <col min="5105" max="5105" width="23.28515625" style="70" customWidth="1"/>
    <col min="5106" max="5106" width="9.5703125" style="70" customWidth="1"/>
    <col min="5107" max="5107" width="11" style="70" customWidth="1"/>
    <col min="5108" max="5108" width="10.5703125" style="70" customWidth="1"/>
    <col min="5109" max="5110" width="10.85546875" style="70" customWidth="1"/>
    <col min="5111" max="5111" width="11.42578125" style="70" customWidth="1"/>
    <col min="5112" max="5112" width="11" style="70" customWidth="1"/>
    <col min="5113" max="5113" width="10.85546875" style="70" customWidth="1"/>
    <col min="5114" max="5115" width="11.42578125" style="70" customWidth="1"/>
    <col min="5116" max="5360" width="9.140625" style="70"/>
    <col min="5361" max="5361" width="23.28515625" style="70" customWidth="1"/>
    <col min="5362" max="5362" width="9.5703125" style="70" customWidth="1"/>
    <col min="5363" max="5363" width="11" style="70" customWidth="1"/>
    <col min="5364" max="5364" width="10.5703125" style="70" customWidth="1"/>
    <col min="5365" max="5366" width="10.85546875" style="70" customWidth="1"/>
    <col min="5367" max="5367" width="11.42578125" style="70" customWidth="1"/>
    <col min="5368" max="5368" width="11" style="70" customWidth="1"/>
    <col min="5369" max="5369" width="10.85546875" style="70" customWidth="1"/>
    <col min="5370" max="5371" width="11.42578125" style="70" customWidth="1"/>
    <col min="5372" max="5616" width="9.140625" style="70"/>
    <col min="5617" max="5617" width="23.28515625" style="70" customWidth="1"/>
    <col min="5618" max="5618" width="9.5703125" style="70" customWidth="1"/>
    <col min="5619" max="5619" width="11" style="70" customWidth="1"/>
    <col min="5620" max="5620" width="10.5703125" style="70" customWidth="1"/>
    <col min="5621" max="5622" width="10.85546875" style="70" customWidth="1"/>
    <col min="5623" max="5623" width="11.42578125" style="70" customWidth="1"/>
    <col min="5624" max="5624" width="11" style="70" customWidth="1"/>
    <col min="5625" max="5625" width="10.85546875" style="70" customWidth="1"/>
    <col min="5626" max="5627" width="11.42578125" style="70" customWidth="1"/>
    <col min="5628" max="5872" width="9.140625" style="70"/>
    <col min="5873" max="5873" width="23.28515625" style="70" customWidth="1"/>
    <col min="5874" max="5874" width="9.5703125" style="70" customWidth="1"/>
    <col min="5875" max="5875" width="11" style="70" customWidth="1"/>
    <col min="5876" max="5876" width="10.5703125" style="70" customWidth="1"/>
    <col min="5877" max="5878" width="10.85546875" style="70" customWidth="1"/>
    <col min="5879" max="5879" width="11.42578125" style="70" customWidth="1"/>
    <col min="5880" max="5880" width="11" style="70" customWidth="1"/>
    <col min="5881" max="5881" width="10.85546875" style="70" customWidth="1"/>
    <col min="5882" max="5883" width="11.42578125" style="70" customWidth="1"/>
    <col min="5884" max="6128" width="9.140625" style="70"/>
    <col min="6129" max="6129" width="23.28515625" style="70" customWidth="1"/>
    <col min="6130" max="6130" width="9.5703125" style="70" customWidth="1"/>
    <col min="6131" max="6131" width="11" style="70" customWidth="1"/>
    <col min="6132" max="6132" width="10.5703125" style="70" customWidth="1"/>
    <col min="6133" max="6134" width="10.85546875" style="70" customWidth="1"/>
    <col min="6135" max="6135" width="11.42578125" style="70" customWidth="1"/>
    <col min="6136" max="6136" width="11" style="70" customWidth="1"/>
    <col min="6137" max="6137" width="10.85546875" style="70" customWidth="1"/>
    <col min="6138" max="6139" width="11.42578125" style="70" customWidth="1"/>
    <col min="6140" max="6384" width="9.140625" style="70"/>
    <col min="6385" max="6385" width="23.28515625" style="70" customWidth="1"/>
    <col min="6386" max="6386" width="9.5703125" style="70" customWidth="1"/>
    <col min="6387" max="6387" width="11" style="70" customWidth="1"/>
    <col min="6388" max="6388" width="10.5703125" style="70" customWidth="1"/>
    <col min="6389" max="6390" width="10.85546875" style="70" customWidth="1"/>
    <col min="6391" max="6391" width="11.42578125" style="70" customWidth="1"/>
    <col min="6392" max="6392" width="11" style="70" customWidth="1"/>
    <col min="6393" max="6393" width="10.85546875" style="70" customWidth="1"/>
    <col min="6394" max="6395" width="11.42578125" style="70" customWidth="1"/>
    <col min="6396" max="6640" width="9.140625" style="70"/>
    <col min="6641" max="6641" width="23.28515625" style="70" customWidth="1"/>
    <col min="6642" max="6642" width="9.5703125" style="70" customWidth="1"/>
    <col min="6643" max="6643" width="11" style="70" customWidth="1"/>
    <col min="6644" max="6644" width="10.5703125" style="70" customWidth="1"/>
    <col min="6645" max="6646" width="10.85546875" style="70" customWidth="1"/>
    <col min="6647" max="6647" width="11.42578125" style="70" customWidth="1"/>
    <col min="6648" max="6648" width="11" style="70" customWidth="1"/>
    <col min="6649" max="6649" width="10.85546875" style="70" customWidth="1"/>
    <col min="6650" max="6651" width="11.42578125" style="70" customWidth="1"/>
    <col min="6652" max="6896" width="9.140625" style="70"/>
    <col min="6897" max="6897" width="23.28515625" style="70" customWidth="1"/>
    <col min="6898" max="6898" width="9.5703125" style="70" customWidth="1"/>
    <col min="6899" max="6899" width="11" style="70" customWidth="1"/>
    <col min="6900" max="6900" width="10.5703125" style="70" customWidth="1"/>
    <col min="6901" max="6902" width="10.85546875" style="70" customWidth="1"/>
    <col min="6903" max="6903" width="11.42578125" style="70" customWidth="1"/>
    <col min="6904" max="6904" width="11" style="70" customWidth="1"/>
    <col min="6905" max="6905" width="10.85546875" style="70" customWidth="1"/>
    <col min="6906" max="6907" width="11.42578125" style="70" customWidth="1"/>
    <col min="6908" max="7152" width="9.140625" style="70"/>
    <col min="7153" max="7153" width="23.28515625" style="70" customWidth="1"/>
    <col min="7154" max="7154" width="9.5703125" style="70" customWidth="1"/>
    <col min="7155" max="7155" width="11" style="70" customWidth="1"/>
    <col min="7156" max="7156" width="10.5703125" style="70" customWidth="1"/>
    <col min="7157" max="7158" width="10.85546875" style="70" customWidth="1"/>
    <col min="7159" max="7159" width="11.42578125" style="70" customWidth="1"/>
    <col min="7160" max="7160" width="11" style="70" customWidth="1"/>
    <col min="7161" max="7161" width="10.85546875" style="70" customWidth="1"/>
    <col min="7162" max="7163" width="11.42578125" style="70" customWidth="1"/>
    <col min="7164" max="7408" width="9.140625" style="70"/>
    <col min="7409" max="7409" width="23.28515625" style="70" customWidth="1"/>
    <col min="7410" max="7410" width="9.5703125" style="70" customWidth="1"/>
    <col min="7411" max="7411" width="11" style="70" customWidth="1"/>
    <col min="7412" max="7412" width="10.5703125" style="70" customWidth="1"/>
    <col min="7413" max="7414" width="10.85546875" style="70" customWidth="1"/>
    <col min="7415" max="7415" width="11.42578125" style="70" customWidth="1"/>
    <col min="7416" max="7416" width="11" style="70" customWidth="1"/>
    <col min="7417" max="7417" width="10.85546875" style="70" customWidth="1"/>
    <col min="7418" max="7419" width="11.42578125" style="70" customWidth="1"/>
    <col min="7420" max="7664" width="9.140625" style="70"/>
    <col min="7665" max="7665" width="23.28515625" style="70" customWidth="1"/>
    <col min="7666" max="7666" width="9.5703125" style="70" customWidth="1"/>
    <col min="7667" max="7667" width="11" style="70" customWidth="1"/>
    <col min="7668" max="7668" width="10.5703125" style="70" customWidth="1"/>
    <col min="7669" max="7670" width="10.85546875" style="70" customWidth="1"/>
    <col min="7671" max="7671" width="11.42578125" style="70" customWidth="1"/>
    <col min="7672" max="7672" width="11" style="70" customWidth="1"/>
    <col min="7673" max="7673" width="10.85546875" style="70" customWidth="1"/>
    <col min="7674" max="7675" width="11.42578125" style="70" customWidth="1"/>
    <col min="7676" max="7920" width="9.140625" style="70"/>
    <col min="7921" max="7921" width="23.28515625" style="70" customWidth="1"/>
    <col min="7922" max="7922" width="9.5703125" style="70" customWidth="1"/>
    <col min="7923" max="7923" width="11" style="70" customWidth="1"/>
    <col min="7924" max="7924" width="10.5703125" style="70" customWidth="1"/>
    <col min="7925" max="7926" width="10.85546875" style="70" customWidth="1"/>
    <col min="7927" max="7927" width="11.42578125" style="70" customWidth="1"/>
    <col min="7928" max="7928" width="11" style="70" customWidth="1"/>
    <col min="7929" max="7929" width="10.85546875" style="70" customWidth="1"/>
    <col min="7930" max="7931" width="11.42578125" style="70" customWidth="1"/>
    <col min="7932" max="8176" width="9.140625" style="70"/>
    <col min="8177" max="8177" width="23.28515625" style="70" customWidth="1"/>
    <col min="8178" max="8178" width="9.5703125" style="70" customWidth="1"/>
    <col min="8179" max="8179" width="11" style="70" customWidth="1"/>
    <col min="8180" max="8180" width="10.5703125" style="70" customWidth="1"/>
    <col min="8181" max="8182" width="10.85546875" style="70" customWidth="1"/>
    <col min="8183" max="8183" width="11.42578125" style="70" customWidth="1"/>
    <col min="8184" max="8184" width="11" style="70" customWidth="1"/>
    <col min="8185" max="8185" width="10.85546875" style="70" customWidth="1"/>
    <col min="8186" max="8187" width="11.42578125" style="70" customWidth="1"/>
    <col min="8188" max="8432" width="9.140625" style="70"/>
    <col min="8433" max="8433" width="23.28515625" style="70" customWidth="1"/>
    <col min="8434" max="8434" width="9.5703125" style="70" customWidth="1"/>
    <col min="8435" max="8435" width="11" style="70" customWidth="1"/>
    <col min="8436" max="8436" width="10.5703125" style="70" customWidth="1"/>
    <col min="8437" max="8438" width="10.85546875" style="70" customWidth="1"/>
    <col min="8439" max="8439" width="11.42578125" style="70" customWidth="1"/>
    <col min="8440" max="8440" width="11" style="70" customWidth="1"/>
    <col min="8441" max="8441" width="10.85546875" style="70" customWidth="1"/>
    <col min="8442" max="8443" width="11.42578125" style="70" customWidth="1"/>
    <col min="8444" max="8688" width="9.140625" style="70"/>
    <col min="8689" max="8689" width="23.28515625" style="70" customWidth="1"/>
    <col min="8690" max="8690" width="9.5703125" style="70" customWidth="1"/>
    <col min="8691" max="8691" width="11" style="70" customWidth="1"/>
    <col min="8692" max="8692" width="10.5703125" style="70" customWidth="1"/>
    <col min="8693" max="8694" width="10.85546875" style="70" customWidth="1"/>
    <col min="8695" max="8695" width="11.42578125" style="70" customWidth="1"/>
    <col min="8696" max="8696" width="11" style="70" customWidth="1"/>
    <col min="8697" max="8697" width="10.85546875" style="70" customWidth="1"/>
    <col min="8698" max="8699" width="11.42578125" style="70" customWidth="1"/>
    <col min="8700" max="8944" width="9.140625" style="70"/>
    <col min="8945" max="8945" width="23.28515625" style="70" customWidth="1"/>
    <col min="8946" max="8946" width="9.5703125" style="70" customWidth="1"/>
    <col min="8947" max="8947" width="11" style="70" customWidth="1"/>
    <col min="8948" max="8948" width="10.5703125" style="70" customWidth="1"/>
    <col min="8949" max="8950" width="10.85546875" style="70" customWidth="1"/>
    <col min="8951" max="8951" width="11.42578125" style="70" customWidth="1"/>
    <col min="8952" max="8952" width="11" style="70" customWidth="1"/>
    <col min="8953" max="8953" width="10.85546875" style="70" customWidth="1"/>
    <col min="8954" max="8955" width="11.42578125" style="70" customWidth="1"/>
    <col min="8956" max="9200" width="9.140625" style="70"/>
    <col min="9201" max="9201" width="23.28515625" style="70" customWidth="1"/>
    <col min="9202" max="9202" width="9.5703125" style="70" customWidth="1"/>
    <col min="9203" max="9203" width="11" style="70" customWidth="1"/>
    <col min="9204" max="9204" width="10.5703125" style="70" customWidth="1"/>
    <col min="9205" max="9206" width="10.85546875" style="70" customWidth="1"/>
    <col min="9207" max="9207" width="11.42578125" style="70" customWidth="1"/>
    <col min="9208" max="9208" width="11" style="70" customWidth="1"/>
    <col min="9209" max="9209" width="10.85546875" style="70" customWidth="1"/>
    <col min="9210" max="9211" width="11.42578125" style="70" customWidth="1"/>
    <col min="9212" max="9456" width="9.140625" style="70"/>
    <col min="9457" max="9457" width="23.28515625" style="70" customWidth="1"/>
    <col min="9458" max="9458" width="9.5703125" style="70" customWidth="1"/>
    <col min="9459" max="9459" width="11" style="70" customWidth="1"/>
    <col min="9460" max="9460" width="10.5703125" style="70" customWidth="1"/>
    <col min="9461" max="9462" width="10.85546875" style="70" customWidth="1"/>
    <col min="9463" max="9463" width="11.42578125" style="70" customWidth="1"/>
    <col min="9464" max="9464" width="11" style="70" customWidth="1"/>
    <col min="9465" max="9465" width="10.85546875" style="70" customWidth="1"/>
    <col min="9466" max="9467" width="11.42578125" style="70" customWidth="1"/>
    <col min="9468" max="9712" width="9.140625" style="70"/>
    <col min="9713" max="9713" width="23.28515625" style="70" customWidth="1"/>
    <col min="9714" max="9714" width="9.5703125" style="70" customWidth="1"/>
    <col min="9715" max="9715" width="11" style="70" customWidth="1"/>
    <col min="9716" max="9716" width="10.5703125" style="70" customWidth="1"/>
    <col min="9717" max="9718" width="10.85546875" style="70" customWidth="1"/>
    <col min="9719" max="9719" width="11.42578125" style="70" customWidth="1"/>
    <col min="9720" max="9720" width="11" style="70" customWidth="1"/>
    <col min="9721" max="9721" width="10.85546875" style="70" customWidth="1"/>
    <col min="9722" max="9723" width="11.42578125" style="70" customWidth="1"/>
    <col min="9724" max="9968" width="9.140625" style="70"/>
    <col min="9969" max="9969" width="23.28515625" style="70" customWidth="1"/>
    <col min="9970" max="9970" width="9.5703125" style="70" customWidth="1"/>
    <col min="9971" max="9971" width="11" style="70" customWidth="1"/>
    <col min="9972" max="9972" width="10.5703125" style="70" customWidth="1"/>
    <col min="9973" max="9974" width="10.85546875" style="70" customWidth="1"/>
    <col min="9975" max="9975" width="11.42578125" style="70" customWidth="1"/>
    <col min="9976" max="9976" width="11" style="70" customWidth="1"/>
    <col min="9977" max="9977" width="10.85546875" style="70" customWidth="1"/>
    <col min="9978" max="9979" width="11.42578125" style="70" customWidth="1"/>
    <col min="9980" max="10224" width="9.140625" style="70"/>
    <col min="10225" max="10225" width="23.28515625" style="70" customWidth="1"/>
    <col min="10226" max="10226" width="9.5703125" style="70" customWidth="1"/>
    <col min="10227" max="10227" width="11" style="70" customWidth="1"/>
    <col min="10228" max="10228" width="10.5703125" style="70" customWidth="1"/>
    <col min="10229" max="10230" width="10.85546875" style="70" customWidth="1"/>
    <col min="10231" max="10231" width="11.42578125" style="70" customWidth="1"/>
    <col min="10232" max="10232" width="11" style="70" customWidth="1"/>
    <col min="10233" max="10233" width="10.85546875" style="70" customWidth="1"/>
    <col min="10234" max="10235" width="11.42578125" style="70" customWidth="1"/>
    <col min="10236" max="10480" width="9.140625" style="70"/>
    <col min="10481" max="10481" width="23.28515625" style="70" customWidth="1"/>
    <col min="10482" max="10482" width="9.5703125" style="70" customWidth="1"/>
    <col min="10483" max="10483" width="11" style="70" customWidth="1"/>
    <col min="10484" max="10484" width="10.5703125" style="70" customWidth="1"/>
    <col min="10485" max="10486" width="10.85546875" style="70" customWidth="1"/>
    <col min="10487" max="10487" width="11.42578125" style="70" customWidth="1"/>
    <col min="10488" max="10488" width="11" style="70" customWidth="1"/>
    <col min="10489" max="10489" width="10.85546875" style="70" customWidth="1"/>
    <col min="10490" max="10491" width="11.42578125" style="70" customWidth="1"/>
    <col min="10492" max="10736" width="9.140625" style="70"/>
    <col min="10737" max="10737" width="23.28515625" style="70" customWidth="1"/>
    <col min="10738" max="10738" width="9.5703125" style="70" customWidth="1"/>
    <col min="10739" max="10739" width="11" style="70" customWidth="1"/>
    <col min="10740" max="10740" width="10.5703125" style="70" customWidth="1"/>
    <col min="10741" max="10742" width="10.85546875" style="70" customWidth="1"/>
    <col min="10743" max="10743" width="11.42578125" style="70" customWidth="1"/>
    <col min="10744" max="10744" width="11" style="70" customWidth="1"/>
    <col min="10745" max="10745" width="10.85546875" style="70" customWidth="1"/>
    <col min="10746" max="10747" width="11.42578125" style="70" customWidth="1"/>
    <col min="10748" max="10992" width="9.140625" style="70"/>
    <col min="10993" max="10993" width="23.28515625" style="70" customWidth="1"/>
    <col min="10994" max="10994" width="9.5703125" style="70" customWidth="1"/>
    <col min="10995" max="10995" width="11" style="70" customWidth="1"/>
    <col min="10996" max="10996" width="10.5703125" style="70" customWidth="1"/>
    <col min="10997" max="10998" width="10.85546875" style="70" customWidth="1"/>
    <col min="10999" max="10999" width="11.42578125" style="70" customWidth="1"/>
    <col min="11000" max="11000" width="11" style="70" customWidth="1"/>
    <col min="11001" max="11001" width="10.85546875" style="70" customWidth="1"/>
    <col min="11002" max="11003" width="11.42578125" style="70" customWidth="1"/>
    <col min="11004" max="11248" width="9.140625" style="70"/>
    <col min="11249" max="11249" width="23.28515625" style="70" customWidth="1"/>
    <col min="11250" max="11250" width="9.5703125" style="70" customWidth="1"/>
    <col min="11251" max="11251" width="11" style="70" customWidth="1"/>
    <col min="11252" max="11252" width="10.5703125" style="70" customWidth="1"/>
    <col min="11253" max="11254" width="10.85546875" style="70" customWidth="1"/>
    <col min="11255" max="11255" width="11.42578125" style="70" customWidth="1"/>
    <col min="11256" max="11256" width="11" style="70" customWidth="1"/>
    <col min="11257" max="11257" width="10.85546875" style="70" customWidth="1"/>
    <col min="11258" max="11259" width="11.42578125" style="70" customWidth="1"/>
    <col min="11260" max="11504" width="9.140625" style="70"/>
    <col min="11505" max="11505" width="23.28515625" style="70" customWidth="1"/>
    <col min="11506" max="11506" width="9.5703125" style="70" customWidth="1"/>
    <col min="11507" max="11507" width="11" style="70" customWidth="1"/>
    <col min="11508" max="11508" width="10.5703125" style="70" customWidth="1"/>
    <col min="11509" max="11510" width="10.85546875" style="70" customWidth="1"/>
    <col min="11511" max="11511" width="11.42578125" style="70" customWidth="1"/>
    <col min="11512" max="11512" width="11" style="70" customWidth="1"/>
    <col min="11513" max="11513" width="10.85546875" style="70" customWidth="1"/>
    <col min="11514" max="11515" width="11.42578125" style="70" customWidth="1"/>
    <col min="11516" max="11760" width="9.140625" style="70"/>
    <col min="11761" max="11761" width="23.28515625" style="70" customWidth="1"/>
    <col min="11762" max="11762" width="9.5703125" style="70" customWidth="1"/>
    <col min="11763" max="11763" width="11" style="70" customWidth="1"/>
    <col min="11764" max="11764" width="10.5703125" style="70" customWidth="1"/>
    <col min="11765" max="11766" width="10.85546875" style="70" customWidth="1"/>
    <col min="11767" max="11767" width="11.42578125" style="70" customWidth="1"/>
    <col min="11768" max="11768" width="11" style="70" customWidth="1"/>
    <col min="11769" max="11769" width="10.85546875" style="70" customWidth="1"/>
    <col min="11770" max="11771" width="11.42578125" style="70" customWidth="1"/>
    <col min="11772" max="12016" width="9.140625" style="70"/>
    <col min="12017" max="12017" width="23.28515625" style="70" customWidth="1"/>
    <col min="12018" max="12018" width="9.5703125" style="70" customWidth="1"/>
    <col min="12019" max="12019" width="11" style="70" customWidth="1"/>
    <col min="12020" max="12020" width="10.5703125" style="70" customWidth="1"/>
    <col min="12021" max="12022" width="10.85546875" style="70" customWidth="1"/>
    <col min="12023" max="12023" width="11.42578125" style="70" customWidth="1"/>
    <col min="12024" max="12024" width="11" style="70" customWidth="1"/>
    <col min="12025" max="12025" width="10.85546875" style="70" customWidth="1"/>
    <col min="12026" max="12027" width="11.42578125" style="70" customWidth="1"/>
    <col min="12028" max="12272" width="9.140625" style="70"/>
    <col min="12273" max="12273" width="23.28515625" style="70" customWidth="1"/>
    <col min="12274" max="12274" width="9.5703125" style="70" customWidth="1"/>
    <col min="12275" max="12275" width="11" style="70" customWidth="1"/>
    <col min="12276" max="12276" width="10.5703125" style="70" customWidth="1"/>
    <col min="12277" max="12278" width="10.85546875" style="70" customWidth="1"/>
    <col min="12279" max="12279" width="11.42578125" style="70" customWidth="1"/>
    <col min="12280" max="12280" width="11" style="70" customWidth="1"/>
    <col min="12281" max="12281" width="10.85546875" style="70" customWidth="1"/>
    <col min="12282" max="12283" width="11.42578125" style="70" customWidth="1"/>
    <col min="12284" max="12528" width="9.140625" style="70"/>
    <col min="12529" max="12529" width="23.28515625" style="70" customWidth="1"/>
    <col min="12530" max="12530" width="9.5703125" style="70" customWidth="1"/>
    <col min="12531" max="12531" width="11" style="70" customWidth="1"/>
    <col min="12532" max="12532" width="10.5703125" style="70" customWidth="1"/>
    <col min="12533" max="12534" width="10.85546875" style="70" customWidth="1"/>
    <col min="12535" max="12535" width="11.42578125" style="70" customWidth="1"/>
    <col min="12536" max="12536" width="11" style="70" customWidth="1"/>
    <col min="12537" max="12537" width="10.85546875" style="70" customWidth="1"/>
    <col min="12538" max="12539" width="11.42578125" style="70" customWidth="1"/>
    <col min="12540" max="12784" width="9.140625" style="70"/>
    <col min="12785" max="12785" width="23.28515625" style="70" customWidth="1"/>
    <col min="12786" max="12786" width="9.5703125" style="70" customWidth="1"/>
    <col min="12787" max="12787" width="11" style="70" customWidth="1"/>
    <col min="12788" max="12788" width="10.5703125" style="70" customWidth="1"/>
    <col min="12789" max="12790" width="10.85546875" style="70" customWidth="1"/>
    <col min="12791" max="12791" width="11.42578125" style="70" customWidth="1"/>
    <col min="12792" max="12792" width="11" style="70" customWidth="1"/>
    <col min="12793" max="12793" width="10.85546875" style="70" customWidth="1"/>
    <col min="12794" max="12795" width="11.42578125" style="70" customWidth="1"/>
    <col min="12796" max="13040" width="9.140625" style="70"/>
    <col min="13041" max="13041" width="23.28515625" style="70" customWidth="1"/>
    <col min="13042" max="13042" width="9.5703125" style="70" customWidth="1"/>
    <col min="13043" max="13043" width="11" style="70" customWidth="1"/>
    <col min="13044" max="13044" width="10.5703125" style="70" customWidth="1"/>
    <col min="13045" max="13046" width="10.85546875" style="70" customWidth="1"/>
    <col min="13047" max="13047" width="11.42578125" style="70" customWidth="1"/>
    <col min="13048" max="13048" width="11" style="70" customWidth="1"/>
    <col min="13049" max="13049" width="10.85546875" style="70" customWidth="1"/>
    <col min="13050" max="13051" width="11.42578125" style="70" customWidth="1"/>
    <col min="13052" max="13296" width="9.140625" style="70"/>
    <col min="13297" max="13297" width="23.28515625" style="70" customWidth="1"/>
    <col min="13298" max="13298" width="9.5703125" style="70" customWidth="1"/>
    <col min="13299" max="13299" width="11" style="70" customWidth="1"/>
    <col min="13300" max="13300" width="10.5703125" style="70" customWidth="1"/>
    <col min="13301" max="13302" width="10.85546875" style="70" customWidth="1"/>
    <col min="13303" max="13303" width="11.42578125" style="70" customWidth="1"/>
    <col min="13304" max="13304" width="11" style="70" customWidth="1"/>
    <col min="13305" max="13305" width="10.85546875" style="70" customWidth="1"/>
    <col min="13306" max="13307" width="11.42578125" style="70" customWidth="1"/>
    <col min="13308" max="13552" width="9.140625" style="70"/>
    <col min="13553" max="13553" width="23.28515625" style="70" customWidth="1"/>
    <col min="13554" max="13554" width="9.5703125" style="70" customWidth="1"/>
    <col min="13555" max="13555" width="11" style="70" customWidth="1"/>
    <col min="13556" max="13556" width="10.5703125" style="70" customWidth="1"/>
    <col min="13557" max="13558" width="10.85546875" style="70" customWidth="1"/>
    <col min="13559" max="13559" width="11.42578125" style="70" customWidth="1"/>
    <col min="13560" max="13560" width="11" style="70" customWidth="1"/>
    <col min="13561" max="13561" width="10.85546875" style="70" customWidth="1"/>
    <col min="13562" max="13563" width="11.42578125" style="70" customWidth="1"/>
    <col min="13564" max="13808" width="9.140625" style="70"/>
    <col min="13809" max="13809" width="23.28515625" style="70" customWidth="1"/>
    <col min="13810" max="13810" width="9.5703125" style="70" customWidth="1"/>
    <col min="13811" max="13811" width="11" style="70" customWidth="1"/>
    <col min="13812" max="13812" width="10.5703125" style="70" customWidth="1"/>
    <col min="13813" max="13814" width="10.85546875" style="70" customWidth="1"/>
    <col min="13815" max="13815" width="11.42578125" style="70" customWidth="1"/>
    <col min="13816" max="13816" width="11" style="70" customWidth="1"/>
    <col min="13817" max="13817" width="10.85546875" style="70" customWidth="1"/>
    <col min="13818" max="13819" width="11.42578125" style="70" customWidth="1"/>
    <col min="13820" max="14064" width="9.140625" style="70"/>
    <col min="14065" max="14065" width="23.28515625" style="70" customWidth="1"/>
    <col min="14066" max="14066" width="9.5703125" style="70" customWidth="1"/>
    <col min="14067" max="14067" width="11" style="70" customWidth="1"/>
    <col min="14068" max="14068" width="10.5703125" style="70" customWidth="1"/>
    <col min="14069" max="14070" width="10.85546875" style="70" customWidth="1"/>
    <col min="14071" max="14071" width="11.42578125" style="70" customWidth="1"/>
    <col min="14072" max="14072" width="11" style="70" customWidth="1"/>
    <col min="14073" max="14073" width="10.85546875" style="70" customWidth="1"/>
    <col min="14074" max="14075" width="11.42578125" style="70" customWidth="1"/>
    <col min="14076" max="14320" width="9.140625" style="70"/>
    <col min="14321" max="14321" width="23.28515625" style="70" customWidth="1"/>
    <col min="14322" max="14322" width="9.5703125" style="70" customWidth="1"/>
    <col min="14323" max="14323" width="11" style="70" customWidth="1"/>
    <col min="14324" max="14324" width="10.5703125" style="70" customWidth="1"/>
    <col min="14325" max="14326" width="10.85546875" style="70" customWidth="1"/>
    <col min="14327" max="14327" width="11.42578125" style="70" customWidth="1"/>
    <col min="14328" max="14328" width="11" style="70" customWidth="1"/>
    <col min="14329" max="14329" width="10.85546875" style="70" customWidth="1"/>
    <col min="14330" max="14331" width="11.42578125" style="70" customWidth="1"/>
    <col min="14332" max="14576" width="9.140625" style="70"/>
    <col min="14577" max="14577" width="23.28515625" style="70" customWidth="1"/>
    <col min="14578" max="14578" width="9.5703125" style="70" customWidth="1"/>
    <col min="14579" max="14579" width="11" style="70" customWidth="1"/>
    <col min="14580" max="14580" width="10.5703125" style="70" customWidth="1"/>
    <col min="14581" max="14582" width="10.85546875" style="70" customWidth="1"/>
    <col min="14583" max="14583" width="11.42578125" style="70" customWidth="1"/>
    <col min="14584" max="14584" width="11" style="70" customWidth="1"/>
    <col min="14585" max="14585" width="10.85546875" style="70" customWidth="1"/>
    <col min="14586" max="14587" width="11.42578125" style="70" customWidth="1"/>
    <col min="14588" max="14832" width="9.140625" style="70"/>
    <col min="14833" max="14833" width="23.28515625" style="70" customWidth="1"/>
    <col min="14834" max="14834" width="9.5703125" style="70" customWidth="1"/>
    <col min="14835" max="14835" width="11" style="70" customWidth="1"/>
    <col min="14836" max="14836" width="10.5703125" style="70" customWidth="1"/>
    <col min="14837" max="14838" width="10.85546875" style="70" customWidth="1"/>
    <col min="14839" max="14839" width="11.42578125" style="70" customWidth="1"/>
    <col min="14840" max="14840" width="11" style="70" customWidth="1"/>
    <col min="14841" max="14841" width="10.85546875" style="70" customWidth="1"/>
    <col min="14842" max="14843" width="11.42578125" style="70" customWidth="1"/>
    <col min="14844" max="15088" width="9.140625" style="70"/>
    <col min="15089" max="15089" width="23.28515625" style="70" customWidth="1"/>
    <col min="15090" max="15090" width="9.5703125" style="70" customWidth="1"/>
    <col min="15091" max="15091" width="11" style="70" customWidth="1"/>
    <col min="15092" max="15092" width="10.5703125" style="70" customWidth="1"/>
    <col min="15093" max="15094" width="10.85546875" style="70" customWidth="1"/>
    <col min="15095" max="15095" width="11.42578125" style="70" customWidth="1"/>
    <col min="15096" max="15096" width="11" style="70" customWidth="1"/>
    <col min="15097" max="15097" width="10.85546875" style="70" customWidth="1"/>
    <col min="15098" max="15099" width="11.42578125" style="70" customWidth="1"/>
    <col min="15100" max="15344" width="9.140625" style="70"/>
    <col min="15345" max="15345" width="23.28515625" style="70" customWidth="1"/>
    <col min="15346" max="15346" width="9.5703125" style="70" customWidth="1"/>
    <col min="15347" max="15347" width="11" style="70" customWidth="1"/>
    <col min="15348" max="15348" width="10.5703125" style="70" customWidth="1"/>
    <col min="15349" max="15350" width="10.85546875" style="70" customWidth="1"/>
    <col min="15351" max="15351" width="11.42578125" style="70" customWidth="1"/>
    <col min="15352" max="15352" width="11" style="70" customWidth="1"/>
    <col min="15353" max="15353" width="10.85546875" style="70" customWidth="1"/>
    <col min="15354" max="15355" width="11.42578125" style="70" customWidth="1"/>
    <col min="15356" max="15600" width="9.140625" style="70"/>
    <col min="15601" max="15601" width="23.28515625" style="70" customWidth="1"/>
    <col min="15602" max="15602" width="9.5703125" style="70" customWidth="1"/>
    <col min="15603" max="15603" width="11" style="70" customWidth="1"/>
    <col min="15604" max="15604" width="10.5703125" style="70" customWidth="1"/>
    <col min="15605" max="15606" width="10.85546875" style="70" customWidth="1"/>
    <col min="15607" max="15607" width="11.42578125" style="70" customWidth="1"/>
    <col min="15608" max="15608" width="11" style="70" customWidth="1"/>
    <col min="15609" max="15609" width="10.85546875" style="70" customWidth="1"/>
    <col min="15610" max="15611" width="11.42578125" style="70" customWidth="1"/>
    <col min="15612" max="15856" width="9.140625" style="70"/>
    <col min="15857" max="15857" width="23.28515625" style="70" customWidth="1"/>
    <col min="15858" max="15858" width="9.5703125" style="70" customWidth="1"/>
    <col min="15859" max="15859" width="11" style="70" customWidth="1"/>
    <col min="15860" max="15860" width="10.5703125" style="70" customWidth="1"/>
    <col min="15861" max="15862" width="10.85546875" style="70" customWidth="1"/>
    <col min="15863" max="15863" width="11.42578125" style="70" customWidth="1"/>
    <col min="15864" max="15864" width="11" style="70" customWidth="1"/>
    <col min="15865" max="15865" width="10.85546875" style="70" customWidth="1"/>
    <col min="15866" max="15867" width="11.42578125" style="70" customWidth="1"/>
    <col min="15868" max="16112" width="9.140625" style="70"/>
    <col min="16113" max="16113" width="23.28515625" style="70" customWidth="1"/>
    <col min="16114" max="16114" width="9.5703125" style="70" customWidth="1"/>
    <col min="16115" max="16115" width="11" style="70" customWidth="1"/>
    <col min="16116" max="16116" width="10.5703125" style="70" customWidth="1"/>
    <col min="16117" max="16118" width="10.85546875" style="70" customWidth="1"/>
    <col min="16119" max="16119" width="11.42578125" style="70" customWidth="1"/>
    <col min="16120" max="16120" width="11" style="70" customWidth="1"/>
    <col min="16121" max="16121" width="10.85546875" style="70" customWidth="1"/>
    <col min="16122" max="16123" width="11.42578125" style="70" customWidth="1"/>
    <col min="16124" max="16384" width="9.140625" style="70"/>
  </cols>
  <sheetData>
    <row r="1" spans="1:16" ht="15.75" customHeight="1">
      <c r="A1" s="409" t="s">
        <v>167</v>
      </c>
      <c r="B1" s="409"/>
      <c r="C1" s="409"/>
      <c r="D1" s="409"/>
      <c r="E1" s="409"/>
      <c r="F1" s="409"/>
      <c r="G1" s="409"/>
    </row>
    <row r="2" spans="1:16" ht="12" customHeight="1">
      <c r="A2" s="71"/>
      <c r="B2" s="71"/>
      <c r="C2" s="71"/>
      <c r="D2" s="71"/>
      <c r="G2" s="72" t="s">
        <v>70</v>
      </c>
    </row>
    <row r="3" spans="1:16" ht="18.75" customHeight="1">
      <c r="A3" s="410"/>
      <c r="B3" s="411" t="s">
        <v>79</v>
      </c>
      <c r="C3" s="411"/>
      <c r="D3" s="411"/>
      <c r="E3" s="411" t="s">
        <v>42</v>
      </c>
      <c r="F3" s="411"/>
      <c r="G3" s="412"/>
    </row>
    <row r="4" spans="1:16" ht="39.75" customHeight="1">
      <c r="A4" s="410"/>
      <c r="B4" s="172" t="s">
        <v>103</v>
      </c>
      <c r="C4" s="172" t="s">
        <v>97</v>
      </c>
      <c r="D4" s="172" t="s">
        <v>104</v>
      </c>
      <c r="E4" s="172" t="s">
        <v>103</v>
      </c>
      <c r="F4" s="172" t="s">
        <v>97</v>
      </c>
      <c r="G4" s="171" t="s">
        <v>104</v>
      </c>
    </row>
    <row r="5" spans="1:16">
      <c r="A5" s="287" t="s">
        <v>170</v>
      </c>
      <c r="B5" s="270">
        <v>712</v>
      </c>
      <c r="C5" s="270">
        <v>466</v>
      </c>
      <c r="D5" s="280">
        <v>152.80000000000001</v>
      </c>
      <c r="E5" s="270">
        <v>1910</v>
      </c>
      <c r="F5" s="270">
        <v>3999</v>
      </c>
      <c r="G5" s="280">
        <v>47.8</v>
      </c>
      <c r="H5" s="110"/>
      <c r="I5" s="110"/>
      <c r="J5" s="107"/>
      <c r="K5" s="107"/>
      <c r="L5" s="108"/>
      <c r="M5" s="110"/>
      <c r="N5" s="110"/>
      <c r="O5" s="107"/>
      <c r="P5" s="107"/>
    </row>
    <row r="6" spans="1:16">
      <c r="A6" s="251" t="s">
        <v>176</v>
      </c>
      <c r="B6" s="257" t="s">
        <v>101</v>
      </c>
      <c r="C6" s="299">
        <v>4</v>
      </c>
      <c r="D6" s="257" t="s">
        <v>101</v>
      </c>
      <c r="E6" s="299">
        <v>60</v>
      </c>
      <c r="F6" s="299">
        <v>5</v>
      </c>
      <c r="G6" s="256">
        <v>1200</v>
      </c>
      <c r="H6" s="110"/>
      <c r="I6" s="110"/>
      <c r="J6" s="107"/>
      <c r="K6" s="107"/>
      <c r="L6" s="108"/>
      <c r="M6" s="110"/>
      <c r="N6" s="110"/>
      <c r="O6" s="107"/>
      <c r="P6" s="107"/>
    </row>
    <row r="7" spans="1:16">
      <c r="A7" s="251" t="s">
        <v>178</v>
      </c>
      <c r="B7" s="257" t="s">
        <v>101</v>
      </c>
      <c r="C7" s="257" t="s">
        <v>101</v>
      </c>
      <c r="D7" s="257" t="s">
        <v>101</v>
      </c>
      <c r="E7" s="299">
        <v>5</v>
      </c>
      <c r="F7" s="257" t="s">
        <v>101</v>
      </c>
      <c r="G7" s="257" t="s">
        <v>101</v>
      </c>
      <c r="H7" s="110"/>
      <c r="I7" s="110"/>
      <c r="J7" s="107"/>
      <c r="K7" s="107"/>
      <c r="L7" s="108"/>
      <c r="M7" s="110"/>
      <c r="N7" s="110"/>
      <c r="O7" s="107"/>
      <c r="P7" s="107"/>
    </row>
    <row r="8" spans="1:16">
      <c r="A8" s="251" t="s">
        <v>179</v>
      </c>
      <c r="B8" s="299">
        <v>435</v>
      </c>
      <c r="C8" s="299">
        <v>213</v>
      </c>
      <c r="D8" s="256">
        <v>204.2</v>
      </c>
      <c r="E8" s="299">
        <v>1505</v>
      </c>
      <c r="F8" s="299">
        <v>3170</v>
      </c>
      <c r="G8" s="256">
        <v>47.5</v>
      </c>
      <c r="H8" s="110"/>
      <c r="I8" s="110"/>
      <c r="J8" s="107"/>
      <c r="K8" s="107"/>
      <c r="L8" s="108"/>
      <c r="M8" s="110"/>
      <c r="N8" s="110"/>
      <c r="O8" s="107"/>
      <c r="P8" s="107"/>
    </row>
    <row r="9" spans="1:16">
      <c r="A9" s="251" t="s">
        <v>180</v>
      </c>
      <c r="B9" s="299">
        <v>119</v>
      </c>
      <c r="C9" s="299">
        <v>51</v>
      </c>
      <c r="D9" s="256">
        <v>233.3</v>
      </c>
      <c r="E9" s="257" t="s">
        <v>101</v>
      </c>
      <c r="F9" s="257" t="s">
        <v>101</v>
      </c>
      <c r="G9" s="257" t="s">
        <v>101</v>
      </c>
      <c r="H9" s="110"/>
      <c r="I9" s="110"/>
      <c r="J9" s="107"/>
      <c r="K9" s="107"/>
      <c r="L9" s="108"/>
      <c r="M9" s="110"/>
      <c r="N9" s="110"/>
      <c r="O9" s="107"/>
      <c r="P9" s="107"/>
    </row>
    <row r="10" spans="1:16">
      <c r="A10" s="251" t="s">
        <v>182</v>
      </c>
      <c r="B10" s="299">
        <v>34</v>
      </c>
      <c r="C10" s="299">
        <v>1</v>
      </c>
      <c r="D10" s="256">
        <v>3400</v>
      </c>
      <c r="E10" s="257" t="s">
        <v>101</v>
      </c>
      <c r="F10" s="299">
        <v>8</v>
      </c>
      <c r="G10" s="257" t="s">
        <v>101</v>
      </c>
      <c r="H10" s="110"/>
      <c r="I10" s="110"/>
      <c r="J10" s="107"/>
      <c r="K10" s="107"/>
      <c r="L10" s="108"/>
      <c r="M10" s="110"/>
      <c r="N10" s="110"/>
      <c r="O10" s="107"/>
      <c r="P10" s="107"/>
    </row>
    <row r="11" spans="1:16">
      <c r="A11" s="251" t="s">
        <v>183</v>
      </c>
      <c r="B11" s="299">
        <v>71</v>
      </c>
      <c r="C11" s="299">
        <v>84</v>
      </c>
      <c r="D11" s="256">
        <v>84.5</v>
      </c>
      <c r="E11" s="299">
        <v>340</v>
      </c>
      <c r="F11" s="299">
        <v>816</v>
      </c>
      <c r="G11" s="256">
        <v>41.7</v>
      </c>
      <c r="H11" s="110"/>
      <c r="I11" s="110"/>
      <c r="J11" s="107"/>
      <c r="K11" s="107"/>
      <c r="L11" s="108"/>
      <c r="M11" s="110"/>
      <c r="N11" s="110"/>
      <c r="O11" s="107"/>
      <c r="P11" s="107"/>
    </row>
    <row r="12" spans="1:16">
      <c r="A12" s="295" t="s">
        <v>184</v>
      </c>
      <c r="B12" s="303">
        <v>53</v>
      </c>
      <c r="C12" s="303">
        <v>113</v>
      </c>
      <c r="D12" s="297">
        <v>46.9</v>
      </c>
      <c r="E12" s="304" t="s">
        <v>101</v>
      </c>
      <c r="F12" s="304" t="s">
        <v>101</v>
      </c>
      <c r="G12" s="304" t="s">
        <v>101</v>
      </c>
      <c r="H12" s="117"/>
      <c r="I12" s="110"/>
      <c r="J12" s="107"/>
      <c r="K12" s="107"/>
      <c r="L12" s="108"/>
      <c r="M12" s="110"/>
      <c r="N12" s="110"/>
      <c r="O12" s="107"/>
      <c r="P12" s="107"/>
    </row>
    <row r="13" spans="1:16">
      <c r="A13" s="100"/>
      <c r="B13" s="270"/>
      <c r="C13" s="270"/>
      <c r="D13" s="280"/>
      <c r="E13" s="270"/>
      <c r="F13" s="270"/>
      <c r="G13" s="280"/>
      <c r="H13" s="110"/>
      <c r="I13" s="110"/>
      <c r="J13" s="107"/>
      <c r="K13" s="107"/>
      <c r="L13" s="108"/>
      <c r="M13" s="110"/>
      <c r="N13" s="110"/>
      <c r="O13" s="107"/>
      <c r="P13" s="107"/>
    </row>
    <row r="14" spans="1:16">
      <c r="A14" s="100"/>
      <c r="B14" s="270"/>
      <c r="C14" s="270"/>
      <c r="D14" s="280"/>
      <c r="E14" s="270"/>
      <c r="F14" s="270"/>
      <c r="G14" s="280"/>
      <c r="H14" s="110"/>
      <c r="I14" s="110"/>
      <c r="J14" s="107"/>
      <c r="K14" s="107"/>
      <c r="L14" s="108"/>
      <c r="M14" s="110"/>
      <c r="N14" s="110"/>
      <c r="O14" s="107"/>
      <c r="P14" s="107"/>
    </row>
    <row r="15" spans="1:16">
      <c r="A15" s="73"/>
      <c r="B15" s="71"/>
      <c r="C15" s="71"/>
      <c r="D15" s="71"/>
      <c r="F15" s="414" t="s">
        <v>94</v>
      </c>
      <c r="G15" s="414"/>
    </row>
    <row r="16" spans="1:16" ht="13.5" customHeight="1">
      <c r="A16" s="410"/>
      <c r="B16" s="411" t="s">
        <v>41</v>
      </c>
      <c r="C16" s="411"/>
      <c r="D16" s="412"/>
      <c r="E16" s="412" t="s">
        <v>40</v>
      </c>
      <c r="F16" s="413"/>
      <c r="G16" s="413"/>
    </row>
    <row r="17" spans="1:16" ht="33.75">
      <c r="A17" s="410"/>
      <c r="B17" s="172" t="s">
        <v>103</v>
      </c>
      <c r="C17" s="172" t="s">
        <v>97</v>
      </c>
      <c r="D17" s="172" t="s">
        <v>104</v>
      </c>
      <c r="E17" s="172" t="s">
        <v>103</v>
      </c>
      <c r="F17" s="172" t="s">
        <v>97</v>
      </c>
      <c r="G17" s="171" t="s">
        <v>104</v>
      </c>
      <c r="H17" s="102"/>
      <c r="I17" s="102"/>
      <c r="J17" s="102"/>
      <c r="K17" s="102"/>
      <c r="L17" s="102"/>
    </row>
    <row r="18" spans="1:16">
      <c r="A18" s="287" t="s">
        <v>170</v>
      </c>
      <c r="B18" s="261">
        <v>1</v>
      </c>
      <c r="C18" s="261">
        <v>1</v>
      </c>
      <c r="D18" s="280">
        <v>100</v>
      </c>
      <c r="E18" s="266">
        <v>2447</v>
      </c>
      <c r="F18" s="266">
        <v>2541</v>
      </c>
      <c r="G18" s="280">
        <v>96.3</v>
      </c>
      <c r="H18" s="209"/>
      <c r="I18" s="117"/>
      <c r="J18" s="164"/>
      <c r="K18" s="163"/>
      <c r="L18" s="118"/>
      <c r="M18" s="110"/>
      <c r="N18" s="110"/>
      <c r="O18" s="107"/>
      <c r="P18" s="107"/>
    </row>
    <row r="19" spans="1:16">
      <c r="A19" s="251" t="s">
        <v>179</v>
      </c>
      <c r="B19" s="299">
        <v>1</v>
      </c>
      <c r="C19" s="299">
        <v>1</v>
      </c>
      <c r="D19" s="256">
        <v>100</v>
      </c>
      <c r="E19" s="257" t="s">
        <v>101</v>
      </c>
      <c r="F19" s="257" t="s">
        <v>101</v>
      </c>
      <c r="G19" s="257" t="s">
        <v>101</v>
      </c>
      <c r="H19" s="209"/>
      <c r="I19" s="117"/>
      <c r="J19" s="164"/>
      <c r="K19" s="173"/>
      <c r="L19" s="118"/>
      <c r="M19" s="110"/>
      <c r="N19" s="110"/>
      <c r="O19" s="107"/>
      <c r="P19" s="107"/>
    </row>
    <row r="20" spans="1:16">
      <c r="A20" s="295" t="s">
        <v>183</v>
      </c>
      <c r="B20" s="304" t="s">
        <v>101</v>
      </c>
      <c r="C20" s="304" t="s">
        <v>101</v>
      </c>
      <c r="D20" s="304" t="s">
        <v>101</v>
      </c>
      <c r="E20" s="303">
        <v>2447</v>
      </c>
      <c r="F20" s="303">
        <v>2541</v>
      </c>
      <c r="G20" s="297">
        <v>96.3</v>
      </c>
      <c r="H20" s="209"/>
      <c r="I20" s="102"/>
      <c r="J20" s="102"/>
      <c r="K20" s="163"/>
      <c r="L20" s="118"/>
      <c r="M20" s="110"/>
      <c r="N20" s="110"/>
      <c r="O20" s="107"/>
      <c r="P20" s="107"/>
    </row>
    <row r="21" spans="1:16">
      <c r="A21" s="100"/>
      <c r="B21" s="270"/>
      <c r="C21" s="270"/>
      <c r="D21" s="280"/>
      <c r="E21" s="266"/>
      <c r="F21" s="266"/>
      <c r="G21" s="280"/>
      <c r="H21" s="209"/>
      <c r="I21" s="102"/>
      <c r="J21" s="102"/>
      <c r="K21" s="173"/>
      <c r="L21" s="118"/>
      <c r="M21" s="110"/>
      <c r="N21" s="110"/>
      <c r="O21" s="107"/>
      <c r="P21" s="107"/>
    </row>
    <row r="22" spans="1:16">
      <c r="A22" s="100"/>
      <c r="B22" s="261"/>
      <c r="C22" s="261"/>
      <c r="D22" s="280"/>
      <c r="E22" s="266"/>
      <c r="F22" s="266"/>
      <c r="G22" s="280"/>
      <c r="H22" s="209"/>
      <c r="I22" s="117"/>
      <c r="J22" s="165"/>
      <c r="K22" s="163"/>
      <c r="L22" s="118"/>
      <c r="M22" s="110"/>
      <c r="N22" s="110"/>
      <c r="O22" s="107"/>
      <c r="P22" s="107"/>
    </row>
    <row r="23" spans="1:16">
      <c r="A23" s="74"/>
      <c r="B23" s="75"/>
      <c r="C23" s="75"/>
      <c r="D23" s="75"/>
      <c r="F23" s="414" t="s">
        <v>94</v>
      </c>
      <c r="G23" s="414"/>
      <c r="I23" s="102"/>
      <c r="J23" s="102"/>
      <c r="K23" s="102"/>
      <c r="L23" s="102"/>
    </row>
    <row r="24" spans="1:16" ht="18.75" customHeight="1">
      <c r="A24" s="410"/>
      <c r="B24" s="411" t="s">
        <v>39</v>
      </c>
      <c r="C24" s="411"/>
      <c r="D24" s="412"/>
      <c r="E24" s="412" t="s">
        <v>38</v>
      </c>
      <c r="F24" s="413"/>
      <c r="G24" s="413"/>
    </row>
    <row r="25" spans="1:16" ht="33.75">
      <c r="A25" s="410"/>
      <c r="B25" s="172" t="s">
        <v>103</v>
      </c>
      <c r="C25" s="172" t="s">
        <v>97</v>
      </c>
      <c r="D25" s="172" t="s">
        <v>104</v>
      </c>
      <c r="E25" s="172" t="s">
        <v>103</v>
      </c>
      <c r="F25" s="172" t="s">
        <v>97</v>
      </c>
      <c r="G25" s="171" t="s">
        <v>104</v>
      </c>
    </row>
    <row r="26" spans="1:16">
      <c r="A26" s="287" t="s">
        <v>170</v>
      </c>
      <c r="B26" s="270">
        <v>87</v>
      </c>
      <c r="C26" s="270">
        <v>248</v>
      </c>
      <c r="D26" s="280">
        <v>35.1</v>
      </c>
      <c r="E26" s="270">
        <v>20</v>
      </c>
      <c r="F26" s="261">
        <v>6</v>
      </c>
      <c r="G26" s="280">
        <v>333.3</v>
      </c>
      <c r="N26" s="110"/>
      <c r="O26" s="107"/>
      <c r="P26" s="107"/>
    </row>
    <row r="27" spans="1:16">
      <c r="A27" s="251" t="s">
        <v>178</v>
      </c>
      <c r="B27" s="257" t="s">
        <v>101</v>
      </c>
      <c r="C27" s="299">
        <v>25</v>
      </c>
      <c r="D27" s="257" t="s">
        <v>101</v>
      </c>
      <c r="E27" s="257" t="s">
        <v>101</v>
      </c>
      <c r="F27" s="257" t="s">
        <v>101</v>
      </c>
      <c r="G27" s="257" t="s">
        <v>101</v>
      </c>
      <c r="N27" s="108"/>
      <c r="O27" s="108"/>
      <c r="P27" s="108"/>
    </row>
    <row r="28" spans="1:16">
      <c r="A28" s="251" t="s">
        <v>179</v>
      </c>
      <c r="B28" s="299">
        <v>59</v>
      </c>
      <c r="C28" s="299">
        <v>195</v>
      </c>
      <c r="D28" s="256">
        <v>30.3</v>
      </c>
      <c r="E28" s="299">
        <v>20</v>
      </c>
      <c r="F28" s="299">
        <v>5</v>
      </c>
      <c r="G28" s="256">
        <v>400</v>
      </c>
      <c r="N28" s="108"/>
      <c r="O28" s="108"/>
      <c r="P28" s="108"/>
    </row>
    <row r="29" spans="1:16">
      <c r="A29" s="251" t="s">
        <v>180</v>
      </c>
      <c r="B29" s="299">
        <v>5</v>
      </c>
      <c r="C29" s="299">
        <v>5</v>
      </c>
      <c r="D29" s="256">
        <v>100</v>
      </c>
      <c r="E29" s="257" t="s">
        <v>101</v>
      </c>
      <c r="F29" s="257" t="s">
        <v>101</v>
      </c>
      <c r="G29" s="257" t="s">
        <v>101</v>
      </c>
      <c r="N29" s="108"/>
      <c r="O29" s="108"/>
      <c r="P29" s="107"/>
    </row>
    <row r="30" spans="1:16">
      <c r="A30" s="251" t="s">
        <v>183</v>
      </c>
      <c r="B30" s="299">
        <v>11</v>
      </c>
      <c r="C30" s="299">
        <v>5</v>
      </c>
      <c r="D30" s="256">
        <v>220</v>
      </c>
      <c r="E30" s="257" t="s">
        <v>101</v>
      </c>
      <c r="F30" s="299">
        <v>1</v>
      </c>
      <c r="G30" s="257" t="s">
        <v>101</v>
      </c>
      <c r="N30" s="110"/>
      <c r="O30" s="107"/>
      <c r="P30" s="107"/>
    </row>
    <row r="31" spans="1:16">
      <c r="A31" s="251" t="s">
        <v>184</v>
      </c>
      <c r="B31" s="299">
        <v>12</v>
      </c>
      <c r="C31" s="299">
        <v>3</v>
      </c>
      <c r="D31" s="256">
        <v>400</v>
      </c>
      <c r="E31" s="257" t="s">
        <v>101</v>
      </c>
      <c r="F31" s="257" t="s">
        <v>101</v>
      </c>
      <c r="G31" s="257" t="s">
        <v>101</v>
      </c>
      <c r="N31" s="110"/>
      <c r="O31" s="107"/>
      <c r="P31" s="107"/>
    </row>
    <row r="32" spans="1:16">
      <c r="A32" s="292" t="s">
        <v>185</v>
      </c>
      <c r="B32" s="298" t="s">
        <v>101</v>
      </c>
      <c r="C32" s="300">
        <v>15</v>
      </c>
      <c r="D32" s="298" t="s">
        <v>101</v>
      </c>
      <c r="E32" s="298" t="s">
        <v>101</v>
      </c>
      <c r="F32" s="298" t="s">
        <v>101</v>
      </c>
      <c r="G32" s="298" t="s">
        <v>101</v>
      </c>
      <c r="N32" s="108"/>
      <c r="O32" s="108"/>
      <c r="P32" s="108"/>
    </row>
    <row r="33" spans="1:16">
      <c r="A33" s="109"/>
      <c r="B33" s="270"/>
      <c r="C33" s="270"/>
      <c r="D33" s="280"/>
      <c r="E33" s="261"/>
      <c r="F33" s="261"/>
      <c r="G33" s="280"/>
      <c r="H33" s="110"/>
      <c r="I33" s="110"/>
      <c r="J33" s="107"/>
      <c r="K33" s="108"/>
      <c r="L33" s="108"/>
      <c r="M33" s="108"/>
      <c r="N33" s="108"/>
      <c r="O33" s="108"/>
      <c r="P33" s="108"/>
    </row>
    <row r="34" spans="1:16">
      <c r="A34" s="100"/>
      <c r="B34" s="270"/>
      <c r="C34" s="270"/>
      <c r="D34" s="280"/>
      <c r="E34" s="270"/>
      <c r="F34" s="261"/>
      <c r="G34" s="280"/>
      <c r="N34" s="110"/>
      <c r="O34" s="107"/>
      <c r="P34" s="107"/>
    </row>
    <row r="36" spans="1:16" s="104" customFormat="1" ht="14.25">
      <c r="B36" s="105"/>
      <c r="C36" s="105"/>
      <c r="D36" s="105"/>
      <c r="E36" s="105"/>
      <c r="F36" s="105"/>
      <c r="G36" s="105"/>
      <c r="H36" s="105"/>
      <c r="I36" s="105"/>
      <c r="J36" s="105"/>
    </row>
    <row r="37" spans="1:16">
      <c r="A37" s="291" t="s">
        <v>188</v>
      </c>
      <c r="H37" s="102"/>
      <c r="I37" s="102"/>
      <c r="J37" s="102"/>
    </row>
    <row r="38" spans="1:16">
      <c r="A38" s="241" t="s">
        <v>153</v>
      </c>
    </row>
    <row r="39" spans="1:16" ht="14.25">
      <c r="A39" s="242"/>
    </row>
    <row r="40" spans="1:16">
      <c r="A40" s="243" t="s">
        <v>133</v>
      </c>
    </row>
  </sheetData>
  <mergeCells count="12">
    <mergeCell ref="A1:G1"/>
    <mergeCell ref="A3:A4"/>
    <mergeCell ref="B3:D3"/>
    <mergeCell ref="E3:G3"/>
    <mergeCell ref="B24:D24"/>
    <mergeCell ref="E24:G24"/>
    <mergeCell ref="A24:A25"/>
    <mergeCell ref="F15:G15"/>
    <mergeCell ref="F23:G23"/>
    <mergeCell ref="A16:A17"/>
    <mergeCell ref="B16:D16"/>
    <mergeCell ref="E16:G16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4" max="16383" man="1"/>
    <brk id="2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C16" sqref="C16"/>
    </sheetView>
  </sheetViews>
  <sheetFormatPr defaultColWidth="9.28515625" defaultRowHeight="15"/>
  <cols>
    <col min="1" max="1" width="4.42578125" style="235" customWidth="1"/>
    <col min="2" max="2" width="48.5703125" style="237" customWidth="1"/>
    <col min="3" max="3" width="83.7109375" customWidth="1"/>
  </cols>
  <sheetData>
    <row r="1" spans="1:3" s="213" customFormat="1" ht="12.75">
      <c r="A1" s="211"/>
      <c r="B1" s="212"/>
      <c r="C1" s="212"/>
    </row>
    <row r="2" spans="1:3" s="217" customFormat="1" ht="25.5">
      <c r="A2" s="214"/>
      <c r="B2" s="215" t="s">
        <v>109</v>
      </c>
      <c r="C2" s="216" t="s">
        <v>135</v>
      </c>
    </row>
    <row r="3" spans="1:3" s="217" customFormat="1" ht="12.75">
      <c r="A3" s="214"/>
      <c r="B3" s="218" t="s">
        <v>110</v>
      </c>
      <c r="C3" s="240" t="s">
        <v>111</v>
      </c>
    </row>
    <row r="4" spans="1:3" s="217" customFormat="1" ht="12.75">
      <c r="A4" s="214"/>
      <c r="B4" s="219" t="s">
        <v>112</v>
      </c>
      <c r="C4" s="220" t="s">
        <v>113</v>
      </c>
    </row>
    <row r="5" spans="1:3" s="217" customFormat="1" ht="25.5">
      <c r="A5" s="214"/>
      <c r="B5" s="219" t="s">
        <v>114</v>
      </c>
      <c r="C5" s="239" t="s">
        <v>115</v>
      </c>
    </row>
    <row r="6" spans="1:3" s="217" customFormat="1" ht="12.75">
      <c r="A6" s="214"/>
      <c r="B6" s="221" t="s">
        <v>116</v>
      </c>
      <c r="C6" s="238" t="s">
        <v>132</v>
      </c>
    </row>
    <row r="7" spans="1:3" s="217" customFormat="1" ht="12.75">
      <c r="A7" s="214"/>
      <c r="B7" s="221" t="s">
        <v>117</v>
      </c>
      <c r="C7" s="222" t="s">
        <v>134</v>
      </c>
    </row>
    <row r="8" spans="1:3" s="217" customFormat="1" ht="38.25">
      <c r="A8" s="214"/>
      <c r="B8" s="219" t="s">
        <v>118</v>
      </c>
      <c r="C8" s="223" t="s">
        <v>137</v>
      </c>
    </row>
    <row r="9" spans="1:3" s="217" customFormat="1" ht="25.5">
      <c r="A9" s="214"/>
      <c r="B9" s="219" t="s">
        <v>119</v>
      </c>
      <c r="C9" s="258" t="s">
        <v>138</v>
      </c>
    </row>
    <row r="10" spans="1:3" s="213" customFormat="1" ht="12.75">
      <c r="A10" s="211"/>
      <c r="B10" s="224" t="s">
        <v>120</v>
      </c>
      <c r="C10" s="225" t="s">
        <v>101</v>
      </c>
    </row>
    <row r="11" spans="1:3" s="217" customFormat="1" ht="12.75">
      <c r="A11" s="214"/>
      <c r="B11" s="219" t="s">
        <v>121</v>
      </c>
      <c r="C11" s="315" t="s">
        <v>139</v>
      </c>
    </row>
    <row r="12" spans="1:3" s="217" customFormat="1" ht="76.5">
      <c r="A12" s="214"/>
      <c r="B12" s="226" t="s">
        <v>122</v>
      </c>
      <c r="C12" s="227" t="s">
        <v>123</v>
      </c>
    </row>
    <row r="13" spans="1:3" s="217" customFormat="1" ht="12.75">
      <c r="A13" s="214"/>
      <c r="B13" s="219" t="s">
        <v>124</v>
      </c>
      <c r="C13" s="290" t="s">
        <v>174</v>
      </c>
    </row>
    <row r="14" spans="1:3" s="217" customFormat="1" ht="12.75">
      <c r="A14" s="214"/>
      <c r="B14" s="219" t="s">
        <v>125</v>
      </c>
      <c r="C14" s="228" t="s">
        <v>171</v>
      </c>
    </row>
    <row r="15" spans="1:3" s="217" customFormat="1" ht="12.75">
      <c r="A15" s="214"/>
      <c r="B15" s="219" t="s">
        <v>126</v>
      </c>
      <c r="C15" s="288" t="s">
        <v>172</v>
      </c>
    </row>
    <row r="16" spans="1:3" s="217" customFormat="1" ht="12.75">
      <c r="A16" s="214"/>
      <c r="B16" s="219" t="s">
        <v>127</v>
      </c>
      <c r="C16" s="316" t="s">
        <v>175</v>
      </c>
    </row>
    <row r="17" spans="1:3" s="217" customFormat="1" ht="12.75">
      <c r="A17" s="214"/>
      <c r="B17" s="229" t="s">
        <v>128</v>
      </c>
      <c r="C17" s="289" t="s">
        <v>173</v>
      </c>
    </row>
    <row r="18" spans="1:3" s="217" customFormat="1" ht="12.75">
      <c r="A18" s="214"/>
      <c r="B18" s="229" t="s">
        <v>129</v>
      </c>
      <c r="C18" s="230">
        <v>1446</v>
      </c>
    </row>
    <row r="19" spans="1:3" s="217" customFormat="1" ht="12.75">
      <c r="A19" s="231"/>
      <c r="B19" s="232" t="s">
        <v>130</v>
      </c>
      <c r="C19" s="240" t="s">
        <v>131</v>
      </c>
    </row>
    <row r="20" spans="1:3" s="213" customFormat="1" ht="12.75">
      <c r="A20" s="211"/>
      <c r="B20" s="217"/>
    </row>
    <row r="21" spans="1:3" s="213" customFormat="1" ht="12.75">
      <c r="A21" s="211"/>
      <c r="B21" s="233"/>
      <c r="C21" s="234"/>
    </row>
    <row r="22" spans="1:3" s="213" customFormat="1" ht="12.75">
      <c r="A22" s="211"/>
      <c r="B22" s="217"/>
    </row>
    <row r="32" spans="1:3">
      <c r="B32" s="236"/>
    </row>
  </sheetData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" right="0.7" top="0.75" bottom="0.75" header="0.3" footer="0.3"/>
  <pageSetup paperSize="9" orientation="portrait" r:id="rId8"/>
  <rowBreaks count="1" manualBreakCount="1">
    <brk id="13" max="1638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workbookViewId="0">
      <selection activeCell="G12" sqref="G12"/>
    </sheetView>
  </sheetViews>
  <sheetFormatPr defaultRowHeight="12.75"/>
  <cols>
    <col min="1" max="1" width="8.7109375" style="27" customWidth="1"/>
    <col min="2" max="2" width="112.28515625" style="29" customWidth="1"/>
    <col min="3" max="3" width="9.140625" style="90"/>
    <col min="4" max="256" width="9.140625" style="26"/>
    <col min="257" max="257" width="8.7109375" style="26" customWidth="1"/>
    <col min="258" max="258" width="112.28515625" style="26" customWidth="1"/>
    <col min="259" max="512" width="9.140625" style="26"/>
    <col min="513" max="513" width="8.7109375" style="26" customWidth="1"/>
    <col min="514" max="514" width="112.28515625" style="26" customWidth="1"/>
    <col min="515" max="768" width="9.140625" style="26"/>
    <col min="769" max="769" width="8.7109375" style="26" customWidth="1"/>
    <col min="770" max="770" width="112.28515625" style="26" customWidth="1"/>
    <col min="771" max="1024" width="9.140625" style="26"/>
    <col min="1025" max="1025" width="8.7109375" style="26" customWidth="1"/>
    <col min="1026" max="1026" width="112.28515625" style="26" customWidth="1"/>
    <col min="1027" max="1280" width="9.140625" style="26"/>
    <col min="1281" max="1281" width="8.7109375" style="26" customWidth="1"/>
    <col min="1282" max="1282" width="112.28515625" style="26" customWidth="1"/>
    <col min="1283" max="1536" width="9.140625" style="26"/>
    <col min="1537" max="1537" width="8.7109375" style="26" customWidth="1"/>
    <col min="1538" max="1538" width="112.28515625" style="26" customWidth="1"/>
    <col min="1539" max="1792" width="9.140625" style="26"/>
    <col min="1793" max="1793" width="8.7109375" style="26" customWidth="1"/>
    <col min="1794" max="1794" width="112.28515625" style="26" customWidth="1"/>
    <col min="1795" max="2048" width="9.140625" style="26"/>
    <col min="2049" max="2049" width="8.7109375" style="26" customWidth="1"/>
    <col min="2050" max="2050" width="112.28515625" style="26" customWidth="1"/>
    <col min="2051" max="2304" width="9.140625" style="26"/>
    <col min="2305" max="2305" width="8.7109375" style="26" customWidth="1"/>
    <col min="2306" max="2306" width="112.28515625" style="26" customWidth="1"/>
    <col min="2307" max="2560" width="9.140625" style="26"/>
    <col min="2561" max="2561" width="8.7109375" style="26" customWidth="1"/>
    <col min="2562" max="2562" width="112.28515625" style="26" customWidth="1"/>
    <col min="2563" max="2816" width="9.140625" style="26"/>
    <col min="2817" max="2817" width="8.7109375" style="26" customWidth="1"/>
    <col min="2818" max="2818" width="112.28515625" style="26" customWidth="1"/>
    <col min="2819" max="3072" width="9.140625" style="26"/>
    <col min="3073" max="3073" width="8.7109375" style="26" customWidth="1"/>
    <col min="3074" max="3074" width="112.28515625" style="26" customWidth="1"/>
    <col min="3075" max="3328" width="9.140625" style="26"/>
    <col min="3329" max="3329" width="8.7109375" style="26" customWidth="1"/>
    <col min="3330" max="3330" width="112.28515625" style="26" customWidth="1"/>
    <col min="3331" max="3584" width="9.140625" style="26"/>
    <col min="3585" max="3585" width="8.7109375" style="26" customWidth="1"/>
    <col min="3586" max="3586" width="112.28515625" style="26" customWidth="1"/>
    <col min="3587" max="3840" width="9.140625" style="26"/>
    <col min="3841" max="3841" width="8.7109375" style="26" customWidth="1"/>
    <col min="3842" max="3842" width="112.28515625" style="26" customWidth="1"/>
    <col min="3843" max="4096" width="9.140625" style="26"/>
    <col min="4097" max="4097" width="8.7109375" style="26" customWidth="1"/>
    <col min="4098" max="4098" width="112.28515625" style="26" customWidth="1"/>
    <col min="4099" max="4352" width="9.140625" style="26"/>
    <col min="4353" max="4353" width="8.7109375" style="26" customWidth="1"/>
    <col min="4354" max="4354" width="112.28515625" style="26" customWidth="1"/>
    <col min="4355" max="4608" width="9.140625" style="26"/>
    <col min="4609" max="4609" width="8.7109375" style="26" customWidth="1"/>
    <col min="4610" max="4610" width="112.28515625" style="26" customWidth="1"/>
    <col min="4611" max="4864" width="9.140625" style="26"/>
    <col min="4865" max="4865" width="8.7109375" style="26" customWidth="1"/>
    <col min="4866" max="4866" width="112.28515625" style="26" customWidth="1"/>
    <col min="4867" max="5120" width="9.140625" style="26"/>
    <col min="5121" max="5121" width="8.7109375" style="26" customWidth="1"/>
    <col min="5122" max="5122" width="112.28515625" style="26" customWidth="1"/>
    <col min="5123" max="5376" width="9.140625" style="26"/>
    <col min="5377" max="5377" width="8.7109375" style="26" customWidth="1"/>
    <col min="5378" max="5378" width="112.28515625" style="26" customWidth="1"/>
    <col min="5379" max="5632" width="9.140625" style="26"/>
    <col min="5633" max="5633" width="8.7109375" style="26" customWidth="1"/>
    <col min="5634" max="5634" width="112.28515625" style="26" customWidth="1"/>
    <col min="5635" max="5888" width="9.140625" style="26"/>
    <col min="5889" max="5889" width="8.7109375" style="26" customWidth="1"/>
    <col min="5890" max="5890" width="112.28515625" style="26" customWidth="1"/>
    <col min="5891" max="6144" width="9.140625" style="26"/>
    <col min="6145" max="6145" width="8.7109375" style="26" customWidth="1"/>
    <col min="6146" max="6146" width="112.28515625" style="26" customWidth="1"/>
    <col min="6147" max="6400" width="9.140625" style="26"/>
    <col min="6401" max="6401" width="8.7109375" style="26" customWidth="1"/>
    <col min="6402" max="6402" width="112.28515625" style="26" customWidth="1"/>
    <col min="6403" max="6656" width="9.140625" style="26"/>
    <col min="6657" max="6657" width="8.7109375" style="26" customWidth="1"/>
    <col min="6658" max="6658" width="112.28515625" style="26" customWidth="1"/>
    <col min="6659" max="6912" width="9.140625" style="26"/>
    <col min="6913" max="6913" width="8.7109375" style="26" customWidth="1"/>
    <col min="6914" max="6914" width="112.28515625" style="26" customWidth="1"/>
    <col min="6915" max="7168" width="9.140625" style="26"/>
    <col min="7169" max="7169" width="8.7109375" style="26" customWidth="1"/>
    <col min="7170" max="7170" width="112.28515625" style="26" customWidth="1"/>
    <col min="7171" max="7424" width="9.140625" style="26"/>
    <col min="7425" max="7425" width="8.7109375" style="26" customWidth="1"/>
    <col min="7426" max="7426" width="112.28515625" style="26" customWidth="1"/>
    <col min="7427" max="7680" width="9.140625" style="26"/>
    <col min="7681" max="7681" width="8.7109375" style="26" customWidth="1"/>
    <col min="7682" max="7682" width="112.28515625" style="26" customWidth="1"/>
    <col min="7683" max="7936" width="9.140625" style="26"/>
    <col min="7937" max="7937" width="8.7109375" style="26" customWidth="1"/>
    <col min="7938" max="7938" width="112.28515625" style="26" customWidth="1"/>
    <col min="7939" max="8192" width="9.140625" style="26"/>
    <col min="8193" max="8193" width="8.7109375" style="26" customWidth="1"/>
    <col min="8194" max="8194" width="112.28515625" style="26" customWidth="1"/>
    <col min="8195" max="8448" width="9.140625" style="26"/>
    <col min="8449" max="8449" width="8.7109375" style="26" customWidth="1"/>
    <col min="8450" max="8450" width="112.28515625" style="26" customWidth="1"/>
    <col min="8451" max="8704" width="9.140625" style="26"/>
    <col min="8705" max="8705" width="8.7109375" style="26" customWidth="1"/>
    <col min="8706" max="8706" width="112.28515625" style="26" customWidth="1"/>
    <col min="8707" max="8960" width="9.140625" style="26"/>
    <col min="8961" max="8961" width="8.7109375" style="26" customWidth="1"/>
    <col min="8962" max="8962" width="112.28515625" style="26" customWidth="1"/>
    <col min="8963" max="9216" width="9.140625" style="26"/>
    <col min="9217" max="9217" width="8.7109375" style="26" customWidth="1"/>
    <col min="9218" max="9218" width="112.28515625" style="26" customWidth="1"/>
    <col min="9219" max="9472" width="9.140625" style="26"/>
    <col min="9473" max="9473" width="8.7109375" style="26" customWidth="1"/>
    <col min="9474" max="9474" width="112.28515625" style="26" customWidth="1"/>
    <col min="9475" max="9728" width="9.140625" style="26"/>
    <col min="9729" max="9729" width="8.7109375" style="26" customWidth="1"/>
    <col min="9730" max="9730" width="112.28515625" style="26" customWidth="1"/>
    <col min="9731" max="9984" width="9.140625" style="26"/>
    <col min="9985" max="9985" width="8.7109375" style="26" customWidth="1"/>
    <col min="9986" max="9986" width="112.28515625" style="26" customWidth="1"/>
    <col min="9987" max="10240" width="9.140625" style="26"/>
    <col min="10241" max="10241" width="8.7109375" style="26" customWidth="1"/>
    <col min="10242" max="10242" width="112.28515625" style="26" customWidth="1"/>
    <col min="10243" max="10496" width="9.140625" style="26"/>
    <col min="10497" max="10497" width="8.7109375" style="26" customWidth="1"/>
    <col min="10498" max="10498" width="112.28515625" style="26" customWidth="1"/>
    <col min="10499" max="10752" width="9.140625" style="26"/>
    <col min="10753" max="10753" width="8.7109375" style="26" customWidth="1"/>
    <col min="10754" max="10754" width="112.28515625" style="26" customWidth="1"/>
    <col min="10755" max="11008" width="9.140625" style="26"/>
    <col min="11009" max="11009" width="8.7109375" style="26" customWidth="1"/>
    <col min="11010" max="11010" width="112.28515625" style="26" customWidth="1"/>
    <col min="11011" max="11264" width="9.140625" style="26"/>
    <col min="11265" max="11265" width="8.7109375" style="26" customWidth="1"/>
    <col min="11266" max="11266" width="112.28515625" style="26" customWidth="1"/>
    <col min="11267" max="11520" width="9.140625" style="26"/>
    <col min="11521" max="11521" width="8.7109375" style="26" customWidth="1"/>
    <col min="11522" max="11522" width="112.28515625" style="26" customWidth="1"/>
    <col min="11523" max="11776" width="9.140625" style="26"/>
    <col min="11777" max="11777" width="8.7109375" style="26" customWidth="1"/>
    <col min="11778" max="11778" width="112.28515625" style="26" customWidth="1"/>
    <col min="11779" max="12032" width="9.140625" style="26"/>
    <col min="12033" max="12033" width="8.7109375" style="26" customWidth="1"/>
    <col min="12034" max="12034" width="112.28515625" style="26" customWidth="1"/>
    <col min="12035" max="12288" width="9.140625" style="26"/>
    <col min="12289" max="12289" width="8.7109375" style="26" customWidth="1"/>
    <col min="12290" max="12290" width="112.28515625" style="26" customWidth="1"/>
    <col min="12291" max="12544" width="9.140625" style="26"/>
    <col min="12545" max="12545" width="8.7109375" style="26" customWidth="1"/>
    <col min="12546" max="12546" width="112.28515625" style="26" customWidth="1"/>
    <col min="12547" max="12800" width="9.140625" style="26"/>
    <col min="12801" max="12801" width="8.7109375" style="26" customWidth="1"/>
    <col min="12802" max="12802" width="112.28515625" style="26" customWidth="1"/>
    <col min="12803" max="13056" width="9.140625" style="26"/>
    <col min="13057" max="13057" width="8.7109375" style="26" customWidth="1"/>
    <col min="13058" max="13058" width="112.28515625" style="26" customWidth="1"/>
    <col min="13059" max="13312" width="9.140625" style="26"/>
    <col min="13313" max="13313" width="8.7109375" style="26" customWidth="1"/>
    <col min="13314" max="13314" width="112.28515625" style="26" customWidth="1"/>
    <col min="13315" max="13568" width="9.140625" style="26"/>
    <col min="13569" max="13569" width="8.7109375" style="26" customWidth="1"/>
    <col min="13570" max="13570" width="112.28515625" style="26" customWidth="1"/>
    <col min="13571" max="13824" width="9.140625" style="26"/>
    <col min="13825" max="13825" width="8.7109375" style="26" customWidth="1"/>
    <col min="13826" max="13826" width="112.28515625" style="26" customWidth="1"/>
    <col min="13827" max="14080" width="9.140625" style="26"/>
    <col min="14081" max="14081" width="8.7109375" style="26" customWidth="1"/>
    <col min="14082" max="14082" width="112.28515625" style="26" customWidth="1"/>
    <col min="14083" max="14336" width="9.140625" style="26"/>
    <col min="14337" max="14337" width="8.7109375" style="26" customWidth="1"/>
    <col min="14338" max="14338" width="112.28515625" style="26" customWidth="1"/>
    <col min="14339" max="14592" width="9.140625" style="26"/>
    <col min="14593" max="14593" width="8.7109375" style="26" customWidth="1"/>
    <col min="14594" max="14594" width="112.28515625" style="26" customWidth="1"/>
    <col min="14595" max="14848" width="9.140625" style="26"/>
    <col min="14849" max="14849" width="8.7109375" style="26" customWidth="1"/>
    <col min="14850" max="14850" width="112.28515625" style="26" customWidth="1"/>
    <col min="14851" max="15104" width="9.140625" style="26"/>
    <col min="15105" max="15105" width="8.7109375" style="26" customWidth="1"/>
    <col min="15106" max="15106" width="112.28515625" style="26" customWidth="1"/>
    <col min="15107" max="15360" width="9.140625" style="26"/>
    <col min="15361" max="15361" width="8.7109375" style="26" customWidth="1"/>
    <col min="15362" max="15362" width="112.28515625" style="26" customWidth="1"/>
    <col min="15363" max="15616" width="9.140625" style="26"/>
    <col min="15617" max="15617" width="8.7109375" style="26" customWidth="1"/>
    <col min="15618" max="15618" width="112.28515625" style="26" customWidth="1"/>
    <col min="15619" max="15872" width="9.140625" style="26"/>
    <col min="15873" max="15873" width="8.7109375" style="26" customWidth="1"/>
    <col min="15874" max="15874" width="112.28515625" style="26" customWidth="1"/>
    <col min="15875" max="16128" width="9.140625" style="26"/>
    <col min="16129" max="16129" width="8.7109375" style="26" customWidth="1"/>
    <col min="16130" max="16130" width="112.28515625" style="26" customWidth="1"/>
    <col min="16131" max="16384" width="9.140625" style="26"/>
  </cols>
  <sheetData>
    <row r="2" spans="1:2" ht="15" customHeight="1">
      <c r="A2" s="325" t="s">
        <v>0</v>
      </c>
      <c r="B2" s="325"/>
    </row>
    <row r="3" spans="1:2" ht="15" customHeight="1">
      <c r="A3" s="310"/>
      <c r="B3" s="310"/>
    </row>
    <row r="4" spans="1:2">
      <c r="A4" s="314" t="s">
        <v>186</v>
      </c>
      <c r="B4" s="313"/>
    </row>
    <row r="5" spans="1:2">
      <c r="A5" s="129" t="s">
        <v>1</v>
      </c>
      <c r="B5" s="262" t="s">
        <v>2</v>
      </c>
    </row>
    <row r="6" spans="1:2">
      <c r="A6" s="129" t="s">
        <v>3</v>
      </c>
      <c r="B6" s="262" t="s">
        <v>4</v>
      </c>
    </row>
    <row r="7" spans="1:2">
      <c r="A7" s="130" t="s">
        <v>5</v>
      </c>
      <c r="B7" s="262" t="s">
        <v>6</v>
      </c>
    </row>
    <row r="8" spans="1:2">
      <c r="A8" s="130" t="s">
        <v>7</v>
      </c>
      <c r="B8" s="262" t="s">
        <v>8</v>
      </c>
    </row>
    <row r="9" spans="1:2" ht="13.15" customHeight="1">
      <c r="A9" s="130" t="s">
        <v>9</v>
      </c>
      <c r="B9" s="262" t="s">
        <v>10</v>
      </c>
    </row>
    <row r="10" spans="1:2" ht="15" customHeight="1">
      <c r="A10" s="130" t="s">
        <v>11</v>
      </c>
      <c r="B10" s="262" t="s">
        <v>12</v>
      </c>
    </row>
    <row r="11" spans="1:2">
      <c r="A11" s="129" t="s">
        <v>13</v>
      </c>
      <c r="B11" s="263" t="s">
        <v>14</v>
      </c>
    </row>
    <row r="12" spans="1:2">
      <c r="A12" s="129" t="s">
        <v>15</v>
      </c>
      <c r="B12" s="263" t="s">
        <v>16</v>
      </c>
    </row>
    <row r="13" spans="1:2">
      <c r="A13" s="129" t="s">
        <v>17</v>
      </c>
      <c r="B13" s="264" t="s">
        <v>18</v>
      </c>
    </row>
    <row r="14" spans="1:2">
      <c r="A14" s="129" t="s">
        <v>19</v>
      </c>
      <c r="B14" s="264" t="s">
        <v>20</v>
      </c>
    </row>
    <row r="15" spans="1:2">
      <c r="A15" s="129" t="s">
        <v>21</v>
      </c>
      <c r="B15" s="264" t="s">
        <v>81</v>
      </c>
    </row>
    <row r="16" spans="1:2">
      <c r="A16" s="130" t="s">
        <v>143</v>
      </c>
      <c r="B16" s="264" t="s">
        <v>152</v>
      </c>
    </row>
    <row r="17" spans="1:2">
      <c r="A17" s="130" t="s">
        <v>144</v>
      </c>
      <c r="B17" s="264" t="s">
        <v>22</v>
      </c>
    </row>
    <row r="18" spans="1:2">
      <c r="A18" s="130" t="s">
        <v>144</v>
      </c>
      <c r="B18" s="264" t="s">
        <v>23</v>
      </c>
    </row>
    <row r="19" spans="1:2">
      <c r="A19" s="130" t="s">
        <v>145</v>
      </c>
      <c r="B19" s="264" t="s">
        <v>24</v>
      </c>
    </row>
    <row r="20" spans="1:2">
      <c r="A20" s="130" t="s">
        <v>146</v>
      </c>
      <c r="B20" s="264" t="s">
        <v>25</v>
      </c>
    </row>
    <row r="21" spans="1:2">
      <c r="A21" s="130" t="s">
        <v>147</v>
      </c>
      <c r="B21" s="264" t="s">
        <v>26</v>
      </c>
    </row>
    <row r="22" spans="1:2">
      <c r="A22" s="130" t="s">
        <v>148</v>
      </c>
      <c r="B22" s="264" t="s">
        <v>27</v>
      </c>
    </row>
    <row r="23" spans="1:2">
      <c r="A23" s="130" t="s">
        <v>149</v>
      </c>
      <c r="B23" s="264" t="s">
        <v>28</v>
      </c>
    </row>
    <row r="24" spans="1:2">
      <c r="A24" s="130" t="s">
        <v>150</v>
      </c>
      <c r="B24" s="264" t="s">
        <v>29</v>
      </c>
    </row>
    <row r="25" spans="1:2" ht="13.9" customHeight="1">
      <c r="A25" s="130" t="s">
        <v>151</v>
      </c>
      <c r="B25" s="264" t="s">
        <v>30</v>
      </c>
    </row>
    <row r="26" spans="1:2">
      <c r="A26" s="129" t="s">
        <v>98</v>
      </c>
      <c r="B26" s="264" t="s">
        <v>32</v>
      </c>
    </row>
    <row r="27" spans="1:2">
      <c r="A27" s="129" t="s">
        <v>102</v>
      </c>
      <c r="B27" s="264" t="s">
        <v>34</v>
      </c>
    </row>
    <row r="28" spans="1:2">
      <c r="A28" s="129" t="s">
        <v>31</v>
      </c>
      <c r="B28" s="264" t="s">
        <v>35</v>
      </c>
    </row>
    <row r="29" spans="1:2" ht="13.9" customHeight="1">
      <c r="A29" s="129" t="s">
        <v>33</v>
      </c>
      <c r="B29" s="264" t="s">
        <v>36</v>
      </c>
    </row>
    <row r="30" spans="1:2">
      <c r="A30" s="28"/>
    </row>
    <row r="31" spans="1:2" ht="13.9" customHeight="1">
      <c r="A31" s="28"/>
      <c r="B31" s="28"/>
    </row>
    <row r="32" spans="1:2">
      <c r="A32" s="28"/>
    </row>
    <row r="33" spans="1:2">
      <c r="A33" s="26"/>
    </row>
    <row r="34" spans="1:2">
      <c r="A34" s="26"/>
    </row>
    <row r="35" spans="1:2">
      <c r="A35" s="26"/>
    </row>
    <row r="36" spans="1:2">
      <c r="A36" s="26"/>
    </row>
    <row r="37" spans="1:2">
      <c r="B37" s="106"/>
    </row>
  </sheetData>
  <mergeCells count="1">
    <mergeCell ref="A2:B2"/>
  </mergeCells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7" location="'8'!A1" display="Крупный рогатый скот "/>
    <hyperlink ref="B18" location="'8'!A1" display="из них коровы "/>
    <hyperlink ref="B19" location="'8'!A1" display="Численность крупного рогатого скота по направлению продуктивности"/>
    <hyperlink ref="B20" location="'8'!A1" display="Овцы "/>
    <hyperlink ref="B21" location="'8'!A1" display="Козы "/>
    <hyperlink ref="B22" location="'8'!A1" display="Свиньи "/>
    <hyperlink ref="B23" location="'8'!A1" display="Лошади  "/>
    <hyperlink ref="B24" location="'8'!A1" display="Верблюды  "/>
    <hyperlink ref="B25" location="'8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8" location="'10'!A1" display="Получено приплода от сельскохозяйственных животных"/>
    <hyperlink ref="B29" location="'11'!A1" display="Падеж скота"/>
    <hyperlink ref="B16" location="'8'!A1" display="Численность скота и птицы по состоянию на 1 июля 2026 года"/>
    <hyperlink ref="B15" location="'7'!A1" display="Численность скота и птицы"/>
    <hyperlink ref="B15:B25" location="'7'!A1" display="Численность скота и птицы"/>
    <hyperlink ref="A4" location="Метаданные!A1" display="  Метаданные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SheetLayoutView="75" workbookViewId="0">
      <selection sqref="A1:P1"/>
    </sheetView>
  </sheetViews>
  <sheetFormatPr defaultRowHeight="12"/>
  <cols>
    <col min="1" max="1" width="23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7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0.25" customHeight="1">
      <c r="A1" s="326" t="s">
        <v>93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03"/>
    </row>
    <row r="3" spans="1:17" ht="18" customHeight="1">
      <c r="A3" s="337"/>
      <c r="B3" s="335" t="s">
        <v>80</v>
      </c>
      <c r="C3" s="335"/>
      <c r="D3" s="335"/>
      <c r="E3" s="336" t="s">
        <v>51</v>
      </c>
      <c r="F3" s="338"/>
      <c r="G3" s="338"/>
      <c r="H3" s="338"/>
      <c r="I3" s="338"/>
      <c r="J3" s="338"/>
      <c r="K3" s="329" t="s">
        <v>84</v>
      </c>
      <c r="L3" s="330"/>
      <c r="M3" s="331"/>
      <c r="N3" s="335" t="s">
        <v>52</v>
      </c>
      <c r="O3" s="335"/>
      <c r="P3" s="336"/>
      <c r="Q3" s="9"/>
    </row>
    <row r="4" spans="1:17" ht="33.75" customHeight="1">
      <c r="A4" s="337"/>
      <c r="B4" s="335"/>
      <c r="C4" s="335"/>
      <c r="D4" s="335"/>
      <c r="E4" s="335" t="s">
        <v>50</v>
      </c>
      <c r="F4" s="335"/>
      <c r="G4" s="335"/>
      <c r="H4" s="335" t="s">
        <v>49</v>
      </c>
      <c r="I4" s="335"/>
      <c r="J4" s="335"/>
      <c r="K4" s="332"/>
      <c r="L4" s="333"/>
      <c r="M4" s="334"/>
      <c r="N4" s="335"/>
      <c r="O4" s="335"/>
      <c r="P4" s="336"/>
      <c r="Q4" s="9"/>
    </row>
    <row r="5" spans="1:17" ht="39.75" customHeight="1">
      <c r="A5" s="337"/>
      <c r="B5" s="10" t="s">
        <v>103</v>
      </c>
      <c r="C5" s="10" t="s">
        <v>97</v>
      </c>
      <c r="D5" s="10" t="s">
        <v>105</v>
      </c>
      <c r="E5" s="188" t="s">
        <v>103</v>
      </c>
      <c r="F5" s="188" t="s">
        <v>97</v>
      </c>
      <c r="G5" s="188" t="s">
        <v>105</v>
      </c>
      <c r="H5" s="188" t="s">
        <v>103</v>
      </c>
      <c r="I5" s="188" t="s">
        <v>97</v>
      </c>
      <c r="J5" s="188" t="s">
        <v>105</v>
      </c>
      <c r="K5" s="188" t="s">
        <v>103</v>
      </c>
      <c r="L5" s="188" t="s">
        <v>97</v>
      </c>
      <c r="M5" s="188" t="s">
        <v>105</v>
      </c>
      <c r="N5" s="188" t="s">
        <v>103</v>
      </c>
      <c r="O5" s="188" t="s">
        <v>97</v>
      </c>
      <c r="P5" s="189" t="s">
        <v>105</v>
      </c>
      <c r="Q5" s="9"/>
    </row>
    <row r="6" spans="1:17" ht="21" customHeight="1">
      <c r="A6" s="327" t="s">
        <v>168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</row>
    <row r="7" spans="1:17" ht="33.75">
      <c r="A7" s="11" t="s">
        <v>95</v>
      </c>
      <c r="B7" s="81">
        <f>'2.1'!B7</f>
        <v>20067.14</v>
      </c>
      <c r="C7" s="81">
        <f>'2.1'!C7</f>
        <v>19773.190000000002</v>
      </c>
      <c r="D7" s="81">
        <f>'2.1'!D7</f>
        <v>101.48660888809545</v>
      </c>
      <c r="E7" s="81">
        <f>'2.1'!E7</f>
        <v>4660.74</v>
      </c>
      <c r="F7" s="81">
        <f>'2.1'!F7</f>
        <v>4525.99</v>
      </c>
      <c r="G7" s="81">
        <f>'2.1'!G7</f>
        <v>102.97724917642329</v>
      </c>
      <c r="H7" s="81">
        <f>'2.1'!H7</f>
        <v>15406.4</v>
      </c>
      <c r="I7" s="81">
        <f>'2.1'!I7</f>
        <v>15247.2</v>
      </c>
      <c r="J7" s="81">
        <f>'2.1'!J7</f>
        <v>101.04412613463454</v>
      </c>
      <c r="K7" s="81">
        <f>'2.1'!K7</f>
        <v>30003.1</v>
      </c>
      <c r="L7" s="81">
        <f>'2.1'!L7</f>
        <v>29488.1</v>
      </c>
      <c r="M7" s="81">
        <f>'2.1'!M7</f>
        <v>101.74646721897986</v>
      </c>
      <c r="N7" s="81">
        <f>'2.1'!N7</f>
        <v>50070.239999999998</v>
      </c>
      <c r="O7" s="81">
        <f>'2.1'!O7</f>
        <v>49261.29</v>
      </c>
      <c r="P7" s="81">
        <f>'2.1'!P7</f>
        <v>101.64216162426926</v>
      </c>
      <c r="Q7" s="84"/>
    </row>
    <row r="8" spans="1:17" ht="36.75" customHeight="1">
      <c r="A8" s="12" t="s">
        <v>96</v>
      </c>
      <c r="B8" s="81">
        <f>'2.3'!B6</f>
        <v>10351.58</v>
      </c>
      <c r="C8" s="81">
        <f>'2.3'!C6</f>
        <v>10085.130000000001</v>
      </c>
      <c r="D8" s="81">
        <f>'2.3'!D6</f>
        <v>102.64200858095036</v>
      </c>
      <c r="E8" s="81">
        <f>'2.3'!E6</f>
        <v>2565.48</v>
      </c>
      <c r="F8" s="81">
        <f>'2.3'!F6</f>
        <v>2538.33</v>
      </c>
      <c r="G8" s="81">
        <f>'2.3'!G6</f>
        <v>101.06960087931829</v>
      </c>
      <c r="H8" s="81">
        <f>'2.3'!H6</f>
        <v>7786.1</v>
      </c>
      <c r="I8" s="81">
        <f>'2.3'!I6</f>
        <v>7546.8</v>
      </c>
      <c r="J8" s="81">
        <f>'2.3'!J6</f>
        <v>103.17088037313829</v>
      </c>
      <c r="K8" s="81">
        <f>'2.3'!K6</f>
        <v>15231.4</v>
      </c>
      <c r="L8" s="81">
        <f>'2.3'!L6</f>
        <v>14791.6</v>
      </c>
      <c r="M8" s="81">
        <f>'2.3'!M6</f>
        <v>102.97330917547798</v>
      </c>
      <c r="N8" s="81">
        <f>'2.3'!N6</f>
        <v>25582.98</v>
      </c>
      <c r="O8" s="81">
        <f>'2.3'!O6</f>
        <v>24876.730000000003</v>
      </c>
      <c r="P8" s="81">
        <f>'2.3'!P6</f>
        <v>102.83899853397129</v>
      </c>
      <c r="Q8" s="84"/>
    </row>
    <row r="9" spans="1:17" ht="16.5" customHeight="1">
      <c r="A9" s="12" t="s">
        <v>48</v>
      </c>
      <c r="B9" s="81">
        <f>'3'!B6</f>
        <v>32587.599999999999</v>
      </c>
      <c r="C9" s="81">
        <f>'3'!C6</f>
        <v>32370.799999999999</v>
      </c>
      <c r="D9" s="81">
        <f>'3'!D6</f>
        <v>100.66973939476318</v>
      </c>
      <c r="E9" s="81">
        <f>'3'!E6</f>
        <v>13406.3</v>
      </c>
      <c r="F9" s="81">
        <f>'3'!F6</f>
        <v>13370.3</v>
      </c>
      <c r="G9" s="81">
        <f>'3'!G6</f>
        <v>100.26925349468598</v>
      </c>
      <c r="H9" s="81">
        <f>'3'!H6</f>
        <v>19181.3</v>
      </c>
      <c r="I9" s="81">
        <f>'3'!I6</f>
        <v>19000.5</v>
      </c>
      <c r="J9" s="81">
        <f>'3'!J6</f>
        <v>100.95155390647615</v>
      </c>
      <c r="K9" s="81">
        <f>'3'!K6</f>
        <v>94157.6</v>
      </c>
      <c r="L9" s="81">
        <f>'3'!L6</f>
        <v>93522.3</v>
      </c>
      <c r="M9" s="81">
        <f>'3'!M6</f>
        <v>100.67930322500622</v>
      </c>
      <c r="N9" s="81">
        <f>'3'!N6</f>
        <v>126745.20000000001</v>
      </c>
      <c r="O9" s="81">
        <f>'3'!O6</f>
        <v>125893.1</v>
      </c>
      <c r="P9" s="81">
        <f>'3'!P6</f>
        <v>100.67684408438589</v>
      </c>
      <c r="Q9" s="84"/>
    </row>
    <row r="10" spans="1:17" ht="16.5" customHeight="1">
      <c r="A10" s="12" t="s">
        <v>47</v>
      </c>
      <c r="B10" s="81">
        <f>'4'!B6</f>
        <v>170042.2</v>
      </c>
      <c r="C10" s="81">
        <f>'4'!C6</f>
        <v>159715.1</v>
      </c>
      <c r="D10" s="81">
        <f>'4'!D6</f>
        <v>106.46595093388164</v>
      </c>
      <c r="E10" s="81">
        <f>'4'!E6</f>
        <v>169278</v>
      </c>
      <c r="F10" s="81">
        <f>'4'!F6</f>
        <v>158952</v>
      </c>
      <c r="G10" s="81">
        <f>'4'!G6</f>
        <v>106.49630077004379</v>
      </c>
      <c r="H10" s="81">
        <f>'4'!H6</f>
        <v>764.2</v>
      </c>
      <c r="I10" s="81">
        <f>'4'!I6</f>
        <v>763.1</v>
      </c>
      <c r="J10" s="81">
        <f>'4'!J6</f>
        <v>100.14414886646574</v>
      </c>
      <c r="K10" s="81">
        <f>'4'!K6</f>
        <v>33767.800000000003</v>
      </c>
      <c r="L10" s="81">
        <f>'4'!L6</f>
        <v>34055.5</v>
      </c>
      <c r="M10" s="81">
        <f>'4'!M6</f>
        <v>99.155202537035137</v>
      </c>
      <c r="N10" s="81">
        <f>'4'!N6</f>
        <v>203810</v>
      </c>
      <c r="O10" s="81">
        <f>'4'!O6</f>
        <v>193770.6</v>
      </c>
      <c r="P10" s="81">
        <f>'4'!P6</f>
        <v>105.18107494119336</v>
      </c>
      <c r="Q10" s="84"/>
    </row>
    <row r="11" spans="1:17" ht="16.5" customHeight="1">
      <c r="A11" s="11" t="s">
        <v>46</v>
      </c>
      <c r="B11" s="252">
        <f>'5'!B6</f>
        <v>37978</v>
      </c>
      <c r="C11" s="252">
        <f>'5'!C6</f>
        <v>38113</v>
      </c>
      <c r="D11" s="81">
        <f>'5'!D6</f>
        <v>99.6</v>
      </c>
      <c r="E11" s="252">
        <f>'5'!E6</f>
        <v>508</v>
      </c>
      <c r="F11" s="252">
        <f>'5'!F6</f>
        <v>2288</v>
      </c>
      <c r="G11" s="81">
        <f>'5'!G6</f>
        <v>22.2</v>
      </c>
      <c r="H11" s="252">
        <f>'5'!H6</f>
        <v>37470</v>
      </c>
      <c r="I11" s="252">
        <f>'5'!I6</f>
        <v>35825</v>
      </c>
      <c r="J11" s="81">
        <f>'5'!J6</f>
        <v>104.6</v>
      </c>
      <c r="K11" s="252">
        <f>'5'!K6</f>
        <v>59905</v>
      </c>
      <c r="L11" s="252">
        <f>'5'!L6</f>
        <v>57359</v>
      </c>
      <c r="M11" s="81">
        <f>'5'!M6</f>
        <v>104.4</v>
      </c>
      <c r="N11" s="252">
        <f>'5'!N6</f>
        <v>97883</v>
      </c>
      <c r="O11" s="252">
        <f>'5'!O6</f>
        <v>95472</v>
      </c>
      <c r="P11" s="81">
        <f>'5'!P6</f>
        <v>102.5</v>
      </c>
    </row>
    <row r="12" spans="1:17" ht="16.5" customHeight="1">
      <c r="A12" s="11" t="s">
        <v>45</v>
      </c>
      <c r="B12" s="252">
        <f>'6'!B6</f>
        <v>61483</v>
      </c>
      <c r="C12" s="252">
        <f>'6'!C6</f>
        <v>60420</v>
      </c>
      <c r="D12" s="81">
        <f>'6'!D6</f>
        <v>101.8</v>
      </c>
      <c r="E12" s="252">
        <f>'6'!E6</f>
        <v>1062</v>
      </c>
      <c r="F12" s="252">
        <f>'6'!F6</f>
        <v>5007</v>
      </c>
      <c r="G12" s="81">
        <f>'6'!G6</f>
        <v>21.2</v>
      </c>
      <c r="H12" s="252">
        <f>'6'!H6</f>
        <v>60421</v>
      </c>
      <c r="I12" s="252">
        <f>'6'!I6</f>
        <v>55413</v>
      </c>
      <c r="J12" s="81">
        <f>'6'!J6</f>
        <v>109</v>
      </c>
      <c r="K12" s="252">
        <f>'6'!K6</f>
        <v>206206</v>
      </c>
      <c r="L12" s="252">
        <f>'6'!L6</f>
        <v>194753</v>
      </c>
      <c r="M12" s="81">
        <f>'6'!M6</f>
        <v>105.9</v>
      </c>
      <c r="N12" s="252">
        <f>'6'!N6</f>
        <v>267689</v>
      </c>
      <c r="O12" s="252">
        <f>'6'!O6</f>
        <v>255173</v>
      </c>
      <c r="P12" s="81">
        <f>'6'!P6</f>
        <v>104.9</v>
      </c>
    </row>
    <row r="13" spans="1:17" s="13" customFormat="1" ht="21.75" customHeight="1">
      <c r="A13" s="328" t="s">
        <v>169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</row>
    <row r="14" spans="1:17" ht="12.75" customHeight="1">
      <c r="A14" s="14" t="s">
        <v>44</v>
      </c>
      <c r="B14" s="252">
        <f>'7'!B8</f>
        <v>304744</v>
      </c>
      <c r="C14" s="252">
        <f>'7'!C8</f>
        <v>297748</v>
      </c>
      <c r="D14" s="81">
        <f>'7'!D8</f>
        <v>102.3</v>
      </c>
      <c r="E14" s="252">
        <f>'7'!E8</f>
        <v>31595</v>
      </c>
      <c r="F14" s="252">
        <f>'7'!F8</f>
        <v>33858</v>
      </c>
      <c r="G14" s="81">
        <f>'7'!G8</f>
        <v>93.3</v>
      </c>
      <c r="H14" s="252">
        <f>'7'!H8</f>
        <v>273149</v>
      </c>
      <c r="I14" s="252">
        <f>'7'!I8</f>
        <v>263890</v>
      </c>
      <c r="J14" s="81">
        <f>'7'!J8</f>
        <v>103.5</v>
      </c>
      <c r="K14" s="252">
        <f>'7'!K8</f>
        <v>275524</v>
      </c>
      <c r="L14" s="252">
        <f>'7'!L8</f>
        <v>256211</v>
      </c>
      <c r="M14" s="81">
        <f>'7'!M8</f>
        <v>107.5</v>
      </c>
      <c r="N14" s="252">
        <f>'7'!N8</f>
        <v>580268</v>
      </c>
      <c r="O14" s="252">
        <f>'7'!O8</f>
        <v>553959</v>
      </c>
      <c r="P14" s="81">
        <f>'7'!P8</f>
        <v>104.7</v>
      </c>
    </row>
    <row r="15" spans="1:17" ht="13.15" customHeight="1">
      <c r="A15" s="15" t="s">
        <v>43</v>
      </c>
      <c r="B15" s="252">
        <f>'7'!B26</f>
        <v>149350</v>
      </c>
      <c r="C15" s="252">
        <f>'7'!C26</f>
        <v>147674</v>
      </c>
      <c r="D15" s="81">
        <f>'7'!D26</f>
        <v>101.1</v>
      </c>
      <c r="E15" s="252">
        <f>'7'!E26</f>
        <v>13977</v>
      </c>
      <c r="F15" s="252">
        <f>'7'!F26</f>
        <v>14664</v>
      </c>
      <c r="G15" s="81">
        <f>'7'!G26</f>
        <v>95.3</v>
      </c>
      <c r="H15" s="252">
        <f>'7'!H26</f>
        <v>135373</v>
      </c>
      <c r="I15" s="252">
        <f>'7'!I26</f>
        <v>133010</v>
      </c>
      <c r="J15" s="81">
        <f>'7'!J26</f>
        <v>101.8</v>
      </c>
      <c r="K15" s="252">
        <f>'7'!K26</f>
        <v>122968</v>
      </c>
      <c r="L15" s="252">
        <f>'7'!L26</f>
        <v>116930</v>
      </c>
      <c r="M15" s="81">
        <f>'7'!M26</f>
        <v>105.2</v>
      </c>
      <c r="N15" s="252">
        <f>'7'!N26</f>
        <v>272318</v>
      </c>
      <c r="O15" s="252">
        <f>'7'!O26</f>
        <v>264604</v>
      </c>
      <c r="P15" s="81">
        <f>'7'!P26</f>
        <v>102.9</v>
      </c>
    </row>
    <row r="16" spans="1:17" s="17" customFormat="1" ht="13.15" customHeight="1">
      <c r="A16" s="16" t="s">
        <v>42</v>
      </c>
      <c r="B16" s="252">
        <f>'7'!B99</f>
        <v>1093679</v>
      </c>
      <c r="C16" s="252">
        <f>'7'!C99</f>
        <v>1060344</v>
      </c>
      <c r="D16" s="81">
        <f>'7'!D99</f>
        <v>103.1</v>
      </c>
      <c r="E16" s="252">
        <f>'7'!E99</f>
        <v>96890</v>
      </c>
      <c r="F16" s="252">
        <f>'7'!F99</f>
        <v>112784</v>
      </c>
      <c r="G16" s="81">
        <f>'7'!G99</f>
        <v>85.9</v>
      </c>
      <c r="H16" s="252">
        <f>'7'!H99</f>
        <v>996789</v>
      </c>
      <c r="I16" s="252">
        <f>'7'!I99</f>
        <v>947560</v>
      </c>
      <c r="J16" s="81">
        <f>'7'!J99</f>
        <v>105.2</v>
      </c>
      <c r="K16" s="252">
        <f>'7'!K99</f>
        <v>722170</v>
      </c>
      <c r="L16" s="252">
        <f>'7'!L99</f>
        <v>701561</v>
      </c>
      <c r="M16" s="81">
        <f>'7'!M99</f>
        <v>102.9</v>
      </c>
      <c r="N16" s="252">
        <f>'7'!N99</f>
        <v>1815849</v>
      </c>
      <c r="O16" s="252">
        <f>'7'!O99</f>
        <v>1761905</v>
      </c>
      <c r="P16" s="81">
        <f>'7'!P99</f>
        <v>103.1</v>
      </c>
      <c r="Q16" s="128"/>
    </row>
    <row r="17" spans="1:16" s="17" customFormat="1" ht="13.9" customHeight="1">
      <c r="A17" s="16" t="s">
        <v>41</v>
      </c>
      <c r="B17" s="252">
        <f>'7'!B117</f>
        <v>80478</v>
      </c>
      <c r="C17" s="252">
        <f>'7'!C117</f>
        <v>75945</v>
      </c>
      <c r="D17" s="81">
        <f>'7'!D117</f>
        <v>106</v>
      </c>
      <c r="E17" s="252">
        <f>'7'!E117</f>
        <v>2678</v>
      </c>
      <c r="F17" s="252">
        <f>'7'!F117</f>
        <v>2397</v>
      </c>
      <c r="G17" s="81">
        <f>'7'!G117</f>
        <v>111.7</v>
      </c>
      <c r="H17" s="252">
        <f>'7'!H117</f>
        <v>77800</v>
      </c>
      <c r="I17" s="252">
        <f>'7'!I117</f>
        <v>73548</v>
      </c>
      <c r="J17" s="81">
        <f>'7'!J117</f>
        <v>105.8</v>
      </c>
      <c r="K17" s="252">
        <f>'7'!K117</f>
        <v>155726</v>
      </c>
      <c r="L17" s="252">
        <f>'7'!L117</f>
        <v>146236</v>
      </c>
      <c r="M17" s="81">
        <f>'7'!M117</f>
        <v>106.5</v>
      </c>
      <c r="N17" s="252">
        <f>'7'!N117</f>
        <v>236204</v>
      </c>
      <c r="O17" s="252">
        <f>'7'!O117</f>
        <v>222181</v>
      </c>
      <c r="P17" s="81">
        <f>'7'!P117</f>
        <v>106.3</v>
      </c>
    </row>
    <row r="18" spans="1:16" s="17" customFormat="1" ht="13.9" customHeight="1">
      <c r="A18" s="16" t="s">
        <v>40</v>
      </c>
      <c r="B18" s="252">
        <f>'7'!B135</f>
        <v>12118</v>
      </c>
      <c r="C18" s="252">
        <f>'7'!C135</f>
        <v>10575</v>
      </c>
      <c r="D18" s="81">
        <f>'7'!D135</f>
        <v>114.6</v>
      </c>
      <c r="E18" s="252">
        <f>'7'!E135</f>
        <v>9415</v>
      </c>
      <c r="F18" s="252">
        <f>'7'!F135</f>
        <v>7729</v>
      </c>
      <c r="G18" s="81">
        <f>'7'!G135</f>
        <v>121.8</v>
      </c>
      <c r="H18" s="252">
        <f>'7'!H135</f>
        <v>2703</v>
      </c>
      <c r="I18" s="252">
        <f>'7'!I135</f>
        <v>2846</v>
      </c>
      <c r="J18" s="81">
        <f>'7'!J135</f>
        <v>95</v>
      </c>
      <c r="K18" s="252">
        <f>'7'!K135</f>
        <v>4298</v>
      </c>
      <c r="L18" s="252">
        <f>'7'!L135</f>
        <v>3391</v>
      </c>
      <c r="M18" s="81">
        <f>'7'!M135</f>
        <v>126.7</v>
      </c>
      <c r="N18" s="252">
        <f>'7'!N135</f>
        <v>16416</v>
      </c>
      <c r="O18" s="252">
        <f>'7'!O135</f>
        <v>13966</v>
      </c>
      <c r="P18" s="81">
        <f>'7'!P135</f>
        <v>117.5</v>
      </c>
    </row>
    <row r="19" spans="1:16" s="17" customFormat="1" ht="12" customHeight="1">
      <c r="A19" s="16" t="s">
        <v>39</v>
      </c>
      <c r="B19" s="252">
        <f>'7'!B153</f>
        <v>146466</v>
      </c>
      <c r="C19" s="252">
        <f>'7'!C153</f>
        <v>139956</v>
      </c>
      <c r="D19" s="81">
        <f>'7'!D153</f>
        <v>104.7</v>
      </c>
      <c r="E19" s="252">
        <f>'7'!E153</f>
        <v>21295</v>
      </c>
      <c r="F19" s="252">
        <f>'7'!F153</f>
        <v>18864</v>
      </c>
      <c r="G19" s="81">
        <f>'7'!G153</f>
        <v>112.9</v>
      </c>
      <c r="H19" s="252">
        <f>'7'!H153</f>
        <v>125171</v>
      </c>
      <c r="I19" s="252">
        <f>'7'!I153</f>
        <v>121092</v>
      </c>
      <c r="J19" s="81">
        <f>'7'!J153</f>
        <v>103.4</v>
      </c>
      <c r="K19" s="252">
        <f>'7'!K153</f>
        <v>93019</v>
      </c>
      <c r="L19" s="252">
        <f>'7'!L153</f>
        <v>85423</v>
      </c>
      <c r="M19" s="81">
        <f>'7'!M153</f>
        <v>108.9</v>
      </c>
      <c r="N19" s="252">
        <f>'7'!N153</f>
        <v>239485</v>
      </c>
      <c r="O19" s="252">
        <f>'7'!O153</f>
        <v>225379</v>
      </c>
      <c r="P19" s="81">
        <f>'7'!P153</f>
        <v>106.3</v>
      </c>
    </row>
    <row r="20" spans="1:16" s="17" customFormat="1">
      <c r="A20" s="16" t="s">
        <v>38</v>
      </c>
      <c r="B20" s="252">
        <f>'7'!B171</f>
        <v>2441</v>
      </c>
      <c r="C20" s="252">
        <f>'7'!C171</f>
        <v>2098</v>
      </c>
      <c r="D20" s="81">
        <f>'7'!D171</f>
        <v>116.3</v>
      </c>
      <c r="E20" s="252">
        <f>'7'!E171</f>
        <v>840</v>
      </c>
      <c r="F20" s="252">
        <f>'7'!F171</f>
        <v>683</v>
      </c>
      <c r="G20" s="81">
        <f>'7'!G171</f>
        <v>123</v>
      </c>
      <c r="H20" s="252">
        <f>'7'!H171</f>
        <v>1601</v>
      </c>
      <c r="I20" s="252">
        <f>'7'!I171</f>
        <v>1415</v>
      </c>
      <c r="J20" s="81">
        <f>'7'!J171</f>
        <v>113.1</v>
      </c>
      <c r="K20" s="252">
        <f>'7'!K171</f>
        <v>243</v>
      </c>
      <c r="L20" s="252">
        <f>'7'!L171</f>
        <v>116</v>
      </c>
      <c r="M20" s="81">
        <f>'7'!M171</f>
        <v>209.5</v>
      </c>
      <c r="N20" s="252">
        <f>'7'!N171</f>
        <v>2684</v>
      </c>
      <c r="O20" s="252">
        <f>'7'!O171</f>
        <v>2214</v>
      </c>
      <c r="P20" s="81">
        <f>'7'!P171</f>
        <v>121.2</v>
      </c>
    </row>
    <row r="21" spans="1:16" s="17" customFormat="1">
      <c r="A21" s="85" t="s">
        <v>37</v>
      </c>
      <c r="B21" s="253">
        <f>'7'!B188</f>
        <v>1462006</v>
      </c>
      <c r="C21" s="253">
        <f>'7'!C188</f>
        <v>1457882</v>
      </c>
      <c r="D21" s="250">
        <f>'7'!D188</f>
        <v>100.3</v>
      </c>
      <c r="E21" s="253" t="str">
        <f>'7'!E188</f>
        <v>x</v>
      </c>
      <c r="F21" s="253">
        <f>'7'!F188</f>
        <v>1436738</v>
      </c>
      <c r="G21" s="250" t="str">
        <f>'7'!G188</f>
        <v>x</v>
      </c>
      <c r="H21" s="253">
        <f>'7'!H188</f>
        <v>20785</v>
      </c>
      <c r="I21" s="253">
        <f>'7'!I188</f>
        <v>21144</v>
      </c>
      <c r="J21" s="250">
        <f>'7'!J188</f>
        <v>98.3</v>
      </c>
      <c r="K21" s="253">
        <f>'7'!K188</f>
        <v>422669</v>
      </c>
      <c r="L21" s="253">
        <f>'7'!L188</f>
        <v>437178</v>
      </c>
      <c r="M21" s="250">
        <f>'7'!M188</f>
        <v>96.7</v>
      </c>
      <c r="N21" s="253">
        <f>'7'!N188</f>
        <v>1884675</v>
      </c>
      <c r="O21" s="253">
        <f>'7'!O188</f>
        <v>1895060</v>
      </c>
      <c r="P21" s="250">
        <f>'7'!P188</f>
        <v>99.5</v>
      </c>
    </row>
    <row r="22" spans="1:16" s="17" customFormat="1"/>
    <row r="23" spans="1:16"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</row>
    <row r="24" spans="1:16"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</row>
    <row r="25" spans="1:16"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</row>
    <row r="26" spans="1:16"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</row>
    <row r="27" spans="1:16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</row>
    <row r="28" spans="1:16">
      <c r="B28" s="84"/>
    </row>
    <row r="29" spans="1:16">
      <c r="B29" s="84"/>
    </row>
    <row r="30" spans="1:16">
      <c r="B30" s="84"/>
    </row>
    <row r="31" spans="1:16">
      <c r="B31" s="84"/>
    </row>
    <row r="32" spans="1:16">
      <c r="B32" s="84"/>
    </row>
    <row r="33" spans="2:2">
      <c r="B33" s="84"/>
    </row>
    <row r="34" spans="2:2">
      <c r="B34" s="84"/>
    </row>
    <row r="35" spans="2:2">
      <c r="B35" s="84"/>
    </row>
    <row r="36" spans="2:2">
      <c r="B36" s="84"/>
    </row>
    <row r="37" spans="2:2">
      <c r="B37" s="84"/>
    </row>
    <row r="38" spans="2:2">
      <c r="B38" s="84"/>
    </row>
    <row r="39" spans="2:2">
      <c r="B39" s="84"/>
    </row>
    <row r="40" spans="2:2">
      <c r="B40" s="84"/>
    </row>
    <row r="41" spans="2:2">
      <c r="B41" s="84"/>
    </row>
    <row r="42" spans="2:2">
      <c r="B42" s="84"/>
    </row>
    <row r="43" spans="2:2">
      <c r="B43" s="84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7"/>
  <sheetViews>
    <sheetView zoomScaleNormal="100" workbookViewId="0">
      <selection sqref="A1:P1"/>
    </sheetView>
  </sheetViews>
  <sheetFormatPr defaultRowHeight="12.75"/>
  <cols>
    <col min="1" max="1" width="22.85546875" style="30" customWidth="1"/>
    <col min="2" max="2" width="10.28515625" style="30" customWidth="1"/>
    <col min="3" max="3" width="9.85546875" style="30" customWidth="1"/>
    <col min="4" max="5" width="9.140625" style="30" customWidth="1"/>
    <col min="6" max="6" width="10" style="30" customWidth="1"/>
    <col min="7" max="7" width="9.7109375" style="30" customWidth="1"/>
    <col min="8" max="8" width="9.140625" style="30" customWidth="1"/>
    <col min="9" max="9" width="9.42578125" style="30" customWidth="1"/>
    <col min="10" max="11" width="9.140625" style="30" customWidth="1"/>
    <col min="12" max="12" width="9.5703125" style="30" customWidth="1"/>
    <col min="13" max="13" width="9.140625" style="30" customWidth="1"/>
    <col min="14" max="14" width="10.28515625" style="30" customWidth="1"/>
    <col min="15" max="15" width="9.85546875" style="30" customWidth="1"/>
    <col min="16" max="16" width="9.140625" style="30" customWidth="1"/>
    <col min="17" max="17" width="6.140625" style="126" customWidth="1"/>
    <col min="18" max="19" width="12.7109375" style="30" customWidth="1"/>
    <col min="20" max="227" width="9.140625" style="30"/>
    <col min="228" max="228" width="22.85546875" style="30" customWidth="1"/>
    <col min="229" max="229" width="10.28515625" style="30" customWidth="1"/>
    <col min="230" max="230" width="9.85546875" style="30" customWidth="1"/>
    <col min="231" max="232" width="9.140625" style="30" customWidth="1"/>
    <col min="233" max="233" width="10" style="30" customWidth="1"/>
    <col min="234" max="235" width="9.140625" style="30" customWidth="1"/>
    <col min="236" max="236" width="9.42578125" style="30" customWidth="1"/>
    <col min="237" max="238" width="9.140625" style="30" customWidth="1"/>
    <col min="239" max="239" width="9.5703125" style="30" customWidth="1"/>
    <col min="240" max="240" width="9.140625" style="30" customWidth="1"/>
    <col min="241" max="241" width="13.7109375" style="30" customWidth="1"/>
    <col min="242" max="242" width="10.28515625" style="30" customWidth="1"/>
    <col min="243" max="243" width="10.85546875" style="30" customWidth="1"/>
    <col min="244" max="483" width="9.140625" style="30"/>
    <col min="484" max="484" width="22.85546875" style="30" customWidth="1"/>
    <col min="485" max="485" width="10.28515625" style="30" customWidth="1"/>
    <col min="486" max="486" width="9.85546875" style="30" customWidth="1"/>
    <col min="487" max="488" width="9.140625" style="30" customWidth="1"/>
    <col min="489" max="489" width="10" style="30" customWidth="1"/>
    <col min="490" max="491" width="9.140625" style="30" customWidth="1"/>
    <col min="492" max="492" width="9.42578125" style="30" customWidth="1"/>
    <col min="493" max="494" width="9.140625" style="30" customWidth="1"/>
    <col min="495" max="495" width="9.5703125" style="30" customWidth="1"/>
    <col min="496" max="496" width="9.140625" style="30" customWidth="1"/>
    <col min="497" max="497" width="13.7109375" style="30" customWidth="1"/>
    <col min="498" max="498" width="10.28515625" style="30" customWidth="1"/>
    <col min="499" max="499" width="10.85546875" style="30" customWidth="1"/>
    <col min="500" max="739" width="9.140625" style="30"/>
    <col min="740" max="740" width="22.85546875" style="30" customWidth="1"/>
    <col min="741" max="741" width="10.28515625" style="30" customWidth="1"/>
    <col min="742" max="742" width="9.85546875" style="30" customWidth="1"/>
    <col min="743" max="744" width="9.140625" style="30" customWidth="1"/>
    <col min="745" max="745" width="10" style="30" customWidth="1"/>
    <col min="746" max="747" width="9.140625" style="30" customWidth="1"/>
    <col min="748" max="748" width="9.42578125" style="30" customWidth="1"/>
    <col min="749" max="750" width="9.140625" style="30" customWidth="1"/>
    <col min="751" max="751" width="9.5703125" style="30" customWidth="1"/>
    <col min="752" max="752" width="9.140625" style="30" customWidth="1"/>
    <col min="753" max="753" width="13.7109375" style="30" customWidth="1"/>
    <col min="754" max="754" width="10.28515625" style="30" customWidth="1"/>
    <col min="755" max="755" width="10.85546875" style="30" customWidth="1"/>
    <col min="756" max="995" width="9.140625" style="30"/>
    <col min="996" max="996" width="22.85546875" style="30" customWidth="1"/>
    <col min="997" max="997" width="10.28515625" style="30" customWidth="1"/>
    <col min="998" max="998" width="9.85546875" style="30" customWidth="1"/>
    <col min="999" max="1000" width="9.140625" style="30" customWidth="1"/>
    <col min="1001" max="1001" width="10" style="30" customWidth="1"/>
    <col min="1002" max="1003" width="9.140625" style="30" customWidth="1"/>
    <col min="1004" max="1004" width="9.42578125" style="30" customWidth="1"/>
    <col min="1005" max="1006" width="9.140625" style="30" customWidth="1"/>
    <col min="1007" max="1007" width="9.5703125" style="30" customWidth="1"/>
    <col min="1008" max="1008" width="9.140625" style="30" customWidth="1"/>
    <col min="1009" max="1009" width="13.7109375" style="30" customWidth="1"/>
    <col min="1010" max="1010" width="10.28515625" style="30" customWidth="1"/>
    <col min="1011" max="1011" width="10.85546875" style="30" customWidth="1"/>
    <col min="1012" max="1251" width="9.140625" style="30"/>
    <col min="1252" max="1252" width="22.85546875" style="30" customWidth="1"/>
    <col min="1253" max="1253" width="10.28515625" style="30" customWidth="1"/>
    <col min="1254" max="1254" width="9.85546875" style="30" customWidth="1"/>
    <col min="1255" max="1256" width="9.140625" style="30" customWidth="1"/>
    <col min="1257" max="1257" width="10" style="30" customWidth="1"/>
    <col min="1258" max="1259" width="9.140625" style="30" customWidth="1"/>
    <col min="1260" max="1260" width="9.42578125" style="30" customWidth="1"/>
    <col min="1261" max="1262" width="9.140625" style="30" customWidth="1"/>
    <col min="1263" max="1263" width="9.5703125" style="30" customWidth="1"/>
    <col min="1264" max="1264" width="9.140625" style="30" customWidth="1"/>
    <col min="1265" max="1265" width="13.7109375" style="30" customWidth="1"/>
    <col min="1266" max="1266" width="10.28515625" style="30" customWidth="1"/>
    <col min="1267" max="1267" width="10.85546875" style="30" customWidth="1"/>
    <col min="1268" max="1507" width="9.140625" style="30"/>
    <col min="1508" max="1508" width="22.85546875" style="30" customWidth="1"/>
    <col min="1509" max="1509" width="10.28515625" style="30" customWidth="1"/>
    <col min="1510" max="1510" width="9.85546875" style="30" customWidth="1"/>
    <col min="1511" max="1512" width="9.140625" style="30" customWidth="1"/>
    <col min="1513" max="1513" width="10" style="30" customWidth="1"/>
    <col min="1514" max="1515" width="9.140625" style="30" customWidth="1"/>
    <col min="1516" max="1516" width="9.42578125" style="30" customWidth="1"/>
    <col min="1517" max="1518" width="9.140625" style="30" customWidth="1"/>
    <col min="1519" max="1519" width="9.5703125" style="30" customWidth="1"/>
    <col min="1520" max="1520" width="9.140625" style="30" customWidth="1"/>
    <col min="1521" max="1521" width="13.7109375" style="30" customWidth="1"/>
    <col min="1522" max="1522" width="10.28515625" style="30" customWidth="1"/>
    <col min="1523" max="1523" width="10.85546875" style="30" customWidth="1"/>
    <col min="1524" max="1763" width="9.140625" style="30"/>
    <col min="1764" max="1764" width="22.85546875" style="30" customWidth="1"/>
    <col min="1765" max="1765" width="10.28515625" style="30" customWidth="1"/>
    <col min="1766" max="1766" width="9.85546875" style="30" customWidth="1"/>
    <col min="1767" max="1768" width="9.140625" style="30" customWidth="1"/>
    <col min="1769" max="1769" width="10" style="30" customWidth="1"/>
    <col min="1770" max="1771" width="9.140625" style="30" customWidth="1"/>
    <col min="1772" max="1772" width="9.42578125" style="30" customWidth="1"/>
    <col min="1773" max="1774" width="9.140625" style="30" customWidth="1"/>
    <col min="1775" max="1775" width="9.5703125" style="30" customWidth="1"/>
    <col min="1776" max="1776" width="9.140625" style="30" customWidth="1"/>
    <col min="1777" max="1777" width="13.7109375" style="30" customWidth="1"/>
    <col min="1778" max="1778" width="10.28515625" style="30" customWidth="1"/>
    <col min="1779" max="1779" width="10.85546875" style="30" customWidth="1"/>
    <col min="1780" max="2019" width="9.140625" style="30"/>
    <col min="2020" max="2020" width="22.85546875" style="30" customWidth="1"/>
    <col min="2021" max="2021" width="10.28515625" style="30" customWidth="1"/>
    <col min="2022" max="2022" width="9.85546875" style="30" customWidth="1"/>
    <col min="2023" max="2024" width="9.140625" style="30" customWidth="1"/>
    <col min="2025" max="2025" width="10" style="30" customWidth="1"/>
    <col min="2026" max="2027" width="9.140625" style="30" customWidth="1"/>
    <col min="2028" max="2028" width="9.42578125" style="30" customWidth="1"/>
    <col min="2029" max="2030" width="9.140625" style="30" customWidth="1"/>
    <col min="2031" max="2031" width="9.5703125" style="30" customWidth="1"/>
    <col min="2032" max="2032" width="9.140625" style="30" customWidth="1"/>
    <col min="2033" max="2033" width="13.7109375" style="30" customWidth="1"/>
    <col min="2034" max="2034" width="10.28515625" style="30" customWidth="1"/>
    <col min="2035" max="2035" width="10.85546875" style="30" customWidth="1"/>
    <col min="2036" max="2275" width="9.140625" style="30"/>
    <col min="2276" max="2276" width="22.85546875" style="30" customWidth="1"/>
    <col min="2277" max="2277" width="10.28515625" style="30" customWidth="1"/>
    <col min="2278" max="2278" width="9.85546875" style="30" customWidth="1"/>
    <col min="2279" max="2280" width="9.140625" style="30" customWidth="1"/>
    <col min="2281" max="2281" width="10" style="30" customWidth="1"/>
    <col min="2282" max="2283" width="9.140625" style="30" customWidth="1"/>
    <col min="2284" max="2284" width="9.42578125" style="30" customWidth="1"/>
    <col min="2285" max="2286" width="9.140625" style="30" customWidth="1"/>
    <col min="2287" max="2287" width="9.5703125" style="30" customWidth="1"/>
    <col min="2288" max="2288" width="9.140625" style="30" customWidth="1"/>
    <col min="2289" max="2289" width="13.7109375" style="30" customWidth="1"/>
    <col min="2290" max="2290" width="10.28515625" style="30" customWidth="1"/>
    <col min="2291" max="2291" width="10.85546875" style="30" customWidth="1"/>
    <col min="2292" max="2531" width="9.140625" style="30"/>
    <col min="2532" max="2532" width="22.85546875" style="30" customWidth="1"/>
    <col min="2533" max="2533" width="10.28515625" style="30" customWidth="1"/>
    <col min="2534" max="2534" width="9.85546875" style="30" customWidth="1"/>
    <col min="2535" max="2536" width="9.140625" style="30" customWidth="1"/>
    <col min="2537" max="2537" width="10" style="30" customWidth="1"/>
    <col min="2538" max="2539" width="9.140625" style="30" customWidth="1"/>
    <col min="2540" max="2540" width="9.42578125" style="30" customWidth="1"/>
    <col min="2541" max="2542" width="9.140625" style="30" customWidth="1"/>
    <col min="2543" max="2543" width="9.5703125" style="30" customWidth="1"/>
    <col min="2544" max="2544" width="9.140625" style="30" customWidth="1"/>
    <col min="2545" max="2545" width="13.7109375" style="30" customWidth="1"/>
    <col min="2546" max="2546" width="10.28515625" style="30" customWidth="1"/>
    <col min="2547" max="2547" width="10.85546875" style="30" customWidth="1"/>
    <col min="2548" max="2787" width="9.140625" style="30"/>
    <col min="2788" max="2788" width="22.85546875" style="30" customWidth="1"/>
    <col min="2789" max="2789" width="10.28515625" style="30" customWidth="1"/>
    <col min="2790" max="2790" width="9.85546875" style="30" customWidth="1"/>
    <col min="2791" max="2792" width="9.140625" style="30" customWidth="1"/>
    <col min="2793" max="2793" width="10" style="30" customWidth="1"/>
    <col min="2794" max="2795" width="9.140625" style="30" customWidth="1"/>
    <col min="2796" max="2796" width="9.42578125" style="30" customWidth="1"/>
    <col min="2797" max="2798" width="9.140625" style="30" customWidth="1"/>
    <col min="2799" max="2799" width="9.5703125" style="30" customWidth="1"/>
    <col min="2800" max="2800" width="9.140625" style="30" customWidth="1"/>
    <col min="2801" max="2801" width="13.7109375" style="30" customWidth="1"/>
    <col min="2802" max="2802" width="10.28515625" style="30" customWidth="1"/>
    <col min="2803" max="2803" width="10.85546875" style="30" customWidth="1"/>
    <col min="2804" max="3043" width="9.140625" style="30"/>
    <col min="3044" max="3044" width="22.85546875" style="30" customWidth="1"/>
    <col min="3045" max="3045" width="10.28515625" style="30" customWidth="1"/>
    <col min="3046" max="3046" width="9.85546875" style="30" customWidth="1"/>
    <col min="3047" max="3048" width="9.140625" style="30" customWidth="1"/>
    <col min="3049" max="3049" width="10" style="30" customWidth="1"/>
    <col min="3050" max="3051" width="9.140625" style="30" customWidth="1"/>
    <col min="3052" max="3052" width="9.42578125" style="30" customWidth="1"/>
    <col min="3053" max="3054" width="9.140625" style="30" customWidth="1"/>
    <col min="3055" max="3055" width="9.5703125" style="30" customWidth="1"/>
    <col min="3056" max="3056" width="9.140625" style="30" customWidth="1"/>
    <col min="3057" max="3057" width="13.7109375" style="30" customWidth="1"/>
    <col min="3058" max="3058" width="10.28515625" style="30" customWidth="1"/>
    <col min="3059" max="3059" width="10.85546875" style="30" customWidth="1"/>
    <col min="3060" max="3299" width="9.140625" style="30"/>
    <col min="3300" max="3300" width="22.85546875" style="30" customWidth="1"/>
    <col min="3301" max="3301" width="10.28515625" style="30" customWidth="1"/>
    <col min="3302" max="3302" width="9.85546875" style="30" customWidth="1"/>
    <col min="3303" max="3304" width="9.140625" style="30" customWidth="1"/>
    <col min="3305" max="3305" width="10" style="30" customWidth="1"/>
    <col min="3306" max="3307" width="9.140625" style="30" customWidth="1"/>
    <col min="3308" max="3308" width="9.42578125" style="30" customWidth="1"/>
    <col min="3309" max="3310" width="9.140625" style="30" customWidth="1"/>
    <col min="3311" max="3311" width="9.5703125" style="30" customWidth="1"/>
    <col min="3312" max="3312" width="9.140625" style="30" customWidth="1"/>
    <col min="3313" max="3313" width="13.7109375" style="30" customWidth="1"/>
    <col min="3314" max="3314" width="10.28515625" style="30" customWidth="1"/>
    <col min="3315" max="3315" width="10.85546875" style="30" customWidth="1"/>
    <col min="3316" max="3555" width="9.140625" style="30"/>
    <col min="3556" max="3556" width="22.85546875" style="30" customWidth="1"/>
    <col min="3557" max="3557" width="10.28515625" style="30" customWidth="1"/>
    <col min="3558" max="3558" width="9.85546875" style="30" customWidth="1"/>
    <col min="3559" max="3560" width="9.140625" style="30" customWidth="1"/>
    <col min="3561" max="3561" width="10" style="30" customWidth="1"/>
    <col min="3562" max="3563" width="9.140625" style="30" customWidth="1"/>
    <col min="3564" max="3564" width="9.42578125" style="30" customWidth="1"/>
    <col min="3565" max="3566" width="9.140625" style="30" customWidth="1"/>
    <col min="3567" max="3567" width="9.5703125" style="30" customWidth="1"/>
    <col min="3568" max="3568" width="9.140625" style="30" customWidth="1"/>
    <col min="3569" max="3569" width="13.7109375" style="30" customWidth="1"/>
    <col min="3570" max="3570" width="10.28515625" style="30" customWidth="1"/>
    <col min="3571" max="3571" width="10.85546875" style="30" customWidth="1"/>
    <col min="3572" max="3811" width="9.140625" style="30"/>
    <col min="3812" max="3812" width="22.85546875" style="30" customWidth="1"/>
    <col min="3813" max="3813" width="10.28515625" style="30" customWidth="1"/>
    <col min="3814" max="3814" width="9.85546875" style="30" customWidth="1"/>
    <col min="3815" max="3816" width="9.140625" style="30" customWidth="1"/>
    <col min="3817" max="3817" width="10" style="30" customWidth="1"/>
    <col min="3818" max="3819" width="9.140625" style="30" customWidth="1"/>
    <col min="3820" max="3820" width="9.42578125" style="30" customWidth="1"/>
    <col min="3821" max="3822" width="9.140625" style="30" customWidth="1"/>
    <col min="3823" max="3823" width="9.5703125" style="30" customWidth="1"/>
    <col min="3824" max="3824" width="9.140625" style="30" customWidth="1"/>
    <col min="3825" max="3825" width="13.7109375" style="30" customWidth="1"/>
    <col min="3826" max="3826" width="10.28515625" style="30" customWidth="1"/>
    <col min="3827" max="3827" width="10.85546875" style="30" customWidth="1"/>
    <col min="3828" max="4067" width="9.140625" style="30"/>
    <col min="4068" max="4068" width="22.85546875" style="30" customWidth="1"/>
    <col min="4069" max="4069" width="10.28515625" style="30" customWidth="1"/>
    <col min="4070" max="4070" width="9.85546875" style="30" customWidth="1"/>
    <col min="4071" max="4072" width="9.140625" style="30" customWidth="1"/>
    <col min="4073" max="4073" width="10" style="30" customWidth="1"/>
    <col min="4074" max="4075" width="9.140625" style="30" customWidth="1"/>
    <col min="4076" max="4076" width="9.42578125" style="30" customWidth="1"/>
    <col min="4077" max="4078" width="9.140625" style="30" customWidth="1"/>
    <col min="4079" max="4079" width="9.5703125" style="30" customWidth="1"/>
    <col min="4080" max="4080" width="9.140625" style="30" customWidth="1"/>
    <col min="4081" max="4081" width="13.7109375" style="30" customWidth="1"/>
    <col min="4082" max="4082" width="10.28515625" style="30" customWidth="1"/>
    <col min="4083" max="4083" width="10.85546875" style="30" customWidth="1"/>
    <col min="4084" max="4323" width="9.140625" style="30"/>
    <col min="4324" max="4324" width="22.85546875" style="30" customWidth="1"/>
    <col min="4325" max="4325" width="10.28515625" style="30" customWidth="1"/>
    <col min="4326" max="4326" width="9.85546875" style="30" customWidth="1"/>
    <col min="4327" max="4328" width="9.140625" style="30" customWidth="1"/>
    <col min="4329" max="4329" width="10" style="30" customWidth="1"/>
    <col min="4330" max="4331" width="9.140625" style="30" customWidth="1"/>
    <col min="4332" max="4332" width="9.42578125" style="30" customWidth="1"/>
    <col min="4333" max="4334" width="9.140625" style="30" customWidth="1"/>
    <col min="4335" max="4335" width="9.5703125" style="30" customWidth="1"/>
    <col min="4336" max="4336" width="9.140625" style="30" customWidth="1"/>
    <col min="4337" max="4337" width="13.7109375" style="30" customWidth="1"/>
    <col min="4338" max="4338" width="10.28515625" style="30" customWidth="1"/>
    <col min="4339" max="4339" width="10.85546875" style="30" customWidth="1"/>
    <col min="4340" max="4579" width="9.140625" style="30"/>
    <col min="4580" max="4580" width="22.85546875" style="30" customWidth="1"/>
    <col min="4581" max="4581" width="10.28515625" style="30" customWidth="1"/>
    <col min="4582" max="4582" width="9.85546875" style="30" customWidth="1"/>
    <col min="4583" max="4584" width="9.140625" style="30" customWidth="1"/>
    <col min="4585" max="4585" width="10" style="30" customWidth="1"/>
    <col min="4586" max="4587" width="9.140625" style="30" customWidth="1"/>
    <col min="4588" max="4588" width="9.42578125" style="30" customWidth="1"/>
    <col min="4589" max="4590" width="9.140625" style="30" customWidth="1"/>
    <col min="4591" max="4591" width="9.5703125" style="30" customWidth="1"/>
    <col min="4592" max="4592" width="9.140625" style="30" customWidth="1"/>
    <col min="4593" max="4593" width="13.7109375" style="30" customWidth="1"/>
    <col min="4594" max="4594" width="10.28515625" style="30" customWidth="1"/>
    <col min="4595" max="4595" width="10.85546875" style="30" customWidth="1"/>
    <col min="4596" max="4835" width="9.140625" style="30"/>
    <col min="4836" max="4836" width="22.85546875" style="30" customWidth="1"/>
    <col min="4837" max="4837" width="10.28515625" style="30" customWidth="1"/>
    <col min="4838" max="4838" width="9.85546875" style="30" customWidth="1"/>
    <col min="4839" max="4840" width="9.140625" style="30" customWidth="1"/>
    <col min="4841" max="4841" width="10" style="30" customWidth="1"/>
    <col min="4842" max="4843" width="9.140625" style="30" customWidth="1"/>
    <col min="4844" max="4844" width="9.42578125" style="30" customWidth="1"/>
    <col min="4845" max="4846" width="9.140625" style="30" customWidth="1"/>
    <col min="4847" max="4847" width="9.5703125" style="30" customWidth="1"/>
    <col min="4848" max="4848" width="9.140625" style="30" customWidth="1"/>
    <col min="4849" max="4849" width="13.7109375" style="30" customWidth="1"/>
    <col min="4850" max="4850" width="10.28515625" style="30" customWidth="1"/>
    <col min="4851" max="4851" width="10.85546875" style="30" customWidth="1"/>
    <col min="4852" max="5091" width="9.140625" style="30"/>
    <col min="5092" max="5092" width="22.85546875" style="30" customWidth="1"/>
    <col min="5093" max="5093" width="10.28515625" style="30" customWidth="1"/>
    <col min="5094" max="5094" width="9.85546875" style="30" customWidth="1"/>
    <col min="5095" max="5096" width="9.140625" style="30" customWidth="1"/>
    <col min="5097" max="5097" width="10" style="30" customWidth="1"/>
    <col min="5098" max="5099" width="9.140625" style="30" customWidth="1"/>
    <col min="5100" max="5100" width="9.42578125" style="30" customWidth="1"/>
    <col min="5101" max="5102" width="9.140625" style="30" customWidth="1"/>
    <col min="5103" max="5103" width="9.5703125" style="30" customWidth="1"/>
    <col min="5104" max="5104" width="9.140625" style="30" customWidth="1"/>
    <col min="5105" max="5105" width="13.7109375" style="30" customWidth="1"/>
    <col min="5106" max="5106" width="10.28515625" style="30" customWidth="1"/>
    <col min="5107" max="5107" width="10.85546875" style="30" customWidth="1"/>
    <col min="5108" max="5347" width="9.140625" style="30"/>
    <col min="5348" max="5348" width="22.85546875" style="30" customWidth="1"/>
    <col min="5349" max="5349" width="10.28515625" style="30" customWidth="1"/>
    <col min="5350" max="5350" width="9.85546875" style="30" customWidth="1"/>
    <col min="5351" max="5352" width="9.140625" style="30" customWidth="1"/>
    <col min="5353" max="5353" width="10" style="30" customWidth="1"/>
    <col min="5354" max="5355" width="9.140625" style="30" customWidth="1"/>
    <col min="5356" max="5356" width="9.42578125" style="30" customWidth="1"/>
    <col min="5357" max="5358" width="9.140625" style="30" customWidth="1"/>
    <col min="5359" max="5359" width="9.5703125" style="30" customWidth="1"/>
    <col min="5360" max="5360" width="9.140625" style="30" customWidth="1"/>
    <col min="5361" max="5361" width="13.7109375" style="30" customWidth="1"/>
    <col min="5362" max="5362" width="10.28515625" style="30" customWidth="1"/>
    <col min="5363" max="5363" width="10.85546875" style="30" customWidth="1"/>
    <col min="5364" max="5603" width="9.140625" style="30"/>
    <col min="5604" max="5604" width="22.85546875" style="30" customWidth="1"/>
    <col min="5605" max="5605" width="10.28515625" style="30" customWidth="1"/>
    <col min="5606" max="5606" width="9.85546875" style="30" customWidth="1"/>
    <col min="5607" max="5608" width="9.140625" style="30" customWidth="1"/>
    <col min="5609" max="5609" width="10" style="30" customWidth="1"/>
    <col min="5610" max="5611" width="9.140625" style="30" customWidth="1"/>
    <col min="5612" max="5612" width="9.42578125" style="30" customWidth="1"/>
    <col min="5613" max="5614" width="9.140625" style="30" customWidth="1"/>
    <col min="5615" max="5615" width="9.5703125" style="30" customWidth="1"/>
    <col min="5616" max="5616" width="9.140625" style="30" customWidth="1"/>
    <col min="5617" max="5617" width="13.7109375" style="30" customWidth="1"/>
    <col min="5618" max="5618" width="10.28515625" style="30" customWidth="1"/>
    <col min="5619" max="5619" width="10.85546875" style="30" customWidth="1"/>
    <col min="5620" max="5859" width="9.140625" style="30"/>
    <col min="5860" max="5860" width="22.85546875" style="30" customWidth="1"/>
    <col min="5861" max="5861" width="10.28515625" style="30" customWidth="1"/>
    <col min="5862" max="5862" width="9.85546875" style="30" customWidth="1"/>
    <col min="5863" max="5864" width="9.140625" style="30" customWidth="1"/>
    <col min="5865" max="5865" width="10" style="30" customWidth="1"/>
    <col min="5866" max="5867" width="9.140625" style="30" customWidth="1"/>
    <col min="5868" max="5868" width="9.42578125" style="30" customWidth="1"/>
    <col min="5869" max="5870" width="9.140625" style="30" customWidth="1"/>
    <col min="5871" max="5871" width="9.5703125" style="30" customWidth="1"/>
    <col min="5872" max="5872" width="9.140625" style="30" customWidth="1"/>
    <col min="5873" max="5873" width="13.7109375" style="30" customWidth="1"/>
    <col min="5874" max="5874" width="10.28515625" style="30" customWidth="1"/>
    <col min="5875" max="5875" width="10.85546875" style="30" customWidth="1"/>
    <col min="5876" max="6115" width="9.140625" style="30"/>
    <col min="6116" max="6116" width="22.85546875" style="30" customWidth="1"/>
    <col min="6117" max="6117" width="10.28515625" style="30" customWidth="1"/>
    <col min="6118" max="6118" width="9.85546875" style="30" customWidth="1"/>
    <col min="6119" max="6120" width="9.140625" style="30" customWidth="1"/>
    <col min="6121" max="6121" width="10" style="30" customWidth="1"/>
    <col min="6122" max="6123" width="9.140625" style="30" customWidth="1"/>
    <col min="6124" max="6124" width="9.42578125" style="30" customWidth="1"/>
    <col min="6125" max="6126" width="9.140625" style="30" customWidth="1"/>
    <col min="6127" max="6127" width="9.5703125" style="30" customWidth="1"/>
    <col min="6128" max="6128" width="9.140625" style="30" customWidth="1"/>
    <col min="6129" max="6129" width="13.7109375" style="30" customWidth="1"/>
    <col min="6130" max="6130" width="10.28515625" style="30" customWidth="1"/>
    <col min="6131" max="6131" width="10.85546875" style="30" customWidth="1"/>
    <col min="6132" max="6371" width="9.140625" style="30"/>
    <col min="6372" max="6372" width="22.85546875" style="30" customWidth="1"/>
    <col min="6373" max="6373" width="10.28515625" style="30" customWidth="1"/>
    <col min="6374" max="6374" width="9.85546875" style="30" customWidth="1"/>
    <col min="6375" max="6376" width="9.140625" style="30" customWidth="1"/>
    <col min="6377" max="6377" width="10" style="30" customWidth="1"/>
    <col min="6378" max="6379" width="9.140625" style="30" customWidth="1"/>
    <col min="6380" max="6380" width="9.42578125" style="30" customWidth="1"/>
    <col min="6381" max="6382" width="9.140625" style="30" customWidth="1"/>
    <col min="6383" max="6383" width="9.5703125" style="30" customWidth="1"/>
    <col min="6384" max="6384" width="9.140625" style="30" customWidth="1"/>
    <col min="6385" max="6385" width="13.7109375" style="30" customWidth="1"/>
    <col min="6386" max="6386" width="10.28515625" style="30" customWidth="1"/>
    <col min="6387" max="6387" width="10.85546875" style="30" customWidth="1"/>
    <col min="6388" max="6627" width="9.140625" style="30"/>
    <col min="6628" max="6628" width="22.85546875" style="30" customWidth="1"/>
    <col min="6629" max="6629" width="10.28515625" style="30" customWidth="1"/>
    <col min="6630" max="6630" width="9.85546875" style="30" customWidth="1"/>
    <col min="6631" max="6632" width="9.140625" style="30" customWidth="1"/>
    <col min="6633" max="6633" width="10" style="30" customWidth="1"/>
    <col min="6634" max="6635" width="9.140625" style="30" customWidth="1"/>
    <col min="6636" max="6636" width="9.42578125" style="30" customWidth="1"/>
    <col min="6637" max="6638" width="9.140625" style="30" customWidth="1"/>
    <col min="6639" max="6639" width="9.5703125" style="30" customWidth="1"/>
    <col min="6640" max="6640" width="9.140625" style="30" customWidth="1"/>
    <col min="6641" max="6641" width="13.7109375" style="30" customWidth="1"/>
    <col min="6642" max="6642" width="10.28515625" style="30" customWidth="1"/>
    <col min="6643" max="6643" width="10.85546875" style="30" customWidth="1"/>
    <col min="6644" max="6883" width="9.140625" style="30"/>
    <col min="6884" max="6884" width="22.85546875" style="30" customWidth="1"/>
    <col min="6885" max="6885" width="10.28515625" style="30" customWidth="1"/>
    <col min="6886" max="6886" width="9.85546875" style="30" customWidth="1"/>
    <col min="6887" max="6888" width="9.140625" style="30" customWidth="1"/>
    <col min="6889" max="6889" width="10" style="30" customWidth="1"/>
    <col min="6890" max="6891" width="9.140625" style="30" customWidth="1"/>
    <col min="6892" max="6892" width="9.42578125" style="30" customWidth="1"/>
    <col min="6893" max="6894" width="9.140625" style="30" customWidth="1"/>
    <col min="6895" max="6895" width="9.5703125" style="30" customWidth="1"/>
    <col min="6896" max="6896" width="9.140625" style="30" customWidth="1"/>
    <col min="6897" max="6897" width="13.7109375" style="30" customWidth="1"/>
    <col min="6898" max="6898" width="10.28515625" style="30" customWidth="1"/>
    <col min="6899" max="6899" width="10.85546875" style="30" customWidth="1"/>
    <col min="6900" max="7139" width="9.140625" style="30"/>
    <col min="7140" max="7140" width="22.85546875" style="30" customWidth="1"/>
    <col min="7141" max="7141" width="10.28515625" style="30" customWidth="1"/>
    <col min="7142" max="7142" width="9.85546875" style="30" customWidth="1"/>
    <col min="7143" max="7144" width="9.140625" style="30" customWidth="1"/>
    <col min="7145" max="7145" width="10" style="30" customWidth="1"/>
    <col min="7146" max="7147" width="9.140625" style="30" customWidth="1"/>
    <col min="7148" max="7148" width="9.42578125" style="30" customWidth="1"/>
    <col min="7149" max="7150" width="9.140625" style="30" customWidth="1"/>
    <col min="7151" max="7151" width="9.5703125" style="30" customWidth="1"/>
    <col min="7152" max="7152" width="9.140625" style="30" customWidth="1"/>
    <col min="7153" max="7153" width="13.7109375" style="30" customWidth="1"/>
    <col min="7154" max="7154" width="10.28515625" style="30" customWidth="1"/>
    <col min="7155" max="7155" width="10.85546875" style="30" customWidth="1"/>
    <col min="7156" max="7395" width="9.140625" style="30"/>
    <col min="7396" max="7396" width="22.85546875" style="30" customWidth="1"/>
    <col min="7397" max="7397" width="10.28515625" style="30" customWidth="1"/>
    <col min="7398" max="7398" width="9.85546875" style="30" customWidth="1"/>
    <col min="7399" max="7400" width="9.140625" style="30" customWidth="1"/>
    <col min="7401" max="7401" width="10" style="30" customWidth="1"/>
    <col min="7402" max="7403" width="9.140625" style="30" customWidth="1"/>
    <col min="7404" max="7404" width="9.42578125" style="30" customWidth="1"/>
    <col min="7405" max="7406" width="9.140625" style="30" customWidth="1"/>
    <col min="7407" max="7407" width="9.5703125" style="30" customWidth="1"/>
    <col min="7408" max="7408" width="9.140625" style="30" customWidth="1"/>
    <col min="7409" max="7409" width="13.7109375" style="30" customWidth="1"/>
    <col min="7410" max="7410" width="10.28515625" style="30" customWidth="1"/>
    <col min="7411" max="7411" width="10.85546875" style="30" customWidth="1"/>
    <col min="7412" max="7651" width="9.140625" style="30"/>
    <col min="7652" max="7652" width="22.85546875" style="30" customWidth="1"/>
    <col min="7653" max="7653" width="10.28515625" style="30" customWidth="1"/>
    <col min="7654" max="7654" width="9.85546875" style="30" customWidth="1"/>
    <col min="7655" max="7656" width="9.140625" style="30" customWidth="1"/>
    <col min="7657" max="7657" width="10" style="30" customWidth="1"/>
    <col min="7658" max="7659" width="9.140625" style="30" customWidth="1"/>
    <col min="7660" max="7660" width="9.42578125" style="30" customWidth="1"/>
    <col min="7661" max="7662" width="9.140625" style="30" customWidth="1"/>
    <col min="7663" max="7663" width="9.5703125" style="30" customWidth="1"/>
    <col min="7664" max="7664" width="9.140625" style="30" customWidth="1"/>
    <col min="7665" max="7665" width="13.7109375" style="30" customWidth="1"/>
    <col min="7666" max="7666" width="10.28515625" style="30" customWidth="1"/>
    <col min="7667" max="7667" width="10.85546875" style="30" customWidth="1"/>
    <col min="7668" max="7907" width="9.140625" style="30"/>
    <col min="7908" max="7908" width="22.85546875" style="30" customWidth="1"/>
    <col min="7909" max="7909" width="10.28515625" style="30" customWidth="1"/>
    <col min="7910" max="7910" width="9.85546875" style="30" customWidth="1"/>
    <col min="7911" max="7912" width="9.140625" style="30" customWidth="1"/>
    <col min="7913" max="7913" width="10" style="30" customWidth="1"/>
    <col min="7914" max="7915" width="9.140625" style="30" customWidth="1"/>
    <col min="7916" max="7916" width="9.42578125" style="30" customWidth="1"/>
    <col min="7917" max="7918" width="9.140625" style="30" customWidth="1"/>
    <col min="7919" max="7919" width="9.5703125" style="30" customWidth="1"/>
    <col min="7920" max="7920" width="9.140625" style="30" customWidth="1"/>
    <col min="7921" max="7921" width="13.7109375" style="30" customWidth="1"/>
    <col min="7922" max="7922" width="10.28515625" style="30" customWidth="1"/>
    <col min="7923" max="7923" width="10.85546875" style="30" customWidth="1"/>
    <col min="7924" max="8163" width="9.140625" style="30"/>
    <col min="8164" max="8164" width="22.85546875" style="30" customWidth="1"/>
    <col min="8165" max="8165" width="10.28515625" style="30" customWidth="1"/>
    <col min="8166" max="8166" width="9.85546875" style="30" customWidth="1"/>
    <col min="8167" max="8168" width="9.140625" style="30" customWidth="1"/>
    <col min="8169" max="8169" width="10" style="30" customWidth="1"/>
    <col min="8170" max="8171" width="9.140625" style="30" customWidth="1"/>
    <col min="8172" max="8172" width="9.42578125" style="30" customWidth="1"/>
    <col min="8173" max="8174" width="9.140625" style="30" customWidth="1"/>
    <col min="8175" max="8175" width="9.5703125" style="30" customWidth="1"/>
    <col min="8176" max="8176" width="9.140625" style="30" customWidth="1"/>
    <col min="8177" max="8177" width="13.7109375" style="30" customWidth="1"/>
    <col min="8178" max="8178" width="10.28515625" style="30" customWidth="1"/>
    <col min="8179" max="8179" width="10.85546875" style="30" customWidth="1"/>
    <col min="8180" max="8419" width="9.140625" style="30"/>
    <col min="8420" max="8420" width="22.85546875" style="30" customWidth="1"/>
    <col min="8421" max="8421" width="10.28515625" style="30" customWidth="1"/>
    <col min="8422" max="8422" width="9.85546875" style="30" customWidth="1"/>
    <col min="8423" max="8424" width="9.140625" style="30" customWidth="1"/>
    <col min="8425" max="8425" width="10" style="30" customWidth="1"/>
    <col min="8426" max="8427" width="9.140625" style="30" customWidth="1"/>
    <col min="8428" max="8428" width="9.42578125" style="30" customWidth="1"/>
    <col min="8429" max="8430" width="9.140625" style="30" customWidth="1"/>
    <col min="8431" max="8431" width="9.5703125" style="30" customWidth="1"/>
    <col min="8432" max="8432" width="9.140625" style="30" customWidth="1"/>
    <col min="8433" max="8433" width="13.7109375" style="30" customWidth="1"/>
    <col min="8434" max="8434" width="10.28515625" style="30" customWidth="1"/>
    <col min="8435" max="8435" width="10.85546875" style="30" customWidth="1"/>
    <col min="8436" max="8675" width="9.140625" style="30"/>
    <col min="8676" max="8676" width="22.85546875" style="30" customWidth="1"/>
    <col min="8677" max="8677" width="10.28515625" style="30" customWidth="1"/>
    <col min="8678" max="8678" width="9.85546875" style="30" customWidth="1"/>
    <col min="8679" max="8680" width="9.140625" style="30" customWidth="1"/>
    <col min="8681" max="8681" width="10" style="30" customWidth="1"/>
    <col min="8682" max="8683" width="9.140625" style="30" customWidth="1"/>
    <col min="8684" max="8684" width="9.42578125" style="30" customWidth="1"/>
    <col min="8685" max="8686" width="9.140625" style="30" customWidth="1"/>
    <col min="8687" max="8687" width="9.5703125" style="30" customWidth="1"/>
    <col min="8688" max="8688" width="9.140625" style="30" customWidth="1"/>
    <col min="8689" max="8689" width="13.7109375" style="30" customWidth="1"/>
    <col min="8690" max="8690" width="10.28515625" style="30" customWidth="1"/>
    <col min="8691" max="8691" width="10.85546875" style="30" customWidth="1"/>
    <col min="8692" max="8931" width="9.140625" style="30"/>
    <col min="8932" max="8932" width="22.85546875" style="30" customWidth="1"/>
    <col min="8933" max="8933" width="10.28515625" style="30" customWidth="1"/>
    <col min="8934" max="8934" width="9.85546875" style="30" customWidth="1"/>
    <col min="8935" max="8936" width="9.140625" style="30" customWidth="1"/>
    <col min="8937" max="8937" width="10" style="30" customWidth="1"/>
    <col min="8938" max="8939" width="9.140625" style="30" customWidth="1"/>
    <col min="8940" max="8940" width="9.42578125" style="30" customWidth="1"/>
    <col min="8941" max="8942" width="9.140625" style="30" customWidth="1"/>
    <col min="8943" max="8943" width="9.5703125" style="30" customWidth="1"/>
    <col min="8944" max="8944" width="9.140625" style="30" customWidth="1"/>
    <col min="8945" max="8945" width="13.7109375" style="30" customWidth="1"/>
    <col min="8946" max="8946" width="10.28515625" style="30" customWidth="1"/>
    <col min="8947" max="8947" width="10.85546875" style="30" customWidth="1"/>
    <col min="8948" max="9187" width="9.140625" style="30"/>
    <col min="9188" max="9188" width="22.85546875" style="30" customWidth="1"/>
    <col min="9189" max="9189" width="10.28515625" style="30" customWidth="1"/>
    <col min="9190" max="9190" width="9.85546875" style="30" customWidth="1"/>
    <col min="9191" max="9192" width="9.140625" style="30" customWidth="1"/>
    <col min="9193" max="9193" width="10" style="30" customWidth="1"/>
    <col min="9194" max="9195" width="9.140625" style="30" customWidth="1"/>
    <col min="9196" max="9196" width="9.42578125" style="30" customWidth="1"/>
    <col min="9197" max="9198" width="9.140625" style="30" customWidth="1"/>
    <col min="9199" max="9199" width="9.5703125" style="30" customWidth="1"/>
    <col min="9200" max="9200" width="9.140625" style="30" customWidth="1"/>
    <col min="9201" max="9201" width="13.7109375" style="30" customWidth="1"/>
    <col min="9202" max="9202" width="10.28515625" style="30" customWidth="1"/>
    <col min="9203" max="9203" width="10.85546875" style="30" customWidth="1"/>
    <col min="9204" max="9443" width="9.140625" style="30"/>
    <col min="9444" max="9444" width="22.85546875" style="30" customWidth="1"/>
    <col min="9445" max="9445" width="10.28515625" style="30" customWidth="1"/>
    <col min="9446" max="9446" width="9.85546875" style="30" customWidth="1"/>
    <col min="9447" max="9448" width="9.140625" style="30" customWidth="1"/>
    <col min="9449" max="9449" width="10" style="30" customWidth="1"/>
    <col min="9450" max="9451" width="9.140625" style="30" customWidth="1"/>
    <col min="9452" max="9452" width="9.42578125" style="30" customWidth="1"/>
    <col min="9453" max="9454" width="9.140625" style="30" customWidth="1"/>
    <col min="9455" max="9455" width="9.5703125" style="30" customWidth="1"/>
    <col min="9456" max="9456" width="9.140625" style="30" customWidth="1"/>
    <col min="9457" max="9457" width="13.7109375" style="30" customWidth="1"/>
    <col min="9458" max="9458" width="10.28515625" style="30" customWidth="1"/>
    <col min="9459" max="9459" width="10.85546875" style="30" customWidth="1"/>
    <col min="9460" max="9699" width="9.140625" style="30"/>
    <col min="9700" max="9700" width="22.85546875" style="30" customWidth="1"/>
    <col min="9701" max="9701" width="10.28515625" style="30" customWidth="1"/>
    <col min="9702" max="9702" width="9.85546875" style="30" customWidth="1"/>
    <col min="9703" max="9704" width="9.140625" style="30" customWidth="1"/>
    <col min="9705" max="9705" width="10" style="30" customWidth="1"/>
    <col min="9706" max="9707" width="9.140625" style="30" customWidth="1"/>
    <col min="9708" max="9708" width="9.42578125" style="30" customWidth="1"/>
    <col min="9709" max="9710" width="9.140625" style="30" customWidth="1"/>
    <col min="9711" max="9711" width="9.5703125" style="30" customWidth="1"/>
    <col min="9712" max="9712" width="9.140625" style="30" customWidth="1"/>
    <col min="9713" max="9713" width="13.7109375" style="30" customWidth="1"/>
    <col min="9714" max="9714" width="10.28515625" style="30" customWidth="1"/>
    <col min="9715" max="9715" width="10.85546875" style="30" customWidth="1"/>
    <col min="9716" max="9955" width="9.140625" style="30"/>
    <col min="9956" max="9956" width="22.85546875" style="30" customWidth="1"/>
    <col min="9957" max="9957" width="10.28515625" style="30" customWidth="1"/>
    <col min="9958" max="9958" width="9.85546875" style="30" customWidth="1"/>
    <col min="9959" max="9960" width="9.140625" style="30" customWidth="1"/>
    <col min="9961" max="9961" width="10" style="30" customWidth="1"/>
    <col min="9962" max="9963" width="9.140625" style="30" customWidth="1"/>
    <col min="9964" max="9964" width="9.42578125" style="30" customWidth="1"/>
    <col min="9965" max="9966" width="9.140625" style="30" customWidth="1"/>
    <col min="9967" max="9967" width="9.5703125" style="30" customWidth="1"/>
    <col min="9968" max="9968" width="9.140625" style="30" customWidth="1"/>
    <col min="9969" max="9969" width="13.7109375" style="30" customWidth="1"/>
    <col min="9970" max="9970" width="10.28515625" style="30" customWidth="1"/>
    <col min="9971" max="9971" width="10.85546875" style="30" customWidth="1"/>
    <col min="9972" max="10211" width="9.140625" style="30"/>
    <col min="10212" max="10212" width="22.85546875" style="30" customWidth="1"/>
    <col min="10213" max="10213" width="10.28515625" style="30" customWidth="1"/>
    <col min="10214" max="10214" width="9.85546875" style="30" customWidth="1"/>
    <col min="10215" max="10216" width="9.140625" style="30" customWidth="1"/>
    <col min="10217" max="10217" width="10" style="30" customWidth="1"/>
    <col min="10218" max="10219" width="9.140625" style="30" customWidth="1"/>
    <col min="10220" max="10220" width="9.42578125" style="30" customWidth="1"/>
    <col min="10221" max="10222" width="9.140625" style="30" customWidth="1"/>
    <col min="10223" max="10223" width="9.5703125" style="30" customWidth="1"/>
    <col min="10224" max="10224" width="9.140625" style="30" customWidth="1"/>
    <col min="10225" max="10225" width="13.7109375" style="30" customWidth="1"/>
    <col min="10226" max="10226" width="10.28515625" style="30" customWidth="1"/>
    <col min="10227" max="10227" width="10.85546875" style="30" customWidth="1"/>
    <col min="10228" max="10467" width="9.140625" style="30"/>
    <col min="10468" max="10468" width="22.85546875" style="30" customWidth="1"/>
    <col min="10469" max="10469" width="10.28515625" style="30" customWidth="1"/>
    <col min="10470" max="10470" width="9.85546875" style="30" customWidth="1"/>
    <col min="10471" max="10472" width="9.140625" style="30" customWidth="1"/>
    <col min="10473" max="10473" width="10" style="30" customWidth="1"/>
    <col min="10474" max="10475" width="9.140625" style="30" customWidth="1"/>
    <col min="10476" max="10476" width="9.42578125" style="30" customWidth="1"/>
    <col min="10477" max="10478" width="9.140625" style="30" customWidth="1"/>
    <col min="10479" max="10479" width="9.5703125" style="30" customWidth="1"/>
    <col min="10480" max="10480" width="9.140625" style="30" customWidth="1"/>
    <col min="10481" max="10481" width="13.7109375" style="30" customWidth="1"/>
    <col min="10482" max="10482" width="10.28515625" style="30" customWidth="1"/>
    <col min="10483" max="10483" width="10.85546875" style="30" customWidth="1"/>
    <col min="10484" max="10723" width="9.140625" style="30"/>
    <col min="10724" max="10724" width="22.85546875" style="30" customWidth="1"/>
    <col min="10725" max="10725" width="10.28515625" style="30" customWidth="1"/>
    <col min="10726" max="10726" width="9.85546875" style="30" customWidth="1"/>
    <col min="10727" max="10728" width="9.140625" style="30" customWidth="1"/>
    <col min="10729" max="10729" width="10" style="30" customWidth="1"/>
    <col min="10730" max="10731" width="9.140625" style="30" customWidth="1"/>
    <col min="10732" max="10732" width="9.42578125" style="30" customWidth="1"/>
    <col min="10733" max="10734" width="9.140625" style="30" customWidth="1"/>
    <col min="10735" max="10735" width="9.5703125" style="30" customWidth="1"/>
    <col min="10736" max="10736" width="9.140625" style="30" customWidth="1"/>
    <col min="10737" max="10737" width="13.7109375" style="30" customWidth="1"/>
    <col min="10738" max="10738" width="10.28515625" style="30" customWidth="1"/>
    <col min="10739" max="10739" width="10.85546875" style="30" customWidth="1"/>
    <col min="10740" max="10979" width="9.140625" style="30"/>
    <col min="10980" max="10980" width="22.85546875" style="30" customWidth="1"/>
    <col min="10981" max="10981" width="10.28515625" style="30" customWidth="1"/>
    <col min="10982" max="10982" width="9.85546875" style="30" customWidth="1"/>
    <col min="10983" max="10984" width="9.140625" style="30" customWidth="1"/>
    <col min="10985" max="10985" width="10" style="30" customWidth="1"/>
    <col min="10986" max="10987" width="9.140625" style="30" customWidth="1"/>
    <col min="10988" max="10988" width="9.42578125" style="30" customWidth="1"/>
    <col min="10989" max="10990" width="9.140625" style="30" customWidth="1"/>
    <col min="10991" max="10991" width="9.5703125" style="30" customWidth="1"/>
    <col min="10992" max="10992" width="9.140625" style="30" customWidth="1"/>
    <col min="10993" max="10993" width="13.7109375" style="30" customWidth="1"/>
    <col min="10994" max="10994" width="10.28515625" style="30" customWidth="1"/>
    <col min="10995" max="10995" width="10.85546875" style="30" customWidth="1"/>
    <col min="10996" max="11235" width="9.140625" style="30"/>
    <col min="11236" max="11236" width="22.85546875" style="30" customWidth="1"/>
    <col min="11237" max="11237" width="10.28515625" style="30" customWidth="1"/>
    <col min="11238" max="11238" width="9.85546875" style="30" customWidth="1"/>
    <col min="11239" max="11240" width="9.140625" style="30" customWidth="1"/>
    <col min="11241" max="11241" width="10" style="30" customWidth="1"/>
    <col min="11242" max="11243" width="9.140625" style="30" customWidth="1"/>
    <col min="11244" max="11244" width="9.42578125" style="30" customWidth="1"/>
    <col min="11245" max="11246" width="9.140625" style="30" customWidth="1"/>
    <col min="11247" max="11247" width="9.5703125" style="30" customWidth="1"/>
    <col min="11248" max="11248" width="9.140625" style="30" customWidth="1"/>
    <col min="11249" max="11249" width="13.7109375" style="30" customWidth="1"/>
    <col min="11250" max="11250" width="10.28515625" style="30" customWidth="1"/>
    <col min="11251" max="11251" width="10.85546875" style="30" customWidth="1"/>
    <col min="11252" max="11491" width="9.140625" style="30"/>
    <col min="11492" max="11492" width="22.85546875" style="30" customWidth="1"/>
    <col min="11493" max="11493" width="10.28515625" style="30" customWidth="1"/>
    <col min="11494" max="11494" width="9.85546875" style="30" customWidth="1"/>
    <col min="11495" max="11496" width="9.140625" style="30" customWidth="1"/>
    <col min="11497" max="11497" width="10" style="30" customWidth="1"/>
    <col min="11498" max="11499" width="9.140625" style="30" customWidth="1"/>
    <col min="11500" max="11500" width="9.42578125" style="30" customWidth="1"/>
    <col min="11501" max="11502" width="9.140625" style="30" customWidth="1"/>
    <col min="11503" max="11503" width="9.5703125" style="30" customWidth="1"/>
    <col min="11504" max="11504" width="9.140625" style="30" customWidth="1"/>
    <col min="11505" max="11505" width="13.7109375" style="30" customWidth="1"/>
    <col min="11506" max="11506" width="10.28515625" style="30" customWidth="1"/>
    <col min="11507" max="11507" width="10.85546875" style="30" customWidth="1"/>
    <col min="11508" max="11747" width="9.140625" style="30"/>
    <col min="11748" max="11748" width="22.85546875" style="30" customWidth="1"/>
    <col min="11749" max="11749" width="10.28515625" style="30" customWidth="1"/>
    <col min="11750" max="11750" width="9.85546875" style="30" customWidth="1"/>
    <col min="11751" max="11752" width="9.140625" style="30" customWidth="1"/>
    <col min="11753" max="11753" width="10" style="30" customWidth="1"/>
    <col min="11754" max="11755" width="9.140625" style="30" customWidth="1"/>
    <col min="11756" max="11756" width="9.42578125" style="30" customWidth="1"/>
    <col min="11757" max="11758" width="9.140625" style="30" customWidth="1"/>
    <col min="11759" max="11759" width="9.5703125" style="30" customWidth="1"/>
    <col min="11760" max="11760" width="9.140625" style="30" customWidth="1"/>
    <col min="11761" max="11761" width="13.7109375" style="30" customWidth="1"/>
    <col min="11762" max="11762" width="10.28515625" style="30" customWidth="1"/>
    <col min="11763" max="11763" width="10.85546875" style="30" customWidth="1"/>
    <col min="11764" max="12003" width="9.140625" style="30"/>
    <col min="12004" max="12004" width="22.85546875" style="30" customWidth="1"/>
    <col min="12005" max="12005" width="10.28515625" style="30" customWidth="1"/>
    <col min="12006" max="12006" width="9.85546875" style="30" customWidth="1"/>
    <col min="12007" max="12008" width="9.140625" style="30" customWidth="1"/>
    <col min="12009" max="12009" width="10" style="30" customWidth="1"/>
    <col min="12010" max="12011" width="9.140625" style="30" customWidth="1"/>
    <col min="12012" max="12012" width="9.42578125" style="30" customWidth="1"/>
    <col min="12013" max="12014" width="9.140625" style="30" customWidth="1"/>
    <col min="12015" max="12015" width="9.5703125" style="30" customWidth="1"/>
    <col min="12016" max="12016" width="9.140625" style="30" customWidth="1"/>
    <col min="12017" max="12017" width="13.7109375" style="30" customWidth="1"/>
    <col min="12018" max="12018" width="10.28515625" style="30" customWidth="1"/>
    <col min="12019" max="12019" width="10.85546875" style="30" customWidth="1"/>
    <col min="12020" max="12259" width="9.140625" style="30"/>
    <col min="12260" max="12260" width="22.85546875" style="30" customWidth="1"/>
    <col min="12261" max="12261" width="10.28515625" style="30" customWidth="1"/>
    <col min="12262" max="12262" width="9.85546875" style="30" customWidth="1"/>
    <col min="12263" max="12264" width="9.140625" style="30" customWidth="1"/>
    <col min="12265" max="12265" width="10" style="30" customWidth="1"/>
    <col min="12266" max="12267" width="9.140625" style="30" customWidth="1"/>
    <col min="12268" max="12268" width="9.42578125" style="30" customWidth="1"/>
    <col min="12269" max="12270" width="9.140625" style="30" customWidth="1"/>
    <col min="12271" max="12271" width="9.5703125" style="30" customWidth="1"/>
    <col min="12272" max="12272" width="9.140625" style="30" customWidth="1"/>
    <col min="12273" max="12273" width="13.7109375" style="30" customWidth="1"/>
    <col min="12274" max="12274" width="10.28515625" style="30" customWidth="1"/>
    <col min="12275" max="12275" width="10.85546875" style="30" customWidth="1"/>
    <col min="12276" max="12515" width="9.140625" style="30"/>
    <col min="12516" max="12516" width="22.85546875" style="30" customWidth="1"/>
    <col min="12517" max="12517" width="10.28515625" style="30" customWidth="1"/>
    <col min="12518" max="12518" width="9.85546875" style="30" customWidth="1"/>
    <col min="12519" max="12520" width="9.140625" style="30" customWidth="1"/>
    <col min="12521" max="12521" width="10" style="30" customWidth="1"/>
    <col min="12522" max="12523" width="9.140625" style="30" customWidth="1"/>
    <col min="12524" max="12524" width="9.42578125" style="30" customWidth="1"/>
    <col min="12525" max="12526" width="9.140625" style="30" customWidth="1"/>
    <col min="12527" max="12527" width="9.5703125" style="30" customWidth="1"/>
    <col min="12528" max="12528" width="9.140625" style="30" customWidth="1"/>
    <col min="12529" max="12529" width="13.7109375" style="30" customWidth="1"/>
    <col min="12530" max="12530" width="10.28515625" style="30" customWidth="1"/>
    <col min="12531" max="12531" width="10.85546875" style="30" customWidth="1"/>
    <col min="12532" max="12771" width="9.140625" style="30"/>
    <col min="12772" max="12772" width="22.85546875" style="30" customWidth="1"/>
    <col min="12773" max="12773" width="10.28515625" style="30" customWidth="1"/>
    <col min="12774" max="12774" width="9.85546875" style="30" customWidth="1"/>
    <col min="12775" max="12776" width="9.140625" style="30" customWidth="1"/>
    <col min="12777" max="12777" width="10" style="30" customWidth="1"/>
    <col min="12778" max="12779" width="9.140625" style="30" customWidth="1"/>
    <col min="12780" max="12780" width="9.42578125" style="30" customWidth="1"/>
    <col min="12781" max="12782" width="9.140625" style="30" customWidth="1"/>
    <col min="12783" max="12783" width="9.5703125" style="30" customWidth="1"/>
    <col min="12784" max="12784" width="9.140625" style="30" customWidth="1"/>
    <col min="12785" max="12785" width="13.7109375" style="30" customWidth="1"/>
    <col min="12786" max="12786" width="10.28515625" style="30" customWidth="1"/>
    <col min="12787" max="12787" width="10.85546875" style="30" customWidth="1"/>
    <col min="12788" max="13027" width="9.140625" style="30"/>
    <col min="13028" max="13028" width="22.85546875" style="30" customWidth="1"/>
    <col min="13029" max="13029" width="10.28515625" style="30" customWidth="1"/>
    <col min="13030" max="13030" width="9.85546875" style="30" customWidth="1"/>
    <col min="13031" max="13032" width="9.140625" style="30" customWidth="1"/>
    <col min="13033" max="13033" width="10" style="30" customWidth="1"/>
    <col min="13034" max="13035" width="9.140625" style="30" customWidth="1"/>
    <col min="13036" max="13036" width="9.42578125" style="30" customWidth="1"/>
    <col min="13037" max="13038" width="9.140625" style="30" customWidth="1"/>
    <col min="13039" max="13039" width="9.5703125" style="30" customWidth="1"/>
    <col min="13040" max="13040" width="9.140625" style="30" customWidth="1"/>
    <col min="13041" max="13041" width="13.7109375" style="30" customWidth="1"/>
    <col min="13042" max="13042" width="10.28515625" style="30" customWidth="1"/>
    <col min="13043" max="13043" width="10.85546875" style="30" customWidth="1"/>
    <col min="13044" max="13283" width="9.140625" style="30"/>
    <col min="13284" max="13284" width="22.85546875" style="30" customWidth="1"/>
    <col min="13285" max="13285" width="10.28515625" style="30" customWidth="1"/>
    <col min="13286" max="13286" width="9.85546875" style="30" customWidth="1"/>
    <col min="13287" max="13288" width="9.140625" style="30" customWidth="1"/>
    <col min="13289" max="13289" width="10" style="30" customWidth="1"/>
    <col min="13290" max="13291" width="9.140625" style="30" customWidth="1"/>
    <col min="13292" max="13292" width="9.42578125" style="30" customWidth="1"/>
    <col min="13293" max="13294" width="9.140625" style="30" customWidth="1"/>
    <col min="13295" max="13295" width="9.5703125" style="30" customWidth="1"/>
    <col min="13296" max="13296" width="9.140625" style="30" customWidth="1"/>
    <col min="13297" max="13297" width="13.7109375" style="30" customWidth="1"/>
    <col min="13298" max="13298" width="10.28515625" style="30" customWidth="1"/>
    <col min="13299" max="13299" width="10.85546875" style="30" customWidth="1"/>
    <col min="13300" max="13539" width="9.140625" style="30"/>
    <col min="13540" max="13540" width="22.85546875" style="30" customWidth="1"/>
    <col min="13541" max="13541" width="10.28515625" style="30" customWidth="1"/>
    <col min="13542" max="13542" width="9.85546875" style="30" customWidth="1"/>
    <col min="13543" max="13544" width="9.140625" style="30" customWidth="1"/>
    <col min="13545" max="13545" width="10" style="30" customWidth="1"/>
    <col min="13546" max="13547" width="9.140625" style="30" customWidth="1"/>
    <col min="13548" max="13548" width="9.42578125" style="30" customWidth="1"/>
    <col min="13549" max="13550" width="9.140625" style="30" customWidth="1"/>
    <col min="13551" max="13551" width="9.5703125" style="30" customWidth="1"/>
    <col min="13552" max="13552" width="9.140625" style="30" customWidth="1"/>
    <col min="13553" max="13553" width="13.7109375" style="30" customWidth="1"/>
    <col min="13554" max="13554" width="10.28515625" style="30" customWidth="1"/>
    <col min="13555" max="13555" width="10.85546875" style="30" customWidth="1"/>
    <col min="13556" max="13795" width="9.140625" style="30"/>
    <col min="13796" max="13796" width="22.85546875" style="30" customWidth="1"/>
    <col min="13797" max="13797" width="10.28515625" style="30" customWidth="1"/>
    <col min="13798" max="13798" width="9.85546875" style="30" customWidth="1"/>
    <col min="13799" max="13800" width="9.140625" style="30" customWidth="1"/>
    <col min="13801" max="13801" width="10" style="30" customWidth="1"/>
    <col min="13802" max="13803" width="9.140625" style="30" customWidth="1"/>
    <col min="13804" max="13804" width="9.42578125" style="30" customWidth="1"/>
    <col min="13805" max="13806" width="9.140625" style="30" customWidth="1"/>
    <col min="13807" max="13807" width="9.5703125" style="30" customWidth="1"/>
    <col min="13808" max="13808" width="9.140625" style="30" customWidth="1"/>
    <col min="13809" max="13809" width="13.7109375" style="30" customWidth="1"/>
    <col min="13810" max="13810" width="10.28515625" style="30" customWidth="1"/>
    <col min="13811" max="13811" width="10.85546875" style="30" customWidth="1"/>
    <col min="13812" max="14051" width="9.140625" style="30"/>
    <col min="14052" max="14052" width="22.85546875" style="30" customWidth="1"/>
    <col min="14053" max="14053" width="10.28515625" style="30" customWidth="1"/>
    <col min="14054" max="14054" width="9.85546875" style="30" customWidth="1"/>
    <col min="14055" max="14056" width="9.140625" style="30" customWidth="1"/>
    <col min="14057" max="14057" width="10" style="30" customWidth="1"/>
    <col min="14058" max="14059" width="9.140625" style="30" customWidth="1"/>
    <col min="14060" max="14060" width="9.42578125" style="30" customWidth="1"/>
    <col min="14061" max="14062" width="9.140625" style="30" customWidth="1"/>
    <col min="14063" max="14063" width="9.5703125" style="30" customWidth="1"/>
    <col min="14064" max="14064" width="9.140625" style="30" customWidth="1"/>
    <col min="14065" max="14065" width="13.7109375" style="30" customWidth="1"/>
    <col min="14066" max="14066" width="10.28515625" style="30" customWidth="1"/>
    <col min="14067" max="14067" width="10.85546875" style="30" customWidth="1"/>
    <col min="14068" max="14307" width="9.140625" style="30"/>
    <col min="14308" max="14308" width="22.85546875" style="30" customWidth="1"/>
    <col min="14309" max="14309" width="10.28515625" style="30" customWidth="1"/>
    <col min="14310" max="14310" width="9.85546875" style="30" customWidth="1"/>
    <col min="14311" max="14312" width="9.140625" style="30" customWidth="1"/>
    <col min="14313" max="14313" width="10" style="30" customWidth="1"/>
    <col min="14314" max="14315" width="9.140625" style="30" customWidth="1"/>
    <col min="14316" max="14316" width="9.42578125" style="30" customWidth="1"/>
    <col min="14317" max="14318" width="9.140625" style="30" customWidth="1"/>
    <col min="14319" max="14319" width="9.5703125" style="30" customWidth="1"/>
    <col min="14320" max="14320" width="9.140625" style="30" customWidth="1"/>
    <col min="14321" max="14321" width="13.7109375" style="30" customWidth="1"/>
    <col min="14322" max="14322" width="10.28515625" style="30" customWidth="1"/>
    <col min="14323" max="14323" width="10.85546875" style="30" customWidth="1"/>
    <col min="14324" max="14563" width="9.140625" style="30"/>
    <col min="14564" max="14564" width="22.85546875" style="30" customWidth="1"/>
    <col min="14565" max="14565" width="10.28515625" style="30" customWidth="1"/>
    <col min="14566" max="14566" width="9.85546875" style="30" customWidth="1"/>
    <col min="14567" max="14568" width="9.140625" style="30" customWidth="1"/>
    <col min="14569" max="14569" width="10" style="30" customWidth="1"/>
    <col min="14570" max="14571" width="9.140625" style="30" customWidth="1"/>
    <col min="14572" max="14572" width="9.42578125" style="30" customWidth="1"/>
    <col min="14573" max="14574" width="9.140625" style="30" customWidth="1"/>
    <col min="14575" max="14575" width="9.5703125" style="30" customWidth="1"/>
    <col min="14576" max="14576" width="9.140625" style="30" customWidth="1"/>
    <col min="14577" max="14577" width="13.7109375" style="30" customWidth="1"/>
    <col min="14578" max="14578" width="10.28515625" style="30" customWidth="1"/>
    <col min="14579" max="14579" width="10.85546875" style="30" customWidth="1"/>
    <col min="14580" max="14819" width="9.140625" style="30"/>
    <col min="14820" max="14820" width="22.85546875" style="30" customWidth="1"/>
    <col min="14821" max="14821" width="10.28515625" style="30" customWidth="1"/>
    <col min="14822" max="14822" width="9.85546875" style="30" customWidth="1"/>
    <col min="14823" max="14824" width="9.140625" style="30" customWidth="1"/>
    <col min="14825" max="14825" width="10" style="30" customWidth="1"/>
    <col min="14826" max="14827" width="9.140625" style="30" customWidth="1"/>
    <col min="14828" max="14828" width="9.42578125" style="30" customWidth="1"/>
    <col min="14829" max="14830" width="9.140625" style="30" customWidth="1"/>
    <col min="14831" max="14831" width="9.5703125" style="30" customWidth="1"/>
    <col min="14832" max="14832" width="9.140625" style="30" customWidth="1"/>
    <col min="14833" max="14833" width="13.7109375" style="30" customWidth="1"/>
    <col min="14834" max="14834" width="10.28515625" style="30" customWidth="1"/>
    <col min="14835" max="14835" width="10.85546875" style="30" customWidth="1"/>
    <col min="14836" max="15075" width="9.140625" style="30"/>
    <col min="15076" max="15076" width="22.85546875" style="30" customWidth="1"/>
    <col min="15077" max="15077" width="10.28515625" style="30" customWidth="1"/>
    <col min="15078" max="15078" width="9.85546875" style="30" customWidth="1"/>
    <col min="15079" max="15080" width="9.140625" style="30" customWidth="1"/>
    <col min="15081" max="15081" width="10" style="30" customWidth="1"/>
    <col min="15082" max="15083" width="9.140625" style="30" customWidth="1"/>
    <col min="15084" max="15084" width="9.42578125" style="30" customWidth="1"/>
    <col min="15085" max="15086" width="9.140625" style="30" customWidth="1"/>
    <col min="15087" max="15087" width="9.5703125" style="30" customWidth="1"/>
    <col min="15088" max="15088" width="9.140625" style="30" customWidth="1"/>
    <col min="15089" max="15089" width="13.7109375" style="30" customWidth="1"/>
    <col min="15090" max="15090" width="10.28515625" style="30" customWidth="1"/>
    <col min="15091" max="15091" width="10.85546875" style="30" customWidth="1"/>
    <col min="15092" max="15331" width="9.140625" style="30"/>
    <col min="15332" max="15332" width="22.85546875" style="30" customWidth="1"/>
    <col min="15333" max="15333" width="10.28515625" style="30" customWidth="1"/>
    <col min="15334" max="15334" width="9.85546875" style="30" customWidth="1"/>
    <col min="15335" max="15336" width="9.140625" style="30" customWidth="1"/>
    <col min="15337" max="15337" width="10" style="30" customWidth="1"/>
    <col min="15338" max="15339" width="9.140625" style="30" customWidth="1"/>
    <col min="15340" max="15340" width="9.42578125" style="30" customWidth="1"/>
    <col min="15341" max="15342" width="9.140625" style="30" customWidth="1"/>
    <col min="15343" max="15343" width="9.5703125" style="30" customWidth="1"/>
    <col min="15344" max="15344" width="9.140625" style="30" customWidth="1"/>
    <col min="15345" max="15345" width="13.7109375" style="30" customWidth="1"/>
    <col min="15346" max="15346" width="10.28515625" style="30" customWidth="1"/>
    <col min="15347" max="15347" width="10.85546875" style="30" customWidth="1"/>
    <col min="15348" max="15587" width="9.140625" style="30"/>
    <col min="15588" max="15588" width="22.85546875" style="30" customWidth="1"/>
    <col min="15589" max="15589" width="10.28515625" style="30" customWidth="1"/>
    <col min="15590" max="15590" width="9.85546875" style="30" customWidth="1"/>
    <col min="15591" max="15592" width="9.140625" style="30" customWidth="1"/>
    <col min="15593" max="15593" width="10" style="30" customWidth="1"/>
    <col min="15594" max="15595" width="9.140625" style="30" customWidth="1"/>
    <col min="15596" max="15596" width="9.42578125" style="30" customWidth="1"/>
    <col min="15597" max="15598" width="9.140625" style="30" customWidth="1"/>
    <col min="15599" max="15599" width="9.5703125" style="30" customWidth="1"/>
    <col min="15600" max="15600" width="9.140625" style="30" customWidth="1"/>
    <col min="15601" max="15601" width="13.7109375" style="30" customWidth="1"/>
    <col min="15602" max="15602" width="10.28515625" style="30" customWidth="1"/>
    <col min="15603" max="15603" width="10.85546875" style="30" customWidth="1"/>
    <col min="15604" max="15843" width="9.140625" style="30"/>
    <col min="15844" max="15844" width="22.85546875" style="30" customWidth="1"/>
    <col min="15845" max="15845" width="10.28515625" style="30" customWidth="1"/>
    <col min="15846" max="15846" width="9.85546875" style="30" customWidth="1"/>
    <col min="15847" max="15848" width="9.140625" style="30" customWidth="1"/>
    <col min="15849" max="15849" width="10" style="30" customWidth="1"/>
    <col min="15850" max="15851" width="9.140625" style="30" customWidth="1"/>
    <col min="15852" max="15852" width="9.42578125" style="30" customWidth="1"/>
    <col min="15853" max="15854" width="9.140625" style="30" customWidth="1"/>
    <col min="15855" max="15855" width="9.5703125" style="30" customWidth="1"/>
    <col min="15856" max="15856" width="9.140625" style="30" customWidth="1"/>
    <col min="15857" max="15857" width="13.7109375" style="30" customWidth="1"/>
    <col min="15858" max="15858" width="10.28515625" style="30" customWidth="1"/>
    <col min="15859" max="15859" width="10.85546875" style="30" customWidth="1"/>
    <col min="15860" max="16099" width="9.140625" style="30"/>
    <col min="16100" max="16100" width="22.85546875" style="30" customWidth="1"/>
    <col min="16101" max="16101" width="10.28515625" style="30" customWidth="1"/>
    <col min="16102" max="16102" width="9.85546875" style="30" customWidth="1"/>
    <col min="16103" max="16104" width="9.140625" style="30" customWidth="1"/>
    <col min="16105" max="16105" width="10" style="30" customWidth="1"/>
    <col min="16106" max="16107" width="9.140625" style="30" customWidth="1"/>
    <col min="16108" max="16108" width="9.42578125" style="30" customWidth="1"/>
    <col min="16109" max="16110" width="9.140625" style="30" customWidth="1"/>
    <col min="16111" max="16111" width="9.5703125" style="30" customWidth="1"/>
    <col min="16112" max="16112" width="9.140625" style="30" customWidth="1"/>
    <col min="16113" max="16113" width="13.7109375" style="30" customWidth="1"/>
    <col min="16114" max="16114" width="10.28515625" style="30" customWidth="1"/>
    <col min="16115" max="16115" width="10.85546875" style="30" customWidth="1"/>
    <col min="16116" max="16384" width="9.140625" style="30"/>
  </cols>
  <sheetData>
    <row r="1" spans="1:29" ht="21.75" customHeight="1">
      <c r="A1" s="342" t="s">
        <v>53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</row>
    <row r="2" spans="1:29" ht="19.5" customHeight="1">
      <c r="A2" s="342" t="s">
        <v>54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</row>
    <row r="3" spans="1:29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O3" s="31"/>
      <c r="P3" s="32" t="s">
        <v>55</v>
      </c>
    </row>
    <row r="4" spans="1:29">
      <c r="A4" s="349"/>
      <c r="B4" s="339" t="s">
        <v>80</v>
      </c>
      <c r="C4" s="339"/>
      <c r="D4" s="339"/>
      <c r="E4" s="340" t="s">
        <v>51</v>
      </c>
      <c r="F4" s="341"/>
      <c r="G4" s="341"/>
      <c r="H4" s="341"/>
      <c r="I4" s="341"/>
      <c r="J4" s="341"/>
      <c r="K4" s="343" t="s">
        <v>84</v>
      </c>
      <c r="L4" s="344"/>
      <c r="M4" s="345"/>
      <c r="N4" s="339" t="s">
        <v>52</v>
      </c>
      <c r="O4" s="339"/>
      <c r="P4" s="340"/>
    </row>
    <row r="5" spans="1:29" ht="36.75" customHeight="1">
      <c r="A5" s="349"/>
      <c r="B5" s="339"/>
      <c r="C5" s="339"/>
      <c r="D5" s="339"/>
      <c r="E5" s="339" t="s">
        <v>50</v>
      </c>
      <c r="F5" s="339"/>
      <c r="G5" s="339"/>
      <c r="H5" s="339" t="s">
        <v>49</v>
      </c>
      <c r="I5" s="339"/>
      <c r="J5" s="339"/>
      <c r="K5" s="346"/>
      <c r="L5" s="347"/>
      <c r="M5" s="348"/>
      <c r="N5" s="339"/>
      <c r="O5" s="339"/>
      <c r="P5" s="340"/>
    </row>
    <row r="6" spans="1:29" ht="35.25" customHeight="1">
      <c r="A6" s="349"/>
      <c r="B6" s="259" t="s">
        <v>103</v>
      </c>
      <c r="C6" s="259" t="s">
        <v>97</v>
      </c>
      <c r="D6" s="259" t="s">
        <v>105</v>
      </c>
      <c r="E6" s="259" t="s">
        <v>103</v>
      </c>
      <c r="F6" s="259" t="s">
        <v>97</v>
      </c>
      <c r="G6" s="259" t="s">
        <v>105</v>
      </c>
      <c r="H6" s="259" t="s">
        <v>103</v>
      </c>
      <c r="I6" s="259" t="s">
        <v>97</v>
      </c>
      <c r="J6" s="259" t="s">
        <v>105</v>
      </c>
      <c r="K6" s="259" t="s">
        <v>103</v>
      </c>
      <c r="L6" s="259" t="s">
        <v>97</v>
      </c>
      <c r="M6" s="259" t="s">
        <v>105</v>
      </c>
      <c r="N6" s="259" t="s">
        <v>103</v>
      </c>
      <c r="O6" s="259" t="s">
        <v>97</v>
      </c>
      <c r="P6" s="260" t="s">
        <v>105</v>
      </c>
      <c r="Q6" s="168"/>
    </row>
    <row r="7" spans="1:29" s="159" customFormat="1" ht="12.75" customHeight="1">
      <c r="A7" s="287" t="s">
        <v>170</v>
      </c>
      <c r="B7" s="246">
        <f t="shared" ref="B7" si="0">E7+H7</f>
        <v>20067.14</v>
      </c>
      <c r="C7" s="247">
        <f t="shared" ref="C7" si="1">F7+I7</f>
        <v>19773.190000000002</v>
      </c>
      <c r="D7" s="244">
        <f t="shared" ref="D7" si="2">B7/C7*100</f>
        <v>101.48660888809545</v>
      </c>
      <c r="E7" s="245">
        <v>4660.74</v>
      </c>
      <c r="F7" s="245">
        <v>4525.99</v>
      </c>
      <c r="G7" s="248">
        <f t="shared" ref="G7" si="3">E7/F7%</f>
        <v>102.97724917642329</v>
      </c>
      <c r="H7" s="245">
        <v>15406.4</v>
      </c>
      <c r="I7" s="245">
        <v>15247.2</v>
      </c>
      <c r="J7" s="244">
        <f t="shared" ref="J7" si="4">H7/I7*100</f>
        <v>101.04412613463454</v>
      </c>
      <c r="K7" s="245">
        <v>30003.1</v>
      </c>
      <c r="L7" s="245">
        <v>29488.1</v>
      </c>
      <c r="M7" s="244">
        <f t="shared" ref="M7" si="5">K7/L7*100</f>
        <v>101.74646721897986</v>
      </c>
      <c r="N7" s="248">
        <f t="shared" ref="N7" si="6">E7+H7+K7</f>
        <v>50070.239999999998</v>
      </c>
      <c r="O7" s="248">
        <f t="shared" ref="O7" si="7">F7+I7+L7</f>
        <v>49261.29</v>
      </c>
      <c r="P7" s="244">
        <f t="shared" ref="P7" si="8">N7/O7*100</f>
        <v>101.64216162426926</v>
      </c>
      <c r="Q7" s="158"/>
      <c r="R7" s="255"/>
      <c r="S7" s="255"/>
      <c r="T7" s="256"/>
      <c r="U7" s="255"/>
      <c r="V7" s="255"/>
      <c r="W7" s="256"/>
      <c r="X7" s="255"/>
      <c r="Y7" s="255"/>
      <c r="Z7" s="256"/>
      <c r="AA7" s="255"/>
      <c r="AB7" s="255"/>
      <c r="AC7" s="256"/>
    </row>
    <row r="8" spans="1:29" s="159" customFormat="1" ht="13.5" customHeight="1">
      <c r="A8" s="251" t="s">
        <v>176</v>
      </c>
      <c r="B8" s="255">
        <v>1183.4000000000001</v>
      </c>
      <c r="C8" s="255">
        <v>1595.02</v>
      </c>
      <c r="D8" s="256">
        <v>74.2</v>
      </c>
      <c r="E8" s="255">
        <v>612.29999999999995</v>
      </c>
      <c r="F8" s="255">
        <v>1053.02</v>
      </c>
      <c r="G8" s="256">
        <v>58.1</v>
      </c>
      <c r="H8" s="255">
        <v>571.1</v>
      </c>
      <c r="I8" s="255">
        <v>542</v>
      </c>
      <c r="J8" s="256">
        <v>105.4</v>
      </c>
      <c r="K8" s="255">
        <v>1120.5999999999999</v>
      </c>
      <c r="L8" s="255">
        <v>1100.5999999999999</v>
      </c>
      <c r="M8" s="256">
        <v>101.8</v>
      </c>
      <c r="N8" s="255">
        <v>2304</v>
      </c>
      <c r="O8" s="255">
        <v>2695.62</v>
      </c>
      <c r="P8" s="256">
        <v>85.5</v>
      </c>
      <c r="Q8" s="125"/>
      <c r="R8" s="255"/>
      <c r="S8" s="255"/>
      <c r="T8" s="256"/>
      <c r="U8" s="255"/>
      <c r="V8" s="255"/>
      <c r="W8" s="256"/>
      <c r="X8" s="255"/>
      <c r="Y8" s="255"/>
      <c r="Z8" s="256"/>
      <c r="AA8" s="255"/>
      <c r="AB8" s="255"/>
      <c r="AC8" s="256"/>
    </row>
    <row r="9" spans="1:29" s="159" customFormat="1" ht="13.5" customHeight="1">
      <c r="A9" s="251" t="s">
        <v>177</v>
      </c>
      <c r="B9" s="255">
        <v>40.5</v>
      </c>
      <c r="C9" s="255">
        <v>38.1</v>
      </c>
      <c r="D9" s="256">
        <v>106.3</v>
      </c>
      <c r="E9" s="255">
        <v>0.7</v>
      </c>
      <c r="F9" s="257" t="s">
        <v>101</v>
      </c>
      <c r="G9" s="257" t="s">
        <v>101</v>
      </c>
      <c r="H9" s="255">
        <v>39.799999999999997</v>
      </c>
      <c r="I9" s="255">
        <v>38.1</v>
      </c>
      <c r="J9" s="256">
        <v>104.5</v>
      </c>
      <c r="K9" s="255">
        <v>278.39999999999998</v>
      </c>
      <c r="L9" s="255">
        <v>272.60000000000002</v>
      </c>
      <c r="M9" s="256">
        <v>102.1</v>
      </c>
      <c r="N9" s="255">
        <v>318.89999999999998</v>
      </c>
      <c r="O9" s="255">
        <v>310.7</v>
      </c>
      <c r="P9" s="256">
        <v>102.6</v>
      </c>
      <c r="Q9" s="125"/>
      <c r="R9" s="255"/>
      <c r="S9" s="255"/>
      <c r="T9" s="256"/>
      <c r="U9" s="255"/>
      <c r="V9" s="255"/>
      <c r="W9" s="256"/>
      <c r="X9" s="255"/>
      <c r="Y9" s="255"/>
      <c r="Z9" s="256"/>
      <c r="AA9" s="255"/>
      <c r="AB9" s="255"/>
      <c r="AC9" s="256"/>
    </row>
    <row r="10" spans="1:29" s="159" customFormat="1" ht="12.75" customHeight="1">
      <c r="A10" s="251" t="s">
        <v>178</v>
      </c>
      <c r="B10" s="255">
        <v>1858.52</v>
      </c>
      <c r="C10" s="255">
        <v>1506.8</v>
      </c>
      <c r="D10" s="256">
        <v>123.3</v>
      </c>
      <c r="E10" s="255">
        <v>593.91999999999996</v>
      </c>
      <c r="F10" s="255">
        <v>200.2</v>
      </c>
      <c r="G10" s="256">
        <v>296.7</v>
      </c>
      <c r="H10" s="255">
        <v>1264.5999999999999</v>
      </c>
      <c r="I10" s="255">
        <v>1306.5999999999999</v>
      </c>
      <c r="J10" s="256">
        <v>96.8</v>
      </c>
      <c r="K10" s="255">
        <v>3446.3</v>
      </c>
      <c r="L10" s="255">
        <v>3411.4</v>
      </c>
      <c r="M10" s="256">
        <v>101</v>
      </c>
      <c r="N10" s="255">
        <v>5304.82</v>
      </c>
      <c r="O10" s="255">
        <v>4918.2</v>
      </c>
      <c r="P10" s="256">
        <v>107.9</v>
      </c>
      <c r="Q10" s="125"/>
      <c r="R10" s="255"/>
      <c r="S10" s="255"/>
      <c r="T10" s="256"/>
      <c r="U10" s="255"/>
      <c r="V10" s="255"/>
      <c r="W10" s="256"/>
      <c r="X10" s="255"/>
      <c r="Y10" s="255"/>
      <c r="Z10" s="256"/>
      <c r="AA10" s="255"/>
      <c r="AB10" s="255"/>
      <c r="AC10" s="256"/>
    </row>
    <row r="11" spans="1:29" s="159" customFormat="1" ht="12" customHeight="1">
      <c r="A11" s="251" t="s">
        <v>179</v>
      </c>
      <c r="B11" s="255">
        <v>3845.86</v>
      </c>
      <c r="C11" s="255">
        <v>3431.62</v>
      </c>
      <c r="D11" s="256">
        <v>112.1</v>
      </c>
      <c r="E11" s="255">
        <v>1985.76</v>
      </c>
      <c r="F11" s="255">
        <v>1592.32</v>
      </c>
      <c r="G11" s="256">
        <v>124.7</v>
      </c>
      <c r="H11" s="255">
        <v>1860.1</v>
      </c>
      <c r="I11" s="255">
        <v>1839.3</v>
      </c>
      <c r="J11" s="256">
        <v>101.1</v>
      </c>
      <c r="K11" s="255">
        <v>5037.2</v>
      </c>
      <c r="L11" s="255">
        <v>4983</v>
      </c>
      <c r="M11" s="256">
        <v>101.1</v>
      </c>
      <c r="N11" s="255">
        <v>8883.06</v>
      </c>
      <c r="O11" s="255">
        <v>8414.6200000000008</v>
      </c>
      <c r="P11" s="256">
        <v>105.6</v>
      </c>
      <c r="Q11" s="125"/>
      <c r="R11" s="255"/>
      <c r="S11" s="255"/>
      <c r="T11" s="256"/>
      <c r="U11" s="255"/>
      <c r="V11" s="255"/>
      <c r="W11" s="256"/>
      <c r="X11" s="255"/>
      <c r="Y11" s="255"/>
      <c r="Z11" s="256"/>
      <c r="AA11" s="255"/>
      <c r="AB11" s="255"/>
      <c r="AC11" s="256"/>
    </row>
    <row r="12" spans="1:29" s="159" customFormat="1" ht="12.75" customHeight="1">
      <c r="A12" s="251" t="s">
        <v>180</v>
      </c>
      <c r="B12" s="255">
        <v>1218.3699999999999</v>
      </c>
      <c r="C12" s="255">
        <v>1177.07</v>
      </c>
      <c r="D12" s="256">
        <v>103.5</v>
      </c>
      <c r="E12" s="255">
        <v>130.97</v>
      </c>
      <c r="F12" s="255">
        <v>151.77000000000001</v>
      </c>
      <c r="G12" s="256">
        <v>86.3</v>
      </c>
      <c r="H12" s="255">
        <v>1087.4000000000001</v>
      </c>
      <c r="I12" s="255">
        <v>1025.3</v>
      </c>
      <c r="J12" s="256">
        <v>106.1</v>
      </c>
      <c r="K12" s="255">
        <v>3141.2</v>
      </c>
      <c r="L12" s="255">
        <v>3062.9</v>
      </c>
      <c r="M12" s="256">
        <v>102.6</v>
      </c>
      <c r="N12" s="255">
        <v>4359.57</v>
      </c>
      <c r="O12" s="255">
        <v>4239.97</v>
      </c>
      <c r="P12" s="256">
        <v>102.8</v>
      </c>
      <c r="Q12" s="125"/>
      <c r="R12" s="255"/>
      <c r="S12" s="255"/>
      <c r="T12" s="256"/>
      <c r="U12" s="255"/>
      <c r="V12" s="255"/>
      <c r="W12" s="256"/>
      <c r="X12" s="255"/>
      <c r="Y12" s="255"/>
      <c r="Z12" s="256"/>
      <c r="AA12" s="255"/>
      <c r="AB12" s="255"/>
      <c r="AC12" s="256"/>
    </row>
    <row r="13" spans="1:29" s="159" customFormat="1" ht="12" customHeight="1">
      <c r="A13" s="251" t="s">
        <v>181</v>
      </c>
      <c r="B13" s="255">
        <v>2108.3000000000002</v>
      </c>
      <c r="C13" s="255">
        <v>2057.6</v>
      </c>
      <c r="D13" s="256">
        <v>102.5</v>
      </c>
      <c r="E13" s="255">
        <v>22.2</v>
      </c>
      <c r="F13" s="255">
        <v>3.5</v>
      </c>
      <c r="G13" s="256">
        <v>634.29999999999995</v>
      </c>
      <c r="H13" s="255">
        <v>2086.1</v>
      </c>
      <c r="I13" s="255">
        <v>2054.1</v>
      </c>
      <c r="J13" s="256">
        <v>101.6</v>
      </c>
      <c r="K13" s="255">
        <v>2083.3000000000002</v>
      </c>
      <c r="L13" s="255">
        <v>2032.7</v>
      </c>
      <c r="M13" s="256">
        <v>102.5</v>
      </c>
      <c r="N13" s="255">
        <v>4191.6000000000004</v>
      </c>
      <c r="O13" s="255">
        <v>4090.3</v>
      </c>
      <c r="P13" s="256">
        <v>102.5</v>
      </c>
      <c r="Q13" s="125"/>
      <c r="R13" s="255"/>
      <c r="S13" s="255"/>
      <c r="T13" s="256"/>
      <c r="U13" s="255"/>
      <c r="V13" s="255"/>
      <c r="W13" s="256"/>
      <c r="X13" s="255"/>
      <c r="Y13" s="255"/>
      <c r="Z13" s="256"/>
      <c r="AA13" s="255"/>
      <c r="AB13" s="255"/>
      <c r="AC13" s="256"/>
    </row>
    <row r="14" spans="1:29" s="159" customFormat="1" ht="13.5" customHeight="1">
      <c r="A14" s="251" t="s">
        <v>182</v>
      </c>
      <c r="B14" s="255">
        <v>1914.85</v>
      </c>
      <c r="C14" s="255">
        <v>1885.89</v>
      </c>
      <c r="D14" s="256">
        <v>101.5</v>
      </c>
      <c r="E14" s="255">
        <v>225.85</v>
      </c>
      <c r="F14" s="255">
        <v>206.59</v>
      </c>
      <c r="G14" s="256">
        <v>109.3</v>
      </c>
      <c r="H14" s="255">
        <v>1689</v>
      </c>
      <c r="I14" s="255">
        <v>1679.3</v>
      </c>
      <c r="J14" s="256">
        <v>100.6</v>
      </c>
      <c r="K14" s="255">
        <v>2998.2</v>
      </c>
      <c r="L14" s="255">
        <v>2913.6</v>
      </c>
      <c r="M14" s="256">
        <v>102.9</v>
      </c>
      <c r="N14" s="255">
        <v>4913.05</v>
      </c>
      <c r="O14" s="255">
        <v>4799.49</v>
      </c>
      <c r="P14" s="256">
        <v>102.4</v>
      </c>
      <c r="Q14" s="125"/>
      <c r="R14" s="255"/>
      <c r="S14" s="255"/>
      <c r="T14" s="256"/>
      <c r="U14" s="255"/>
      <c r="V14" s="255"/>
      <c r="W14" s="256"/>
      <c r="X14" s="255"/>
      <c r="Y14" s="255"/>
      <c r="Z14" s="256"/>
      <c r="AA14" s="255"/>
      <c r="AB14" s="255"/>
      <c r="AC14" s="256"/>
    </row>
    <row r="15" spans="1:29" s="159" customFormat="1" ht="10.5" customHeight="1">
      <c r="A15" s="251" t="s">
        <v>183</v>
      </c>
      <c r="B15" s="255">
        <v>3243.3</v>
      </c>
      <c r="C15" s="255">
        <v>3151.09</v>
      </c>
      <c r="D15" s="256">
        <v>102.9</v>
      </c>
      <c r="E15" s="255">
        <v>895.9</v>
      </c>
      <c r="F15" s="255">
        <v>837.29</v>
      </c>
      <c r="G15" s="256">
        <v>107</v>
      </c>
      <c r="H15" s="255">
        <v>2347.4</v>
      </c>
      <c r="I15" s="255">
        <v>2313.8000000000002</v>
      </c>
      <c r="J15" s="256">
        <v>101.5</v>
      </c>
      <c r="K15" s="255">
        <v>2407.6999999999998</v>
      </c>
      <c r="L15" s="255">
        <v>2331.1999999999998</v>
      </c>
      <c r="M15" s="256">
        <v>103.3</v>
      </c>
      <c r="N15" s="255">
        <v>5651</v>
      </c>
      <c r="O15" s="255">
        <v>5482.29</v>
      </c>
      <c r="P15" s="256">
        <v>103.1</v>
      </c>
      <c r="Q15" s="125"/>
      <c r="R15" s="255"/>
      <c r="S15" s="255"/>
      <c r="T15" s="256"/>
      <c r="U15" s="255"/>
      <c r="V15" s="255"/>
      <c r="W15" s="256"/>
      <c r="X15" s="255"/>
      <c r="Y15" s="255"/>
      <c r="Z15" s="256"/>
      <c r="AA15" s="255"/>
      <c r="AB15" s="255"/>
      <c r="AC15" s="256"/>
    </row>
    <row r="16" spans="1:29" s="159" customFormat="1" ht="12.75" customHeight="1">
      <c r="A16" s="251" t="s">
        <v>184</v>
      </c>
      <c r="B16" s="255">
        <v>2989.14</v>
      </c>
      <c r="C16" s="255">
        <v>3269.5</v>
      </c>
      <c r="D16" s="256">
        <v>91.4</v>
      </c>
      <c r="E16" s="255">
        <v>144.44</v>
      </c>
      <c r="F16" s="255">
        <v>433.1</v>
      </c>
      <c r="G16" s="256">
        <v>33.4</v>
      </c>
      <c r="H16" s="255">
        <v>2844.7</v>
      </c>
      <c r="I16" s="255">
        <v>2836.4</v>
      </c>
      <c r="J16" s="256">
        <v>100.3</v>
      </c>
      <c r="K16" s="255">
        <v>4563.1000000000004</v>
      </c>
      <c r="L16" s="255">
        <v>4502.8</v>
      </c>
      <c r="M16" s="256">
        <v>101.3</v>
      </c>
      <c r="N16" s="255">
        <v>7552.24</v>
      </c>
      <c r="O16" s="255">
        <v>7772.3</v>
      </c>
      <c r="P16" s="256">
        <v>97.2</v>
      </c>
      <c r="Q16" s="125"/>
      <c r="R16" s="255"/>
      <c r="S16" s="255"/>
      <c r="T16" s="256"/>
      <c r="U16" s="255"/>
      <c r="V16" s="255"/>
      <c r="W16" s="256"/>
      <c r="X16" s="255"/>
      <c r="Y16" s="255"/>
      <c r="Z16" s="256"/>
      <c r="AA16" s="255"/>
      <c r="AB16" s="255"/>
      <c r="AC16" s="256"/>
    </row>
    <row r="17" spans="1:29" s="159" customFormat="1" ht="12.75" customHeight="1">
      <c r="A17" s="292" t="s">
        <v>185</v>
      </c>
      <c r="B17" s="293">
        <v>1664.9</v>
      </c>
      <c r="C17" s="293">
        <v>1660.6</v>
      </c>
      <c r="D17" s="294">
        <v>100.3</v>
      </c>
      <c r="E17" s="293">
        <v>48.7</v>
      </c>
      <c r="F17" s="293">
        <v>48.2</v>
      </c>
      <c r="G17" s="294">
        <v>101</v>
      </c>
      <c r="H17" s="293">
        <v>1616.2</v>
      </c>
      <c r="I17" s="293">
        <v>1612.4</v>
      </c>
      <c r="J17" s="294">
        <v>100.2</v>
      </c>
      <c r="K17" s="293">
        <v>4927.1000000000004</v>
      </c>
      <c r="L17" s="293">
        <v>4877.5</v>
      </c>
      <c r="M17" s="294">
        <v>101</v>
      </c>
      <c r="N17" s="293">
        <v>6592</v>
      </c>
      <c r="O17" s="293">
        <v>6538.1</v>
      </c>
      <c r="P17" s="294">
        <v>100.8</v>
      </c>
      <c r="Q17" s="125"/>
      <c r="R17" s="255"/>
      <c r="S17" s="255"/>
      <c r="T17" s="256"/>
      <c r="U17" s="255"/>
      <c r="V17" s="255"/>
      <c r="W17" s="256"/>
      <c r="X17" s="255"/>
      <c r="Y17" s="255"/>
      <c r="Z17" s="256"/>
      <c r="AA17" s="255"/>
      <c r="AB17" s="255"/>
      <c r="AC17" s="256"/>
    </row>
    <row r="18" spans="1:29" s="159" customFormat="1" ht="14.25" customHeight="1">
      <c r="A18" s="89"/>
      <c r="B18" s="246"/>
      <c r="C18" s="247"/>
      <c r="D18" s="244"/>
      <c r="E18" s="245"/>
      <c r="F18" s="245"/>
      <c r="G18" s="248"/>
      <c r="H18" s="245"/>
      <c r="I18" s="245"/>
      <c r="J18" s="244"/>
      <c r="K18" s="245"/>
      <c r="L18" s="245"/>
      <c r="M18" s="244"/>
      <c r="N18" s="248"/>
      <c r="O18" s="248"/>
      <c r="P18" s="244"/>
      <c r="Q18" s="125"/>
      <c r="R18" s="255"/>
      <c r="S18" s="255"/>
      <c r="T18" s="256"/>
      <c r="U18" s="255"/>
      <c r="V18" s="255"/>
      <c r="W18" s="256"/>
      <c r="X18" s="255"/>
      <c r="Y18" s="255"/>
      <c r="Z18" s="256"/>
      <c r="AA18" s="255"/>
      <c r="AB18" s="255"/>
      <c r="AC18" s="256"/>
    </row>
    <row r="19" spans="1:29" s="159" customFormat="1" ht="13.5" customHeight="1">
      <c r="A19" s="89"/>
      <c r="B19" s="246"/>
      <c r="C19" s="247"/>
      <c r="D19" s="244"/>
      <c r="E19" s="245"/>
      <c r="F19" s="245"/>
      <c r="G19" s="248"/>
      <c r="H19" s="245"/>
      <c r="I19" s="245"/>
      <c r="J19" s="244"/>
      <c r="K19" s="245"/>
      <c r="L19" s="245"/>
      <c r="M19" s="244"/>
      <c r="N19" s="248"/>
      <c r="O19" s="248"/>
      <c r="P19" s="244"/>
      <c r="Q19" s="125"/>
      <c r="R19" s="255"/>
      <c r="S19" s="255"/>
      <c r="T19" s="256"/>
      <c r="U19" s="255"/>
      <c r="V19" s="255"/>
      <c r="W19" s="256"/>
      <c r="X19" s="255"/>
      <c r="Y19" s="255"/>
      <c r="Z19" s="256"/>
      <c r="AA19" s="255"/>
      <c r="AB19" s="255"/>
      <c r="AC19" s="256"/>
    </row>
    <row r="20" spans="1:29" s="159" customFormat="1" ht="13.5" customHeight="1">
      <c r="A20" s="89"/>
      <c r="B20" s="246"/>
      <c r="C20" s="247"/>
      <c r="D20" s="244"/>
      <c r="E20" s="245"/>
      <c r="F20" s="245"/>
      <c r="G20" s="248"/>
      <c r="H20" s="245"/>
      <c r="I20" s="245"/>
      <c r="J20" s="244"/>
      <c r="K20" s="245"/>
      <c r="L20" s="245"/>
      <c r="M20" s="244"/>
      <c r="N20" s="248"/>
      <c r="O20" s="248"/>
      <c r="P20" s="244"/>
      <c r="Q20" s="125"/>
      <c r="R20" s="255"/>
      <c r="S20" s="255"/>
      <c r="T20" s="256"/>
      <c r="U20" s="255"/>
      <c r="V20" s="255"/>
      <c r="W20" s="256"/>
      <c r="X20" s="255"/>
      <c r="Y20" s="255"/>
      <c r="Z20" s="256"/>
      <c r="AA20" s="255"/>
      <c r="AB20" s="255"/>
      <c r="AC20" s="256"/>
    </row>
    <row r="21" spans="1:29" s="159" customFormat="1" ht="14.25" customHeight="1">
      <c r="A21" s="89"/>
      <c r="B21" s="246"/>
      <c r="C21" s="247"/>
      <c r="D21" s="244"/>
      <c r="E21" s="245"/>
      <c r="F21" s="245"/>
      <c r="G21" s="248"/>
      <c r="H21" s="245"/>
      <c r="I21" s="245"/>
      <c r="J21" s="244"/>
      <c r="K21" s="245"/>
      <c r="L21" s="245"/>
      <c r="M21" s="244"/>
      <c r="N21" s="248"/>
      <c r="O21" s="248"/>
      <c r="P21" s="244"/>
      <c r="Q21" s="125"/>
      <c r="R21" s="255"/>
      <c r="S21" s="255"/>
      <c r="T21" s="256"/>
      <c r="U21" s="255"/>
      <c r="V21" s="255"/>
      <c r="W21" s="256"/>
      <c r="X21" s="255"/>
      <c r="Y21" s="255"/>
      <c r="Z21" s="256"/>
      <c r="AA21" s="255"/>
      <c r="AB21" s="255"/>
      <c r="AC21" s="256"/>
    </row>
    <row r="22" spans="1:29" s="159" customFormat="1" ht="15" customHeight="1">
      <c r="A22" s="89"/>
      <c r="B22" s="246"/>
      <c r="C22" s="247"/>
      <c r="D22" s="244"/>
      <c r="E22" s="245"/>
      <c r="F22" s="245"/>
      <c r="G22" s="248"/>
      <c r="H22" s="245"/>
      <c r="I22" s="245"/>
      <c r="J22" s="244"/>
      <c r="K22" s="245"/>
      <c r="L22" s="245"/>
      <c r="M22" s="244"/>
      <c r="N22" s="248"/>
      <c r="O22" s="248"/>
      <c r="P22" s="244"/>
      <c r="Q22" s="125"/>
      <c r="R22" s="255"/>
      <c r="S22" s="255"/>
      <c r="T22" s="256"/>
      <c r="U22" s="255"/>
      <c r="V22" s="255"/>
      <c r="W22" s="256"/>
      <c r="X22" s="255"/>
      <c r="Y22" s="255"/>
      <c r="Z22" s="256"/>
      <c r="AA22" s="255"/>
      <c r="AB22" s="255"/>
      <c r="AC22" s="256"/>
    </row>
    <row r="23" spans="1:29" s="159" customFormat="1" ht="14.25" customHeight="1">
      <c r="A23" s="160"/>
      <c r="B23" s="246"/>
      <c r="C23" s="247"/>
      <c r="D23" s="244"/>
      <c r="E23" s="245"/>
      <c r="F23" s="245"/>
      <c r="G23" s="248"/>
      <c r="H23" s="245"/>
      <c r="I23" s="245"/>
      <c r="J23" s="244"/>
      <c r="K23" s="245"/>
      <c r="L23" s="245"/>
      <c r="M23" s="244"/>
      <c r="N23" s="248"/>
      <c r="O23" s="248"/>
      <c r="P23" s="244"/>
      <c r="Q23" s="125"/>
      <c r="R23" s="255"/>
      <c r="S23" s="255"/>
      <c r="T23" s="256"/>
      <c r="U23" s="255"/>
      <c r="V23" s="255"/>
      <c r="W23" s="256"/>
      <c r="X23" s="255"/>
      <c r="Y23" s="255"/>
      <c r="Z23" s="256"/>
      <c r="AA23" s="255"/>
      <c r="AB23" s="255"/>
      <c r="AC23" s="256"/>
    </row>
    <row r="24" spans="1:29" s="159" customFormat="1" ht="14.25" customHeight="1">
      <c r="A24" s="89"/>
      <c r="B24" s="246"/>
      <c r="C24" s="247"/>
      <c r="D24" s="244"/>
      <c r="E24" s="245"/>
      <c r="F24" s="245"/>
      <c r="G24" s="248"/>
      <c r="H24" s="245"/>
      <c r="I24" s="245"/>
      <c r="J24" s="244"/>
      <c r="K24" s="245"/>
      <c r="L24" s="245"/>
      <c r="M24" s="244"/>
      <c r="N24" s="248"/>
      <c r="O24" s="248"/>
      <c r="P24" s="244"/>
      <c r="Q24" s="125"/>
      <c r="R24" s="255"/>
      <c r="S24" s="255"/>
      <c r="T24" s="256"/>
      <c r="U24" s="255"/>
      <c r="V24" s="255"/>
      <c r="W24" s="256"/>
      <c r="X24" s="255"/>
      <c r="Y24" s="255"/>
      <c r="Z24" s="256"/>
      <c r="AA24" s="255"/>
      <c r="AB24" s="255"/>
      <c r="AC24" s="256"/>
    </row>
    <row r="25" spans="1:29" s="159" customFormat="1" ht="13.5" customHeight="1">
      <c r="A25" s="89"/>
      <c r="B25" s="246"/>
      <c r="C25" s="247"/>
      <c r="D25" s="244"/>
      <c r="E25" s="245"/>
      <c r="F25" s="245"/>
      <c r="G25" s="248"/>
      <c r="H25" s="245"/>
      <c r="I25" s="245"/>
      <c r="J25" s="244"/>
      <c r="K25" s="245"/>
      <c r="L25" s="245"/>
      <c r="M25" s="244"/>
      <c r="N25" s="248"/>
      <c r="O25" s="248"/>
      <c r="P25" s="244"/>
      <c r="Q25" s="125"/>
      <c r="R25" s="255"/>
      <c r="S25" s="255"/>
      <c r="T25" s="256"/>
      <c r="U25" s="257"/>
      <c r="V25" s="257"/>
      <c r="W25" s="257"/>
      <c r="X25" s="255"/>
      <c r="Y25" s="255"/>
      <c r="Z25" s="256"/>
      <c r="AA25" s="255"/>
      <c r="AB25" s="255"/>
      <c r="AC25" s="256"/>
    </row>
    <row r="26" spans="1:29" s="159" customFormat="1" ht="13.5" customHeight="1">
      <c r="A26" s="89"/>
      <c r="B26" s="246"/>
      <c r="C26" s="247"/>
      <c r="D26" s="244"/>
      <c r="E26" s="245"/>
      <c r="F26" s="245"/>
      <c r="G26" s="245"/>
      <c r="H26" s="245"/>
      <c r="I26" s="245"/>
      <c r="J26" s="244"/>
      <c r="K26" s="245"/>
      <c r="L26" s="245"/>
      <c r="M26" s="244"/>
      <c r="N26" s="248"/>
      <c r="O26" s="248"/>
      <c r="P26" s="244"/>
      <c r="Q26" s="125"/>
      <c r="R26" s="257"/>
      <c r="S26" s="257"/>
      <c r="T26" s="257"/>
      <c r="U26" s="257"/>
      <c r="V26" s="257"/>
      <c r="W26" s="257"/>
      <c r="X26" s="255"/>
      <c r="Y26" s="255"/>
      <c r="Z26" s="256"/>
      <c r="AA26" s="255"/>
      <c r="AB26" s="255"/>
      <c r="AC26" s="256"/>
    </row>
    <row r="27" spans="1:29" s="147" customFormat="1" ht="15">
      <c r="A27" s="146"/>
      <c r="B27" s="143"/>
      <c r="C27" s="143"/>
      <c r="D27" s="144"/>
      <c r="E27" s="143"/>
      <c r="F27" s="143"/>
      <c r="G27" s="144"/>
      <c r="H27" s="143"/>
      <c r="I27" s="143"/>
      <c r="J27" s="144"/>
      <c r="K27" s="143"/>
      <c r="L27" s="143"/>
      <c r="M27" s="144"/>
      <c r="N27" s="143"/>
      <c r="O27" s="143"/>
      <c r="P27" s="144"/>
    </row>
    <row r="28" spans="1:29">
      <c r="B28" s="143"/>
      <c r="C28" s="143"/>
      <c r="D28" s="144"/>
      <c r="E28" s="143"/>
      <c r="F28" s="143"/>
      <c r="G28" s="144"/>
      <c r="H28" s="143"/>
      <c r="I28" s="143"/>
      <c r="J28" s="144"/>
      <c r="K28" s="143"/>
      <c r="L28" s="143"/>
      <c r="M28" s="144"/>
      <c r="N28" s="143"/>
      <c r="O28" s="143"/>
      <c r="P28" s="144"/>
    </row>
    <row r="29" spans="1:29">
      <c r="B29" s="143"/>
      <c r="C29" s="143"/>
      <c r="D29" s="144"/>
      <c r="E29" s="143"/>
      <c r="F29" s="143"/>
      <c r="G29" s="144"/>
      <c r="H29" s="143"/>
      <c r="I29" s="143"/>
      <c r="J29" s="144"/>
      <c r="K29" s="143"/>
      <c r="L29" s="143"/>
      <c r="M29" s="144"/>
      <c r="N29" s="143"/>
      <c r="O29" s="143"/>
      <c r="P29" s="144"/>
    </row>
    <row r="30" spans="1:29">
      <c r="B30" s="143"/>
      <c r="C30" s="143"/>
      <c r="D30" s="144"/>
      <c r="E30" s="143"/>
      <c r="F30" s="143"/>
      <c r="G30" s="144"/>
      <c r="H30" s="143"/>
      <c r="I30" s="143"/>
      <c r="J30" s="144"/>
      <c r="K30" s="143"/>
      <c r="L30" s="143"/>
      <c r="M30" s="144"/>
      <c r="N30" s="143"/>
      <c r="O30" s="143"/>
      <c r="P30" s="144"/>
    </row>
    <row r="31" spans="1:29">
      <c r="B31" s="143"/>
      <c r="C31" s="143"/>
      <c r="D31" s="144"/>
      <c r="E31" s="143"/>
      <c r="F31" s="143"/>
      <c r="G31" s="144"/>
      <c r="H31" s="143"/>
      <c r="I31" s="143"/>
      <c r="J31" s="144"/>
      <c r="K31" s="143"/>
      <c r="L31" s="143"/>
      <c r="M31" s="144"/>
      <c r="N31" s="143"/>
      <c r="O31" s="143"/>
      <c r="P31" s="144"/>
    </row>
    <row r="32" spans="1:29">
      <c r="B32" s="143"/>
      <c r="C32" s="143"/>
      <c r="D32" s="144"/>
      <c r="E32" s="143"/>
      <c r="F32" s="143"/>
      <c r="G32" s="144"/>
      <c r="H32" s="143"/>
      <c r="I32" s="143"/>
      <c r="J32" s="144"/>
      <c r="K32" s="143"/>
      <c r="L32" s="143"/>
      <c r="M32" s="144"/>
      <c r="N32" s="143"/>
      <c r="O32" s="143"/>
      <c r="P32" s="144"/>
    </row>
    <row r="33" spans="2:16">
      <c r="B33" s="143"/>
      <c r="C33" s="143"/>
      <c r="D33" s="144"/>
      <c r="E33" s="143"/>
      <c r="F33" s="143"/>
      <c r="G33" s="144"/>
      <c r="H33" s="143"/>
      <c r="I33" s="143"/>
      <c r="J33" s="144"/>
      <c r="K33" s="143"/>
      <c r="L33" s="143"/>
      <c r="M33" s="144"/>
      <c r="N33" s="143"/>
      <c r="O33" s="143"/>
      <c r="P33" s="144"/>
    </row>
    <row r="34" spans="2:16">
      <c r="B34" s="143"/>
      <c r="C34" s="143"/>
      <c r="D34" s="144"/>
      <c r="E34" s="143"/>
      <c r="F34" s="143"/>
      <c r="G34" s="144"/>
      <c r="H34" s="143"/>
      <c r="I34" s="143"/>
      <c r="J34" s="144"/>
      <c r="K34" s="143"/>
      <c r="L34" s="143"/>
      <c r="M34" s="144"/>
      <c r="N34" s="143"/>
      <c r="O34" s="143"/>
      <c r="P34" s="144"/>
    </row>
    <row r="35" spans="2:16">
      <c r="B35" s="143"/>
      <c r="C35" s="143"/>
      <c r="D35" s="144"/>
      <c r="E35" s="143"/>
      <c r="F35" s="143"/>
      <c r="G35" s="144"/>
      <c r="H35" s="143"/>
      <c r="I35" s="143"/>
      <c r="J35" s="144"/>
      <c r="K35" s="143"/>
      <c r="L35" s="143"/>
      <c r="M35" s="144"/>
      <c r="N35" s="143"/>
      <c r="O35" s="143"/>
      <c r="P35" s="144"/>
    </row>
    <row r="36" spans="2:16">
      <c r="B36" s="143"/>
      <c r="C36" s="143"/>
      <c r="D36" s="144"/>
      <c r="E36" s="143"/>
      <c r="F36" s="143"/>
      <c r="G36" s="144"/>
      <c r="H36" s="143"/>
      <c r="I36" s="143"/>
      <c r="J36" s="144"/>
      <c r="K36" s="143"/>
      <c r="L36" s="143"/>
      <c r="M36" s="144"/>
      <c r="N36" s="143"/>
      <c r="O36" s="143"/>
      <c r="P36" s="144"/>
    </row>
    <row r="37" spans="2:16">
      <c r="B37" s="143"/>
      <c r="C37" s="143"/>
      <c r="D37" s="144"/>
      <c r="E37" s="143"/>
      <c r="F37" s="143"/>
      <c r="G37" s="144"/>
      <c r="H37" s="143"/>
      <c r="I37" s="143"/>
      <c r="J37" s="144"/>
      <c r="K37" s="143"/>
      <c r="L37" s="143"/>
      <c r="M37" s="144"/>
      <c r="N37" s="143"/>
      <c r="O37" s="143"/>
      <c r="P37" s="144"/>
    </row>
    <row r="38" spans="2:16">
      <c r="B38" s="143"/>
      <c r="C38" s="143"/>
      <c r="D38" s="144"/>
      <c r="E38" s="143"/>
      <c r="F38" s="143"/>
      <c r="G38" s="144"/>
      <c r="H38" s="143"/>
      <c r="I38" s="143"/>
      <c r="J38" s="144"/>
      <c r="K38" s="143"/>
      <c r="L38" s="143"/>
      <c r="M38" s="144"/>
      <c r="N38" s="143"/>
      <c r="O38" s="143"/>
      <c r="P38" s="144"/>
    </row>
    <row r="39" spans="2:16">
      <c r="B39" s="143"/>
      <c r="C39" s="143"/>
      <c r="D39" s="144"/>
      <c r="E39" s="143"/>
      <c r="F39" s="143"/>
      <c r="G39" s="144"/>
      <c r="H39" s="143"/>
      <c r="I39" s="143"/>
      <c r="J39" s="144"/>
      <c r="K39" s="143"/>
      <c r="L39" s="143"/>
      <c r="M39" s="144"/>
      <c r="N39" s="143"/>
      <c r="O39" s="143"/>
      <c r="P39" s="144"/>
    </row>
    <row r="40" spans="2:16">
      <c r="B40" s="143"/>
      <c r="C40" s="143"/>
      <c r="D40" s="144"/>
      <c r="E40" s="143"/>
      <c r="F40" s="143"/>
      <c r="G40" s="144"/>
      <c r="H40" s="143"/>
      <c r="I40" s="143"/>
      <c r="J40" s="144"/>
      <c r="K40" s="143"/>
      <c r="L40" s="143"/>
      <c r="M40" s="144"/>
      <c r="N40" s="143"/>
      <c r="O40" s="143"/>
      <c r="P40" s="144"/>
    </row>
    <row r="41" spans="2:16">
      <c r="B41" s="143"/>
      <c r="C41" s="143"/>
      <c r="D41" s="144"/>
      <c r="E41" s="143"/>
      <c r="F41" s="143"/>
      <c r="G41" s="144"/>
      <c r="H41" s="143"/>
      <c r="I41" s="143"/>
      <c r="J41" s="144"/>
      <c r="K41" s="143"/>
      <c r="L41" s="143"/>
      <c r="M41" s="144"/>
      <c r="N41" s="143"/>
      <c r="O41" s="143"/>
      <c r="P41" s="144"/>
    </row>
    <row r="42" spans="2:16">
      <c r="B42" s="143"/>
      <c r="C42" s="143"/>
      <c r="D42" s="144"/>
      <c r="E42" s="143"/>
      <c r="F42" s="143"/>
      <c r="G42" s="144"/>
      <c r="H42" s="143"/>
      <c r="I42" s="143"/>
      <c r="J42" s="144"/>
      <c r="K42" s="143"/>
      <c r="L42" s="143"/>
      <c r="M42" s="144"/>
      <c r="N42" s="143"/>
      <c r="O42" s="143"/>
      <c r="P42" s="144"/>
    </row>
    <row r="43" spans="2:16">
      <c r="B43" s="143"/>
      <c r="C43" s="143"/>
      <c r="D43" s="144"/>
      <c r="E43" s="143"/>
      <c r="F43" s="143"/>
      <c r="G43" s="144"/>
      <c r="H43" s="143"/>
      <c r="I43" s="143"/>
      <c r="J43" s="144"/>
      <c r="K43" s="143"/>
      <c r="L43" s="143"/>
      <c r="M43" s="144"/>
      <c r="N43" s="143"/>
      <c r="O43" s="143"/>
      <c r="P43" s="144"/>
    </row>
    <row r="44" spans="2:16">
      <c r="B44" s="143"/>
      <c r="C44" s="143"/>
      <c r="D44" s="144"/>
      <c r="E44" s="143"/>
      <c r="F44" s="143"/>
      <c r="G44" s="144"/>
      <c r="H44" s="143"/>
      <c r="I44" s="143"/>
      <c r="J44" s="144"/>
      <c r="K44" s="143"/>
      <c r="L44" s="143"/>
      <c r="M44" s="144"/>
      <c r="N44" s="143"/>
      <c r="O44" s="143"/>
      <c r="P44" s="144"/>
    </row>
    <row r="45" spans="2:16">
      <c r="B45" s="143"/>
      <c r="C45" s="143"/>
      <c r="D45" s="144"/>
      <c r="E45" s="143"/>
      <c r="F45" s="143"/>
      <c r="G45" s="144"/>
      <c r="H45" s="145"/>
      <c r="I45" s="145"/>
      <c r="J45" s="145"/>
      <c r="K45" s="143"/>
      <c r="L45" s="143"/>
      <c r="M45" s="144"/>
      <c r="N45" s="143"/>
      <c r="O45" s="143"/>
      <c r="P45" s="144"/>
    </row>
    <row r="46" spans="2:16">
      <c r="B46" s="145"/>
      <c r="C46" s="145"/>
      <c r="D46" s="145"/>
      <c r="E46" s="145"/>
      <c r="F46" s="145"/>
      <c r="G46" s="145"/>
      <c r="H46" s="145"/>
      <c r="I46" s="145"/>
      <c r="J46" s="145"/>
      <c r="K46" s="143"/>
      <c r="L46" s="143"/>
      <c r="M46" s="144"/>
      <c r="N46" s="143"/>
      <c r="O46" s="143"/>
      <c r="P46" s="144"/>
    </row>
    <row r="47" spans="2:16">
      <c r="B47" s="143"/>
      <c r="C47" s="143"/>
      <c r="D47" s="144"/>
      <c r="E47" s="143"/>
      <c r="F47" s="143"/>
      <c r="G47" s="144"/>
      <c r="H47" s="143"/>
      <c r="I47" s="143"/>
      <c r="J47" s="144"/>
      <c r="K47" s="143"/>
      <c r="L47" s="143"/>
      <c r="M47" s="144"/>
      <c r="N47" s="143"/>
      <c r="O47" s="143"/>
      <c r="P47" s="144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B6" sqref="B6:I15"/>
    </sheetView>
  </sheetViews>
  <sheetFormatPr defaultRowHeight="12.75"/>
  <cols>
    <col min="1" max="1" width="22.28515625" style="90" customWidth="1"/>
    <col min="2" max="9" width="13.7109375" style="90" customWidth="1"/>
    <col min="10" max="253" width="9.140625" style="90"/>
    <col min="254" max="254" width="22.28515625" style="90" customWidth="1"/>
    <col min="255" max="255" width="15.42578125" style="90" customWidth="1"/>
    <col min="256" max="262" width="13.85546875" style="90" customWidth="1"/>
    <col min="263" max="263" width="9.5703125" style="90" bestFit="1" customWidth="1"/>
    <col min="264" max="509" width="9.140625" style="90"/>
    <col min="510" max="510" width="22.28515625" style="90" customWidth="1"/>
    <col min="511" max="511" width="15.42578125" style="90" customWidth="1"/>
    <col min="512" max="518" width="13.85546875" style="90" customWidth="1"/>
    <col min="519" max="519" width="9.5703125" style="90" bestFit="1" customWidth="1"/>
    <col min="520" max="765" width="9.140625" style="90"/>
    <col min="766" max="766" width="22.28515625" style="90" customWidth="1"/>
    <col min="767" max="767" width="15.42578125" style="90" customWidth="1"/>
    <col min="768" max="774" width="13.85546875" style="90" customWidth="1"/>
    <col min="775" max="775" width="9.5703125" style="90" bestFit="1" customWidth="1"/>
    <col min="776" max="1021" width="9.140625" style="90"/>
    <col min="1022" max="1022" width="22.28515625" style="90" customWidth="1"/>
    <col min="1023" max="1023" width="15.42578125" style="90" customWidth="1"/>
    <col min="1024" max="1030" width="13.85546875" style="90" customWidth="1"/>
    <col min="1031" max="1031" width="9.5703125" style="90" bestFit="1" customWidth="1"/>
    <col min="1032" max="1277" width="9.140625" style="90"/>
    <col min="1278" max="1278" width="22.28515625" style="90" customWidth="1"/>
    <col min="1279" max="1279" width="15.42578125" style="90" customWidth="1"/>
    <col min="1280" max="1286" width="13.85546875" style="90" customWidth="1"/>
    <col min="1287" max="1287" width="9.5703125" style="90" bestFit="1" customWidth="1"/>
    <col min="1288" max="1533" width="9.140625" style="90"/>
    <col min="1534" max="1534" width="22.28515625" style="90" customWidth="1"/>
    <col min="1535" max="1535" width="15.42578125" style="90" customWidth="1"/>
    <col min="1536" max="1542" width="13.85546875" style="90" customWidth="1"/>
    <col min="1543" max="1543" width="9.5703125" style="90" bestFit="1" customWidth="1"/>
    <col min="1544" max="1789" width="9.140625" style="90"/>
    <col min="1790" max="1790" width="22.28515625" style="90" customWidth="1"/>
    <col min="1791" max="1791" width="15.42578125" style="90" customWidth="1"/>
    <col min="1792" max="1798" width="13.85546875" style="90" customWidth="1"/>
    <col min="1799" max="1799" width="9.5703125" style="90" bestFit="1" customWidth="1"/>
    <col min="1800" max="2045" width="9.140625" style="90"/>
    <col min="2046" max="2046" width="22.28515625" style="90" customWidth="1"/>
    <col min="2047" max="2047" width="15.42578125" style="90" customWidth="1"/>
    <col min="2048" max="2054" width="13.85546875" style="90" customWidth="1"/>
    <col min="2055" max="2055" width="9.5703125" style="90" bestFit="1" customWidth="1"/>
    <col min="2056" max="2301" width="9.140625" style="90"/>
    <col min="2302" max="2302" width="22.28515625" style="90" customWidth="1"/>
    <col min="2303" max="2303" width="15.42578125" style="90" customWidth="1"/>
    <col min="2304" max="2310" width="13.85546875" style="90" customWidth="1"/>
    <col min="2311" max="2311" width="9.5703125" style="90" bestFit="1" customWidth="1"/>
    <col min="2312" max="2557" width="9.140625" style="90"/>
    <col min="2558" max="2558" width="22.28515625" style="90" customWidth="1"/>
    <col min="2559" max="2559" width="15.42578125" style="90" customWidth="1"/>
    <col min="2560" max="2566" width="13.85546875" style="90" customWidth="1"/>
    <col min="2567" max="2567" width="9.5703125" style="90" bestFit="1" customWidth="1"/>
    <col min="2568" max="2813" width="9.140625" style="90"/>
    <col min="2814" max="2814" width="22.28515625" style="90" customWidth="1"/>
    <col min="2815" max="2815" width="15.42578125" style="90" customWidth="1"/>
    <col min="2816" max="2822" width="13.85546875" style="90" customWidth="1"/>
    <col min="2823" max="2823" width="9.5703125" style="90" bestFit="1" customWidth="1"/>
    <col min="2824" max="3069" width="9.140625" style="90"/>
    <col min="3070" max="3070" width="22.28515625" style="90" customWidth="1"/>
    <col min="3071" max="3071" width="15.42578125" style="90" customWidth="1"/>
    <col min="3072" max="3078" width="13.85546875" style="90" customWidth="1"/>
    <col min="3079" max="3079" width="9.5703125" style="90" bestFit="1" customWidth="1"/>
    <col min="3080" max="3325" width="9.140625" style="90"/>
    <col min="3326" max="3326" width="22.28515625" style="90" customWidth="1"/>
    <col min="3327" max="3327" width="15.42578125" style="90" customWidth="1"/>
    <col min="3328" max="3334" width="13.85546875" style="90" customWidth="1"/>
    <col min="3335" max="3335" width="9.5703125" style="90" bestFit="1" customWidth="1"/>
    <col min="3336" max="3581" width="9.140625" style="90"/>
    <col min="3582" max="3582" width="22.28515625" style="90" customWidth="1"/>
    <col min="3583" max="3583" width="15.42578125" style="90" customWidth="1"/>
    <col min="3584" max="3590" width="13.85546875" style="90" customWidth="1"/>
    <col min="3591" max="3591" width="9.5703125" style="90" bestFit="1" customWidth="1"/>
    <col min="3592" max="3837" width="9.140625" style="90"/>
    <col min="3838" max="3838" width="22.28515625" style="90" customWidth="1"/>
    <col min="3839" max="3839" width="15.42578125" style="90" customWidth="1"/>
    <col min="3840" max="3846" width="13.85546875" style="90" customWidth="1"/>
    <col min="3847" max="3847" width="9.5703125" style="90" bestFit="1" customWidth="1"/>
    <col min="3848" max="4093" width="9.140625" style="90"/>
    <col min="4094" max="4094" width="22.28515625" style="90" customWidth="1"/>
    <col min="4095" max="4095" width="15.42578125" style="90" customWidth="1"/>
    <col min="4096" max="4102" width="13.85546875" style="90" customWidth="1"/>
    <col min="4103" max="4103" width="9.5703125" style="90" bestFit="1" customWidth="1"/>
    <col min="4104" max="4349" width="9.140625" style="90"/>
    <col min="4350" max="4350" width="22.28515625" style="90" customWidth="1"/>
    <col min="4351" max="4351" width="15.42578125" style="90" customWidth="1"/>
    <col min="4352" max="4358" width="13.85546875" style="90" customWidth="1"/>
    <col min="4359" max="4359" width="9.5703125" style="90" bestFit="1" customWidth="1"/>
    <col min="4360" max="4605" width="9.140625" style="90"/>
    <col min="4606" max="4606" width="22.28515625" style="90" customWidth="1"/>
    <col min="4607" max="4607" width="15.42578125" style="90" customWidth="1"/>
    <col min="4608" max="4614" width="13.85546875" style="90" customWidth="1"/>
    <col min="4615" max="4615" width="9.5703125" style="90" bestFit="1" customWidth="1"/>
    <col min="4616" max="4861" width="9.140625" style="90"/>
    <col min="4862" max="4862" width="22.28515625" style="90" customWidth="1"/>
    <col min="4863" max="4863" width="15.42578125" style="90" customWidth="1"/>
    <col min="4864" max="4870" width="13.85546875" style="90" customWidth="1"/>
    <col min="4871" max="4871" width="9.5703125" style="90" bestFit="1" customWidth="1"/>
    <col min="4872" max="5117" width="9.140625" style="90"/>
    <col min="5118" max="5118" width="22.28515625" style="90" customWidth="1"/>
    <col min="5119" max="5119" width="15.42578125" style="90" customWidth="1"/>
    <col min="5120" max="5126" width="13.85546875" style="90" customWidth="1"/>
    <col min="5127" max="5127" width="9.5703125" style="90" bestFit="1" customWidth="1"/>
    <col min="5128" max="5373" width="9.140625" style="90"/>
    <col min="5374" max="5374" width="22.28515625" style="90" customWidth="1"/>
    <col min="5375" max="5375" width="15.42578125" style="90" customWidth="1"/>
    <col min="5376" max="5382" width="13.85546875" style="90" customWidth="1"/>
    <col min="5383" max="5383" width="9.5703125" style="90" bestFit="1" customWidth="1"/>
    <col min="5384" max="5629" width="9.140625" style="90"/>
    <col min="5630" max="5630" width="22.28515625" style="90" customWidth="1"/>
    <col min="5631" max="5631" width="15.42578125" style="90" customWidth="1"/>
    <col min="5632" max="5638" width="13.85546875" style="90" customWidth="1"/>
    <col min="5639" max="5639" width="9.5703125" style="90" bestFit="1" customWidth="1"/>
    <col min="5640" max="5885" width="9.140625" style="90"/>
    <col min="5886" max="5886" width="22.28515625" style="90" customWidth="1"/>
    <col min="5887" max="5887" width="15.42578125" style="90" customWidth="1"/>
    <col min="5888" max="5894" width="13.85546875" style="90" customWidth="1"/>
    <col min="5895" max="5895" width="9.5703125" style="90" bestFit="1" customWidth="1"/>
    <col min="5896" max="6141" width="9.140625" style="90"/>
    <col min="6142" max="6142" width="22.28515625" style="90" customWidth="1"/>
    <col min="6143" max="6143" width="15.42578125" style="90" customWidth="1"/>
    <col min="6144" max="6150" width="13.85546875" style="90" customWidth="1"/>
    <col min="6151" max="6151" width="9.5703125" style="90" bestFit="1" customWidth="1"/>
    <col min="6152" max="6397" width="9.140625" style="90"/>
    <col min="6398" max="6398" width="22.28515625" style="90" customWidth="1"/>
    <col min="6399" max="6399" width="15.42578125" style="90" customWidth="1"/>
    <col min="6400" max="6406" width="13.85546875" style="90" customWidth="1"/>
    <col min="6407" max="6407" width="9.5703125" style="90" bestFit="1" customWidth="1"/>
    <col min="6408" max="6653" width="9.140625" style="90"/>
    <col min="6654" max="6654" width="22.28515625" style="90" customWidth="1"/>
    <col min="6655" max="6655" width="15.42578125" style="90" customWidth="1"/>
    <col min="6656" max="6662" width="13.85546875" style="90" customWidth="1"/>
    <col min="6663" max="6663" width="9.5703125" style="90" bestFit="1" customWidth="1"/>
    <col min="6664" max="6909" width="9.140625" style="90"/>
    <col min="6910" max="6910" width="22.28515625" style="90" customWidth="1"/>
    <col min="6911" max="6911" width="15.42578125" style="90" customWidth="1"/>
    <col min="6912" max="6918" width="13.85546875" style="90" customWidth="1"/>
    <col min="6919" max="6919" width="9.5703125" style="90" bestFit="1" customWidth="1"/>
    <col min="6920" max="7165" width="9.140625" style="90"/>
    <col min="7166" max="7166" width="22.28515625" style="90" customWidth="1"/>
    <col min="7167" max="7167" width="15.42578125" style="90" customWidth="1"/>
    <col min="7168" max="7174" width="13.85546875" style="90" customWidth="1"/>
    <col min="7175" max="7175" width="9.5703125" style="90" bestFit="1" customWidth="1"/>
    <col min="7176" max="7421" width="9.140625" style="90"/>
    <col min="7422" max="7422" width="22.28515625" style="90" customWidth="1"/>
    <col min="7423" max="7423" width="15.42578125" style="90" customWidth="1"/>
    <col min="7424" max="7430" width="13.85546875" style="90" customWidth="1"/>
    <col min="7431" max="7431" width="9.5703125" style="90" bestFit="1" customWidth="1"/>
    <col min="7432" max="7677" width="9.140625" style="90"/>
    <col min="7678" max="7678" width="22.28515625" style="90" customWidth="1"/>
    <col min="7679" max="7679" width="15.42578125" style="90" customWidth="1"/>
    <col min="7680" max="7686" width="13.85546875" style="90" customWidth="1"/>
    <col min="7687" max="7687" width="9.5703125" style="90" bestFit="1" customWidth="1"/>
    <col min="7688" max="7933" width="9.140625" style="90"/>
    <col min="7934" max="7934" width="22.28515625" style="90" customWidth="1"/>
    <col min="7935" max="7935" width="15.42578125" style="90" customWidth="1"/>
    <col min="7936" max="7942" width="13.85546875" style="90" customWidth="1"/>
    <col min="7943" max="7943" width="9.5703125" style="90" bestFit="1" customWidth="1"/>
    <col min="7944" max="8189" width="9.140625" style="90"/>
    <col min="8190" max="8190" width="22.28515625" style="90" customWidth="1"/>
    <col min="8191" max="8191" width="15.42578125" style="90" customWidth="1"/>
    <col min="8192" max="8198" width="13.85546875" style="90" customWidth="1"/>
    <col min="8199" max="8199" width="9.5703125" style="90" bestFit="1" customWidth="1"/>
    <col min="8200" max="8445" width="9.140625" style="90"/>
    <col min="8446" max="8446" width="22.28515625" style="90" customWidth="1"/>
    <col min="8447" max="8447" width="15.42578125" style="90" customWidth="1"/>
    <col min="8448" max="8454" width="13.85546875" style="90" customWidth="1"/>
    <col min="8455" max="8455" width="9.5703125" style="90" bestFit="1" customWidth="1"/>
    <col min="8456" max="8701" width="9.140625" style="90"/>
    <col min="8702" max="8702" width="22.28515625" style="90" customWidth="1"/>
    <col min="8703" max="8703" width="15.42578125" style="90" customWidth="1"/>
    <col min="8704" max="8710" width="13.85546875" style="90" customWidth="1"/>
    <col min="8711" max="8711" width="9.5703125" style="90" bestFit="1" customWidth="1"/>
    <col min="8712" max="8957" width="9.140625" style="90"/>
    <col min="8958" max="8958" width="22.28515625" style="90" customWidth="1"/>
    <col min="8959" max="8959" width="15.42578125" style="90" customWidth="1"/>
    <col min="8960" max="8966" width="13.85546875" style="90" customWidth="1"/>
    <col min="8967" max="8967" width="9.5703125" style="90" bestFit="1" customWidth="1"/>
    <col min="8968" max="9213" width="9.140625" style="90"/>
    <col min="9214" max="9214" width="22.28515625" style="90" customWidth="1"/>
    <col min="9215" max="9215" width="15.42578125" style="90" customWidth="1"/>
    <col min="9216" max="9222" width="13.85546875" style="90" customWidth="1"/>
    <col min="9223" max="9223" width="9.5703125" style="90" bestFit="1" customWidth="1"/>
    <col min="9224" max="9469" width="9.140625" style="90"/>
    <col min="9470" max="9470" width="22.28515625" style="90" customWidth="1"/>
    <col min="9471" max="9471" width="15.42578125" style="90" customWidth="1"/>
    <col min="9472" max="9478" width="13.85546875" style="90" customWidth="1"/>
    <col min="9479" max="9479" width="9.5703125" style="90" bestFit="1" customWidth="1"/>
    <col min="9480" max="9725" width="9.140625" style="90"/>
    <col min="9726" max="9726" width="22.28515625" style="90" customWidth="1"/>
    <col min="9727" max="9727" width="15.42578125" style="90" customWidth="1"/>
    <col min="9728" max="9734" width="13.85546875" style="90" customWidth="1"/>
    <col min="9735" max="9735" width="9.5703125" style="90" bestFit="1" customWidth="1"/>
    <col min="9736" max="9981" width="9.140625" style="90"/>
    <col min="9982" max="9982" width="22.28515625" style="90" customWidth="1"/>
    <col min="9983" max="9983" width="15.42578125" style="90" customWidth="1"/>
    <col min="9984" max="9990" width="13.85546875" style="90" customWidth="1"/>
    <col min="9991" max="9991" width="9.5703125" style="90" bestFit="1" customWidth="1"/>
    <col min="9992" max="10237" width="9.140625" style="90"/>
    <col min="10238" max="10238" width="22.28515625" style="90" customWidth="1"/>
    <col min="10239" max="10239" width="15.42578125" style="90" customWidth="1"/>
    <col min="10240" max="10246" width="13.85546875" style="90" customWidth="1"/>
    <col min="10247" max="10247" width="9.5703125" style="90" bestFit="1" customWidth="1"/>
    <col min="10248" max="10493" width="9.140625" style="90"/>
    <col min="10494" max="10494" width="22.28515625" style="90" customWidth="1"/>
    <col min="10495" max="10495" width="15.42578125" style="90" customWidth="1"/>
    <col min="10496" max="10502" width="13.85546875" style="90" customWidth="1"/>
    <col min="10503" max="10503" width="9.5703125" style="90" bestFit="1" customWidth="1"/>
    <col min="10504" max="10749" width="9.140625" style="90"/>
    <col min="10750" max="10750" width="22.28515625" style="90" customWidth="1"/>
    <col min="10751" max="10751" width="15.42578125" style="90" customWidth="1"/>
    <col min="10752" max="10758" width="13.85546875" style="90" customWidth="1"/>
    <col min="10759" max="10759" width="9.5703125" style="90" bestFit="1" customWidth="1"/>
    <col min="10760" max="11005" width="9.140625" style="90"/>
    <col min="11006" max="11006" width="22.28515625" style="90" customWidth="1"/>
    <col min="11007" max="11007" width="15.42578125" style="90" customWidth="1"/>
    <col min="11008" max="11014" width="13.85546875" style="90" customWidth="1"/>
    <col min="11015" max="11015" width="9.5703125" style="90" bestFit="1" customWidth="1"/>
    <col min="11016" max="11261" width="9.140625" style="90"/>
    <col min="11262" max="11262" width="22.28515625" style="90" customWidth="1"/>
    <col min="11263" max="11263" width="15.42578125" style="90" customWidth="1"/>
    <col min="11264" max="11270" width="13.85546875" style="90" customWidth="1"/>
    <col min="11271" max="11271" width="9.5703125" style="90" bestFit="1" customWidth="1"/>
    <col min="11272" max="11517" width="9.140625" style="90"/>
    <col min="11518" max="11518" width="22.28515625" style="90" customWidth="1"/>
    <col min="11519" max="11519" width="15.42578125" style="90" customWidth="1"/>
    <col min="11520" max="11526" width="13.85546875" style="90" customWidth="1"/>
    <col min="11527" max="11527" width="9.5703125" style="90" bestFit="1" customWidth="1"/>
    <col min="11528" max="11773" width="9.140625" style="90"/>
    <col min="11774" max="11774" width="22.28515625" style="90" customWidth="1"/>
    <col min="11775" max="11775" width="15.42578125" style="90" customWidth="1"/>
    <col min="11776" max="11782" width="13.85546875" style="90" customWidth="1"/>
    <col min="11783" max="11783" width="9.5703125" style="90" bestFit="1" customWidth="1"/>
    <col min="11784" max="12029" width="9.140625" style="90"/>
    <col min="12030" max="12030" width="22.28515625" style="90" customWidth="1"/>
    <col min="12031" max="12031" width="15.42578125" style="90" customWidth="1"/>
    <col min="12032" max="12038" width="13.85546875" style="90" customWidth="1"/>
    <col min="12039" max="12039" width="9.5703125" style="90" bestFit="1" customWidth="1"/>
    <col min="12040" max="12285" width="9.140625" style="90"/>
    <col min="12286" max="12286" width="22.28515625" style="90" customWidth="1"/>
    <col min="12287" max="12287" width="15.42578125" style="90" customWidth="1"/>
    <col min="12288" max="12294" width="13.85546875" style="90" customWidth="1"/>
    <col min="12295" max="12295" width="9.5703125" style="90" bestFit="1" customWidth="1"/>
    <col min="12296" max="12541" width="9.140625" style="90"/>
    <col min="12542" max="12542" width="22.28515625" style="90" customWidth="1"/>
    <col min="12543" max="12543" width="15.42578125" style="90" customWidth="1"/>
    <col min="12544" max="12550" width="13.85546875" style="90" customWidth="1"/>
    <col min="12551" max="12551" width="9.5703125" style="90" bestFit="1" customWidth="1"/>
    <col min="12552" max="12797" width="9.140625" style="90"/>
    <col min="12798" max="12798" width="22.28515625" style="90" customWidth="1"/>
    <col min="12799" max="12799" width="15.42578125" style="90" customWidth="1"/>
    <col min="12800" max="12806" width="13.85546875" style="90" customWidth="1"/>
    <col min="12807" max="12807" width="9.5703125" style="90" bestFit="1" customWidth="1"/>
    <col min="12808" max="13053" width="9.140625" style="90"/>
    <col min="13054" max="13054" width="22.28515625" style="90" customWidth="1"/>
    <col min="13055" max="13055" width="15.42578125" style="90" customWidth="1"/>
    <col min="13056" max="13062" width="13.85546875" style="90" customWidth="1"/>
    <col min="13063" max="13063" width="9.5703125" style="90" bestFit="1" customWidth="1"/>
    <col min="13064" max="13309" width="9.140625" style="90"/>
    <col min="13310" max="13310" width="22.28515625" style="90" customWidth="1"/>
    <col min="13311" max="13311" width="15.42578125" style="90" customWidth="1"/>
    <col min="13312" max="13318" width="13.85546875" style="90" customWidth="1"/>
    <col min="13319" max="13319" width="9.5703125" style="90" bestFit="1" customWidth="1"/>
    <col min="13320" max="13565" width="9.140625" style="90"/>
    <col min="13566" max="13566" width="22.28515625" style="90" customWidth="1"/>
    <col min="13567" max="13567" width="15.42578125" style="90" customWidth="1"/>
    <col min="13568" max="13574" width="13.85546875" style="90" customWidth="1"/>
    <col min="13575" max="13575" width="9.5703125" style="90" bestFit="1" customWidth="1"/>
    <col min="13576" max="13821" width="9.140625" style="90"/>
    <col min="13822" max="13822" width="22.28515625" style="90" customWidth="1"/>
    <col min="13823" max="13823" width="15.42578125" style="90" customWidth="1"/>
    <col min="13824" max="13830" width="13.85546875" style="90" customWidth="1"/>
    <col min="13831" max="13831" width="9.5703125" style="90" bestFit="1" customWidth="1"/>
    <col min="13832" max="14077" width="9.140625" style="90"/>
    <col min="14078" max="14078" width="22.28515625" style="90" customWidth="1"/>
    <col min="14079" max="14079" width="15.42578125" style="90" customWidth="1"/>
    <col min="14080" max="14086" width="13.85546875" style="90" customWidth="1"/>
    <col min="14087" max="14087" width="9.5703125" style="90" bestFit="1" customWidth="1"/>
    <col min="14088" max="14333" width="9.140625" style="90"/>
    <col min="14334" max="14334" width="22.28515625" style="90" customWidth="1"/>
    <col min="14335" max="14335" width="15.42578125" style="90" customWidth="1"/>
    <col min="14336" max="14342" width="13.85546875" style="90" customWidth="1"/>
    <col min="14343" max="14343" width="9.5703125" style="90" bestFit="1" customWidth="1"/>
    <col min="14344" max="14589" width="9.140625" style="90"/>
    <col min="14590" max="14590" width="22.28515625" style="90" customWidth="1"/>
    <col min="14591" max="14591" width="15.42578125" style="90" customWidth="1"/>
    <col min="14592" max="14598" width="13.85546875" style="90" customWidth="1"/>
    <col min="14599" max="14599" width="9.5703125" style="90" bestFit="1" customWidth="1"/>
    <col min="14600" max="14845" width="9.140625" style="90"/>
    <col min="14846" max="14846" width="22.28515625" style="90" customWidth="1"/>
    <col min="14847" max="14847" width="15.42578125" style="90" customWidth="1"/>
    <col min="14848" max="14854" width="13.85546875" style="90" customWidth="1"/>
    <col min="14855" max="14855" width="9.5703125" style="90" bestFit="1" customWidth="1"/>
    <col min="14856" max="15101" width="9.140625" style="90"/>
    <col min="15102" max="15102" width="22.28515625" style="90" customWidth="1"/>
    <col min="15103" max="15103" width="15.42578125" style="90" customWidth="1"/>
    <col min="15104" max="15110" width="13.85546875" style="90" customWidth="1"/>
    <col min="15111" max="15111" width="9.5703125" style="90" bestFit="1" customWidth="1"/>
    <col min="15112" max="15357" width="9.140625" style="90"/>
    <col min="15358" max="15358" width="22.28515625" style="90" customWidth="1"/>
    <col min="15359" max="15359" width="15.42578125" style="90" customWidth="1"/>
    <col min="15360" max="15366" width="13.85546875" style="90" customWidth="1"/>
    <col min="15367" max="15367" width="9.5703125" style="90" bestFit="1" customWidth="1"/>
    <col min="15368" max="15613" width="9.140625" style="90"/>
    <col min="15614" max="15614" width="22.28515625" style="90" customWidth="1"/>
    <col min="15615" max="15615" width="15.42578125" style="90" customWidth="1"/>
    <col min="15616" max="15622" width="13.85546875" style="90" customWidth="1"/>
    <col min="15623" max="15623" width="9.5703125" style="90" bestFit="1" customWidth="1"/>
    <col min="15624" max="15869" width="9.140625" style="90"/>
    <col min="15870" max="15870" width="22.28515625" style="90" customWidth="1"/>
    <col min="15871" max="15871" width="15.42578125" style="90" customWidth="1"/>
    <col min="15872" max="15878" width="13.85546875" style="90" customWidth="1"/>
    <col min="15879" max="15879" width="9.5703125" style="90" bestFit="1" customWidth="1"/>
    <col min="15880" max="16125" width="9.140625" style="90"/>
    <col min="16126" max="16126" width="22.28515625" style="90" customWidth="1"/>
    <col min="16127" max="16127" width="15.42578125" style="90" customWidth="1"/>
    <col min="16128" max="16134" width="13.85546875" style="90" customWidth="1"/>
    <col min="16135" max="16135" width="9.5703125" style="90" bestFit="1" customWidth="1"/>
    <col min="16136" max="16384" width="9.140625" style="90"/>
  </cols>
  <sheetData>
    <row r="1" spans="1:11" ht="15.75" customHeight="1">
      <c r="A1" s="350" t="s">
        <v>106</v>
      </c>
      <c r="B1" s="350"/>
      <c r="C1" s="350"/>
      <c r="D1" s="350"/>
      <c r="E1" s="350"/>
      <c r="F1" s="350"/>
      <c r="G1" s="350"/>
      <c r="H1" s="350"/>
      <c r="I1" s="350"/>
    </row>
    <row r="2" spans="1:11" s="91" customFormat="1" ht="11.25">
      <c r="A2" s="36"/>
      <c r="B2" s="37"/>
      <c r="C2" s="169"/>
      <c r="D2" s="169"/>
      <c r="E2" s="169"/>
      <c r="F2" s="169"/>
      <c r="G2" s="169"/>
      <c r="H2" s="169"/>
      <c r="I2" s="170" t="s">
        <v>56</v>
      </c>
    </row>
    <row r="3" spans="1:11" ht="12.75" customHeight="1">
      <c r="A3" s="353"/>
      <c r="B3" s="354" t="s">
        <v>57</v>
      </c>
      <c r="C3" s="351" t="s">
        <v>51</v>
      </c>
      <c r="D3" s="352"/>
      <c r="E3" s="352"/>
      <c r="F3" s="352"/>
      <c r="G3" s="352"/>
      <c r="H3" s="352"/>
      <c r="I3" s="352"/>
    </row>
    <row r="4" spans="1:11" ht="30" customHeight="1">
      <c r="A4" s="353"/>
      <c r="B4" s="355"/>
      <c r="C4" s="177" t="s">
        <v>58</v>
      </c>
      <c r="D4" s="177" t="s">
        <v>59</v>
      </c>
      <c r="E4" s="177" t="s">
        <v>60</v>
      </c>
      <c r="F4" s="177" t="s">
        <v>61</v>
      </c>
      <c r="G4" s="177" t="s">
        <v>62</v>
      </c>
      <c r="H4" s="177" t="s">
        <v>63</v>
      </c>
      <c r="I4" s="178" t="s">
        <v>64</v>
      </c>
    </row>
    <row r="5" spans="1:11" s="39" customFormat="1" ht="12.75" customHeight="1">
      <c r="A5" s="287" t="s">
        <v>170</v>
      </c>
      <c r="B5" s="119">
        <f t="shared" ref="B5" si="0">SUM(C5:I5)</f>
        <v>50070.240000000005</v>
      </c>
      <c r="C5" s="119">
        <v>28957.91</v>
      </c>
      <c r="D5" s="119">
        <v>10227.6</v>
      </c>
      <c r="E5" s="119">
        <v>860.65</v>
      </c>
      <c r="F5" s="119">
        <v>1492.06</v>
      </c>
      <c r="G5" s="119">
        <v>7869.85</v>
      </c>
      <c r="H5" s="119">
        <v>30.3</v>
      </c>
      <c r="I5" s="119">
        <v>631.87</v>
      </c>
      <c r="J5" s="249"/>
    </row>
    <row r="6" spans="1:11" s="39" customFormat="1" ht="12.75" customHeight="1">
      <c r="A6" s="251" t="s">
        <v>176</v>
      </c>
      <c r="B6" s="255">
        <v>2304</v>
      </c>
      <c r="C6" s="255">
        <v>743.7</v>
      </c>
      <c r="D6" s="255">
        <v>417.2</v>
      </c>
      <c r="E6" s="255">
        <v>5.0999999999999996</v>
      </c>
      <c r="F6" s="255">
        <v>4.0999999999999996</v>
      </c>
      <c r="G6" s="255">
        <v>532.6</v>
      </c>
      <c r="H6" s="257" t="s">
        <v>101</v>
      </c>
      <c r="I6" s="255">
        <v>601.29999999999995</v>
      </c>
      <c r="J6" s="249"/>
      <c r="K6" s="174"/>
    </row>
    <row r="7" spans="1:11" ht="12.75" customHeight="1">
      <c r="A7" s="251" t="s">
        <v>177</v>
      </c>
      <c r="B7" s="255">
        <v>318.89999999999998</v>
      </c>
      <c r="C7" s="255">
        <v>196.8</v>
      </c>
      <c r="D7" s="255">
        <v>37.700000000000003</v>
      </c>
      <c r="E7" s="255">
        <v>6.6</v>
      </c>
      <c r="F7" s="255">
        <v>7.7</v>
      </c>
      <c r="G7" s="255">
        <v>69.900000000000006</v>
      </c>
      <c r="H7" s="257" t="s">
        <v>101</v>
      </c>
      <c r="I7" s="255">
        <v>0.2</v>
      </c>
      <c r="J7" s="249"/>
      <c r="K7" s="174"/>
    </row>
    <row r="8" spans="1:11" ht="12.75" customHeight="1">
      <c r="A8" s="251" t="s">
        <v>178</v>
      </c>
      <c r="B8" s="255">
        <v>5304.82</v>
      </c>
      <c r="C8" s="255">
        <v>2372.62</v>
      </c>
      <c r="D8" s="255">
        <v>2062.4</v>
      </c>
      <c r="E8" s="255">
        <v>102.4</v>
      </c>
      <c r="F8" s="255">
        <v>7.4</v>
      </c>
      <c r="G8" s="255">
        <v>749.1</v>
      </c>
      <c r="H8" s="257" t="s">
        <v>101</v>
      </c>
      <c r="I8" s="255">
        <v>10.9</v>
      </c>
      <c r="J8" s="249"/>
      <c r="K8" s="174"/>
    </row>
    <row r="9" spans="1:11" ht="12.75" customHeight="1">
      <c r="A9" s="251" t="s">
        <v>179</v>
      </c>
      <c r="B9" s="255">
        <v>8883.06</v>
      </c>
      <c r="C9" s="255">
        <v>5688.57</v>
      </c>
      <c r="D9" s="255">
        <v>1007.8</v>
      </c>
      <c r="E9" s="255">
        <v>183.15</v>
      </c>
      <c r="F9" s="255">
        <v>102.4</v>
      </c>
      <c r="G9" s="255">
        <v>1897.85</v>
      </c>
      <c r="H9" s="257" t="s">
        <v>101</v>
      </c>
      <c r="I9" s="255">
        <v>3.3</v>
      </c>
      <c r="J9" s="249"/>
      <c r="K9" s="174"/>
    </row>
    <row r="10" spans="1:11" ht="12.75" customHeight="1">
      <c r="A10" s="251" t="s">
        <v>180</v>
      </c>
      <c r="B10" s="255">
        <v>4359.57</v>
      </c>
      <c r="C10" s="255">
        <v>2400.3000000000002</v>
      </c>
      <c r="D10" s="255">
        <v>1158.7</v>
      </c>
      <c r="E10" s="255">
        <v>56</v>
      </c>
      <c r="F10" s="255">
        <v>87.3</v>
      </c>
      <c r="G10" s="255">
        <v>655.6</v>
      </c>
      <c r="H10" s="257" t="s">
        <v>101</v>
      </c>
      <c r="I10" s="255">
        <v>1.67</v>
      </c>
      <c r="J10" s="249"/>
      <c r="K10" s="174"/>
    </row>
    <row r="11" spans="1:11" ht="12.75" customHeight="1">
      <c r="A11" s="251" t="s">
        <v>181</v>
      </c>
      <c r="B11" s="255">
        <v>4191.6000000000004</v>
      </c>
      <c r="C11" s="255">
        <v>2181.6999999999998</v>
      </c>
      <c r="D11" s="255">
        <v>1236.3</v>
      </c>
      <c r="E11" s="255">
        <v>104.6</v>
      </c>
      <c r="F11" s="255">
        <v>16.5</v>
      </c>
      <c r="G11" s="255">
        <v>648.1</v>
      </c>
      <c r="H11" s="257" t="s">
        <v>101</v>
      </c>
      <c r="I11" s="255">
        <v>4.4000000000000004</v>
      </c>
      <c r="J11" s="249"/>
      <c r="K11" s="174"/>
    </row>
    <row r="12" spans="1:11" ht="12.75" customHeight="1">
      <c r="A12" s="251" t="s">
        <v>182</v>
      </c>
      <c r="B12" s="255">
        <v>4913.05</v>
      </c>
      <c r="C12" s="255">
        <v>3045.2</v>
      </c>
      <c r="D12" s="255">
        <v>1194.95</v>
      </c>
      <c r="E12" s="255">
        <v>48.5</v>
      </c>
      <c r="F12" s="255">
        <v>4</v>
      </c>
      <c r="G12" s="255">
        <v>591.6</v>
      </c>
      <c r="H12" s="255">
        <v>28.5</v>
      </c>
      <c r="I12" s="255">
        <v>0.3</v>
      </c>
      <c r="J12" s="249"/>
      <c r="K12" s="174"/>
    </row>
    <row r="13" spans="1:11" ht="12.75" customHeight="1">
      <c r="A13" s="251" t="s">
        <v>183</v>
      </c>
      <c r="B13" s="255">
        <v>5651</v>
      </c>
      <c r="C13" s="255">
        <v>2770.03</v>
      </c>
      <c r="D13" s="255">
        <v>1044.8</v>
      </c>
      <c r="E13" s="255">
        <v>109.4</v>
      </c>
      <c r="F13" s="255">
        <v>853.56</v>
      </c>
      <c r="G13" s="255">
        <v>873</v>
      </c>
      <c r="H13" s="257" t="s">
        <v>101</v>
      </c>
      <c r="I13" s="255">
        <v>0.2</v>
      </c>
      <c r="J13" s="249"/>
      <c r="K13" s="174"/>
    </row>
    <row r="14" spans="1:11" ht="12.75" customHeight="1">
      <c r="A14" s="251" t="s">
        <v>184</v>
      </c>
      <c r="B14" s="255">
        <v>7552.24</v>
      </c>
      <c r="C14" s="255">
        <v>5541.19</v>
      </c>
      <c r="D14" s="255">
        <v>935.25</v>
      </c>
      <c r="E14" s="255">
        <v>63.3</v>
      </c>
      <c r="F14" s="255">
        <v>4.2</v>
      </c>
      <c r="G14" s="255">
        <v>1007.3</v>
      </c>
      <c r="H14" s="255">
        <v>0.7</v>
      </c>
      <c r="I14" s="255">
        <v>0.3</v>
      </c>
      <c r="J14" s="249"/>
      <c r="K14" s="174"/>
    </row>
    <row r="15" spans="1:11" ht="12.75" customHeight="1">
      <c r="A15" s="292" t="s">
        <v>185</v>
      </c>
      <c r="B15" s="293">
        <v>6592</v>
      </c>
      <c r="C15" s="293">
        <v>4017.8</v>
      </c>
      <c r="D15" s="293">
        <v>1132.5</v>
      </c>
      <c r="E15" s="293">
        <v>181.6</v>
      </c>
      <c r="F15" s="293">
        <v>404.9</v>
      </c>
      <c r="G15" s="293">
        <v>844.8</v>
      </c>
      <c r="H15" s="293">
        <v>1.1000000000000001</v>
      </c>
      <c r="I15" s="293">
        <v>9.3000000000000007</v>
      </c>
      <c r="J15" s="249"/>
      <c r="K15" s="174"/>
    </row>
    <row r="16" spans="1:11" ht="12.75" customHeight="1">
      <c r="A16" s="95"/>
      <c r="B16" s="119"/>
      <c r="C16" s="119"/>
      <c r="D16" s="119"/>
      <c r="E16" s="119"/>
      <c r="F16" s="119"/>
      <c r="G16" s="119"/>
      <c r="H16" s="119"/>
      <c r="I16" s="119"/>
      <c r="J16" s="249"/>
      <c r="K16" s="174"/>
    </row>
    <row r="17" spans="1:11" ht="12.75" customHeight="1">
      <c r="A17" s="95"/>
      <c r="B17" s="119"/>
      <c r="C17" s="119"/>
      <c r="D17" s="119"/>
      <c r="E17" s="119"/>
      <c r="F17" s="119"/>
      <c r="G17" s="119"/>
      <c r="H17" s="119"/>
      <c r="I17" s="119"/>
      <c r="J17" s="249"/>
      <c r="K17" s="174"/>
    </row>
    <row r="18" spans="1:11" ht="12.75" customHeight="1">
      <c r="A18" s="95"/>
      <c r="B18" s="119"/>
      <c r="C18" s="112"/>
      <c r="D18" s="112"/>
      <c r="E18" s="112"/>
      <c r="F18" s="112"/>
      <c r="G18" s="112"/>
      <c r="H18" s="112"/>
      <c r="I18" s="112"/>
      <c r="J18" s="249"/>
      <c r="K18" s="174"/>
    </row>
    <row r="19" spans="1:11" ht="12.75" customHeight="1">
      <c r="A19" s="95"/>
      <c r="B19" s="119"/>
      <c r="C19" s="119"/>
      <c r="D19" s="119"/>
      <c r="E19" s="119"/>
      <c r="F19" s="119"/>
      <c r="G19" s="119"/>
      <c r="H19" s="119"/>
      <c r="I19" s="119"/>
      <c r="J19" s="249"/>
      <c r="K19" s="174"/>
    </row>
    <row r="20" spans="1:11" ht="12.75" customHeight="1">
      <c r="A20" s="95"/>
      <c r="B20" s="119"/>
      <c r="C20" s="112"/>
      <c r="D20" s="119"/>
      <c r="E20" s="119"/>
      <c r="F20" s="119"/>
      <c r="G20" s="119"/>
      <c r="H20" s="119"/>
      <c r="I20" s="119"/>
      <c r="J20" s="249"/>
      <c r="K20" s="174"/>
    </row>
    <row r="21" spans="1:11" ht="12.75" customHeight="1">
      <c r="A21" s="91"/>
      <c r="B21" s="119"/>
      <c r="C21" s="119"/>
      <c r="D21" s="119"/>
      <c r="E21" s="119"/>
      <c r="F21" s="119"/>
      <c r="G21" s="119"/>
      <c r="H21" s="119"/>
      <c r="I21" s="119"/>
      <c r="J21" s="249"/>
      <c r="K21" s="174"/>
    </row>
    <row r="22" spans="1:11" ht="12.75" customHeight="1">
      <c r="A22" s="95"/>
      <c r="B22" s="119"/>
      <c r="C22" s="119"/>
      <c r="D22" s="119"/>
      <c r="E22" s="119"/>
      <c r="F22" s="119"/>
      <c r="G22" s="119"/>
      <c r="H22" s="119"/>
      <c r="I22" s="119"/>
      <c r="J22" s="249"/>
      <c r="K22" s="174"/>
    </row>
    <row r="23" spans="1:11" ht="12.75" customHeight="1">
      <c r="A23" s="95"/>
      <c r="B23" s="119"/>
      <c r="C23" s="119"/>
      <c r="D23" s="119"/>
      <c r="E23" s="119"/>
      <c r="F23" s="119"/>
      <c r="G23" s="119"/>
      <c r="H23" s="119"/>
      <c r="I23" s="119"/>
      <c r="J23" s="249"/>
      <c r="K23" s="174"/>
    </row>
    <row r="24" spans="1:11" ht="12.75" customHeight="1">
      <c r="A24" s="95"/>
      <c r="B24" s="119"/>
      <c r="C24" s="119"/>
      <c r="D24" s="119"/>
      <c r="E24" s="119"/>
      <c r="F24" s="119"/>
      <c r="G24" s="119"/>
      <c r="H24" s="119"/>
      <c r="I24" s="119"/>
      <c r="J24" s="249"/>
      <c r="K24" s="174"/>
    </row>
    <row r="25" spans="1:11">
      <c r="A25" s="87"/>
      <c r="C25" s="40"/>
    </row>
    <row r="26" spans="1:11">
      <c r="A26" s="120"/>
      <c r="B26" s="79"/>
      <c r="C26" s="121"/>
      <c r="G26" s="121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workbookViewId="0">
      <selection activeCell="B7" sqref="B7:P16"/>
    </sheetView>
  </sheetViews>
  <sheetFormatPr defaultRowHeight="12.75"/>
  <cols>
    <col min="1" max="1" width="19.5703125" style="122" bestFit="1" customWidth="1"/>
    <col min="2" max="2" width="11.85546875" style="122" customWidth="1"/>
    <col min="3" max="3" width="10" style="122" customWidth="1"/>
    <col min="4" max="6" width="9.85546875" style="122" customWidth="1"/>
    <col min="7" max="7" width="9.5703125" style="122" customWidth="1"/>
    <col min="8" max="9" width="9.85546875" style="122" customWidth="1"/>
    <col min="10" max="10" width="10.5703125" style="122" customWidth="1"/>
    <col min="11" max="11" width="9.5703125" style="122" customWidth="1"/>
    <col min="12" max="12" width="9" style="122" customWidth="1"/>
    <col min="13" max="13" width="10.28515625" style="122" customWidth="1"/>
    <col min="14" max="14" width="9.7109375" style="122" customWidth="1"/>
    <col min="15" max="15" width="10.85546875" style="122" customWidth="1"/>
    <col min="16" max="16" width="11" style="122" customWidth="1"/>
    <col min="17" max="232" width="9.140625" style="122"/>
    <col min="233" max="233" width="21.7109375" style="122" customWidth="1"/>
    <col min="234" max="234" width="11.85546875" style="122" customWidth="1"/>
    <col min="235" max="235" width="10" style="122" customWidth="1"/>
    <col min="236" max="236" width="8.7109375" style="122" customWidth="1"/>
    <col min="237" max="238" width="9.85546875" style="122" customWidth="1"/>
    <col min="239" max="239" width="8.42578125" style="122" customWidth="1"/>
    <col min="240" max="241" width="9.85546875" style="122" customWidth="1"/>
    <col min="242" max="242" width="8.7109375" style="122" customWidth="1"/>
    <col min="243" max="243" width="9.5703125" style="122" customWidth="1"/>
    <col min="244" max="245" width="9" style="122" customWidth="1"/>
    <col min="246" max="246" width="5.5703125" style="122" customWidth="1"/>
    <col min="247" max="247" width="10.85546875" style="122" customWidth="1"/>
    <col min="248" max="488" width="9.140625" style="122"/>
    <col min="489" max="489" width="21.7109375" style="122" customWidth="1"/>
    <col min="490" max="490" width="11.85546875" style="122" customWidth="1"/>
    <col min="491" max="491" width="10" style="122" customWidth="1"/>
    <col min="492" max="492" width="8.7109375" style="122" customWidth="1"/>
    <col min="493" max="494" width="9.85546875" style="122" customWidth="1"/>
    <col min="495" max="495" width="8.42578125" style="122" customWidth="1"/>
    <col min="496" max="497" width="9.85546875" style="122" customWidth="1"/>
    <col min="498" max="498" width="8.7109375" style="122" customWidth="1"/>
    <col min="499" max="499" width="9.5703125" style="122" customWidth="1"/>
    <col min="500" max="501" width="9" style="122" customWidth="1"/>
    <col min="502" max="502" width="5.5703125" style="122" customWidth="1"/>
    <col min="503" max="503" width="10.85546875" style="122" customWidth="1"/>
    <col min="504" max="744" width="9.140625" style="122"/>
    <col min="745" max="745" width="21.7109375" style="122" customWidth="1"/>
    <col min="746" max="746" width="11.85546875" style="122" customWidth="1"/>
    <col min="747" max="747" width="10" style="122" customWidth="1"/>
    <col min="748" max="748" width="8.7109375" style="122" customWidth="1"/>
    <col min="749" max="750" width="9.85546875" style="122" customWidth="1"/>
    <col min="751" max="751" width="8.42578125" style="122" customWidth="1"/>
    <col min="752" max="753" width="9.85546875" style="122" customWidth="1"/>
    <col min="754" max="754" width="8.7109375" style="122" customWidth="1"/>
    <col min="755" max="755" width="9.5703125" style="122" customWidth="1"/>
    <col min="756" max="757" width="9" style="122" customWidth="1"/>
    <col min="758" max="758" width="5.5703125" style="122" customWidth="1"/>
    <col min="759" max="759" width="10.85546875" style="122" customWidth="1"/>
    <col min="760" max="1000" width="9.140625" style="122"/>
    <col min="1001" max="1001" width="21.7109375" style="122" customWidth="1"/>
    <col min="1002" max="1002" width="11.85546875" style="122" customWidth="1"/>
    <col min="1003" max="1003" width="10" style="122" customWidth="1"/>
    <col min="1004" max="1004" width="8.7109375" style="122" customWidth="1"/>
    <col min="1005" max="1006" width="9.85546875" style="122" customWidth="1"/>
    <col min="1007" max="1007" width="8.42578125" style="122" customWidth="1"/>
    <col min="1008" max="1009" width="9.85546875" style="122" customWidth="1"/>
    <col min="1010" max="1010" width="8.7109375" style="122" customWidth="1"/>
    <col min="1011" max="1011" width="9.5703125" style="122" customWidth="1"/>
    <col min="1012" max="1013" width="9" style="122" customWidth="1"/>
    <col min="1014" max="1014" width="5.5703125" style="122" customWidth="1"/>
    <col min="1015" max="1015" width="10.85546875" style="122" customWidth="1"/>
    <col min="1016" max="1256" width="9.140625" style="122"/>
    <col min="1257" max="1257" width="21.7109375" style="122" customWidth="1"/>
    <col min="1258" max="1258" width="11.85546875" style="122" customWidth="1"/>
    <col min="1259" max="1259" width="10" style="122" customWidth="1"/>
    <col min="1260" max="1260" width="8.7109375" style="122" customWidth="1"/>
    <col min="1261" max="1262" width="9.85546875" style="122" customWidth="1"/>
    <col min="1263" max="1263" width="8.42578125" style="122" customWidth="1"/>
    <col min="1264" max="1265" width="9.85546875" style="122" customWidth="1"/>
    <col min="1266" max="1266" width="8.7109375" style="122" customWidth="1"/>
    <col min="1267" max="1267" width="9.5703125" style="122" customWidth="1"/>
    <col min="1268" max="1269" width="9" style="122" customWidth="1"/>
    <col min="1270" max="1270" width="5.5703125" style="122" customWidth="1"/>
    <col min="1271" max="1271" width="10.85546875" style="122" customWidth="1"/>
    <col min="1272" max="1512" width="9.140625" style="122"/>
    <col min="1513" max="1513" width="21.7109375" style="122" customWidth="1"/>
    <col min="1514" max="1514" width="11.85546875" style="122" customWidth="1"/>
    <col min="1515" max="1515" width="10" style="122" customWidth="1"/>
    <col min="1516" max="1516" width="8.7109375" style="122" customWidth="1"/>
    <col min="1517" max="1518" width="9.85546875" style="122" customWidth="1"/>
    <col min="1519" max="1519" width="8.42578125" style="122" customWidth="1"/>
    <col min="1520" max="1521" width="9.85546875" style="122" customWidth="1"/>
    <col min="1522" max="1522" width="8.7109375" style="122" customWidth="1"/>
    <col min="1523" max="1523" width="9.5703125" style="122" customWidth="1"/>
    <col min="1524" max="1525" width="9" style="122" customWidth="1"/>
    <col min="1526" max="1526" width="5.5703125" style="122" customWidth="1"/>
    <col min="1527" max="1527" width="10.85546875" style="122" customWidth="1"/>
    <col min="1528" max="1768" width="9.140625" style="122"/>
    <col min="1769" max="1769" width="21.7109375" style="122" customWidth="1"/>
    <col min="1770" max="1770" width="11.85546875" style="122" customWidth="1"/>
    <col min="1771" max="1771" width="10" style="122" customWidth="1"/>
    <col min="1772" max="1772" width="8.7109375" style="122" customWidth="1"/>
    <col min="1773" max="1774" width="9.85546875" style="122" customWidth="1"/>
    <col min="1775" max="1775" width="8.42578125" style="122" customWidth="1"/>
    <col min="1776" max="1777" width="9.85546875" style="122" customWidth="1"/>
    <col min="1778" max="1778" width="8.7109375" style="122" customWidth="1"/>
    <col min="1779" max="1779" width="9.5703125" style="122" customWidth="1"/>
    <col min="1780" max="1781" width="9" style="122" customWidth="1"/>
    <col min="1782" max="1782" width="5.5703125" style="122" customWidth="1"/>
    <col min="1783" max="1783" width="10.85546875" style="122" customWidth="1"/>
    <col min="1784" max="2024" width="9.140625" style="122"/>
    <col min="2025" max="2025" width="21.7109375" style="122" customWidth="1"/>
    <col min="2026" max="2026" width="11.85546875" style="122" customWidth="1"/>
    <col min="2027" max="2027" width="10" style="122" customWidth="1"/>
    <col min="2028" max="2028" width="8.7109375" style="122" customWidth="1"/>
    <col min="2029" max="2030" width="9.85546875" style="122" customWidth="1"/>
    <col min="2031" max="2031" width="8.42578125" style="122" customWidth="1"/>
    <col min="2032" max="2033" width="9.85546875" style="122" customWidth="1"/>
    <col min="2034" max="2034" width="8.7109375" style="122" customWidth="1"/>
    <col min="2035" max="2035" width="9.5703125" style="122" customWidth="1"/>
    <col min="2036" max="2037" width="9" style="122" customWidth="1"/>
    <col min="2038" max="2038" width="5.5703125" style="122" customWidth="1"/>
    <col min="2039" max="2039" width="10.85546875" style="122" customWidth="1"/>
    <col min="2040" max="2280" width="9.140625" style="122"/>
    <col min="2281" max="2281" width="21.7109375" style="122" customWidth="1"/>
    <col min="2282" max="2282" width="11.85546875" style="122" customWidth="1"/>
    <col min="2283" max="2283" width="10" style="122" customWidth="1"/>
    <col min="2284" max="2284" width="8.7109375" style="122" customWidth="1"/>
    <col min="2285" max="2286" width="9.85546875" style="122" customWidth="1"/>
    <col min="2287" max="2287" width="8.42578125" style="122" customWidth="1"/>
    <col min="2288" max="2289" width="9.85546875" style="122" customWidth="1"/>
    <col min="2290" max="2290" width="8.7109375" style="122" customWidth="1"/>
    <col min="2291" max="2291" width="9.5703125" style="122" customWidth="1"/>
    <col min="2292" max="2293" width="9" style="122" customWidth="1"/>
    <col min="2294" max="2294" width="5.5703125" style="122" customWidth="1"/>
    <col min="2295" max="2295" width="10.85546875" style="122" customWidth="1"/>
    <col min="2296" max="2536" width="9.140625" style="122"/>
    <col min="2537" max="2537" width="21.7109375" style="122" customWidth="1"/>
    <col min="2538" max="2538" width="11.85546875" style="122" customWidth="1"/>
    <col min="2539" max="2539" width="10" style="122" customWidth="1"/>
    <col min="2540" max="2540" width="8.7109375" style="122" customWidth="1"/>
    <col min="2541" max="2542" width="9.85546875" style="122" customWidth="1"/>
    <col min="2543" max="2543" width="8.42578125" style="122" customWidth="1"/>
    <col min="2544" max="2545" width="9.85546875" style="122" customWidth="1"/>
    <col min="2546" max="2546" width="8.7109375" style="122" customWidth="1"/>
    <col min="2547" max="2547" width="9.5703125" style="122" customWidth="1"/>
    <col min="2548" max="2549" width="9" style="122" customWidth="1"/>
    <col min="2550" max="2550" width="5.5703125" style="122" customWidth="1"/>
    <col min="2551" max="2551" width="10.85546875" style="122" customWidth="1"/>
    <col min="2552" max="2792" width="9.140625" style="122"/>
    <col min="2793" max="2793" width="21.7109375" style="122" customWidth="1"/>
    <col min="2794" max="2794" width="11.85546875" style="122" customWidth="1"/>
    <col min="2795" max="2795" width="10" style="122" customWidth="1"/>
    <col min="2796" max="2796" width="8.7109375" style="122" customWidth="1"/>
    <col min="2797" max="2798" width="9.85546875" style="122" customWidth="1"/>
    <col min="2799" max="2799" width="8.42578125" style="122" customWidth="1"/>
    <col min="2800" max="2801" width="9.85546875" style="122" customWidth="1"/>
    <col min="2802" max="2802" width="8.7109375" style="122" customWidth="1"/>
    <col min="2803" max="2803" width="9.5703125" style="122" customWidth="1"/>
    <col min="2804" max="2805" width="9" style="122" customWidth="1"/>
    <col min="2806" max="2806" width="5.5703125" style="122" customWidth="1"/>
    <col min="2807" max="2807" width="10.85546875" style="122" customWidth="1"/>
    <col min="2808" max="3048" width="9.140625" style="122"/>
    <col min="3049" max="3049" width="21.7109375" style="122" customWidth="1"/>
    <col min="3050" max="3050" width="11.85546875" style="122" customWidth="1"/>
    <col min="3051" max="3051" width="10" style="122" customWidth="1"/>
    <col min="3052" max="3052" width="8.7109375" style="122" customWidth="1"/>
    <col min="3053" max="3054" width="9.85546875" style="122" customWidth="1"/>
    <col min="3055" max="3055" width="8.42578125" style="122" customWidth="1"/>
    <col min="3056" max="3057" width="9.85546875" style="122" customWidth="1"/>
    <col min="3058" max="3058" width="8.7109375" style="122" customWidth="1"/>
    <col min="3059" max="3059" width="9.5703125" style="122" customWidth="1"/>
    <col min="3060" max="3061" width="9" style="122" customWidth="1"/>
    <col min="3062" max="3062" width="5.5703125" style="122" customWidth="1"/>
    <col min="3063" max="3063" width="10.85546875" style="122" customWidth="1"/>
    <col min="3064" max="3304" width="9.140625" style="122"/>
    <col min="3305" max="3305" width="21.7109375" style="122" customWidth="1"/>
    <col min="3306" max="3306" width="11.85546875" style="122" customWidth="1"/>
    <col min="3307" max="3307" width="10" style="122" customWidth="1"/>
    <col min="3308" max="3308" width="8.7109375" style="122" customWidth="1"/>
    <col min="3309" max="3310" width="9.85546875" style="122" customWidth="1"/>
    <col min="3311" max="3311" width="8.42578125" style="122" customWidth="1"/>
    <col min="3312" max="3313" width="9.85546875" style="122" customWidth="1"/>
    <col min="3314" max="3314" width="8.7109375" style="122" customWidth="1"/>
    <col min="3315" max="3315" width="9.5703125" style="122" customWidth="1"/>
    <col min="3316" max="3317" width="9" style="122" customWidth="1"/>
    <col min="3318" max="3318" width="5.5703125" style="122" customWidth="1"/>
    <col min="3319" max="3319" width="10.85546875" style="122" customWidth="1"/>
    <col min="3320" max="3560" width="9.140625" style="122"/>
    <col min="3561" max="3561" width="21.7109375" style="122" customWidth="1"/>
    <col min="3562" max="3562" width="11.85546875" style="122" customWidth="1"/>
    <col min="3563" max="3563" width="10" style="122" customWidth="1"/>
    <col min="3564" max="3564" width="8.7109375" style="122" customWidth="1"/>
    <col min="3565" max="3566" width="9.85546875" style="122" customWidth="1"/>
    <col min="3567" max="3567" width="8.42578125" style="122" customWidth="1"/>
    <col min="3568" max="3569" width="9.85546875" style="122" customWidth="1"/>
    <col min="3570" max="3570" width="8.7109375" style="122" customWidth="1"/>
    <col min="3571" max="3571" width="9.5703125" style="122" customWidth="1"/>
    <col min="3572" max="3573" width="9" style="122" customWidth="1"/>
    <col min="3574" max="3574" width="5.5703125" style="122" customWidth="1"/>
    <col min="3575" max="3575" width="10.85546875" style="122" customWidth="1"/>
    <col min="3576" max="3816" width="9.140625" style="122"/>
    <col min="3817" max="3817" width="21.7109375" style="122" customWidth="1"/>
    <col min="3818" max="3818" width="11.85546875" style="122" customWidth="1"/>
    <col min="3819" max="3819" width="10" style="122" customWidth="1"/>
    <col min="3820" max="3820" width="8.7109375" style="122" customWidth="1"/>
    <col min="3821" max="3822" width="9.85546875" style="122" customWidth="1"/>
    <col min="3823" max="3823" width="8.42578125" style="122" customWidth="1"/>
    <col min="3824" max="3825" width="9.85546875" style="122" customWidth="1"/>
    <col min="3826" max="3826" width="8.7109375" style="122" customWidth="1"/>
    <col min="3827" max="3827" width="9.5703125" style="122" customWidth="1"/>
    <col min="3828" max="3829" width="9" style="122" customWidth="1"/>
    <col min="3830" max="3830" width="5.5703125" style="122" customWidth="1"/>
    <col min="3831" max="3831" width="10.85546875" style="122" customWidth="1"/>
    <col min="3832" max="4072" width="9.140625" style="122"/>
    <col min="4073" max="4073" width="21.7109375" style="122" customWidth="1"/>
    <col min="4074" max="4074" width="11.85546875" style="122" customWidth="1"/>
    <col min="4075" max="4075" width="10" style="122" customWidth="1"/>
    <col min="4076" max="4076" width="8.7109375" style="122" customWidth="1"/>
    <col min="4077" max="4078" width="9.85546875" style="122" customWidth="1"/>
    <col min="4079" max="4079" width="8.42578125" style="122" customWidth="1"/>
    <col min="4080" max="4081" width="9.85546875" style="122" customWidth="1"/>
    <col min="4082" max="4082" width="8.7109375" style="122" customWidth="1"/>
    <col min="4083" max="4083" width="9.5703125" style="122" customWidth="1"/>
    <col min="4084" max="4085" width="9" style="122" customWidth="1"/>
    <col min="4086" max="4086" width="5.5703125" style="122" customWidth="1"/>
    <col min="4087" max="4087" width="10.85546875" style="122" customWidth="1"/>
    <col min="4088" max="4328" width="9.140625" style="122"/>
    <col min="4329" max="4329" width="21.7109375" style="122" customWidth="1"/>
    <col min="4330" max="4330" width="11.85546875" style="122" customWidth="1"/>
    <col min="4331" max="4331" width="10" style="122" customWidth="1"/>
    <col min="4332" max="4332" width="8.7109375" style="122" customWidth="1"/>
    <col min="4333" max="4334" width="9.85546875" style="122" customWidth="1"/>
    <col min="4335" max="4335" width="8.42578125" style="122" customWidth="1"/>
    <col min="4336" max="4337" width="9.85546875" style="122" customWidth="1"/>
    <col min="4338" max="4338" width="8.7109375" style="122" customWidth="1"/>
    <col min="4339" max="4339" width="9.5703125" style="122" customWidth="1"/>
    <col min="4340" max="4341" width="9" style="122" customWidth="1"/>
    <col min="4342" max="4342" width="5.5703125" style="122" customWidth="1"/>
    <col min="4343" max="4343" width="10.85546875" style="122" customWidth="1"/>
    <col min="4344" max="4584" width="9.140625" style="122"/>
    <col min="4585" max="4585" width="21.7109375" style="122" customWidth="1"/>
    <col min="4586" max="4586" width="11.85546875" style="122" customWidth="1"/>
    <col min="4587" max="4587" width="10" style="122" customWidth="1"/>
    <col min="4588" max="4588" width="8.7109375" style="122" customWidth="1"/>
    <col min="4589" max="4590" width="9.85546875" style="122" customWidth="1"/>
    <col min="4591" max="4591" width="8.42578125" style="122" customWidth="1"/>
    <col min="4592" max="4593" width="9.85546875" style="122" customWidth="1"/>
    <col min="4594" max="4594" width="8.7109375" style="122" customWidth="1"/>
    <col min="4595" max="4595" width="9.5703125" style="122" customWidth="1"/>
    <col min="4596" max="4597" width="9" style="122" customWidth="1"/>
    <col min="4598" max="4598" width="5.5703125" style="122" customWidth="1"/>
    <col min="4599" max="4599" width="10.85546875" style="122" customWidth="1"/>
    <col min="4600" max="4840" width="9.140625" style="122"/>
    <col min="4841" max="4841" width="21.7109375" style="122" customWidth="1"/>
    <col min="4842" max="4842" width="11.85546875" style="122" customWidth="1"/>
    <col min="4843" max="4843" width="10" style="122" customWidth="1"/>
    <col min="4844" max="4844" width="8.7109375" style="122" customWidth="1"/>
    <col min="4845" max="4846" width="9.85546875" style="122" customWidth="1"/>
    <col min="4847" max="4847" width="8.42578125" style="122" customWidth="1"/>
    <col min="4848" max="4849" width="9.85546875" style="122" customWidth="1"/>
    <col min="4850" max="4850" width="8.7109375" style="122" customWidth="1"/>
    <col min="4851" max="4851" width="9.5703125" style="122" customWidth="1"/>
    <col min="4852" max="4853" width="9" style="122" customWidth="1"/>
    <col min="4854" max="4854" width="5.5703125" style="122" customWidth="1"/>
    <col min="4855" max="4855" width="10.85546875" style="122" customWidth="1"/>
    <col min="4856" max="5096" width="9.140625" style="122"/>
    <col min="5097" max="5097" width="21.7109375" style="122" customWidth="1"/>
    <col min="5098" max="5098" width="11.85546875" style="122" customWidth="1"/>
    <col min="5099" max="5099" width="10" style="122" customWidth="1"/>
    <col min="5100" max="5100" width="8.7109375" style="122" customWidth="1"/>
    <col min="5101" max="5102" width="9.85546875" style="122" customWidth="1"/>
    <col min="5103" max="5103" width="8.42578125" style="122" customWidth="1"/>
    <col min="5104" max="5105" width="9.85546875" style="122" customWidth="1"/>
    <col min="5106" max="5106" width="8.7109375" style="122" customWidth="1"/>
    <col min="5107" max="5107" width="9.5703125" style="122" customWidth="1"/>
    <col min="5108" max="5109" width="9" style="122" customWidth="1"/>
    <col min="5110" max="5110" width="5.5703125" style="122" customWidth="1"/>
    <col min="5111" max="5111" width="10.85546875" style="122" customWidth="1"/>
    <col min="5112" max="5352" width="9.140625" style="122"/>
    <col min="5353" max="5353" width="21.7109375" style="122" customWidth="1"/>
    <col min="5354" max="5354" width="11.85546875" style="122" customWidth="1"/>
    <col min="5355" max="5355" width="10" style="122" customWidth="1"/>
    <col min="5356" max="5356" width="8.7109375" style="122" customWidth="1"/>
    <col min="5357" max="5358" width="9.85546875" style="122" customWidth="1"/>
    <col min="5359" max="5359" width="8.42578125" style="122" customWidth="1"/>
    <col min="5360" max="5361" width="9.85546875" style="122" customWidth="1"/>
    <col min="5362" max="5362" width="8.7109375" style="122" customWidth="1"/>
    <col min="5363" max="5363" width="9.5703125" style="122" customWidth="1"/>
    <col min="5364" max="5365" width="9" style="122" customWidth="1"/>
    <col min="5366" max="5366" width="5.5703125" style="122" customWidth="1"/>
    <col min="5367" max="5367" width="10.85546875" style="122" customWidth="1"/>
    <col min="5368" max="5608" width="9.140625" style="122"/>
    <col min="5609" max="5609" width="21.7109375" style="122" customWidth="1"/>
    <col min="5610" max="5610" width="11.85546875" style="122" customWidth="1"/>
    <col min="5611" max="5611" width="10" style="122" customWidth="1"/>
    <col min="5612" max="5612" width="8.7109375" style="122" customWidth="1"/>
    <col min="5613" max="5614" width="9.85546875" style="122" customWidth="1"/>
    <col min="5615" max="5615" width="8.42578125" style="122" customWidth="1"/>
    <col min="5616" max="5617" width="9.85546875" style="122" customWidth="1"/>
    <col min="5618" max="5618" width="8.7109375" style="122" customWidth="1"/>
    <col min="5619" max="5619" width="9.5703125" style="122" customWidth="1"/>
    <col min="5620" max="5621" width="9" style="122" customWidth="1"/>
    <col min="5622" max="5622" width="5.5703125" style="122" customWidth="1"/>
    <col min="5623" max="5623" width="10.85546875" style="122" customWidth="1"/>
    <col min="5624" max="5864" width="9.140625" style="122"/>
    <col min="5865" max="5865" width="21.7109375" style="122" customWidth="1"/>
    <col min="5866" max="5866" width="11.85546875" style="122" customWidth="1"/>
    <col min="5867" max="5867" width="10" style="122" customWidth="1"/>
    <col min="5868" max="5868" width="8.7109375" style="122" customWidth="1"/>
    <col min="5869" max="5870" width="9.85546875" style="122" customWidth="1"/>
    <col min="5871" max="5871" width="8.42578125" style="122" customWidth="1"/>
    <col min="5872" max="5873" width="9.85546875" style="122" customWidth="1"/>
    <col min="5874" max="5874" width="8.7109375" style="122" customWidth="1"/>
    <col min="5875" max="5875" width="9.5703125" style="122" customWidth="1"/>
    <col min="5876" max="5877" width="9" style="122" customWidth="1"/>
    <col min="5878" max="5878" width="5.5703125" style="122" customWidth="1"/>
    <col min="5879" max="5879" width="10.85546875" style="122" customWidth="1"/>
    <col min="5880" max="6120" width="9.140625" style="122"/>
    <col min="6121" max="6121" width="21.7109375" style="122" customWidth="1"/>
    <col min="6122" max="6122" width="11.85546875" style="122" customWidth="1"/>
    <col min="6123" max="6123" width="10" style="122" customWidth="1"/>
    <col min="6124" max="6124" width="8.7109375" style="122" customWidth="1"/>
    <col min="6125" max="6126" width="9.85546875" style="122" customWidth="1"/>
    <col min="6127" max="6127" width="8.42578125" style="122" customWidth="1"/>
    <col min="6128" max="6129" width="9.85546875" style="122" customWidth="1"/>
    <col min="6130" max="6130" width="8.7109375" style="122" customWidth="1"/>
    <col min="6131" max="6131" width="9.5703125" style="122" customWidth="1"/>
    <col min="6132" max="6133" width="9" style="122" customWidth="1"/>
    <col min="6134" max="6134" width="5.5703125" style="122" customWidth="1"/>
    <col min="6135" max="6135" width="10.85546875" style="122" customWidth="1"/>
    <col min="6136" max="6376" width="9.140625" style="122"/>
    <col min="6377" max="6377" width="21.7109375" style="122" customWidth="1"/>
    <col min="6378" max="6378" width="11.85546875" style="122" customWidth="1"/>
    <col min="6379" max="6379" width="10" style="122" customWidth="1"/>
    <col min="6380" max="6380" width="8.7109375" style="122" customWidth="1"/>
    <col min="6381" max="6382" width="9.85546875" style="122" customWidth="1"/>
    <col min="6383" max="6383" width="8.42578125" style="122" customWidth="1"/>
    <col min="6384" max="6385" width="9.85546875" style="122" customWidth="1"/>
    <col min="6386" max="6386" width="8.7109375" style="122" customWidth="1"/>
    <col min="6387" max="6387" width="9.5703125" style="122" customWidth="1"/>
    <col min="6388" max="6389" width="9" style="122" customWidth="1"/>
    <col min="6390" max="6390" width="5.5703125" style="122" customWidth="1"/>
    <col min="6391" max="6391" width="10.85546875" style="122" customWidth="1"/>
    <col min="6392" max="6632" width="9.140625" style="122"/>
    <col min="6633" max="6633" width="21.7109375" style="122" customWidth="1"/>
    <col min="6634" max="6634" width="11.85546875" style="122" customWidth="1"/>
    <col min="6635" max="6635" width="10" style="122" customWidth="1"/>
    <col min="6636" max="6636" width="8.7109375" style="122" customWidth="1"/>
    <col min="6637" max="6638" width="9.85546875" style="122" customWidth="1"/>
    <col min="6639" max="6639" width="8.42578125" style="122" customWidth="1"/>
    <col min="6640" max="6641" width="9.85546875" style="122" customWidth="1"/>
    <col min="6642" max="6642" width="8.7109375" style="122" customWidth="1"/>
    <col min="6643" max="6643" width="9.5703125" style="122" customWidth="1"/>
    <col min="6644" max="6645" width="9" style="122" customWidth="1"/>
    <col min="6646" max="6646" width="5.5703125" style="122" customWidth="1"/>
    <col min="6647" max="6647" width="10.85546875" style="122" customWidth="1"/>
    <col min="6648" max="6888" width="9.140625" style="122"/>
    <col min="6889" max="6889" width="21.7109375" style="122" customWidth="1"/>
    <col min="6890" max="6890" width="11.85546875" style="122" customWidth="1"/>
    <col min="6891" max="6891" width="10" style="122" customWidth="1"/>
    <col min="6892" max="6892" width="8.7109375" style="122" customWidth="1"/>
    <col min="6893" max="6894" width="9.85546875" style="122" customWidth="1"/>
    <col min="6895" max="6895" width="8.42578125" style="122" customWidth="1"/>
    <col min="6896" max="6897" width="9.85546875" style="122" customWidth="1"/>
    <col min="6898" max="6898" width="8.7109375" style="122" customWidth="1"/>
    <col min="6899" max="6899" width="9.5703125" style="122" customWidth="1"/>
    <col min="6900" max="6901" width="9" style="122" customWidth="1"/>
    <col min="6902" max="6902" width="5.5703125" style="122" customWidth="1"/>
    <col min="6903" max="6903" width="10.85546875" style="122" customWidth="1"/>
    <col min="6904" max="7144" width="9.140625" style="122"/>
    <col min="7145" max="7145" width="21.7109375" style="122" customWidth="1"/>
    <col min="7146" max="7146" width="11.85546875" style="122" customWidth="1"/>
    <col min="7147" max="7147" width="10" style="122" customWidth="1"/>
    <col min="7148" max="7148" width="8.7109375" style="122" customWidth="1"/>
    <col min="7149" max="7150" width="9.85546875" style="122" customWidth="1"/>
    <col min="7151" max="7151" width="8.42578125" style="122" customWidth="1"/>
    <col min="7152" max="7153" width="9.85546875" style="122" customWidth="1"/>
    <col min="7154" max="7154" width="8.7109375" style="122" customWidth="1"/>
    <col min="7155" max="7155" width="9.5703125" style="122" customWidth="1"/>
    <col min="7156" max="7157" width="9" style="122" customWidth="1"/>
    <col min="7158" max="7158" width="5.5703125" style="122" customWidth="1"/>
    <col min="7159" max="7159" width="10.85546875" style="122" customWidth="1"/>
    <col min="7160" max="7400" width="9.140625" style="122"/>
    <col min="7401" max="7401" width="21.7109375" style="122" customWidth="1"/>
    <col min="7402" max="7402" width="11.85546875" style="122" customWidth="1"/>
    <col min="7403" max="7403" width="10" style="122" customWidth="1"/>
    <col min="7404" max="7404" width="8.7109375" style="122" customWidth="1"/>
    <col min="7405" max="7406" width="9.85546875" style="122" customWidth="1"/>
    <col min="7407" max="7407" width="8.42578125" style="122" customWidth="1"/>
    <col min="7408" max="7409" width="9.85546875" style="122" customWidth="1"/>
    <col min="7410" max="7410" width="8.7109375" style="122" customWidth="1"/>
    <col min="7411" max="7411" width="9.5703125" style="122" customWidth="1"/>
    <col min="7412" max="7413" width="9" style="122" customWidth="1"/>
    <col min="7414" max="7414" width="5.5703125" style="122" customWidth="1"/>
    <col min="7415" max="7415" width="10.85546875" style="122" customWidth="1"/>
    <col min="7416" max="7656" width="9.140625" style="122"/>
    <col min="7657" max="7657" width="21.7109375" style="122" customWidth="1"/>
    <col min="7658" max="7658" width="11.85546875" style="122" customWidth="1"/>
    <col min="7659" max="7659" width="10" style="122" customWidth="1"/>
    <col min="7660" max="7660" width="8.7109375" style="122" customWidth="1"/>
    <col min="7661" max="7662" width="9.85546875" style="122" customWidth="1"/>
    <col min="7663" max="7663" width="8.42578125" style="122" customWidth="1"/>
    <col min="7664" max="7665" width="9.85546875" style="122" customWidth="1"/>
    <col min="7666" max="7666" width="8.7109375" style="122" customWidth="1"/>
    <col min="7667" max="7667" width="9.5703125" style="122" customWidth="1"/>
    <col min="7668" max="7669" width="9" style="122" customWidth="1"/>
    <col min="7670" max="7670" width="5.5703125" style="122" customWidth="1"/>
    <col min="7671" max="7671" width="10.85546875" style="122" customWidth="1"/>
    <col min="7672" max="7912" width="9.140625" style="122"/>
    <col min="7913" max="7913" width="21.7109375" style="122" customWidth="1"/>
    <col min="7914" max="7914" width="11.85546875" style="122" customWidth="1"/>
    <col min="7915" max="7915" width="10" style="122" customWidth="1"/>
    <col min="7916" max="7916" width="8.7109375" style="122" customWidth="1"/>
    <col min="7917" max="7918" width="9.85546875" style="122" customWidth="1"/>
    <col min="7919" max="7919" width="8.42578125" style="122" customWidth="1"/>
    <col min="7920" max="7921" width="9.85546875" style="122" customWidth="1"/>
    <col min="7922" max="7922" width="8.7109375" style="122" customWidth="1"/>
    <col min="7923" max="7923" width="9.5703125" style="122" customWidth="1"/>
    <col min="7924" max="7925" width="9" style="122" customWidth="1"/>
    <col min="7926" max="7926" width="5.5703125" style="122" customWidth="1"/>
    <col min="7927" max="7927" width="10.85546875" style="122" customWidth="1"/>
    <col min="7928" max="8168" width="9.140625" style="122"/>
    <col min="8169" max="8169" width="21.7109375" style="122" customWidth="1"/>
    <col min="8170" max="8170" width="11.85546875" style="122" customWidth="1"/>
    <col min="8171" max="8171" width="10" style="122" customWidth="1"/>
    <col min="8172" max="8172" width="8.7109375" style="122" customWidth="1"/>
    <col min="8173" max="8174" width="9.85546875" style="122" customWidth="1"/>
    <col min="8175" max="8175" width="8.42578125" style="122" customWidth="1"/>
    <col min="8176" max="8177" width="9.85546875" style="122" customWidth="1"/>
    <col min="8178" max="8178" width="8.7109375" style="122" customWidth="1"/>
    <col min="8179" max="8179" width="9.5703125" style="122" customWidth="1"/>
    <col min="8180" max="8181" width="9" style="122" customWidth="1"/>
    <col min="8182" max="8182" width="5.5703125" style="122" customWidth="1"/>
    <col min="8183" max="8183" width="10.85546875" style="122" customWidth="1"/>
    <col min="8184" max="8424" width="9.140625" style="122"/>
    <col min="8425" max="8425" width="21.7109375" style="122" customWidth="1"/>
    <col min="8426" max="8426" width="11.85546875" style="122" customWidth="1"/>
    <col min="8427" max="8427" width="10" style="122" customWidth="1"/>
    <col min="8428" max="8428" width="8.7109375" style="122" customWidth="1"/>
    <col min="8429" max="8430" width="9.85546875" style="122" customWidth="1"/>
    <col min="8431" max="8431" width="8.42578125" style="122" customWidth="1"/>
    <col min="8432" max="8433" width="9.85546875" style="122" customWidth="1"/>
    <col min="8434" max="8434" width="8.7109375" style="122" customWidth="1"/>
    <col min="8435" max="8435" width="9.5703125" style="122" customWidth="1"/>
    <col min="8436" max="8437" width="9" style="122" customWidth="1"/>
    <col min="8438" max="8438" width="5.5703125" style="122" customWidth="1"/>
    <col min="8439" max="8439" width="10.85546875" style="122" customWidth="1"/>
    <col min="8440" max="8680" width="9.140625" style="122"/>
    <col min="8681" max="8681" width="21.7109375" style="122" customWidth="1"/>
    <col min="8682" max="8682" width="11.85546875" style="122" customWidth="1"/>
    <col min="8683" max="8683" width="10" style="122" customWidth="1"/>
    <col min="8684" max="8684" width="8.7109375" style="122" customWidth="1"/>
    <col min="8685" max="8686" width="9.85546875" style="122" customWidth="1"/>
    <col min="8687" max="8687" width="8.42578125" style="122" customWidth="1"/>
    <col min="8688" max="8689" width="9.85546875" style="122" customWidth="1"/>
    <col min="8690" max="8690" width="8.7109375" style="122" customWidth="1"/>
    <col min="8691" max="8691" width="9.5703125" style="122" customWidth="1"/>
    <col min="8692" max="8693" width="9" style="122" customWidth="1"/>
    <col min="8694" max="8694" width="5.5703125" style="122" customWidth="1"/>
    <col min="8695" max="8695" width="10.85546875" style="122" customWidth="1"/>
    <col min="8696" max="8936" width="9.140625" style="122"/>
    <col min="8937" max="8937" width="21.7109375" style="122" customWidth="1"/>
    <col min="8938" max="8938" width="11.85546875" style="122" customWidth="1"/>
    <col min="8939" max="8939" width="10" style="122" customWidth="1"/>
    <col min="8940" max="8940" width="8.7109375" style="122" customWidth="1"/>
    <col min="8941" max="8942" width="9.85546875" style="122" customWidth="1"/>
    <col min="8943" max="8943" width="8.42578125" style="122" customWidth="1"/>
    <col min="8944" max="8945" width="9.85546875" style="122" customWidth="1"/>
    <col min="8946" max="8946" width="8.7109375" style="122" customWidth="1"/>
    <col min="8947" max="8947" width="9.5703125" style="122" customWidth="1"/>
    <col min="8948" max="8949" width="9" style="122" customWidth="1"/>
    <col min="8950" max="8950" width="5.5703125" style="122" customWidth="1"/>
    <col min="8951" max="8951" width="10.85546875" style="122" customWidth="1"/>
    <col min="8952" max="9192" width="9.140625" style="122"/>
    <col min="9193" max="9193" width="21.7109375" style="122" customWidth="1"/>
    <col min="9194" max="9194" width="11.85546875" style="122" customWidth="1"/>
    <col min="9195" max="9195" width="10" style="122" customWidth="1"/>
    <col min="9196" max="9196" width="8.7109375" style="122" customWidth="1"/>
    <col min="9197" max="9198" width="9.85546875" style="122" customWidth="1"/>
    <col min="9199" max="9199" width="8.42578125" style="122" customWidth="1"/>
    <col min="9200" max="9201" width="9.85546875" style="122" customWidth="1"/>
    <col min="9202" max="9202" width="8.7109375" style="122" customWidth="1"/>
    <col min="9203" max="9203" width="9.5703125" style="122" customWidth="1"/>
    <col min="9204" max="9205" width="9" style="122" customWidth="1"/>
    <col min="9206" max="9206" width="5.5703125" style="122" customWidth="1"/>
    <col min="9207" max="9207" width="10.85546875" style="122" customWidth="1"/>
    <col min="9208" max="9448" width="9.140625" style="122"/>
    <col min="9449" max="9449" width="21.7109375" style="122" customWidth="1"/>
    <col min="9450" max="9450" width="11.85546875" style="122" customWidth="1"/>
    <col min="9451" max="9451" width="10" style="122" customWidth="1"/>
    <col min="9452" max="9452" width="8.7109375" style="122" customWidth="1"/>
    <col min="9453" max="9454" width="9.85546875" style="122" customWidth="1"/>
    <col min="9455" max="9455" width="8.42578125" style="122" customWidth="1"/>
    <col min="9456" max="9457" width="9.85546875" style="122" customWidth="1"/>
    <col min="9458" max="9458" width="8.7109375" style="122" customWidth="1"/>
    <col min="9459" max="9459" width="9.5703125" style="122" customWidth="1"/>
    <col min="9460" max="9461" width="9" style="122" customWidth="1"/>
    <col min="9462" max="9462" width="5.5703125" style="122" customWidth="1"/>
    <col min="9463" max="9463" width="10.85546875" style="122" customWidth="1"/>
    <col min="9464" max="9704" width="9.140625" style="122"/>
    <col min="9705" max="9705" width="21.7109375" style="122" customWidth="1"/>
    <col min="9706" max="9706" width="11.85546875" style="122" customWidth="1"/>
    <col min="9707" max="9707" width="10" style="122" customWidth="1"/>
    <col min="9708" max="9708" width="8.7109375" style="122" customWidth="1"/>
    <col min="9709" max="9710" width="9.85546875" style="122" customWidth="1"/>
    <col min="9711" max="9711" width="8.42578125" style="122" customWidth="1"/>
    <col min="9712" max="9713" width="9.85546875" style="122" customWidth="1"/>
    <col min="9714" max="9714" width="8.7109375" style="122" customWidth="1"/>
    <col min="9715" max="9715" width="9.5703125" style="122" customWidth="1"/>
    <col min="9716" max="9717" width="9" style="122" customWidth="1"/>
    <col min="9718" max="9718" width="5.5703125" style="122" customWidth="1"/>
    <col min="9719" max="9719" width="10.85546875" style="122" customWidth="1"/>
    <col min="9720" max="9960" width="9.140625" style="122"/>
    <col min="9961" max="9961" width="21.7109375" style="122" customWidth="1"/>
    <col min="9962" max="9962" width="11.85546875" style="122" customWidth="1"/>
    <col min="9963" max="9963" width="10" style="122" customWidth="1"/>
    <col min="9964" max="9964" width="8.7109375" style="122" customWidth="1"/>
    <col min="9965" max="9966" width="9.85546875" style="122" customWidth="1"/>
    <col min="9967" max="9967" width="8.42578125" style="122" customWidth="1"/>
    <col min="9968" max="9969" width="9.85546875" style="122" customWidth="1"/>
    <col min="9970" max="9970" width="8.7109375" style="122" customWidth="1"/>
    <col min="9971" max="9971" width="9.5703125" style="122" customWidth="1"/>
    <col min="9972" max="9973" width="9" style="122" customWidth="1"/>
    <col min="9974" max="9974" width="5.5703125" style="122" customWidth="1"/>
    <col min="9975" max="9975" width="10.85546875" style="122" customWidth="1"/>
    <col min="9976" max="10216" width="9.140625" style="122"/>
    <col min="10217" max="10217" width="21.7109375" style="122" customWidth="1"/>
    <col min="10218" max="10218" width="11.85546875" style="122" customWidth="1"/>
    <col min="10219" max="10219" width="10" style="122" customWidth="1"/>
    <col min="10220" max="10220" width="8.7109375" style="122" customWidth="1"/>
    <col min="10221" max="10222" width="9.85546875" style="122" customWidth="1"/>
    <col min="10223" max="10223" width="8.42578125" style="122" customWidth="1"/>
    <col min="10224" max="10225" width="9.85546875" style="122" customWidth="1"/>
    <col min="10226" max="10226" width="8.7109375" style="122" customWidth="1"/>
    <col min="10227" max="10227" width="9.5703125" style="122" customWidth="1"/>
    <col min="10228" max="10229" width="9" style="122" customWidth="1"/>
    <col min="10230" max="10230" width="5.5703125" style="122" customWidth="1"/>
    <col min="10231" max="10231" width="10.85546875" style="122" customWidth="1"/>
    <col min="10232" max="10472" width="9.140625" style="122"/>
    <col min="10473" max="10473" width="21.7109375" style="122" customWidth="1"/>
    <col min="10474" max="10474" width="11.85546875" style="122" customWidth="1"/>
    <col min="10475" max="10475" width="10" style="122" customWidth="1"/>
    <col min="10476" max="10476" width="8.7109375" style="122" customWidth="1"/>
    <col min="10477" max="10478" width="9.85546875" style="122" customWidth="1"/>
    <col min="10479" max="10479" width="8.42578125" style="122" customWidth="1"/>
    <col min="10480" max="10481" width="9.85546875" style="122" customWidth="1"/>
    <col min="10482" max="10482" width="8.7109375" style="122" customWidth="1"/>
    <col min="10483" max="10483" width="9.5703125" style="122" customWidth="1"/>
    <col min="10484" max="10485" width="9" style="122" customWidth="1"/>
    <col min="10486" max="10486" width="5.5703125" style="122" customWidth="1"/>
    <col min="10487" max="10487" width="10.85546875" style="122" customWidth="1"/>
    <col min="10488" max="10728" width="9.140625" style="122"/>
    <col min="10729" max="10729" width="21.7109375" style="122" customWidth="1"/>
    <col min="10730" max="10730" width="11.85546875" style="122" customWidth="1"/>
    <col min="10731" max="10731" width="10" style="122" customWidth="1"/>
    <col min="10732" max="10732" width="8.7109375" style="122" customWidth="1"/>
    <col min="10733" max="10734" width="9.85546875" style="122" customWidth="1"/>
    <col min="10735" max="10735" width="8.42578125" style="122" customWidth="1"/>
    <col min="10736" max="10737" width="9.85546875" style="122" customWidth="1"/>
    <col min="10738" max="10738" width="8.7109375" style="122" customWidth="1"/>
    <col min="10739" max="10739" width="9.5703125" style="122" customWidth="1"/>
    <col min="10740" max="10741" width="9" style="122" customWidth="1"/>
    <col min="10742" max="10742" width="5.5703125" style="122" customWidth="1"/>
    <col min="10743" max="10743" width="10.85546875" style="122" customWidth="1"/>
    <col min="10744" max="10984" width="9.140625" style="122"/>
    <col min="10985" max="10985" width="21.7109375" style="122" customWidth="1"/>
    <col min="10986" max="10986" width="11.85546875" style="122" customWidth="1"/>
    <col min="10987" max="10987" width="10" style="122" customWidth="1"/>
    <col min="10988" max="10988" width="8.7109375" style="122" customWidth="1"/>
    <col min="10989" max="10990" width="9.85546875" style="122" customWidth="1"/>
    <col min="10991" max="10991" width="8.42578125" style="122" customWidth="1"/>
    <col min="10992" max="10993" width="9.85546875" style="122" customWidth="1"/>
    <col min="10994" max="10994" width="8.7109375" style="122" customWidth="1"/>
    <col min="10995" max="10995" width="9.5703125" style="122" customWidth="1"/>
    <col min="10996" max="10997" width="9" style="122" customWidth="1"/>
    <col min="10998" max="10998" width="5.5703125" style="122" customWidth="1"/>
    <col min="10999" max="10999" width="10.85546875" style="122" customWidth="1"/>
    <col min="11000" max="11240" width="9.140625" style="122"/>
    <col min="11241" max="11241" width="21.7109375" style="122" customWidth="1"/>
    <col min="11242" max="11242" width="11.85546875" style="122" customWidth="1"/>
    <col min="11243" max="11243" width="10" style="122" customWidth="1"/>
    <col min="11244" max="11244" width="8.7109375" style="122" customWidth="1"/>
    <col min="11245" max="11246" width="9.85546875" style="122" customWidth="1"/>
    <col min="11247" max="11247" width="8.42578125" style="122" customWidth="1"/>
    <col min="11248" max="11249" width="9.85546875" style="122" customWidth="1"/>
    <col min="11250" max="11250" width="8.7109375" style="122" customWidth="1"/>
    <col min="11251" max="11251" width="9.5703125" style="122" customWidth="1"/>
    <col min="11252" max="11253" width="9" style="122" customWidth="1"/>
    <col min="11254" max="11254" width="5.5703125" style="122" customWidth="1"/>
    <col min="11255" max="11255" width="10.85546875" style="122" customWidth="1"/>
    <col min="11256" max="11496" width="9.140625" style="122"/>
    <col min="11497" max="11497" width="21.7109375" style="122" customWidth="1"/>
    <col min="11498" max="11498" width="11.85546875" style="122" customWidth="1"/>
    <col min="11499" max="11499" width="10" style="122" customWidth="1"/>
    <col min="11500" max="11500" width="8.7109375" style="122" customWidth="1"/>
    <col min="11501" max="11502" width="9.85546875" style="122" customWidth="1"/>
    <col min="11503" max="11503" width="8.42578125" style="122" customWidth="1"/>
    <col min="11504" max="11505" width="9.85546875" style="122" customWidth="1"/>
    <col min="11506" max="11506" width="8.7109375" style="122" customWidth="1"/>
    <col min="11507" max="11507" width="9.5703125" style="122" customWidth="1"/>
    <col min="11508" max="11509" width="9" style="122" customWidth="1"/>
    <col min="11510" max="11510" width="5.5703125" style="122" customWidth="1"/>
    <col min="11511" max="11511" width="10.85546875" style="122" customWidth="1"/>
    <col min="11512" max="11752" width="9.140625" style="122"/>
    <col min="11753" max="11753" width="21.7109375" style="122" customWidth="1"/>
    <col min="11754" max="11754" width="11.85546875" style="122" customWidth="1"/>
    <col min="11755" max="11755" width="10" style="122" customWidth="1"/>
    <col min="11756" max="11756" width="8.7109375" style="122" customWidth="1"/>
    <col min="11757" max="11758" width="9.85546875" style="122" customWidth="1"/>
    <col min="11759" max="11759" width="8.42578125" style="122" customWidth="1"/>
    <col min="11760" max="11761" width="9.85546875" style="122" customWidth="1"/>
    <col min="11762" max="11762" width="8.7109375" style="122" customWidth="1"/>
    <col min="11763" max="11763" width="9.5703125" style="122" customWidth="1"/>
    <col min="11764" max="11765" width="9" style="122" customWidth="1"/>
    <col min="11766" max="11766" width="5.5703125" style="122" customWidth="1"/>
    <col min="11767" max="11767" width="10.85546875" style="122" customWidth="1"/>
    <col min="11768" max="12008" width="9.140625" style="122"/>
    <col min="12009" max="12009" width="21.7109375" style="122" customWidth="1"/>
    <col min="12010" max="12010" width="11.85546875" style="122" customWidth="1"/>
    <col min="12011" max="12011" width="10" style="122" customWidth="1"/>
    <col min="12012" max="12012" width="8.7109375" style="122" customWidth="1"/>
    <col min="12013" max="12014" width="9.85546875" style="122" customWidth="1"/>
    <col min="12015" max="12015" width="8.42578125" style="122" customWidth="1"/>
    <col min="12016" max="12017" width="9.85546875" style="122" customWidth="1"/>
    <col min="12018" max="12018" width="8.7109375" style="122" customWidth="1"/>
    <col min="12019" max="12019" width="9.5703125" style="122" customWidth="1"/>
    <col min="12020" max="12021" width="9" style="122" customWidth="1"/>
    <col min="12022" max="12022" width="5.5703125" style="122" customWidth="1"/>
    <col min="12023" max="12023" width="10.85546875" style="122" customWidth="1"/>
    <col min="12024" max="12264" width="9.140625" style="122"/>
    <col min="12265" max="12265" width="21.7109375" style="122" customWidth="1"/>
    <col min="12266" max="12266" width="11.85546875" style="122" customWidth="1"/>
    <col min="12267" max="12267" width="10" style="122" customWidth="1"/>
    <col min="12268" max="12268" width="8.7109375" style="122" customWidth="1"/>
    <col min="12269" max="12270" width="9.85546875" style="122" customWidth="1"/>
    <col min="12271" max="12271" width="8.42578125" style="122" customWidth="1"/>
    <col min="12272" max="12273" width="9.85546875" style="122" customWidth="1"/>
    <col min="12274" max="12274" width="8.7109375" style="122" customWidth="1"/>
    <col min="12275" max="12275" width="9.5703125" style="122" customWidth="1"/>
    <col min="12276" max="12277" width="9" style="122" customWidth="1"/>
    <col min="12278" max="12278" width="5.5703125" style="122" customWidth="1"/>
    <col min="12279" max="12279" width="10.85546875" style="122" customWidth="1"/>
    <col min="12280" max="12520" width="9.140625" style="122"/>
    <col min="12521" max="12521" width="21.7109375" style="122" customWidth="1"/>
    <col min="12522" max="12522" width="11.85546875" style="122" customWidth="1"/>
    <col min="12523" max="12523" width="10" style="122" customWidth="1"/>
    <col min="12524" max="12524" width="8.7109375" style="122" customWidth="1"/>
    <col min="12525" max="12526" width="9.85546875" style="122" customWidth="1"/>
    <col min="12527" max="12527" width="8.42578125" style="122" customWidth="1"/>
    <col min="12528" max="12529" width="9.85546875" style="122" customWidth="1"/>
    <col min="12530" max="12530" width="8.7109375" style="122" customWidth="1"/>
    <col min="12531" max="12531" width="9.5703125" style="122" customWidth="1"/>
    <col min="12532" max="12533" width="9" style="122" customWidth="1"/>
    <col min="12534" max="12534" width="5.5703125" style="122" customWidth="1"/>
    <col min="12535" max="12535" width="10.85546875" style="122" customWidth="1"/>
    <col min="12536" max="12776" width="9.140625" style="122"/>
    <col min="12777" max="12777" width="21.7109375" style="122" customWidth="1"/>
    <col min="12778" max="12778" width="11.85546875" style="122" customWidth="1"/>
    <col min="12779" max="12779" width="10" style="122" customWidth="1"/>
    <col min="12780" max="12780" width="8.7109375" style="122" customWidth="1"/>
    <col min="12781" max="12782" width="9.85546875" style="122" customWidth="1"/>
    <col min="12783" max="12783" width="8.42578125" style="122" customWidth="1"/>
    <col min="12784" max="12785" width="9.85546875" style="122" customWidth="1"/>
    <col min="12786" max="12786" width="8.7109375" style="122" customWidth="1"/>
    <col min="12787" max="12787" width="9.5703125" style="122" customWidth="1"/>
    <col min="12788" max="12789" width="9" style="122" customWidth="1"/>
    <col min="12790" max="12790" width="5.5703125" style="122" customWidth="1"/>
    <col min="12791" max="12791" width="10.85546875" style="122" customWidth="1"/>
    <col min="12792" max="13032" width="9.140625" style="122"/>
    <col min="13033" max="13033" width="21.7109375" style="122" customWidth="1"/>
    <col min="13034" max="13034" width="11.85546875" style="122" customWidth="1"/>
    <col min="13035" max="13035" width="10" style="122" customWidth="1"/>
    <col min="13036" max="13036" width="8.7109375" style="122" customWidth="1"/>
    <col min="13037" max="13038" width="9.85546875" style="122" customWidth="1"/>
    <col min="13039" max="13039" width="8.42578125" style="122" customWidth="1"/>
    <col min="13040" max="13041" width="9.85546875" style="122" customWidth="1"/>
    <col min="13042" max="13042" width="8.7109375" style="122" customWidth="1"/>
    <col min="13043" max="13043" width="9.5703125" style="122" customWidth="1"/>
    <col min="13044" max="13045" width="9" style="122" customWidth="1"/>
    <col min="13046" max="13046" width="5.5703125" style="122" customWidth="1"/>
    <col min="13047" max="13047" width="10.85546875" style="122" customWidth="1"/>
    <col min="13048" max="13288" width="9.140625" style="122"/>
    <col min="13289" max="13289" width="21.7109375" style="122" customWidth="1"/>
    <col min="13290" max="13290" width="11.85546875" style="122" customWidth="1"/>
    <col min="13291" max="13291" width="10" style="122" customWidth="1"/>
    <col min="13292" max="13292" width="8.7109375" style="122" customWidth="1"/>
    <col min="13293" max="13294" width="9.85546875" style="122" customWidth="1"/>
    <col min="13295" max="13295" width="8.42578125" style="122" customWidth="1"/>
    <col min="13296" max="13297" width="9.85546875" style="122" customWidth="1"/>
    <col min="13298" max="13298" width="8.7109375" style="122" customWidth="1"/>
    <col min="13299" max="13299" width="9.5703125" style="122" customWidth="1"/>
    <col min="13300" max="13301" width="9" style="122" customWidth="1"/>
    <col min="13302" max="13302" width="5.5703125" style="122" customWidth="1"/>
    <col min="13303" max="13303" width="10.85546875" style="122" customWidth="1"/>
    <col min="13304" max="13544" width="9.140625" style="122"/>
    <col min="13545" max="13545" width="21.7109375" style="122" customWidth="1"/>
    <col min="13546" max="13546" width="11.85546875" style="122" customWidth="1"/>
    <col min="13547" max="13547" width="10" style="122" customWidth="1"/>
    <col min="13548" max="13548" width="8.7109375" style="122" customWidth="1"/>
    <col min="13549" max="13550" width="9.85546875" style="122" customWidth="1"/>
    <col min="13551" max="13551" width="8.42578125" style="122" customWidth="1"/>
    <col min="13552" max="13553" width="9.85546875" style="122" customWidth="1"/>
    <col min="13554" max="13554" width="8.7109375" style="122" customWidth="1"/>
    <col min="13555" max="13555" width="9.5703125" style="122" customWidth="1"/>
    <col min="13556" max="13557" width="9" style="122" customWidth="1"/>
    <col min="13558" max="13558" width="5.5703125" style="122" customWidth="1"/>
    <col min="13559" max="13559" width="10.85546875" style="122" customWidth="1"/>
    <col min="13560" max="13800" width="9.140625" style="122"/>
    <col min="13801" max="13801" width="21.7109375" style="122" customWidth="1"/>
    <col min="13802" max="13802" width="11.85546875" style="122" customWidth="1"/>
    <col min="13803" max="13803" width="10" style="122" customWidth="1"/>
    <col min="13804" max="13804" width="8.7109375" style="122" customWidth="1"/>
    <col min="13805" max="13806" width="9.85546875" style="122" customWidth="1"/>
    <col min="13807" max="13807" width="8.42578125" style="122" customWidth="1"/>
    <col min="13808" max="13809" width="9.85546875" style="122" customWidth="1"/>
    <col min="13810" max="13810" width="8.7109375" style="122" customWidth="1"/>
    <col min="13811" max="13811" width="9.5703125" style="122" customWidth="1"/>
    <col min="13812" max="13813" width="9" style="122" customWidth="1"/>
    <col min="13814" max="13814" width="5.5703125" style="122" customWidth="1"/>
    <col min="13815" max="13815" width="10.85546875" style="122" customWidth="1"/>
    <col min="13816" max="14056" width="9.140625" style="122"/>
    <col min="14057" max="14057" width="21.7109375" style="122" customWidth="1"/>
    <col min="14058" max="14058" width="11.85546875" style="122" customWidth="1"/>
    <col min="14059" max="14059" width="10" style="122" customWidth="1"/>
    <col min="14060" max="14060" width="8.7109375" style="122" customWidth="1"/>
    <col min="14061" max="14062" width="9.85546875" style="122" customWidth="1"/>
    <col min="14063" max="14063" width="8.42578125" style="122" customWidth="1"/>
    <col min="14064" max="14065" width="9.85546875" style="122" customWidth="1"/>
    <col min="14066" max="14066" width="8.7109375" style="122" customWidth="1"/>
    <col min="14067" max="14067" width="9.5703125" style="122" customWidth="1"/>
    <col min="14068" max="14069" width="9" style="122" customWidth="1"/>
    <col min="14070" max="14070" width="5.5703125" style="122" customWidth="1"/>
    <col min="14071" max="14071" width="10.85546875" style="122" customWidth="1"/>
    <col min="14072" max="14312" width="9.140625" style="122"/>
    <col min="14313" max="14313" width="21.7109375" style="122" customWidth="1"/>
    <col min="14314" max="14314" width="11.85546875" style="122" customWidth="1"/>
    <col min="14315" max="14315" width="10" style="122" customWidth="1"/>
    <col min="14316" max="14316" width="8.7109375" style="122" customWidth="1"/>
    <col min="14317" max="14318" width="9.85546875" style="122" customWidth="1"/>
    <col min="14319" max="14319" width="8.42578125" style="122" customWidth="1"/>
    <col min="14320" max="14321" width="9.85546875" style="122" customWidth="1"/>
    <col min="14322" max="14322" width="8.7109375" style="122" customWidth="1"/>
    <col min="14323" max="14323" width="9.5703125" style="122" customWidth="1"/>
    <col min="14324" max="14325" width="9" style="122" customWidth="1"/>
    <col min="14326" max="14326" width="5.5703125" style="122" customWidth="1"/>
    <col min="14327" max="14327" width="10.85546875" style="122" customWidth="1"/>
    <col min="14328" max="14568" width="9.140625" style="122"/>
    <col min="14569" max="14569" width="21.7109375" style="122" customWidth="1"/>
    <col min="14570" max="14570" width="11.85546875" style="122" customWidth="1"/>
    <col min="14571" max="14571" width="10" style="122" customWidth="1"/>
    <col min="14572" max="14572" width="8.7109375" style="122" customWidth="1"/>
    <col min="14573" max="14574" width="9.85546875" style="122" customWidth="1"/>
    <col min="14575" max="14575" width="8.42578125" style="122" customWidth="1"/>
    <col min="14576" max="14577" width="9.85546875" style="122" customWidth="1"/>
    <col min="14578" max="14578" width="8.7109375" style="122" customWidth="1"/>
    <col min="14579" max="14579" width="9.5703125" style="122" customWidth="1"/>
    <col min="14580" max="14581" width="9" style="122" customWidth="1"/>
    <col min="14582" max="14582" width="5.5703125" style="122" customWidth="1"/>
    <col min="14583" max="14583" width="10.85546875" style="122" customWidth="1"/>
    <col min="14584" max="14824" width="9.140625" style="122"/>
    <col min="14825" max="14825" width="21.7109375" style="122" customWidth="1"/>
    <col min="14826" max="14826" width="11.85546875" style="122" customWidth="1"/>
    <col min="14827" max="14827" width="10" style="122" customWidth="1"/>
    <col min="14828" max="14828" width="8.7109375" style="122" customWidth="1"/>
    <col min="14829" max="14830" width="9.85546875" style="122" customWidth="1"/>
    <col min="14831" max="14831" width="8.42578125" style="122" customWidth="1"/>
    <col min="14832" max="14833" width="9.85546875" style="122" customWidth="1"/>
    <col min="14834" max="14834" width="8.7109375" style="122" customWidth="1"/>
    <col min="14835" max="14835" width="9.5703125" style="122" customWidth="1"/>
    <col min="14836" max="14837" width="9" style="122" customWidth="1"/>
    <col min="14838" max="14838" width="5.5703125" style="122" customWidth="1"/>
    <col min="14839" max="14839" width="10.85546875" style="122" customWidth="1"/>
    <col min="14840" max="15080" width="9.140625" style="122"/>
    <col min="15081" max="15081" width="21.7109375" style="122" customWidth="1"/>
    <col min="15082" max="15082" width="11.85546875" style="122" customWidth="1"/>
    <col min="15083" max="15083" width="10" style="122" customWidth="1"/>
    <col min="15084" max="15084" width="8.7109375" style="122" customWidth="1"/>
    <col min="15085" max="15086" width="9.85546875" style="122" customWidth="1"/>
    <col min="15087" max="15087" width="8.42578125" style="122" customWidth="1"/>
    <col min="15088" max="15089" width="9.85546875" style="122" customWidth="1"/>
    <col min="15090" max="15090" width="8.7109375" style="122" customWidth="1"/>
    <col min="15091" max="15091" width="9.5703125" style="122" customWidth="1"/>
    <col min="15092" max="15093" width="9" style="122" customWidth="1"/>
    <col min="15094" max="15094" width="5.5703125" style="122" customWidth="1"/>
    <col min="15095" max="15095" width="10.85546875" style="122" customWidth="1"/>
    <col min="15096" max="15336" width="9.140625" style="122"/>
    <col min="15337" max="15337" width="21.7109375" style="122" customWidth="1"/>
    <col min="15338" max="15338" width="11.85546875" style="122" customWidth="1"/>
    <col min="15339" max="15339" width="10" style="122" customWidth="1"/>
    <col min="15340" max="15340" width="8.7109375" style="122" customWidth="1"/>
    <col min="15341" max="15342" width="9.85546875" style="122" customWidth="1"/>
    <col min="15343" max="15343" width="8.42578125" style="122" customWidth="1"/>
    <col min="15344" max="15345" width="9.85546875" style="122" customWidth="1"/>
    <col min="15346" max="15346" width="8.7109375" style="122" customWidth="1"/>
    <col min="15347" max="15347" width="9.5703125" style="122" customWidth="1"/>
    <col min="15348" max="15349" width="9" style="122" customWidth="1"/>
    <col min="15350" max="15350" width="5.5703125" style="122" customWidth="1"/>
    <col min="15351" max="15351" width="10.85546875" style="122" customWidth="1"/>
    <col min="15352" max="15592" width="9.140625" style="122"/>
    <col min="15593" max="15593" width="21.7109375" style="122" customWidth="1"/>
    <col min="15594" max="15594" width="11.85546875" style="122" customWidth="1"/>
    <col min="15595" max="15595" width="10" style="122" customWidth="1"/>
    <col min="15596" max="15596" width="8.7109375" style="122" customWidth="1"/>
    <col min="15597" max="15598" width="9.85546875" style="122" customWidth="1"/>
    <col min="15599" max="15599" width="8.42578125" style="122" customWidth="1"/>
    <col min="15600" max="15601" width="9.85546875" style="122" customWidth="1"/>
    <col min="15602" max="15602" width="8.7109375" style="122" customWidth="1"/>
    <col min="15603" max="15603" width="9.5703125" style="122" customWidth="1"/>
    <col min="15604" max="15605" width="9" style="122" customWidth="1"/>
    <col min="15606" max="15606" width="5.5703125" style="122" customWidth="1"/>
    <col min="15607" max="15607" width="10.85546875" style="122" customWidth="1"/>
    <col min="15608" max="15848" width="9.140625" style="122"/>
    <col min="15849" max="15849" width="21.7109375" style="122" customWidth="1"/>
    <col min="15850" max="15850" width="11.85546875" style="122" customWidth="1"/>
    <col min="15851" max="15851" width="10" style="122" customWidth="1"/>
    <col min="15852" max="15852" width="8.7109375" style="122" customWidth="1"/>
    <col min="15853" max="15854" width="9.85546875" style="122" customWidth="1"/>
    <col min="15855" max="15855" width="8.42578125" style="122" customWidth="1"/>
    <col min="15856" max="15857" width="9.85546875" style="122" customWidth="1"/>
    <col min="15858" max="15858" width="8.7109375" style="122" customWidth="1"/>
    <col min="15859" max="15859" width="9.5703125" style="122" customWidth="1"/>
    <col min="15860" max="15861" width="9" style="122" customWidth="1"/>
    <col min="15862" max="15862" width="5.5703125" style="122" customWidth="1"/>
    <col min="15863" max="15863" width="10.85546875" style="122" customWidth="1"/>
    <col min="15864" max="16104" width="9.140625" style="122"/>
    <col min="16105" max="16105" width="21.7109375" style="122" customWidth="1"/>
    <col min="16106" max="16106" width="11.85546875" style="122" customWidth="1"/>
    <col min="16107" max="16107" width="10" style="122" customWidth="1"/>
    <col min="16108" max="16108" width="8.7109375" style="122" customWidth="1"/>
    <col min="16109" max="16110" width="9.85546875" style="122" customWidth="1"/>
    <col min="16111" max="16111" width="8.42578125" style="122" customWidth="1"/>
    <col min="16112" max="16113" width="9.85546875" style="122" customWidth="1"/>
    <col min="16114" max="16114" width="8.7109375" style="122" customWidth="1"/>
    <col min="16115" max="16115" width="9.5703125" style="122" customWidth="1"/>
    <col min="16116" max="16117" width="9" style="122" customWidth="1"/>
    <col min="16118" max="16118" width="5.5703125" style="122" customWidth="1"/>
    <col min="16119" max="16119" width="10.85546875" style="122" customWidth="1"/>
    <col min="16120" max="16384" width="9.140625" style="122"/>
  </cols>
  <sheetData>
    <row r="1" spans="1:18" ht="23.25" customHeight="1">
      <c r="A1" s="342" t="s">
        <v>65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55</v>
      </c>
    </row>
    <row r="3" spans="1:18" ht="12.75" customHeight="1">
      <c r="A3" s="356"/>
      <c r="B3" s="339" t="s">
        <v>80</v>
      </c>
      <c r="C3" s="339"/>
      <c r="D3" s="339"/>
      <c r="E3" s="340" t="s">
        <v>51</v>
      </c>
      <c r="F3" s="341"/>
      <c r="G3" s="341"/>
      <c r="H3" s="341"/>
      <c r="I3" s="341"/>
      <c r="J3" s="341"/>
      <c r="K3" s="343" t="s">
        <v>84</v>
      </c>
      <c r="L3" s="344"/>
      <c r="M3" s="345"/>
      <c r="N3" s="339" t="s">
        <v>52</v>
      </c>
      <c r="O3" s="339"/>
      <c r="P3" s="340"/>
      <c r="Q3" s="6"/>
    </row>
    <row r="4" spans="1:18" ht="38.25" customHeight="1">
      <c r="A4" s="356"/>
      <c r="B4" s="339"/>
      <c r="C4" s="339"/>
      <c r="D4" s="339"/>
      <c r="E4" s="339" t="s">
        <v>50</v>
      </c>
      <c r="F4" s="339"/>
      <c r="G4" s="339"/>
      <c r="H4" s="339" t="s">
        <v>49</v>
      </c>
      <c r="I4" s="339"/>
      <c r="J4" s="339"/>
      <c r="K4" s="346"/>
      <c r="L4" s="347"/>
      <c r="M4" s="348"/>
      <c r="N4" s="339"/>
      <c r="O4" s="339"/>
      <c r="P4" s="340"/>
      <c r="Q4" s="6"/>
    </row>
    <row r="5" spans="1:18" ht="33.75">
      <c r="A5" s="356"/>
      <c r="B5" s="259" t="s">
        <v>103</v>
      </c>
      <c r="C5" s="259" t="s">
        <v>97</v>
      </c>
      <c r="D5" s="259" t="s">
        <v>105</v>
      </c>
      <c r="E5" s="259" t="s">
        <v>103</v>
      </c>
      <c r="F5" s="259" t="s">
        <v>97</v>
      </c>
      <c r="G5" s="259" t="s">
        <v>105</v>
      </c>
      <c r="H5" s="259" t="s">
        <v>103</v>
      </c>
      <c r="I5" s="259" t="s">
        <v>97</v>
      </c>
      <c r="J5" s="259" t="s">
        <v>105</v>
      </c>
      <c r="K5" s="259" t="s">
        <v>103</v>
      </c>
      <c r="L5" s="259" t="s">
        <v>97</v>
      </c>
      <c r="M5" s="259" t="s">
        <v>105</v>
      </c>
      <c r="N5" s="259" t="s">
        <v>103</v>
      </c>
      <c r="O5" s="259" t="s">
        <v>97</v>
      </c>
      <c r="P5" s="260" t="s">
        <v>105</v>
      </c>
      <c r="Q5" s="6"/>
    </row>
    <row r="6" spans="1:18">
      <c r="A6" s="287" t="s">
        <v>170</v>
      </c>
      <c r="B6" s="81">
        <f t="shared" ref="B6" si="0">E6+H6</f>
        <v>10351.58</v>
      </c>
      <c r="C6" s="81">
        <f t="shared" ref="C6" si="1">F6+I6</f>
        <v>10085.130000000001</v>
      </c>
      <c r="D6" s="33">
        <f t="shared" ref="D6" si="2">B6/C6*100</f>
        <v>102.64200858095036</v>
      </c>
      <c r="E6" s="112">
        <v>2565.48</v>
      </c>
      <c r="F6" s="112">
        <v>2538.33</v>
      </c>
      <c r="G6" s="33">
        <f t="shared" ref="G6" si="3">E6/F6*100</f>
        <v>101.06960087931829</v>
      </c>
      <c r="H6" s="112">
        <v>7786.1</v>
      </c>
      <c r="I6" s="112">
        <v>7546.8</v>
      </c>
      <c r="J6" s="33">
        <f t="shared" ref="J6" si="4">H6/I6*100</f>
        <v>103.17088037313829</v>
      </c>
      <c r="K6" s="112">
        <v>15231.4</v>
      </c>
      <c r="L6" s="112">
        <v>14791.6</v>
      </c>
      <c r="M6" s="33">
        <f t="shared" ref="M6" si="5">K6/L6*100</f>
        <v>102.97330917547798</v>
      </c>
      <c r="N6" s="33">
        <f t="shared" ref="N6" si="6">B6+K6</f>
        <v>25582.98</v>
      </c>
      <c r="O6" s="33">
        <f t="shared" ref="O6" si="7">C6+L6</f>
        <v>24876.730000000003</v>
      </c>
      <c r="P6" s="33">
        <f t="shared" ref="P6" si="8">N6/O6*100</f>
        <v>102.83899853397129</v>
      </c>
      <c r="R6" s="208"/>
    </row>
    <row r="7" spans="1:18">
      <c r="A7" s="251" t="s">
        <v>176</v>
      </c>
      <c r="B7" s="255">
        <v>681.4</v>
      </c>
      <c r="C7" s="255">
        <v>924.69</v>
      </c>
      <c r="D7" s="256">
        <v>73.7</v>
      </c>
      <c r="E7" s="255">
        <v>390.4</v>
      </c>
      <c r="F7" s="255">
        <v>642.19000000000005</v>
      </c>
      <c r="G7" s="256">
        <v>60.8</v>
      </c>
      <c r="H7" s="255">
        <v>291</v>
      </c>
      <c r="I7" s="255">
        <v>282.5</v>
      </c>
      <c r="J7" s="256">
        <v>103</v>
      </c>
      <c r="K7" s="255">
        <v>569.9</v>
      </c>
      <c r="L7" s="255">
        <v>560.20000000000005</v>
      </c>
      <c r="M7" s="256">
        <v>101.7</v>
      </c>
      <c r="N7" s="255">
        <v>1251.3</v>
      </c>
      <c r="O7" s="255">
        <v>1484.89</v>
      </c>
      <c r="P7" s="256">
        <v>84.3</v>
      </c>
      <c r="R7" s="208"/>
    </row>
    <row r="8" spans="1:18">
      <c r="A8" s="251" t="s">
        <v>177</v>
      </c>
      <c r="B8" s="255">
        <v>20.25</v>
      </c>
      <c r="C8" s="255">
        <v>19.2</v>
      </c>
      <c r="D8" s="256">
        <v>105.5</v>
      </c>
      <c r="E8" s="255">
        <v>0.35</v>
      </c>
      <c r="F8" s="257" t="s">
        <v>101</v>
      </c>
      <c r="G8" s="257" t="s">
        <v>101</v>
      </c>
      <c r="H8" s="255">
        <v>19.899999999999999</v>
      </c>
      <c r="I8" s="255">
        <v>19.2</v>
      </c>
      <c r="J8" s="256">
        <v>103.6</v>
      </c>
      <c r="K8" s="255">
        <v>142.9</v>
      </c>
      <c r="L8" s="255">
        <v>140.80000000000001</v>
      </c>
      <c r="M8" s="256">
        <v>101.5</v>
      </c>
      <c r="N8" s="255">
        <v>163.15</v>
      </c>
      <c r="O8" s="255">
        <v>160</v>
      </c>
      <c r="P8" s="256">
        <v>102</v>
      </c>
      <c r="R8" s="208"/>
    </row>
    <row r="9" spans="1:18">
      <c r="A9" s="251" t="s">
        <v>178</v>
      </c>
      <c r="B9" s="255">
        <v>931.56</v>
      </c>
      <c r="C9" s="255">
        <v>752.85</v>
      </c>
      <c r="D9" s="256">
        <v>123.7</v>
      </c>
      <c r="E9" s="255">
        <v>298.26</v>
      </c>
      <c r="F9" s="255">
        <v>100.05</v>
      </c>
      <c r="G9" s="256">
        <v>298.10000000000002</v>
      </c>
      <c r="H9" s="255">
        <v>633.29999999999995</v>
      </c>
      <c r="I9" s="255">
        <v>652.79999999999995</v>
      </c>
      <c r="J9" s="256">
        <v>97</v>
      </c>
      <c r="K9" s="255">
        <v>1742.5</v>
      </c>
      <c r="L9" s="255">
        <v>1671</v>
      </c>
      <c r="M9" s="256">
        <v>104.3</v>
      </c>
      <c r="N9" s="255">
        <v>2674.06</v>
      </c>
      <c r="O9" s="255">
        <v>2423.85</v>
      </c>
      <c r="P9" s="256">
        <v>110.3</v>
      </c>
      <c r="R9" s="208"/>
    </row>
    <row r="10" spans="1:18">
      <c r="A10" s="251" t="s">
        <v>179</v>
      </c>
      <c r="B10" s="255">
        <v>1925.25</v>
      </c>
      <c r="C10" s="255">
        <v>1723.57</v>
      </c>
      <c r="D10" s="256">
        <v>111.7</v>
      </c>
      <c r="E10" s="255">
        <v>981.95</v>
      </c>
      <c r="F10" s="255">
        <v>794.67</v>
      </c>
      <c r="G10" s="256">
        <v>123.6</v>
      </c>
      <c r="H10" s="255">
        <v>943.3</v>
      </c>
      <c r="I10" s="255">
        <v>928.9</v>
      </c>
      <c r="J10" s="256">
        <v>101.6</v>
      </c>
      <c r="K10" s="255">
        <v>2549.4</v>
      </c>
      <c r="L10" s="255">
        <v>2507.9</v>
      </c>
      <c r="M10" s="256">
        <v>101.7</v>
      </c>
      <c r="N10" s="255">
        <v>4474.6499999999996</v>
      </c>
      <c r="O10" s="255">
        <v>4231.47</v>
      </c>
      <c r="P10" s="256">
        <v>105.7</v>
      </c>
      <c r="R10" s="208"/>
    </row>
    <row r="11" spans="1:18">
      <c r="A11" s="251" t="s">
        <v>180</v>
      </c>
      <c r="B11" s="255">
        <v>619.30999999999995</v>
      </c>
      <c r="C11" s="255">
        <v>604.96</v>
      </c>
      <c r="D11" s="256">
        <v>102.4</v>
      </c>
      <c r="E11" s="255">
        <v>65.510000000000005</v>
      </c>
      <c r="F11" s="255">
        <v>77.260000000000005</v>
      </c>
      <c r="G11" s="256">
        <v>84.8</v>
      </c>
      <c r="H11" s="255">
        <v>553.79999999999995</v>
      </c>
      <c r="I11" s="255">
        <v>527.70000000000005</v>
      </c>
      <c r="J11" s="256">
        <v>104.9</v>
      </c>
      <c r="K11" s="255">
        <v>1593.2</v>
      </c>
      <c r="L11" s="255">
        <v>1523.2</v>
      </c>
      <c r="M11" s="256">
        <v>104.6</v>
      </c>
      <c r="N11" s="255">
        <v>2212.5100000000002</v>
      </c>
      <c r="O11" s="255">
        <v>2128.16</v>
      </c>
      <c r="P11" s="256">
        <v>104</v>
      </c>
      <c r="R11" s="208"/>
    </row>
    <row r="12" spans="1:18">
      <c r="A12" s="251" t="s">
        <v>181</v>
      </c>
      <c r="B12" s="255">
        <v>1077.5</v>
      </c>
      <c r="C12" s="255">
        <v>1019.85</v>
      </c>
      <c r="D12" s="256">
        <v>105.7</v>
      </c>
      <c r="E12" s="255">
        <v>11.1</v>
      </c>
      <c r="F12" s="255">
        <v>1.75</v>
      </c>
      <c r="G12" s="256">
        <v>634.29999999999995</v>
      </c>
      <c r="H12" s="255">
        <v>1066.4000000000001</v>
      </c>
      <c r="I12" s="255">
        <v>1018.1</v>
      </c>
      <c r="J12" s="256">
        <v>104.7</v>
      </c>
      <c r="K12" s="255">
        <v>1048.4000000000001</v>
      </c>
      <c r="L12" s="255">
        <v>979</v>
      </c>
      <c r="M12" s="256">
        <v>107.1</v>
      </c>
      <c r="N12" s="255">
        <v>2125.9</v>
      </c>
      <c r="O12" s="255">
        <v>1998.85</v>
      </c>
      <c r="P12" s="256">
        <v>106.4</v>
      </c>
      <c r="R12" s="208"/>
    </row>
    <row r="13" spans="1:18">
      <c r="A13" s="251" t="s">
        <v>182</v>
      </c>
      <c r="B13" s="255">
        <v>951.5</v>
      </c>
      <c r="C13" s="255">
        <v>826.15</v>
      </c>
      <c r="D13" s="256">
        <v>115.2</v>
      </c>
      <c r="E13" s="255">
        <v>116.6</v>
      </c>
      <c r="F13" s="255">
        <v>108.25</v>
      </c>
      <c r="G13" s="256">
        <v>107.7</v>
      </c>
      <c r="H13" s="255">
        <v>834.9</v>
      </c>
      <c r="I13" s="255">
        <v>717.9</v>
      </c>
      <c r="J13" s="256">
        <v>116.3</v>
      </c>
      <c r="K13" s="255">
        <v>1515.9</v>
      </c>
      <c r="L13" s="255">
        <v>1446.9</v>
      </c>
      <c r="M13" s="256">
        <v>104.8</v>
      </c>
      <c r="N13" s="255">
        <v>2467.4</v>
      </c>
      <c r="O13" s="255">
        <v>2273.0500000000002</v>
      </c>
      <c r="P13" s="256">
        <v>108.6</v>
      </c>
      <c r="R13" s="208"/>
    </row>
    <row r="14" spans="1:18">
      <c r="A14" s="251" t="s">
        <v>183</v>
      </c>
      <c r="B14" s="255">
        <v>1776.58</v>
      </c>
      <c r="C14" s="255">
        <v>1719.18</v>
      </c>
      <c r="D14" s="256">
        <v>103.3</v>
      </c>
      <c r="E14" s="255">
        <v>601.58000000000004</v>
      </c>
      <c r="F14" s="255">
        <v>572.88</v>
      </c>
      <c r="G14" s="256">
        <v>105</v>
      </c>
      <c r="H14" s="255">
        <v>1175</v>
      </c>
      <c r="I14" s="255">
        <v>1146.3</v>
      </c>
      <c r="J14" s="256">
        <v>102.5</v>
      </c>
      <c r="K14" s="255">
        <v>1249.5</v>
      </c>
      <c r="L14" s="255">
        <v>1169.3</v>
      </c>
      <c r="M14" s="256">
        <v>106.9</v>
      </c>
      <c r="N14" s="255">
        <v>3026.08</v>
      </c>
      <c r="O14" s="255">
        <v>2888.48</v>
      </c>
      <c r="P14" s="256">
        <v>104.8</v>
      </c>
      <c r="R14" s="208"/>
    </row>
    <row r="15" spans="1:18">
      <c r="A15" s="295" t="s">
        <v>184</v>
      </c>
      <c r="B15" s="296">
        <v>1526.24</v>
      </c>
      <c r="C15" s="296">
        <v>1657.79</v>
      </c>
      <c r="D15" s="297">
        <v>92.1</v>
      </c>
      <c r="E15" s="296">
        <v>74.84</v>
      </c>
      <c r="F15" s="296">
        <v>216.69</v>
      </c>
      <c r="G15" s="297">
        <v>34.5</v>
      </c>
      <c r="H15" s="296">
        <v>1451.4</v>
      </c>
      <c r="I15" s="296">
        <v>1441.1</v>
      </c>
      <c r="J15" s="297">
        <v>100.7</v>
      </c>
      <c r="K15" s="296">
        <v>2288.3000000000002</v>
      </c>
      <c r="L15" s="296">
        <v>2277.8000000000002</v>
      </c>
      <c r="M15" s="297">
        <v>100.5</v>
      </c>
      <c r="N15" s="296">
        <v>3814.54</v>
      </c>
      <c r="O15" s="296">
        <v>3935.59</v>
      </c>
      <c r="P15" s="297">
        <v>96.9</v>
      </c>
      <c r="R15" s="208"/>
    </row>
    <row r="16" spans="1:18">
      <c r="A16" s="292" t="s">
        <v>185</v>
      </c>
      <c r="B16" s="293">
        <v>842.1</v>
      </c>
      <c r="C16" s="293">
        <v>837.09</v>
      </c>
      <c r="D16" s="294">
        <v>100.6</v>
      </c>
      <c r="E16" s="293">
        <v>24.9</v>
      </c>
      <c r="F16" s="293">
        <v>24.59</v>
      </c>
      <c r="G16" s="294">
        <v>101.3</v>
      </c>
      <c r="H16" s="293">
        <v>817.2</v>
      </c>
      <c r="I16" s="293">
        <v>812.5</v>
      </c>
      <c r="J16" s="294">
        <v>100.6</v>
      </c>
      <c r="K16" s="293">
        <v>2531.9</v>
      </c>
      <c r="L16" s="293">
        <v>2515.6</v>
      </c>
      <c r="M16" s="294">
        <v>100.6</v>
      </c>
      <c r="N16" s="293">
        <v>3374</v>
      </c>
      <c r="O16" s="293">
        <v>3352.69</v>
      </c>
      <c r="P16" s="294">
        <v>100.6</v>
      </c>
      <c r="R16" s="208"/>
    </row>
    <row r="17" spans="1:18">
      <c r="A17" s="95"/>
      <c r="B17" s="81"/>
      <c r="C17" s="81"/>
      <c r="D17" s="33"/>
      <c r="E17" s="112"/>
      <c r="F17" s="112"/>
      <c r="G17" s="33"/>
      <c r="H17" s="112"/>
      <c r="I17" s="112"/>
      <c r="J17" s="33"/>
      <c r="K17" s="112"/>
      <c r="L17" s="112"/>
      <c r="M17" s="33"/>
      <c r="N17" s="33"/>
      <c r="O17" s="33"/>
      <c r="P17" s="33"/>
      <c r="R17" s="208"/>
    </row>
    <row r="18" spans="1:18">
      <c r="A18" s="95"/>
      <c r="B18" s="81"/>
      <c r="C18" s="81"/>
      <c r="D18" s="33"/>
      <c r="E18" s="112"/>
      <c r="F18" s="112"/>
      <c r="G18" s="33"/>
      <c r="H18" s="112"/>
      <c r="I18" s="112"/>
      <c r="J18" s="33"/>
      <c r="K18" s="112"/>
      <c r="L18" s="112"/>
      <c r="M18" s="33"/>
      <c r="N18" s="33"/>
      <c r="O18" s="33"/>
      <c r="P18" s="33"/>
      <c r="R18" s="208"/>
    </row>
    <row r="19" spans="1:18">
      <c r="A19" s="95"/>
      <c r="B19" s="81"/>
      <c r="C19" s="81"/>
      <c r="D19" s="33"/>
      <c r="E19" s="112"/>
      <c r="F19" s="112"/>
      <c r="G19" s="33"/>
      <c r="H19" s="112"/>
      <c r="I19" s="112"/>
      <c r="J19" s="33"/>
      <c r="K19" s="112"/>
      <c r="L19" s="112"/>
      <c r="M19" s="33"/>
      <c r="N19" s="33"/>
      <c r="O19" s="33"/>
      <c r="P19" s="33"/>
      <c r="R19" s="208"/>
    </row>
    <row r="20" spans="1:18">
      <c r="A20" s="95"/>
      <c r="B20" s="81"/>
      <c r="C20" s="81"/>
      <c r="D20" s="33"/>
      <c r="E20" s="112"/>
      <c r="F20" s="112"/>
      <c r="G20" s="33"/>
      <c r="H20" s="112"/>
      <c r="I20" s="112"/>
      <c r="J20" s="33"/>
      <c r="K20" s="112"/>
      <c r="L20" s="112"/>
      <c r="M20" s="33"/>
      <c r="N20" s="33"/>
      <c r="O20" s="33"/>
      <c r="P20" s="33"/>
      <c r="R20" s="208"/>
    </row>
    <row r="21" spans="1:18">
      <c r="A21" s="95"/>
      <c r="B21" s="81"/>
      <c r="C21" s="81"/>
      <c r="D21" s="33"/>
      <c r="E21" s="112"/>
      <c r="F21" s="112"/>
      <c r="G21" s="33"/>
      <c r="H21" s="112"/>
      <c r="I21" s="112"/>
      <c r="J21" s="33"/>
      <c r="K21" s="112"/>
      <c r="L21" s="112"/>
      <c r="M21" s="33"/>
      <c r="N21" s="33"/>
      <c r="O21" s="33"/>
      <c r="P21" s="33"/>
      <c r="R21" s="208"/>
    </row>
    <row r="22" spans="1:18">
      <c r="A22" s="95"/>
      <c r="B22" s="81"/>
      <c r="C22" s="81"/>
      <c r="D22" s="33"/>
      <c r="E22" s="112"/>
      <c r="F22" s="112"/>
      <c r="G22" s="33"/>
      <c r="H22" s="112"/>
      <c r="I22" s="112"/>
      <c r="J22" s="33"/>
      <c r="K22" s="112"/>
      <c r="L22" s="112"/>
      <c r="M22" s="33"/>
      <c r="N22" s="33"/>
      <c r="O22" s="33"/>
      <c r="P22" s="33"/>
      <c r="R22" s="208"/>
    </row>
    <row r="23" spans="1:18">
      <c r="A23" s="95"/>
      <c r="B23" s="81"/>
      <c r="C23" s="81"/>
      <c r="D23" s="33"/>
      <c r="E23" s="112"/>
      <c r="F23" s="112"/>
      <c r="G23" s="33"/>
      <c r="H23" s="112"/>
      <c r="I23" s="112"/>
      <c r="J23" s="33"/>
      <c r="K23" s="112"/>
      <c r="L23" s="112"/>
      <c r="M23" s="33"/>
      <c r="N23" s="33"/>
      <c r="O23" s="33"/>
      <c r="P23" s="33"/>
      <c r="R23" s="208"/>
    </row>
    <row r="24" spans="1:18">
      <c r="A24" s="95"/>
      <c r="B24" s="81"/>
      <c r="C24" s="81"/>
      <c r="D24" s="33"/>
      <c r="E24" s="112"/>
      <c r="F24" s="112"/>
      <c r="G24" s="33"/>
      <c r="H24" s="112"/>
      <c r="I24" s="112"/>
      <c r="J24" s="33"/>
      <c r="K24" s="112"/>
      <c r="L24" s="112"/>
      <c r="M24" s="33"/>
      <c r="N24" s="33"/>
      <c r="O24" s="33"/>
      <c r="P24" s="33"/>
      <c r="R24" s="208"/>
    </row>
    <row r="25" spans="1:18">
      <c r="A25" s="95"/>
      <c r="B25" s="81"/>
      <c r="C25" s="81"/>
      <c r="D25" s="33"/>
      <c r="E25" s="112"/>
      <c r="F25" s="112"/>
      <c r="G25" s="33"/>
      <c r="H25" s="112"/>
      <c r="I25" s="112"/>
      <c r="J25" s="33"/>
      <c r="K25" s="112"/>
      <c r="L25" s="112"/>
      <c r="M25" s="33"/>
      <c r="N25" s="33"/>
      <c r="O25" s="33"/>
      <c r="P25" s="33"/>
      <c r="R25" s="208"/>
    </row>
    <row r="26" spans="1:18">
      <c r="A26" s="87"/>
      <c r="B26" s="123"/>
      <c r="C26" s="123"/>
      <c r="D26" s="3"/>
      <c r="E26" s="123"/>
      <c r="F26" s="123"/>
      <c r="G26" s="3"/>
      <c r="H26" s="123"/>
      <c r="I26" s="123"/>
      <c r="J26" s="3"/>
      <c r="K26" s="123"/>
      <c r="L26" s="123"/>
      <c r="M26" s="3"/>
    </row>
    <row r="27" spans="1:18">
      <c r="B27" s="123"/>
      <c r="C27" s="123"/>
      <c r="D27" s="3"/>
      <c r="E27" s="123"/>
      <c r="F27" s="123"/>
      <c r="G27" s="3"/>
      <c r="H27" s="123"/>
      <c r="I27" s="123"/>
      <c r="J27" s="3"/>
      <c r="K27" s="123"/>
      <c r="L27" s="123"/>
      <c r="M27" s="3"/>
    </row>
    <row r="28" spans="1:18">
      <c r="B28" s="123"/>
      <c r="C28" s="123"/>
      <c r="D28" s="3"/>
      <c r="E28" s="123"/>
      <c r="F28" s="123"/>
      <c r="G28" s="3"/>
      <c r="H28" s="123"/>
      <c r="I28" s="123"/>
      <c r="J28" s="3"/>
      <c r="K28" s="123"/>
      <c r="L28" s="123"/>
      <c r="M28" s="3"/>
    </row>
    <row r="29" spans="1:18">
      <c r="B29" s="123"/>
      <c r="C29" s="123"/>
      <c r="D29" s="3"/>
      <c r="E29" s="123"/>
      <c r="F29" s="123"/>
      <c r="G29" s="3"/>
      <c r="H29" s="123"/>
      <c r="I29" s="123"/>
      <c r="J29" s="3"/>
      <c r="K29" s="123"/>
      <c r="L29" s="123"/>
      <c r="M29" s="3"/>
    </row>
    <row r="30" spans="1:18">
      <c r="B30" s="95"/>
      <c r="C30" s="123"/>
      <c r="D30" s="3"/>
      <c r="E30" s="123"/>
      <c r="F30" s="123"/>
      <c r="G30" s="3"/>
      <c r="H30" s="123"/>
      <c r="I30" s="123"/>
      <c r="J30" s="3"/>
      <c r="K30" s="123"/>
      <c r="L30" s="123"/>
      <c r="M30" s="3"/>
    </row>
    <row r="31" spans="1:18">
      <c r="B31" s="123"/>
      <c r="C31" s="123"/>
      <c r="D31" s="3"/>
      <c r="E31" s="123"/>
      <c r="F31" s="123"/>
      <c r="G31" s="3"/>
      <c r="H31" s="123"/>
      <c r="I31" s="123"/>
      <c r="J31" s="3"/>
      <c r="K31" s="123"/>
      <c r="L31" s="123"/>
      <c r="M31" s="3"/>
    </row>
    <row r="32" spans="1:18">
      <c r="B32" s="123"/>
      <c r="C32" s="123"/>
      <c r="D32" s="3"/>
      <c r="E32" s="123"/>
      <c r="F32" s="123"/>
      <c r="G32" s="3"/>
      <c r="H32" s="123"/>
      <c r="I32" s="123"/>
      <c r="J32" s="3"/>
      <c r="K32" s="123"/>
      <c r="L32" s="123"/>
      <c r="M32" s="3"/>
    </row>
    <row r="33" spans="2:13">
      <c r="B33" s="123"/>
      <c r="C33" s="123"/>
      <c r="D33" s="3"/>
      <c r="E33" s="123"/>
      <c r="F33" s="123"/>
      <c r="G33" s="3"/>
      <c r="H33" s="123"/>
      <c r="I33" s="123"/>
      <c r="J33" s="3"/>
      <c r="K33" s="123"/>
      <c r="L33" s="123"/>
      <c r="M33" s="3"/>
    </row>
    <row r="34" spans="2:13">
      <c r="B34" s="123"/>
      <c r="C34" s="123"/>
      <c r="D34" s="3"/>
      <c r="E34" s="123"/>
      <c r="F34" s="123"/>
      <c r="G34" s="3"/>
      <c r="H34" s="123"/>
      <c r="I34" s="123"/>
      <c r="J34" s="3"/>
      <c r="K34" s="123"/>
      <c r="L34" s="123"/>
      <c r="M34" s="3"/>
    </row>
    <row r="35" spans="2:13">
      <c r="B35" s="123"/>
      <c r="C35" s="123"/>
      <c r="D35" s="3"/>
      <c r="E35" s="123"/>
      <c r="F35" s="123"/>
      <c r="G35" s="3"/>
      <c r="H35" s="123"/>
      <c r="I35" s="123"/>
      <c r="J35" s="3"/>
      <c r="K35" s="123"/>
      <c r="L35" s="123"/>
      <c r="M35" s="3"/>
    </row>
    <row r="36" spans="2:13">
      <c r="B36" s="123"/>
      <c r="C36" s="123"/>
      <c r="D36" s="3"/>
      <c r="E36" s="123"/>
      <c r="F36" s="123"/>
      <c r="G36" s="3"/>
      <c r="H36" s="123"/>
      <c r="I36" s="123"/>
      <c r="J36" s="3"/>
      <c r="K36" s="123"/>
      <c r="L36" s="123"/>
      <c r="M36" s="3"/>
    </row>
    <row r="37" spans="2:13">
      <c r="B37" s="123"/>
      <c r="C37" s="123"/>
      <c r="D37" s="3"/>
      <c r="E37" s="123"/>
      <c r="F37" s="123"/>
      <c r="G37" s="3"/>
      <c r="H37" s="123"/>
      <c r="I37" s="123"/>
      <c r="J37" s="3"/>
      <c r="K37" s="123"/>
      <c r="L37" s="123"/>
      <c r="M37" s="3"/>
    </row>
    <row r="38" spans="2:13">
      <c r="B38" s="123"/>
      <c r="C38" s="123"/>
      <c r="D38" s="3"/>
      <c r="E38" s="123"/>
      <c r="F38" s="123"/>
      <c r="G38" s="3"/>
      <c r="H38" s="123"/>
      <c r="I38" s="123"/>
      <c r="J38" s="3"/>
      <c r="K38" s="123"/>
      <c r="L38" s="123"/>
      <c r="M38" s="3"/>
    </row>
    <row r="39" spans="2:13">
      <c r="B39" s="123"/>
      <c r="C39" s="123"/>
      <c r="D39" s="3"/>
      <c r="E39" s="124"/>
      <c r="F39" s="123"/>
      <c r="G39" s="124"/>
      <c r="H39" s="124"/>
      <c r="I39" s="123"/>
      <c r="J39" s="124"/>
      <c r="K39" s="123"/>
      <c r="L39" s="123"/>
      <c r="M39" s="3"/>
    </row>
    <row r="40" spans="2:13">
      <c r="B40" s="123"/>
      <c r="C40" s="123"/>
      <c r="D40" s="3"/>
      <c r="E40" s="124"/>
      <c r="F40" s="124"/>
      <c r="G40" s="124"/>
      <c r="H40" s="124"/>
      <c r="I40" s="124"/>
      <c r="J40" s="124"/>
      <c r="K40" s="123"/>
      <c r="L40" s="123"/>
      <c r="M40" s="3"/>
    </row>
    <row r="41" spans="2:13">
      <c r="B41" s="123"/>
      <c r="C41" s="123"/>
      <c r="D41" s="3"/>
      <c r="E41" s="123"/>
      <c r="F41" s="123"/>
      <c r="G41" s="3"/>
      <c r="H41" s="123"/>
      <c r="I41" s="123"/>
      <c r="J41" s="3"/>
      <c r="K41" s="123"/>
      <c r="L41" s="123"/>
      <c r="M41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B6" sqref="B6:I15"/>
    </sheetView>
  </sheetViews>
  <sheetFormatPr defaultRowHeight="12.75"/>
  <cols>
    <col min="1" max="1" width="22.28515625" style="90" customWidth="1"/>
    <col min="2" max="9" width="14.85546875" style="90" customWidth="1"/>
    <col min="10" max="10" width="9.140625" style="90"/>
    <col min="11" max="11" width="15.42578125" style="86" customWidth="1"/>
    <col min="12" max="254" width="9.140625" style="90"/>
    <col min="255" max="255" width="22.28515625" style="90" customWidth="1"/>
    <col min="256" max="256" width="15.42578125" style="90" customWidth="1"/>
    <col min="257" max="263" width="13.85546875" style="90" customWidth="1"/>
    <col min="264" max="264" width="9.5703125" style="90" bestFit="1" customWidth="1"/>
    <col min="265" max="510" width="9.140625" style="90"/>
    <col min="511" max="511" width="22.28515625" style="90" customWidth="1"/>
    <col min="512" max="512" width="15.42578125" style="90" customWidth="1"/>
    <col min="513" max="519" width="13.85546875" style="90" customWidth="1"/>
    <col min="520" max="520" width="9.5703125" style="90" bestFit="1" customWidth="1"/>
    <col min="521" max="766" width="9.140625" style="90"/>
    <col min="767" max="767" width="22.28515625" style="90" customWidth="1"/>
    <col min="768" max="768" width="15.42578125" style="90" customWidth="1"/>
    <col min="769" max="775" width="13.85546875" style="90" customWidth="1"/>
    <col min="776" max="776" width="9.5703125" style="90" bestFit="1" customWidth="1"/>
    <col min="777" max="1022" width="9.140625" style="90"/>
    <col min="1023" max="1023" width="22.28515625" style="90" customWidth="1"/>
    <col min="1024" max="1024" width="15.42578125" style="90" customWidth="1"/>
    <col min="1025" max="1031" width="13.85546875" style="90" customWidth="1"/>
    <col min="1032" max="1032" width="9.5703125" style="90" bestFit="1" customWidth="1"/>
    <col min="1033" max="1278" width="9.140625" style="90"/>
    <col min="1279" max="1279" width="22.28515625" style="90" customWidth="1"/>
    <col min="1280" max="1280" width="15.42578125" style="90" customWidth="1"/>
    <col min="1281" max="1287" width="13.85546875" style="90" customWidth="1"/>
    <col min="1288" max="1288" width="9.5703125" style="90" bestFit="1" customWidth="1"/>
    <col min="1289" max="1534" width="9.140625" style="90"/>
    <col min="1535" max="1535" width="22.28515625" style="90" customWidth="1"/>
    <col min="1536" max="1536" width="15.42578125" style="90" customWidth="1"/>
    <col min="1537" max="1543" width="13.85546875" style="90" customWidth="1"/>
    <col min="1544" max="1544" width="9.5703125" style="90" bestFit="1" customWidth="1"/>
    <col min="1545" max="1790" width="9.140625" style="90"/>
    <col min="1791" max="1791" width="22.28515625" style="90" customWidth="1"/>
    <col min="1792" max="1792" width="15.42578125" style="90" customWidth="1"/>
    <col min="1793" max="1799" width="13.85546875" style="90" customWidth="1"/>
    <col min="1800" max="1800" width="9.5703125" style="90" bestFit="1" customWidth="1"/>
    <col min="1801" max="2046" width="9.140625" style="90"/>
    <col min="2047" max="2047" width="22.28515625" style="90" customWidth="1"/>
    <col min="2048" max="2048" width="15.42578125" style="90" customWidth="1"/>
    <col min="2049" max="2055" width="13.85546875" style="90" customWidth="1"/>
    <col min="2056" max="2056" width="9.5703125" style="90" bestFit="1" customWidth="1"/>
    <col min="2057" max="2302" width="9.140625" style="90"/>
    <col min="2303" max="2303" width="22.28515625" style="90" customWidth="1"/>
    <col min="2304" max="2304" width="15.42578125" style="90" customWidth="1"/>
    <col min="2305" max="2311" width="13.85546875" style="90" customWidth="1"/>
    <col min="2312" max="2312" width="9.5703125" style="90" bestFit="1" customWidth="1"/>
    <col min="2313" max="2558" width="9.140625" style="90"/>
    <col min="2559" max="2559" width="22.28515625" style="90" customWidth="1"/>
    <col min="2560" max="2560" width="15.42578125" style="90" customWidth="1"/>
    <col min="2561" max="2567" width="13.85546875" style="90" customWidth="1"/>
    <col min="2568" max="2568" width="9.5703125" style="90" bestFit="1" customWidth="1"/>
    <col min="2569" max="2814" width="9.140625" style="90"/>
    <col min="2815" max="2815" width="22.28515625" style="90" customWidth="1"/>
    <col min="2816" max="2816" width="15.42578125" style="90" customWidth="1"/>
    <col min="2817" max="2823" width="13.85546875" style="90" customWidth="1"/>
    <col min="2824" max="2824" width="9.5703125" style="90" bestFit="1" customWidth="1"/>
    <col min="2825" max="3070" width="9.140625" style="90"/>
    <col min="3071" max="3071" width="22.28515625" style="90" customWidth="1"/>
    <col min="3072" max="3072" width="15.42578125" style="90" customWidth="1"/>
    <col min="3073" max="3079" width="13.85546875" style="90" customWidth="1"/>
    <col min="3080" max="3080" width="9.5703125" style="90" bestFit="1" customWidth="1"/>
    <col min="3081" max="3326" width="9.140625" style="90"/>
    <col min="3327" max="3327" width="22.28515625" style="90" customWidth="1"/>
    <col min="3328" max="3328" width="15.42578125" style="90" customWidth="1"/>
    <col min="3329" max="3335" width="13.85546875" style="90" customWidth="1"/>
    <col min="3336" max="3336" width="9.5703125" style="90" bestFit="1" customWidth="1"/>
    <col min="3337" max="3582" width="9.140625" style="90"/>
    <col min="3583" max="3583" width="22.28515625" style="90" customWidth="1"/>
    <col min="3584" max="3584" width="15.42578125" style="90" customWidth="1"/>
    <col min="3585" max="3591" width="13.85546875" style="90" customWidth="1"/>
    <col min="3592" max="3592" width="9.5703125" style="90" bestFit="1" customWidth="1"/>
    <col min="3593" max="3838" width="9.140625" style="90"/>
    <col min="3839" max="3839" width="22.28515625" style="90" customWidth="1"/>
    <col min="3840" max="3840" width="15.42578125" style="90" customWidth="1"/>
    <col min="3841" max="3847" width="13.85546875" style="90" customWidth="1"/>
    <col min="3848" max="3848" width="9.5703125" style="90" bestFit="1" customWidth="1"/>
    <col min="3849" max="4094" width="9.140625" style="90"/>
    <col min="4095" max="4095" width="22.28515625" style="90" customWidth="1"/>
    <col min="4096" max="4096" width="15.42578125" style="90" customWidth="1"/>
    <col min="4097" max="4103" width="13.85546875" style="90" customWidth="1"/>
    <col min="4104" max="4104" width="9.5703125" style="90" bestFit="1" customWidth="1"/>
    <col min="4105" max="4350" width="9.140625" style="90"/>
    <col min="4351" max="4351" width="22.28515625" style="90" customWidth="1"/>
    <col min="4352" max="4352" width="15.42578125" style="90" customWidth="1"/>
    <col min="4353" max="4359" width="13.85546875" style="90" customWidth="1"/>
    <col min="4360" max="4360" width="9.5703125" style="90" bestFit="1" customWidth="1"/>
    <col min="4361" max="4606" width="9.140625" style="90"/>
    <col min="4607" max="4607" width="22.28515625" style="90" customWidth="1"/>
    <col min="4608" max="4608" width="15.42578125" style="90" customWidth="1"/>
    <col min="4609" max="4615" width="13.85546875" style="90" customWidth="1"/>
    <col min="4616" max="4616" width="9.5703125" style="90" bestFit="1" customWidth="1"/>
    <col min="4617" max="4862" width="9.140625" style="90"/>
    <col min="4863" max="4863" width="22.28515625" style="90" customWidth="1"/>
    <col min="4864" max="4864" width="15.42578125" style="90" customWidth="1"/>
    <col min="4865" max="4871" width="13.85546875" style="90" customWidth="1"/>
    <col min="4872" max="4872" width="9.5703125" style="90" bestFit="1" customWidth="1"/>
    <col min="4873" max="5118" width="9.140625" style="90"/>
    <col min="5119" max="5119" width="22.28515625" style="90" customWidth="1"/>
    <col min="5120" max="5120" width="15.42578125" style="90" customWidth="1"/>
    <col min="5121" max="5127" width="13.85546875" style="90" customWidth="1"/>
    <col min="5128" max="5128" width="9.5703125" style="90" bestFit="1" customWidth="1"/>
    <col min="5129" max="5374" width="9.140625" style="90"/>
    <col min="5375" max="5375" width="22.28515625" style="90" customWidth="1"/>
    <col min="5376" max="5376" width="15.42578125" style="90" customWidth="1"/>
    <col min="5377" max="5383" width="13.85546875" style="90" customWidth="1"/>
    <col min="5384" max="5384" width="9.5703125" style="90" bestFit="1" customWidth="1"/>
    <col min="5385" max="5630" width="9.140625" style="90"/>
    <col min="5631" max="5631" width="22.28515625" style="90" customWidth="1"/>
    <col min="5632" max="5632" width="15.42578125" style="90" customWidth="1"/>
    <col min="5633" max="5639" width="13.85546875" style="90" customWidth="1"/>
    <col min="5640" max="5640" width="9.5703125" style="90" bestFit="1" customWidth="1"/>
    <col min="5641" max="5886" width="9.140625" style="90"/>
    <col min="5887" max="5887" width="22.28515625" style="90" customWidth="1"/>
    <col min="5888" max="5888" width="15.42578125" style="90" customWidth="1"/>
    <col min="5889" max="5895" width="13.85546875" style="90" customWidth="1"/>
    <col min="5896" max="5896" width="9.5703125" style="90" bestFit="1" customWidth="1"/>
    <col min="5897" max="6142" width="9.140625" style="90"/>
    <col min="6143" max="6143" width="22.28515625" style="90" customWidth="1"/>
    <col min="6144" max="6144" width="15.42578125" style="90" customWidth="1"/>
    <col min="6145" max="6151" width="13.85546875" style="90" customWidth="1"/>
    <col min="6152" max="6152" width="9.5703125" style="90" bestFit="1" customWidth="1"/>
    <col min="6153" max="6398" width="9.140625" style="90"/>
    <col min="6399" max="6399" width="22.28515625" style="90" customWidth="1"/>
    <col min="6400" max="6400" width="15.42578125" style="90" customWidth="1"/>
    <col min="6401" max="6407" width="13.85546875" style="90" customWidth="1"/>
    <col min="6408" max="6408" width="9.5703125" style="90" bestFit="1" customWidth="1"/>
    <col min="6409" max="6654" width="9.140625" style="90"/>
    <col min="6655" max="6655" width="22.28515625" style="90" customWidth="1"/>
    <col min="6656" max="6656" width="15.42578125" style="90" customWidth="1"/>
    <col min="6657" max="6663" width="13.85546875" style="90" customWidth="1"/>
    <col min="6664" max="6664" width="9.5703125" style="90" bestFit="1" customWidth="1"/>
    <col min="6665" max="6910" width="9.140625" style="90"/>
    <col min="6911" max="6911" width="22.28515625" style="90" customWidth="1"/>
    <col min="6912" max="6912" width="15.42578125" style="90" customWidth="1"/>
    <col min="6913" max="6919" width="13.85546875" style="90" customWidth="1"/>
    <col min="6920" max="6920" width="9.5703125" style="90" bestFit="1" customWidth="1"/>
    <col min="6921" max="7166" width="9.140625" style="90"/>
    <col min="7167" max="7167" width="22.28515625" style="90" customWidth="1"/>
    <col min="7168" max="7168" width="15.42578125" style="90" customWidth="1"/>
    <col min="7169" max="7175" width="13.85546875" style="90" customWidth="1"/>
    <col min="7176" max="7176" width="9.5703125" style="90" bestFit="1" customWidth="1"/>
    <col min="7177" max="7422" width="9.140625" style="90"/>
    <col min="7423" max="7423" width="22.28515625" style="90" customWidth="1"/>
    <col min="7424" max="7424" width="15.42578125" style="90" customWidth="1"/>
    <col min="7425" max="7431" width="13.85546875" style="90" customWidth="1"/>
    <col min="7432" max="7432" width="9.5703125" style="90" bestFit="1" customWidth="1"/>
    <col min="7433" max="7678" width="9.140625" style="90"/>
    <col min="7679" max="7679" width="22.28515625" style="90" customWidth="1"/>
    <col min="7680" max="7680" width="15.42578125" style="90" customWidth="1"/>
    <col min="7681" max="7687" width="13.85546875" style="90" customWidth="1"/>
    <col min="7688" max="7688" width="9.5703125" style="90" bestFit="1" customWidth="1"/>
    <col min="7689" max="7934" width="9.140625" style="90"/>
    <col min="7935" max="7935" width="22.28515625" style="90" customWidth="1"/>
    <col min="7936" max="7936" width="15.42578125" style="90" customWidth="1"/>
    <col min="7937" max="7943" width="13.85546875" style="90" customWidth="1"/>
    <col min="7944" max="7944" width="9.5703125" style="90" bestFit="1" customWidth="1"/>
    <col min="7945" max="8190" width="9.140625" style="90"/>
    <col min="8191" max="8191" width="22.28515625" style="90" customWidth="1"/>
    <col min="8192" max="8192" width="15.42578125" style="90" customWidth="1"/>
    <col min="8193" max="8199" width="13.85546875" style="90" customWidth="1"/>
    <col min="8200" max="8200" width="9.5703125" style="90" bestFit="1" customWidth="1"/>
    <col min="8201" max="8446" width="9.140625" style="90"/>
    <col min="8447" max="8447" width="22.28515625" style="90" customWidth="1"/>
    <col min="8448" max="8448" width="15.42578125" style="90" customWidth="1"/>
    <col min="8449" max="8455" width="13.85546875" style="90" customWidth="1"/>
    <col min="8456" max="8456" width="9.5703125" style="90" bestFit="1" customWidth="1"/>
    <col min="8457" max="8702" width="9.140625" style="90"/>
    <col min="8703" max="8703" width="22.28515625" style="90" customWidth="1"/>
    <col min="8704" max="8704" width="15.42578125" style="90" customWidth="1"/>
    <col min="8705" max="8711" width="13.85546875" style="90" customWidth="1"/>
    <col min="8712" max="8712" width="9.5703125" style="90" bestFit="1" customWidth="1"/>
    <col min="8713" max="8958" width="9.140625" style="90"/>
    <col min="8959" max="8959" width="22.28515625" style="90" customWidth="1"/>
    <col min="8960" max="8960" width="15.42578125" style="90" customWidth="1"/>
    <col min="8961" max="8967" width="13.85546875" style="90" customWidth="1"/>
    <col min="8968" max="8968" width="9.5703125" style="90" bestFit="1" customWidth="1"/>
    <col min="8969" max="9214" width="9.140625" style="90"/>
    <col min="9215" max="9215" width="22.28515625" style="90" customWidth="1"/>
    <col min="9216" max="9216" width="15.42578125" style="90" customWidth="1"/>
    <col min="9217" max="9223" width="13.85546875" style="90" customWidth="1"/>
    <col min="9224" max="9224" width="9.5703125" style="90" bestFit="1" customWidth="1"/>
    <col min="9225" max="9470" width="9.140625" style="90"/>
    <col min="9471" max="9471" width="22.28515625" style="90" customWidth="1"/>
    <col min="9472" max="9472" width="15.42578125" style="90" customWidth="1"/>
    <col min="9473" max="9479" width="13.85546875" style="90" customWidth="1"/>
    <col min="9480" max="9480" width="9.5703125" style="90" bestFit="1" customWidth="1"/>
    <col min="9481" max="9726" width="9.140625" style="90"/>
    <col min="9727" max="9727" width="22.28515625" style="90" customWidth="1"/>
    <col min="9728" max="9728" width="15.42578125" style="90" customWidth="1"/>
    <col min="9729" max="9735" width="13.85546875" style="90" customWidth="1"/>
    <col min="9736" max="9736" width="9.5703125" style="90" bestFit="1" customWidth="1"/>
    <col min="9737" max="9982" width="9.140625" style="90"/>
    <col min="9983" max="9983" width="22.28515625" style="90" customWidth="1"/>
    <col min="9984" max="9984" width="15.42578125" style="90" customWidth="1"/>
    <col min="9985" max="9991" width="13.85546875" style="90" customWidth="1"/>
    <col min="9992" max="9992" width="9.5703125" style="90" bestFit="1" customWidth="1"/>
    <col min="9993" max="10238" width="9.140625" style="90"/>
    <col min="10239" max="10239" width="22.28515625" style="90" customWidth="1"/>
    <col min="10240" max="10240" width="15.42578125" style="90" customWidth="1"/>
    <col min="10241" max="10247" width="13.85546875" style="90" customWidth="1"/>
    <col min="10248" max="10248" width="9.5703125" style="90" bestFit="1" customWidth="1"/>
    <col min="10249" max="10494" width="9.140625" style="90"/>
    <col min="10495" max="10495" width="22.28515625" style="90" customWidth="1"/>
    <col min="10496" max="10496" width="15.42578125" style="90" customWidth="1"/>
    <col min="10497" max="10503" width="13.85546875" style="90" customWidth="1"/>
    <col min="10504" max="10504" width="9.5703125" style="90" bestFit="1" customWidth="1"/>
    <col min="10505" max="10750" width="9.140625" style="90"/>
    <col min="10751" max="10751" width="22.28515625" style="90" customWidth="1"/>
    <col min="10752" max="10752" width="15.42578125" style="90" customWidth="1"/>
    <col min="10753" max="10759" width="13.85546875" style="90" customWidth="1"/>
    <col min="10760" max="10760" width="9.5703125" style="90" bestFit="1" customWidth="1"/>
    <col min="10761" max="11006" width="9.140625" style="90"/>
    <col min="11007" max="11007" width="22.28515625" style="90" customWidth="1"/>
    <col min="11008" max="11008" width="15.42578125" style="90" customWidth="1"/>
    <col min="11009" max="11015" width="13.85546875" style="90" customWidth="1"/>
    <col min="11016" max="11016" width="9.5703125" style="90" bestFit="1" customWidth="1"/>
    <col min="11017" max="11262" width="9.140625" style="90"/>
    <col min="11263" max="11263" width="22.28515625" style="90" customWidth="1"/>
    <col min="11264" max="11264" width="15.42578125" style="90" customWidth="1"/>
    <col min="11265" max="11271" width="13.85546875" style="90" customWidth="1"/>
    <col min="11272" max="11272" width="9.5703125" style="90" bestFit="1" customWidth="1"/>
    <col min="11273" max="11518" width="9.140625" style="90"/>
    <col min="11519" max="11519" width="22.28515625" style="90" customWidth="1"/>
    <col min="11520" max="11520" width="15.42578125" style="90" customWidth="1"/>
    <col min="11521" max="11527" width="13.85546875" style="90" customWidth="1"/>
    <col min="11528" max="11528" width="9.5703125" style="90" bestFit="1" customWidth="1"/>
    <col min="11529" max="11774" width="9.140625" style="90"/>
    <col min="11775" max="11775" width="22.28515625" style="90" customWidth="1"/>
    <col min="11776" max="11776" width="15.42578125" style="90" customWidth="1"/>
    <col min="11777" max="11783" width="13.85546875" style="90" customWidth="1"/>
    <col min="11784" max="11784" width="9.5703125" style="90" bestFit="1" customWidth="1"/>
    <col min="11785" max="12030" width="9.140625" style="90"/>
    <col min="12031" max="12031" width="22.28515625" style="90" customWidth="1"/>
    <col min="12032" max="12032" width="15.42578125" style="90" customWidth="1"/>
    <col min="12033" max="12039" width="13.85546875" style="90" customWidth="1"/>
    <col min="12040" max="12040" width="9.5703125" style="90" bestFit="1" customWidth="1"/>
    <col min="12041" max="12286" width="9.140625" style="90"/>
    <col min="12287" max="12287" width="22.28515625" style="90" customWidth="1"/>
    <col min="12288" max="12288" width="15.42578125" style="90" customWidth="1"/>
    <col min="12289" max="12295" width="13.85546875" style="90" customWidth="1"/>
    <col min="12296" max="12296" width="9.5703125" style="90" bestFit="1" customWidth="1"/>
    <col min="12297" max="12542" width="9.140625" style="90"/>
    <col min="12543" max="12543" width="22.28515625" style="90" customWidth="1"/>
    <col min="12544" max="12544" width="15.42578125" style="90" customWidth="1"/>
    <col min="12545" max="12551" width="13.85546875" style="90" customWidth="1"/>
    <col min="12552" max="12552" width="9.5703125" style="90" bestFit="1" customWidth="1"/>
    <col min="12553" max="12798" width="9.140625" style="90"/>
    <col min="12799" max="12799" width="22.28515625" style="90" customWidth="1"/>
    <col min="12800" max="12800" width="15.42578125" style="90" customWidth="1"/>
    <col min="12801" max="12807" width="13.85546875" style="90" customWidth="1"/>
    <col min="12808" max="12808" width="9.5703125" style="90" bestFit="1" customWidth="1"/>
    <col min="12809" max="13054" width="9.140625" style="90"/>
    <col min="13055" max="13055" width="22.28515625" style="90" customWidth="1"/>
    <col min="13056" max="13056" width="15.42578125" style="90" customWidth="1"/>
    <col min="13057" max="13063" width="13.85546875" style="90" customWidth="1"/>
    <col min="13064" max="13064" width="9.5703125" style="90" bestFit="1" customWidth="1"/>
    <col min="13065" max="13310" width="9.140625" style="90"/>
    <col min="13311" max="13311" width="22.28515625" style="90" customWidth="1"/>
    <col min="13312" max="13312" width="15.42578125" style="90" customWidth="1"/>
    <col min="13313" max="13319" width="13.85546875" style="90" customWidth="1"/>
    <col min="13320" max="13320" width="9.5703125" style="90" bestFit="1" customWidth="1"/>
    <col min="13321" max="13566" width="9.140625" style="90"/>
    <col min="13567" max="13567" width="22.28515625" style="90" customWidth="1"/>
    <col min="13568" max="13568" width="15.42578125" style="90" customWidth="1"/>
    <col min="13569" max="13575" width="13.85546875" style="90" customWidth="1"/>
    <col min="13576" max="13576" width="9.5703125" style="90" bestFit="1" customWidth="1"/>
    <col min="13577" max="13822" width="9.140625" style="90"/>
    <col min="13823" max="13823" width="22.28515625" style="90" customWidth="1"/>
    <col min="13824" max="13824" width="15.42578125" style="90" customWidth="1"/>
    <col min="13825" max="13831" width="13.85546875" style="90" customWidth="1"/>
    <col min="13832" max="13832" width="9.5703125" style="90" bestFit="1" customWidth="1"/>
    <col min="13833" max="14078" width="9.140625" style="90"/>
    <col min="14079" max="14079" width="22.28515625" style="90" customWidth="1"/>
    <col min="14080" max="14080" width="15.42578125" style="90" customWidth="1"/>
    <col min="14081" max="14087" width="13.85546875" style="90" customWidth="1"/>
    <col min="14088" max="14088" width="9.5703125" style="90" bestFit="1" customWidth="1"/>
    <col min="14089" max="14334" width="9.140625" style="90"/>
    <col min="14335" max="14335" width="22.28515625" style="90" customWidth="1"/>
    <col min="14336" max="14336" width="15.42578125" style="90" customWidth="1"/>
    <col min="14337" max="14343" width="13.85546875" style="90" customWidth="1"/>
    <col min="14344" max="14344" width="9.5703125" style="90" bestFit="1" customWidth="1"/>
    <col min="14345" max="14590" width="9.140625" style="90"/>
    <col min="14591" max="14591" width="22.28515625" style="90" customWidth="1"/>
    <col min="14592" max="14592" width="15.42578125" style="90" customWidth="1"/>
    <col min="14593" max="14599" width="13.85546875" style="90" customWidth="1"/>
    <col min="14600" max="14600" width="9.5703125" style="90" bestFit="1" customWidth="1"/>
    <col min="14601" max="14846" width="9.140625" style="90"/>
    <col min="14847" max="14847" width="22.28515625" style="90" customWidth="1"/>
    <col min="14848" max="14848" width="15.42578125" style="90" customWidth="1"/>
    <col min="14849" max="14855" width="13.85546875" style="90" customWidth="1"/>
    <col min="14856" max="14856" width="9.5703125" style="90" bestFit="1" customWidth="1"/>
    <col min="14857" max="15102" width="9.140625" style="90"/>
    <col min="15103" max="15103" width="22.28515625" style="90" customWidth="1"/>
    <col min="15104" max="15104" width="15.42578125" style="90" customWidth="1"/>
    <col min="15105" max="15111" width="13.85546875" style="90" customWidth="1"/>
    <col min="15112" max="15112" width="9.5703125" style="90" bestFit="1" customWidth="1"/>
    <col min="15113" max="15358" width="9.140625" style="90"/>
    <col min="15359" max="15359" width="22.28515625" style="90" customWidth="1"/>
    <col min="15360" max="15360" width="15.42578125" style="90" customWidth="1"/>
    <col min="15361" max="15367" width="13.85546875" style="90" customWidth="1"/>
    <col min="15368" max="15368" width="9.5703125" style="90" bestFit="1" customWidth="1"/>
    <col min="15369" max="15614" width="9.140625" style="90"/>
    <col min="15615" max="15615" width="22.28515625" style="90" customWidth="1"/>
    <col min="15616" max="15616" width="15.42578125" style="90" customWidth="1"/>
    <col min="15617" max="15623" width="13.85546875" style="90" customWidth="1"/>
    <col min="15624" max="15624" width="9.5703125" style="90" bestFit="1" customWidth="1"/>
    <col min="15625" max="15870" width="9.140625" style="90"/>
    <col min="15871" max="15871" width="22.28515625" style="90" customWidth="1"/>
    <col min="15872" max="15872" width="15.42578125" style="90" customWidth="1"/>
    <col min="15873" max="15879" width="13.85546875" style="90" customWidth="1"/>
    <col min="15880" max="15880" width="9.5703125" style="90" bestFit="1" customWidth="1"/>
    <col min="15881" max="16126" width="9.140625" style="90"/>
    <col min="16127" max="16127" width="22.28515625" style="90" customWidth="1"/>
    <col min="16128" max="16128" width="15.42578125" style="90" customWidth="1"/>
    <col min="16129" max="16135" width="13.85546875" style="90" customWidth="1"/>
    <col min="16136" max="16136" width="9.5703125" style="90" bestFit="1" customWidth="1"/>
    <col min="16137" max="16384" width="9.140625" style="90"/>
  </cols>
  <sheetData>
    <row r="1" spans="1:11" ht="22.5" customHeight="1">
      <c r="A1" s="350" t="s">
        <v>136</v>
      </c>
      <c r="B1" s="350"/>
      <c r="C1" s="350"/>
      <c r="D1" s="350"/>
      <c r="E1" s="350"/>
      <c r="F1" s="350"/>
      <c r="G1" s="350"/>
      <c r="H1" s="350"/>
      <c r="I1" s="350"/>
    </row>
    <row r="2" spans="1:11" s="91" customFormat="1" ht="11.25">
      <c r="A2" s="36"/>
      <c r="B2" s="37"/>
      <c r="C2" s="169"/>
      <c r="D2" s="169"/>
      <c r="E2" s="169"/>
      <c r="F2" s="169"/>
      <c r="G2" s="169"/>
      <c r="H2" s="169"/>
      <c r="I2" s="187" t="s">
        <v>55</v>
      </c>
      <c r="K2" s="93"/>
    </row>
    <row r="3" spans="1:11" ht="12.75" customHeight="1">
      <c r="A3" s="353"/>
      <c r="B3" s="354" t="s">
        <v>57</v>
      </c>
      <c r="C3" s="351" t="s">
        <v>51</v>
      </c>
      <c r="D3" s="352"/>
      <c r="E3" s="352"/>
      <c r="F3" s="352"/>
      <c r="G3" s="352"/>
      <c r="H3" s="352"/>
      <c r="I3" s="352"/>
    </row>
    <row r="4" spans="1:11" ht="26.25" customHeight="1">
      <c r="A4" s="353"/>
      <c r="B4" s="355"/>
      <c r="C4" s="177" t="s">
        <v>58</v>
      </c>
      <c r="D4" s="177" t="s">
        <v>59</v>
      </c>
      <c r="E4" s="177" t="s">
        <v>60</v>
      </c>
      <c r="F4" s="177" t="s">
        <v>61</v>
      </c>
      <c r="G4" s="177" t="s">
        <v>62</v>
      </c>
      <c r="H4" s="177" t="s">
        <v>63</v>
      </c>
      <c r="I4" s="178" t="s">
        <v>64</v>
      </c>
    </row>
    <row r="5" spans="1:11" s="39" customFormat="1" ht="12.75" customHeight="1">
      <c r="A5" s="287" t="s">
        <v>170</v>
      </c>
      <c r="B5" s="119">
        <f t="shared" ref="B5" si="0">SUM(C5:I5)</f>
        <v>25582.98</v>
      </c>
      <c r="C5" s="119">
        <v>14683.33</v>
      </c>
      <c r="D5" s="119">
        <v>5042.74</v>
      </c>
      <c r="E5" s="119">
        <v>433.27</v>
      </c>
      <c r="F5" s="119">
        <v>1023.66</v>
      </c>
      <c r="G5" s="119">
        <v>3981.07</v>
      </c>
      <c r="H5" s="119">
        <v>15.1</v>
      </c>
      <c r="I5" s="119">
        <v>403.81</v>
      </c>
      <c r="K5" s="119"/>
    </row>
    <row r="6" spans="1:11" s="39" customFormat="1" ht="12.75" customHeight="1">
      <c r="A6" s="251" t="s">
        <v>176</v>
      </c>
      <c r="B6" s="255">
        <v>1251.3</v>
      </c>
      <c r="C6" s="255">
        <v>379.5</v>
      </c>
      <c r="D6" s="255">
        <v>209.8</v>
      </c>
      <c r="E6" s="255">
        <v>2.7</v>
      </c>
      <c r="F6" s="255">
        <v>2.8</v>
      </c>
      <c r="G6" s="255">
        <v>271.5</v>
      </c>
      <c r="H6" s="257" t="s">
        <v>101</v>
      </c>
      <c r="I6" s="255">
        <v>385</v>
      </c>
      <c r="K6" s="119"/>
    </row>
    <row r="7" spans="1:11" ht="12.75" customHeight="1">
      <c r="A7" s="251" t="s">
        <v>177</v>
      </c>
      <c r="B7" s="255">
        <v>163.15</v>
      </c>
      <c r="C7" s="255">
        <v>99.85</v>
      </c>
      <c r="D7" s="255">
        <v>19.100000000000001</v>
      </c>
      <c r="E7" s="255">
        <v>3.4</v>
      </c>
      <c r="F7" s="255">
        <v>5.2</v>
      </c>
      <c r="G7" s="255">
        <v>35.4</v>
      </c>
      <c r="H7" s="257" t="s">
        <v>101</v>
      </c>
      <c r="I7" s="255">
        <v>0.2</v>
      </c>
      <c r="K7" s="119"/>
    </row>
    <row r="8" spans="1:11" ht="12.75" customHeight="1">
      <c r="A8" s="251" t="s">
        <v>178</v>
      </c>
      <c r="B8" s="255">
        <v>2674.06</v>
      </c>
      <c r="C8" s="255">
        <v>1201.56</v>
      </c>
      <c r="D8" s="255">
        <v>1031</v>
      </c>
      <c r="E8" s="255">
        <v>52.1</v>
      </c>
      <c r="F8" s="255">
        <v>4.5999999999999996</v>
      </c>
      <c r="G8" s="255">
        <v>378.1</v>
      </c>
      <c r="H8" s="257" t="s">
        <v>101</v>
      </c>
      <c r="I8" s="255">
        <v>6.7</v>
      </c>
      <c r="K8" s="119"/>
    </row>
    <row r="9" spans="1:11" ht="12.75" customHeight="1">
      <c r="A9" s="251" t="s">
        <v>179</v>
      </c>
      <c r="B9" s="255">
        <v>4474.6499999999996</v>
      </c>
      <c r="C9" s="255">
        <v>2875.13</v>
      </c>
      <c r="D9" s="255">
        <v>469.57</v>
      </c>
      <c r="E9" s="255">
        <v>93.87</v>
      </c>
      <c r="F9" s="255">
        <v>68.5</v>
      </c>
      <c r="G9" s="255">
        <v>965.27</v>
      </c>
      <c r="H9" s="257" t="s">
        <v>101</v>
      </c>
      <c r="I9" s="255">
        <v>2.2999999999999998</v>
      </c>
      <c r="K9" s="119"/>
    </row>
    <row r="10" spans="1:11" ht="12.75" customHeight="1">
      <c r="A10" s="251" t="s">
        <v>180</v>
      </c>
      <c r="B10" s="255">
        <v>2212.5100000000002</v>
      </c>
      <c r="C10" s="255">
        <v>1224.7</v>
      </c>
      <c r="D10" s="255">
        <v>568.6</v>
      </c>
      <c r="E10" s="255">
        <v>28.3</v>
      </c>
      <c r="F10" s="255">
        <v>59.3</v>
      </c>
      <c r="G10" s="255">
        <v>330.3</v>
      </c>
      <c r="H10" s="257" t="s">
        <v>101</v>
      </c>
      <c r="I10" s="255">
        <v>1.31</v>
      </c>
      <c r="K10" s="119"/>
    </row>
    <row r="11" spans="1:11" ht="12.75" customHeight="1">
      <c r="A11" s="251" t="s">
        <v>181</v>
      </c>
      <c r="B11" s="255">
        <v>2125.9</v>
      </c>
      <c r="C11" s="255">
        <v>1116.2</v>
      </c>
      <c r="D11" s="255">
        <v>617.6</v>
      </c>
      <c r="E11" s="255">
        <v>52.3</v>
      </c>
      <c r="F11" s="255">
        <v>12.2</v>
      </c>
      <c r="G11" s="255">
        <v>324.39999999999998</v>
      </c>
      <c r="H11" s="257" t="s">
        <v>101</v>
      </c>
      <c r="I11" s="255">
        <v>3.2</v>
      </c>
      <c r="K11" s="119"/>
    </row>
    <row r="12" spans="1:11" ht="12.75" customHeight="1">
      <c r="A12" s="251" t="s">
        <v>182</v>
      </c>
      <c r="B12" s="255">
        <v>2467.4</v>
      </c>
      <c r="C12" s="255">
        <v>1529.4</v>
      </c>
      <c r="D12" s="255">
        <v>596.70000000000005</v>
      </c>
      <c r="E12" s="255">
        <v>24.1</v>
      </c>
      <c r="F12" s="255">
        <v>2.8</v>
      </c>
      <c r="G12" s="255">
        <v>300</v>
      </c>
      <c r="H12" s="255">
        <v>14.2</v>
      </c>
      <c r="I12" s="255">
        <v>0.2</v>
      </c>
      <c r="K12" s="119"/>
    </row>
    <row r="13" spans="1:11" ht="12.75" customHeight="1">
      <c r="A13" s="251" t="s">
        <v>183</v>
      </c>
      <c r="B13" s="255">
        <v>3026.08</v>
      </c>
      <c r="C13" s="255">
        <v>1417.81</v>
      </c>
      <c r="D13" s="255">
        <v>517</v>
      </c>
      <c r="E13" s="255">
        <v>55.5</v>
      </c>
      <c r="F13" s="255">
        <v>596.86</v>
      </c>
      <c r="G13" s="255">
        <v>438.8</v>
      </c>
      <c r="H13" s="257" t="s">
        <v>101</v>
      </c>
      <c r="I13" s="255">
        <v>0.1</v>
      </c>
      <c r="K13" s="119"/>
    </row>
    <row r="14" spans="1:11" ht="12.75" customHeight="1">
      <c r="A14" s="251" t="s">
        <v>184</v>
      </c>
      <c r="B14" s="255">
        <v>3814.54</v>
      </c>
      <c r="C14" s="255">
        <v>2808.77</v>
      </c>
      <c r="D14" s="255">
        <v>459.57</v>
      </c>
      <c r="E14" s="255">
        <v>31.8</v>
      </c>
      <c r="F14" s="255">
        <v>3</v>
      </c>
      <c r="G14" s="255">
        <v>510.8</v>
      </c>
      <c r="H14" s="255">
        <v>0.4</v>
      </c>
      <c r="I14" s="255">
        <v>0.2</v>
      </c>
      <c r="K14" s="119"/>
    </row>
    <row r="15" spans="1:11" ht="12.75" customHeight="1">
      <c r="A15" s="292" t="s">
        <v>185</v>
      </c>
      <c r="B15" s="293">
        <v>3374</v>
      </c>
      <c r="C15" s="293">
        <v>2030.4</v>
      </c>
      <c r="D15" s="293">
        <v>553.79999999999995</v>
      </c>
      <c r="E15" s="293">
        <v>89.3</v>
      </c>
      <c r="F15" s="293">
        <v>268.5</v>
      </c>
      <c r="G15" s="293">
        <v>426.5</v>
      </c>
      <c r="H15" s="293">
        <v>0.6</v>
      </c>
      <c r="I15" s="293">
        <v>4.9000000000000004</v>
      </c>
      <c r="K15" s="119"/>
    </row>
    <row r="16" spans="1:11" ht="12.75" customHeight="1">
      <c r="A16" s="95"/>
      <c r="B16" s="119"/>
      <c r="C16" s="119"/>
      <c r="D16" s="119"/>
      <c r="E16" s="119"/>
      <c r="F16" s="119"/>
      <c r="G16" s="119"/>
      <c r="H16" s="119"/>
      <c r="I16" s="119"/>
      <c r="K16" s="119"/>
    </row>
    <row r="17" spans="1:11" ht="12.75" customHeight="1">
      <c r="A17" s="95"/>
      <c r="B17" s="119"/>
      <c r="C17" s="119"/>
      <c r="D17" s="119"/>
      <c r="E17" s="119"/>
      <c r="F17" s="119"/>
      <c r="G17" s="119"/>
      <c r="H17" s="119"/>
      <c r="I17" s="119"/>
      <c r="K17" s="119"/>
    </row>
    <row r="18" spans="1:11" ht="12.75" customHeight="1">
      <c r="A18" s="95"/>
      <c r="B18" s="119"/>
      <c r="C18" s="112"/>
      <c r="D18" s="112"/>
      <c r="E18" s="112"/>
      <c r="F18" s="112"/>
      <c r="G18" s="112"/>
      <c r="H18" s="112"/>
      <c r="I18" s="112"/>
      <c r="J18" s="40"/>
      <c r="K18" s="119"/>
    </row>
    <row r="19" spans="1:11" ht="12.75" customHeight="1">
      <c r="A19" s="95"/>
      <c r="B19" s="119"/>
      <c r="C19" s="119"/>
      <c r="D19" s="119"/>
      <c r="E19" s="119"/>
      <c r="F19" s="119"/>
      <c r="G19" s="119"/>
      <c r="H19" s="119"/>
      <c r="I19" s="119"/>
      <c r="K19" s="119"/>
    </row>
    <row r="20" spans="1:11" ht="12.75" customHeight="1">
      <c r="A20" s="95"/>
      <c r="B20" s="119"/>
      <c r="C20" s="112"/>
      <c r="D20" s="119"/>
      <c r="E20" s="119"/>
      <c r="F20" s="119"/>
      <c r="G20" s="119"/>
      <c r="H20" s="119"/>
      <c r="I20" s="119"/>
      <c r="K20" s="119"/>
    </row>
    <row r="21" spans="1:11" ht="12.75" customHeight="1">
      <c r="A21" s="91"/>
      <c r="B21" s="119"/>
      <c r="C21" s="119"/>
      <c r="D21" s="119"/>
      <c r="E21" s="119"/>
      <c r="F21" s="119"/>
      <c r="G21" s="119"/>
      <c r="H21" s="119"/>
      <c r="I21" s="119"/>
      <c r="K21" s="119"/>
    </row>
    <row r="22" spans="1:11" ht="12.75" customHeight="1">
      <c r="A22" s="95"/>
      <c r="B22" s="119"/>
      <c r="C22" s="119"/>
      <c r="D22" s="119"/>
      <c r="E22" s="119"/>
      <c r="F22" s="119"/>
      <c r="G22" s="119"/>
      <c r="H22" s="119"/>
      <c r="I22" s="119"/>
      <c r="K22" s="119"/>
    </row>
    <row r="23" spans="1:11" ht="12.75" customHeight="1">
      <c r="A23" s="95"/>
      <c r="B23" s="119"/>
      <c r="C23" s="119"/>
      <c r="D23" s="119"/>
      <c r="E23" s="119"/>
      <c r="F23" s="119"/>
      <c r="G23" s="119"/>
      <c r="H23" s="119"/>
      <c r="I23" s="119"/>
      <c r="K23" s="119"/>
    </row>
    <row r="24" spans="1:11" ht="12.75" customHeight="1">
      <c r="A24" s="95"/>
      <c r="B24" s="119"/>
      <c r="C24" s="119"/>
      <c r="D24" s="119"/>
      <c r="E24" s="119"/>
      <c r="F24" s="119"/>
      <c r="G24" s="119"/>
      <c r="H24" s="119"/>
      <c r="I24" s="119"/>
      <c r="K24" s="119"/>
    </row>
    <row r="25" spans="1:11">
      <c r="A25" s="87"/>
      <c r="C25" s="40"/>
    </row>
    <row r="26" spans="1:11">
      <c r="A26" s="120"/>
      <c r="B26" s="79"/>
      <c r="C26" s="121"/>
      <c r="G26" s="12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zoomScaleNormal="100" workbookViewId="0">
      <selection sqref="A1:P1"/>
    </sheetView>
  </sheetViews>
  <sheetFormatPr defaultRowHeight="12.75"/>
  <cols>
    <col min="1" max="1" width="22.140625" style="41" customWidth="1"/>
    <col min="2" max="2" width="10.42578125" style="41" customWidth="1"/>
    <col min="3" max="3" width="10.5703125" style="41" customWidth="1"/>
    <col min="4" max="4" width="8.28515625" style="41" customWidth="1"/>
    <col min="5" max="5" width="10" style="41" customWidth="1"/>
    <col min="6" max="6" width="9.28515625" style="41" customWidth="1"/>
    <col min="7" max="7" width="9" style="41" customWidth="1"/>
    <col min="8" max="8" width="10" style="41" customWidth="1"/>
    <col min="9" max="9" width="10.28515625" style="41" customWidth="1"/>
    <col min="10" max="10" width="8.42578125" style="41" customWidth="1"/>
    <col min="11" max="11" width="11.42578125" style="41" customWidth="1"/>
    <col min="12" max="12" width="10.28515625" style="41" customWidth="1"/>
    <col min="13" max="13" width="8.7109375" style="41" customWidth="1"/>
    <col min="14" max="15" width="9.7109375" style="41" customWidth="1"/>
    <col min="16" max="16" width="9.140625" style="41"/>
    <col min="17" max="17" width="7.42578125" style="41" customWidth="1"/>
    <col min="18" max="18" width="8.7109375" style="41" customWidth="1"/>
    <col min="19" max="20" width="7.42578125" style="41" customWidth="1"/>
    <col min="21" max="21" width="11.42578125" style="41" customWidth="1"/>
    <col min="22" max="22" width="13.140625" style="41" customWidth="1"/>
    <col min="23" max="25" width="7.42578125" style="41" customWidth="1"/>
    <col min="26" max="241" width="9.140625" style="41"/>
    <col min="242" max="242" width="22.140625" style="41" customWidth="1"/>
    <col min="243" max="244" width="11.42578125" style="41" customWidth="1"/>
    <col min="245" max="245" width="8.28515625" style="41" customWidth="1"/>
    <col min="246" max="246" width="10" style="41" customWidth="1"/>
    <col min="247" max="247" width="9.28515625" style="41" customWidth="1"/>
    <col min="248" max="248" width="9" style="41" customWidth="1"/>
    <col min="249" max="249" width="10" style="41" customWidth="1"/>
    <col min="250" max="250" width="10.28515625" style="41" customWidth="1"/>
    <col min="251" max="251" width="8.28515625" style="41" customWidth="1"/>
    <col min="252" max="253" width="11.42578125" style="41" customWidth="1"/>
    <col min="254" max="254" width="8" style="41" customWidth="1"/>
    <col min="255" max="497" width="9.140625" style="41"/>
    <col min="498" max="498" width="22.140625" style="41" customWidth="1"/>
    <col min="499" max="500" width="11.42578125" style="41" customWidth="1"/>
    <col min="501" max="501" width="8.28515625" style="41" customWidth="1"/>
    <col min="502" max="502" width="10" style="41" customWidth="1"/>
    <col min="503" max="503" width="9.28515625" style="41" customWidth="1"/>
    <col min="504" max="504" width="9" style="41" customWidth="1"/>
    <col min="505" max="505" width="10" style="41" customWidth="1"/>
    <col min="506" max="506" width="10.28515625" style="41" customWidth="1"/>
    <col min="507" max="507" width="8.28515625" style="41" customWidth="1"/>
    <col min="508" max="509" width="11.42578125" style="41" customWidth="1"/>
    <col min="510" max="510" width="8" style="41" customWidth="1"/>
    <col min="511" max="753" width="9.140625" style="41"/>
    <col min="754" max="754" width="22.140625" style="41" customWidth="1"/>
    <col min="755" max="756" width="11.42578125" style="41" customWidth="1"/>
    <col min="757" max="757" width="8.28515625" style="41" customWidth="1"/>
    <col min="758" max="758" width="10" style="41" customWidth="1"/>
    <col min="759" max="759" width="9.28515625" style="41" customWidth="1"/>
    <col min="760" max="760" width="9" style="41" customWidth="1"/>
    <col min="761" max="761" width="10" style="41" customWidth="1"/>
    <col min="762" max="762" width="10.28515625" style="41" customWidth="1"/>
    <col min="763" max="763" width="8.28515625" style="41" customWidth="1"/>
    <col min="764" max="765" width="11.42578125" style="41" customWidth="1"/>
    <col min="766" max="766" width="8" style="41" customWidth="1"/>
    <col min="767" max="1009" width="9.140625" style="41"/>
    <col min="1010" max="1010" width="22.140625" style="41" customWidth="1"/>
    <col min="1011" max="1012" width="11.42578125" style="41" customWidth="1"/>
    <col min="1013" max="1013" width="8.28515625" style="41" customWidth="1"/>
    <col min="1014" max="1014" width="10" style="41" customWidth="1"/>
    <col min="1015" max="1015" width="9.28515625" style="41" customWidth="1"/>
    <col min="1016" max="1016" width="9" style="41" customWidth="1"/>
    <col min="1017" max="1017" width="10" style="41" customWidth="1"/>
    <col min="1018" max="1018" width="10.28515625" style="41" customWidth="1"/>
    <col min="1019" max="1019" width="8.28515625" style="41" customWidth="1"/>
    <col min="1020" max="1021" width="11.42578125" style="41" customWidth="1"/>
    <col min="1022" max="1022" width="8" style="41" customWidth="1"/>
    <col min="1023" max="1265" width="9.140625" style="41"/>
    <col min="1266" max="1266" width="22.140625" style="41" customWidth="1"/>
    <col min="1267" max="1268" width="11.42578125" style="41" customWidth="1"/>
    <col min="1269" max="1269" width="8.28515625" style="41" customWidth="1"/>
    <col min="1270" max="1270" width="10" style="41" customWidth="1"/>
    <col min="1271" max="1271" width="9.28515625" style="41" customWidth="1"/>
    <col min="1272" max="1272" width="9" style="41" customWidth="1"/>
    <col min="1273" max="1273" width="10" style="41" customWidth="1"/>
    <col min="1274" max="1274" width="10.28515625" style="41" customWidth="1"/>
    <col min="1275" max="1275" width="8.28515625" style="41" customWidth="1"/>
    <col min="1276" max="1277" width="11.42578125" style="41" customWidth="1"/>
    <col min="1278" max="1278" width="8" style="41" customWidth="1"/>
    <col min="1279" max="1521" width="9.140625" style="41"/>
    <col min="1522" max="1522" width="22.140625" style="41" customWidth="1"/>
    <col min="1523" max="1524" width="11.42578125" style="41" customWidth="1"/>
    <col min="1525" max="1525" width="8.28515625" style="41" customWidth="1"/>
    <col min="1526" max="1526" width="10" style="41" customWidth="1"/>
    <col min="1527" max="1527" width="9.28515625" style="41" customWidth="1"/>
    <col min="1528" max="1528" width="9" style="41" customWidth="1"/>
    <col min="1529" max="1529" width="10" style="41" customWidth="1"/>
    <col min="1530" max="1530" width="10.28515625" style="41" customWidth="1"/>
    <col min="1531" max="1531" width="8.28515625" style="41" customWidth="1"/>
    <col min="1532" max="1533" width="11.42578125" style="41" customWidth="1"/>
    <col min="1534" max="1534" width="8" style="41" customWidth="1"/>
    <col min="1535" max="1777" width="9.140625" style="41"/>
    <col min="1778" max="1778" width="22.140625" style="41" customWidth="1"/>
    <col min="1779" max="1780" width="11.42578125" style="41" customWidth="1"/>
    <col min="1781" max="1781" width="8.28515625" style="41" customWidth="1"/>
    <col min="1782" max="1782" width="10" style="41" customWidth="1"/>
    <col min="1783" max="1783" width="9.28515625" style="41" customWidth="1"/>
    <col min="1784" max="1784" width="9" style="41" customWidth="1"/>
    <col min="1785" max="1785" width="10" style="41" customWidth="1"/>
    <col min="1786" max="1786" width="10.28515625" style="41" customWidth="1"/>
    <col min="1787" max="1787" width="8.28515625" style="41" customWidth="1"/>
    <col min="1788" max="1789" width="11.42578125" style="41" customWidth="1"/>
    <col min="1790" max="1790" width="8" style="41" customWidth="1"/>
    <col min="1791" max="2033" width="9.140625" style="41"/>
    <col min="2034" max="2034" width="22.140625" style="41" customWidth="1"/>
    <col min="2035" max="2036" width="11.42578125" style="41" customWidth="1"/>
    <col min="2037" max="2037" width="8.28515625" style="41" customWidth="1"/>
    <col min="2038" max="2038" width="10" style="41" customWidth="1"/>
    <col min="2039" max="2039" width="9.28515625" style="41" customWidth="1"/>
    <col min="2040" max="2040" width="9" style="41" customWidth="1"/>
    <col min="2041" max="2041" width="10" style="41" customWidth="1"/>
    <col min="2042" max="2042" width="10.28515625" style="41" customWidth="1"/>
    <col min="2043" max="2043" width="8.28515625" style="41" customWidth="1"/>
    <col min="2044" max="2045" width="11.42578125" style="41" customWidth="1"/>
    <col min="2046" max="2046" width="8" style="41" customWidth="1"/>
    <col min="2047" max="2289" width="9.140625" style="41"/>
    <col min="2290" max="2290" width="22.140625" style="41" customWidth="1"/>
    <col min="2291" max="2292" width="11.42578125" style="41" customWidth="1"/>
    <col min="2293" max="2293" width="8.28515625" style="41" customWidth="1"/>
    <col min="2294" max="2294" width="10" style="41" customWidth="1"/>
    <col min="2295" max="2295" width="9.28515625" style="41" customWidth="1"/>
    <col min="2296" max="2296" width="9" style="41" customWidth="1"/>
    <col min="2297" max="2297" width="10" style="41" customWidth="1"/>
    <col min="2298" max="2298" width="10.28515625" style="41" customWidth="1"/>
    <col min="2299" max="2299" width="8.28515625" style="41" customWidth="1"/>
    <col min="2300" max="2301" width="11.42578125" style="41" customWidth="1"/>
    <col min="2302" max="2302" width="8" style="41" customWidth="1"/>
    <col min="2303" max="2545" width="9.140625" style="41"/>
    <col min="2546" max="2546" width="22.140625" style="41" customWidth="1"/>
    <col min="2547" max="2548" width="11.42578125" style="41" customWidth="1"/>
    <col min="2549" max="2549" width="8.28515625" style="41" customWidth="1"/>
    <col min="2550" max="2550" width="10" style="41" customWidth="1"/>
    <col min="2551" max="2551" width="9.28515625" style="41" customWidth="1"/>
    <col min="2552" max="2552" width="9" style="41" customWidth="1"/>
    <col min="2553" max="2553" width="10" style="41" customWidth="1"/>
    <col min="2554" max="2554" width="10.28515625" style="41" customWidth="1"/>
    <col min="2555" max="2555" width="8.28515625" style="41" customWidth="1"/>
    <col min="2556" max="2557" width="11.42578125" style="41" customWidth="1"/>
    <col min="2558" max="2558" width="8" style="41" customWidth="1"/>
    <col min="2559" max="2801" width="9.140625" style="41"/>
    <col min="2802" max="2802" width="22.140625" style="41" customWidth="1"/>
    <col min="2803" max="2804" width="11.42578125" style="41" customWidth="1"/>
    <col min="2805" max="2805" width="8.28515625" style="41" customWidth="1"/>
    <col min="2806" max="2806" width="10" style="41" customWidth="1"/>
    <col min="2807" max="2807" width="9.28515625" style="41" customWidth="1"/>
    <col min="2808" max="2808" width="9" style="41" customWidth="1"/>
    <col min="2809" max="2809" width="10" style="41" customWidth="1"/>
    <col min="2810" max="2810" width="10.28515625" style="41" customWidth="1"/>
    <col min="2811" max="2811" width="8.28515625" style="41" customWidth="1"/>
    <col min="2812" max="2813" width="11.42578125" style="41" customWidth="1"/>
    <col min="2814" max="2814" width="8" style="41" customWidth="1"/>
    <col min="2815" max="3057" width="9.140625" style="41"/>
    <col min="3058" max="3058" width="22.140625" style="41" customWidth="1"/>
    <col min="3059" max="3060" width="11.42578125" style="41" customWidth="1"/>
    <col min="3061" max="3061" width="8.28515625" style="41" customWidth="1"/>
    <col min="3062" max="3062" width="10" style="41" customWidth="1"/>
    <col min="3063" max="3063" width="9.28515625" style="41" customWidth="1"/>
    <col min="3064" max="3064" width="9" style="41" customWidth="1"/>
    <col min="3065" max="3065" width="10" style="41" customWidth="1"/>
    <col min="3066" max="3066" width="10.28515625" style="41" customWidth="1"/>
    <col min="3067" max="3067" width="8.28515625" style="41" customWidth="1"/>
    <col min="3068" max="3069" width="11.42578125" style="41" customWidth="1"/>
    <col min="3070" max="3070" width="8" style="41" customWidth="1"/>
    <col min="3071" max="3313" width="9.140625" style="41"/>
    <col min="3314" max="3314" width="22.140625" style="41" customWidth="1"/>
    <col min="3315" max="3316" width="11.42578125" style="41" customWidth="1"/>
    <col min="3317" max="3317" width="8.28515625" style="41" customWidth="1"/>
    <col min="3318" max="3318" width="10" style="41" customWidth="1"/>
    <col min="3319" max="3319" width="9.28515625" style="41" customWidth="1"/>
    <col min="3320" max="3320" width="9" style="41" customWidth="1"/>
    <col min="3321" max="3321" width="10" style="41" customWidth="1"/>
    <col min="3322" max="3322" width="10.28515625" style="41" customWidth="1"/>
    <col min="3323" max="3323" width="8.28515625" style="41" customWidth="1"/>
    <col min="3324" max="3325" width="11.42578125" style="41" customWidth="1"/>
    <col min="3326" max="3326" width="8" style="41" customWidth="1"/>
    <col min="3327" max="3569" width="9.140625" style="41"/>
    <col min="3570" max="3570" width="22.140625" style="41" customWidth="1"/>
    <col min="3571" max="3572" width="11.42578125" style="41" customWidth="1"/>
    <col min="3573" max="3573" width="8.28515625" style="41" customWidth="1"/>
    <col min="3574" max="3574" width="10" style="41" customWidth="1"/>
    <col min="3575" max="3575" width="9.28515625" style="41" customWidth="1"/>
    <col min="3576" max="3576" width="9" style="41" customWidth="1"/>
    <col min="3577" max="3577" width="10" style="41" customWidth="1"/>
    <col min="3578" max="3578" width="10.28515625" style="41" customWidth="1"/>
    <col min="3579" max="3579" width="8.28515625" style="41" customWidth="1"/>
    <col min="3580" max="3581" width="11.42578125" style="41" customWidth="1"/>
    <col min="3582" max="3582" width="8" style="41" customWidth="1"/>
    <col min="3583" max="3825" width="9.140625" style="41"/>
    <col min="3826" max="3826" width="22.140625" style="41" customWidth="1"/>
    <col min="3827" max="3828" width="11.42578125" style="41" customWidth="1"/>
    <col min="3829" max="3829" width="8.28515625" style="41" customWidth="1"/>
    <col min="3830" max="3830" width="10" style="41" customWidth="1"/>
    <col min="3831" max="3831" width="9.28515625" style="41" customWidth="1"/>
    <col min="3832" max="3832" width="9" style="41" customWidth="1"/>
    <col min="3833" max="3833" width="10" style="41" customWidth="1"/>
    <col min="3834" max="3834" width="10.28515625" style="41" customWidth="1"/>
    <col min="3835" max="3835" width="8.28515625" style="41" customWidth="1"/>
    <col min="3836" max="3837" width="11.42578125" style="41" customWidth="1"/>
    <col min="3838" max="3838" width="8" style="41" customWidth="1"/>
    <col min="3839" max="4081" width="9.140625" style="41"/>
    <col min="4082" max="4082" width="22.140625" style="41" customWidth="1"/>
    <col min="4083" max="4084" width="11.42578125" style="41" customWidth="1"/>
    <col min="4085" max="4085" width="8.28515625" style="41" customWidth="1"/>
    <col min="4086" max="4086" width="10" style="41" customWidth="1"/>
    <col min="4087" max="4087" width="9.28515625" style="41" customWidth="1"/>
    <col min="4088" max="4088" width="9" style="41" customWidth="1"/>
    <col min="4089" max="4089" width="10" style="41" customWidth="1"/>
    <col min="4090" max="4090" width="10.28515625" style="41" customWidth="1"/>
    <col min="4091" max="4091" width="8.28515625" style="41" customWidth="1"/>
    <col min="4092" max="4093" width="11.42578125" style="41" customWidth="1"/>
    <col min="4094" max="4094" width="8" style="41" customWidth="1"/>
    <col min="4095" max="4337" width="9.140625" style="41"/>
    <col min="4338" max="4338" width="22.140625" style="41" customWidth="1"/>
    <col min="4339" max="4340" width="11.42578125" style="41" customWidth="1"/>
    <col min="4341" max="4341" width="8.28515625" style="41" customWidth="1"/>
    <col min="4342" max="4342" width="10" style="41" customWidth="1"/>
    <col min="4343" max="4343" width="9.28515625" style="41" customWidth="1"/>
    <col min="4344" max="4344" width="9" style="41" customWidth="1"/>
    <col min="4345" max="4345" width="10" style="41" customWidth="1"/>
    <col min="4346" max="4346" width="10.28515625" style="41" customWidth="1"/>
    <col min="4347" max="4347" width="8.28515625" style="41" customWidth="1"/>
    <col min="4348" max="4349" width="11.42578125" style="41" customWidth="1"/>
    <col min="4350" max="4350" width="8" style="41" customWidth="1"/>
    <col min="4351" max="4593" width="9.140625" style="41"/>
    <col min="4594" max="4594" width="22.140625" style="41" customWidth="1"/>
    <col min="4595" max="4596" width="11.42578125" style="41" customWidth="1"/>
    <col min="4597" max="4597" width="8.28515625" style="41" customWidth="1"/>
    <col min="4598" max="4598" width="10" style="41" customWidth="1"/>
    <col min="4599" max="4599" width="9.28515625" style="41" customWidth="1"/>
    <col min="4600" max="4600" width="9" style="41" customWidth="1"/>
    <col min="4601" max="4601" width="10" style="41" customWidth="1"/>
    <col min="4602" max="4602" width="10.28515625" style="41" customWidth="1"/>
    <col min="4603" max="4603" width="8.28515625" style="41" customWidth="1"/>
    <col min="4604" max="4605" width="11.42578125" style="41" customWidth="1"/>
    <col min="4606" max="4606" width="8" style="41" customWidth="1"/>
    <col min="4607" max="4849" width="9.140625" style="41"/>
    <col min="4850" max="4850" width="22.140625" style="41" customWidth="1"/>
    <col min="4851" max="4852" width="11.42578125" style="41" customWidth="1"/>
    <col min="4853" max="4853" width="8.28515625" style="41" customWidth="1"/>
    <col min="4854" max="4854" width="10" style="41" customWidth="1"/>
    <col min="4855" max="4855" width="9.28515625" style="41" customWidth="1"/>
    <col min="4856" max="4856" width="9" style="41" customWidth="1"/>
    <col min="4857" max="4857" width="10" style="41" customWidth="1"/>
    <col min="4858" max="4858" width="10.28515625" style="41" customWidth="1"/>
    <col min="4859" max="4859" width="8.28515625" style="41" customWidth="1"/>
    <col min="4860" max="4861" width="11.42578125" style="41" customWidth="1"/>
    <col min="4862" max="4862" width="8" style="41" customWidth="1"/>
    <col min="4863" max="5105" width="9.140625" style="41"/>
    <col min="5106" max="5106" width="22.140625" style="41" customWidth="1"/>
    <col min="5107" max="5108" width="11.42578125" style="41" customWidth="1"/>
    <col min="5109" max="5109" width="8.28515625" style="41" customWidth="1"/>
    <col min="5110" max="5110" width="10" style="41" customWidth="1"/>
    <col min="5111" max="5111" width="9.28515625" style="41" customWidth="1"/>
    <col min="5112" max="5112" width="9" style="41" customWidth="1"/>
    <col min="5113" max="5113" width="10" style="41" customWidth="1"/>
    <col min="5114" max="5114" width="10.28515625" style="41" customWidth="1"/>
    <col min="5115" max="5115" width="8.28515625" style="41" customWidth="1"/>
    <col min="5116" max="5117" width="11.42578125" style="41" customWidth="1"/>
    <col min="5118" max="5118" width="8" style="41" customWidth="1"/>
    <col min="5119" max="5361" width="9.140625" style="41"/>
    <col min="5362" max="5362" width="22.140625" style="41" customWidth="1"/>
    <col min="5363" max="5364" width="11.42578125" style="41" customWidth="1"/>
    <col min="5365" max="5365" width="8.28515625" style="41" customWidth="1"/>
    <col min="5366" max="5366" width="10" style="41" customWidth="1"/>
    <col min="5367" max="5367" width="9.28515625" style="41" customWidth="1"/>
    <col min="5368" max="5368" width="9" style="41" customWidth="1"/>
    <col min="5369" max="5369" width="10" style="41" customWidth="1"/>
    <col min="5370" max="5370" width="10.28515625" style="41" customWidth="1"/>
    <col min="5371" max="5371" width="8.28515625" style="41" customWidth="1"/>
    <col min="5372" max="5373" width="11.42578125" style="41" customWidth="1"/>
    <col min="5374" max="5374" width="8" style="41" customWidth="1"/>
    <col min="5375" max="5617" width="9.140625" style="41"/>
    <col min="5618" max="5618" width="22.140625" style="41" customWidth="1"/>
    <col min="5619" max="5620" width="11.42578125" style="41" customWidth="1"/>
    <col min="5621" max="5621" width="8.28515625" style="41" customWidth="1"/>
    <col min="5622" max="5622" width="10" style="41" customWidth="1"/>
    <col min="5623" max="5623" width="9.28515625" style="41" customWidth="1"/>
    <col min="5624" max="5624" width="9" style="41" customWidth="1"/>
    <col min="5625" max="5625" width="10" style="41" customWidth="1"/>
    <col min="5626" max="5626" width="10.28515625" style="41" customWidth="1"/>
    <col min="5627" max="5627" width="8.28515625" style="41" customWidth="1"/>
    <col min="5628" max="5629" width="11.42578125" style="41" customWidth="1"/>
    <col min="5630" max="5630" width="8" style="41" customWidth="1"/>
    <col min="5631" max="5873" width="9.140625" style="41"/>
    <col min="5874" max="5874" width="22.140625" style="41" customWidth="1"/>
    <col min="5875" max="5876" width="11.42578125" style="41" customWidth="1"/>
    <col min="5877" max="5877" width="8.28515625" style="41" customWidth="1"/>
    <col min="5878" max="5878" width="10" style="41" customWidth="1"/>
    <col min="5879" max="5879" width="9.28515625" style="41" customWidth="1"/>
    <col min="5880" max="5880" width="9" style="41" customWidth="1"/>
    <col min="5881" max="5881" width="10" style="41" customWidth="1"/>
    <col min="5882" max="5882" width="10.28515625" style="41" customWidth="1"/>
    <col min="5883" max="5883" width="8.28515625" style="41" customWidth="1"/>
    <col min="5884" max="5885" width="11.42578125" style="41" customWidth="1"/>
    <col min="5886" max="5886" width="8" style="41" customWidth="1"/>
    <col min="5887" max="6129" width="9.140625" style="41"/>
    <col min="6130" max="6130" width="22.140625" style="41" customWidth="1"/>
    <col min="6131" max="6132" width="11.42578125" style="41" customWidth="1"/>
    <col min="6133" max="6133" width="8.28515625" style="41" customWidth="1"/>
    <col min="6134" max="6134" width="10" style="41" customWidth="1"/>
    <col min="6135" max="6135" width="9.28515625" style="41" customWidth="1"/>
    <col min="6136" max="6136" width="9" style="41" customWidth="1"/>
    <col min="6137" max="6137" width="10" style="41" customWidth="1"/>
    <col min="6138" max="6138" width="10.28515625" style="41" customWidth="1"/>
    <col min="6139" max="6139" width="8.28515625" style="41" customWidth="1"/>
    <col min="6140" max="6141" width="11.42578125" style="41" customWidth="1"/>
    <col min="6142" max="6142" width="8" style="41" customWidth="1"/>
    <col min="6143" max="6385" width="9.140625" style="41"/>
    <col min="6386" max="6386" width="22.140625" style="41" customWidth="1"/>
    <col min="6387" max="6388" width="11.42578125" style="41" customWidth="1"/>
    <col min="6389" max="6389" width="8.28515625" style="41" customWidth="1"/>
    <col min="6390" max="6390" width="10" style="41" customWidth="1"/>
    <col min="6391" max="6391" width="9.28515625" style="41" customWidth="1"/>
    <col min="6392" max="6392" width="9" style="41" customWidth="1"/>
    <col min="6393" max="6393" width="10" style="41" customWidth="1"/>
    <col min="6394" max="6394" width="10.28515625" style="41" customWidth="1"/>
    <col min="6395" max="6395" width="8.28515625" style="41" customWidth="1"/>
    <col min="6396" max="6397" width="11.42578125" style="41" customWidth="1"/>
    <col min="6398" max="6398" width="8" style="41" customWidth="1"/>
    <col min="6399" max="6641" width="9.140625" style="41"/>
    <col min="6642" max="6642" width="22.140625" style="41" customWidth="1"/>
    <col min="6643" max="6644" width="11.42578125" style="41" customWidth="1"/>
    <col min="6645" max="6645" width="8.28515625" style="41" customWidth="1"/>
    <col min="6646" max="6646" width="10" style="41" customWidth="1"/>
    <col min="6647" max="6647" width="9.28515625" style="41" customWidth="1"/>
    <col min="6648" max="6648" width="9" style="41" customWidth="1"/>
    <col min="6649" max="6649" width="10" style="41" customWidth="1"/>
    <col min="6650" max="6650" width="10.28515625" style="41" customWidth="1"/>
    <col min="6651" max="6651" width="8.28515625" style="41" customWidth="1"/>
    <col min="6652" max="6653" width="11.42578125" style="41" customWidth="1"/>
    <col min="6654" max="6654" width="8" style="41" customWidth="1"/>
    <col min="6655" max="6897" width="9.140625" style="41"/>
    <col min="6898" max="6898" width="22.140625" style="41" customWidth="1"/>
    <col min="6899" max="6900" width="11.42578125" style="41" customWidth="1"/>
    <col min="6901" max="6901" width="8.28515625" style="41" customWidth="1"/>
    <col min="6902" max="6902" width="10" style="41" customWidth="1"/>
    <col min="6903" max="6903" width="9.28515625" style="41" customWidth="1"/>
    <col min="6904" max="6904" width="9" style="41" customWidth="1"/>
    <col min="6905" max="6905" width="10" style="41" customWidth="1"/>
    <col min="6906" max="6906" width="10.28515625" style="41" customWidth="1"/>
    <col min="6907" max="6907" width="8.28515625" style="41" customWidth="1"/>
    <col min="6908" max="6909" width="11.42578125" style="41" customWidth="1"/>
    <col min="6910" max="6910" width="8" style="41" customWidth="1"/>
    <col min="6911" max="7153" width="9.140625" style="41"/>
    <col min="7154" max="7154" width="22.140625" style="41" customWidth="1"/>
    <col min="7155" max="7156" width="11.42578125" style="41" customWidth="1"/>
    <col min="7157" max="7157" width="8.28515625" style="41" customWidth="1"/>
    <col min="7158" max="7158" width="10" style="41" customWidth="1"/>
    <col min="7159" max="7159" width="9.28515625" style="41" customWidth="1"/>
    <col min="7160" max="7160" width="9" style="41" customWidth="1"/>
    <col min="7161" max="7161" width="10" style="41" customWidth="1"/>
    <col min="7162" max="7162" width="10.28515625" style="41" customWidth="1"/>
    <col min="7163" max="7163" width="8.28515625" style="41" customWidth="1"/>
    <col min="7164" max="7165" width="11.42578125" style="41" customWidth="1"/>
    <col min="7166" max="7166" width="8" style="41" customWidth="1"/>
    <col min="7167" max="7409" width="9.140625" style="41"/>
    <col min="7410" max="7410" width="22.140625" style="41" customWidth="1"/>
    <col min="7411" max="7412" width="11.42578125" style="41" customWidth="1"/>
    <col min="7413" max="7413" width="8.28515625" style="41" customWidth="1"/>
    <col min="7414" max="7414" width="10" style="41" customWidth="1"/>
    <col min="7415" max="7415" width="9.28515625" style="41" customWidth="1"/>
    <col min="7416" max="7416" width="9" style="41" customWidth="1"/>
    <col min="7417" max="7417" width="10" style="41" customWidth="1"/>
    <col min="7418" max="7418" width="10.28515625" style="41" customWidth="1"/>
    <col min="7419" max="7419" width="8.28515625" style="41" customWidth="1"/>
    <col min="7420" max="7421" width="11.42578125" style="41" customWidth="1"/>
    <col min="7422" max="7422" width="8" style="41" customWidth="1"/>
    <col min="7423" max="7665" width="9.140625" style="41"/>
    <col min="7666" max="7666" width="22.140625" style="41" customWidth="1"/>
    <col min="7667" max="7668" width="11.42578125" style="41" customWidth="1"/>
    <col min="7669" max="7669" width="8.28515625" style="41" customWidth="1"/>
    <col min="7670" max="7670" width="10" style="41" customWidth="1"/>
    <col min="7671" max="7671" width="9.28515625" style="41" customWidth="1"/>
    <col min="7672" max="7672" width="9" style="41" customWidth="1"/>
    <col min="7673" max="7673" width="10" style="41" customWidth="1"/>
    <col min="7674" max="7674" width="10.28515625" style="41" customWidth="1"/>
    <col min="7675" max="7675" width="8.28515625" style="41" customWidth="1"/>
    <col min="7676" max="7677" width="11.42578125" style="41" customWidth="1"/>
    <col min="7678" max="7678" width="8" style="41" customWidth="1"/>
    <col min="7679" max="7921" width="9.140625" style="41"/>
    <col min="7922" max="7922" width="22.140625" style="41" customWidth="1"/>
    <col min="7923" max="7924" width="11.42578125" style="41" customWidth="1"/>
    <col min="7925" max="7925" width="8.28515625" style="41" customWidth="1"/>
    <col min="7926" max="7926" width="10" style="41" customWidth="1"/>
    <col min="7927" max="7927" width="9.28515625" style="41" customWidth="1"/>
    <col min="7928" max="7928" width="9" style="41" customWidth="1"/>
    <col min="7929" max="7929" width="10" style="41" customWidth="1"/>
    <col min="7930" max="7930" width="10.28515625" style="41" customWidth="1"/>
    <col min="7931" max="7931" width="8.28515625" style="41" customWidth="1"/>
    <col min="7932" max="7933" width="11.42578125" style="41" customWidth="1"/>
    <col min="7934" max="7934" width="8" style="41" customWidth="1"/>
    <col min="7935" max="8177" width="9.140625" style="41"/>
    <col min="8178" max="8178" width="22.140625" style="41" customWidth="1"/>
    <col min="8179" max="8180" width="11.42578125" style="41" customWidth="1"/>
    <col min="8181" max="8181" width="8.28515625" style="41" customWidth="1"/>
    <col min="8182" max="8182" width="10" style="41" customWidth="1"/>
    <col min="8183" max="8183" width="9.28515625" style="41" customWidth="1"/>
    <col min="8184" max="8184" width="9" style="41" customWidth="1"/>
    <col min="8185" max="8185" width="10" style="41" customWidth="1"/>
    <col min="8186" max="8186" width="10.28515625" style="41" customWidth="1"/>
    <col min="8187" max="8187" width="8.28515625" style="41" customWidth="1"/>
    <col min="8188" max="8189" width="11.42578125" style="41" customWidth="1"/>
    <col min="8190" max="8190" width="8" style="41" customWidth="1"/>
    <col min="8191" max="8433" width="9.140625" style="41"/>
    <col min="8434" max="8434" width="22.140625" style="41" customWidth="1"/>
    <col min="8435" max="8436" width="11.42578125" style="41" customWidth="1"/>
    <col min="8437" max="8437" width="8.28515625" style="41" customWidth="1"/>
    <col min="8438" max="8438" width="10" style="41" customWidth="1"/>
    <col min="8439" max="8439" width="9.28515625" style="41" customWidth="1"/>
    <col min="8440" max="8440" width="9" style="41" customWidth="1"/>
    <col min="8441" max="8441" width="10" style="41" customWidth="1"/>
    <col min="8442" max="8442" width="10.28515625" style="41" customWidth="1"/>
    <col min="8443" max="8443" width="8.28515625" style="41" customWidth="1"/>
    <col min="8444" max="8445" width="11.42578125" style="41" customWidth="1"/>
    <col min="8446" max="8446" width="8" style="41" customWidth="1"/>
    <col min="8447" max="8689" width="9.140625" style="41"/>
    <col min="8690" max="8690" width="22.140625" style="41" customWidth="1"/>
    <col min="8691" max="8692" width="11.42578125" style="41" customWidth="1"/>
    <col min="8693" max="8693" width="8.28515625" style="41" customWidth="1"/>
    <col min="8694" max="8694" width="10" style="41" customWidth="1"/>
    <col min="8695" max="8695" width="9.28515625" style="41" customWidth="1"/>
    <col min="8696" max="8696" width="9" style="41" customWidth="1"/>
    <col min="8697" max="8697" width="10" style="41" customWidth="1"/>
    <col min="8698" max="8698" width="10.28515625" style="41" customWidth="1"/>
    <col min="8699" max="8699" width="8.28515625" style="41" customWidth="1"/>
    <col min="8700" max="8701" width="11.42578125" style="41" customWidth="1"/>
    <col min="8702" max="8702" width="8" style="41" customWidth="1"/>
    <col min="8703" max="8945" width="9.140625" style="41"/>
    <col min="8946" max="8946" width="22.140625" style="41" customWidth="1"/>
    <col min="8947" max="8948" width="11.42578125" style="41" customWidth="1"/>
    <col min="8949" max="8949" width="8.28515625" style="41" customWidth="1"/>
    <col min="8950" max="8950" width="10" style="41" customWidth="1"/>
    <col min="8951" max="8951" width="9.28515625" style="41" customWidth="1"/>
    <col min="8952" max="8952" width="9" style="41" customWidth="1"/>
    <col min="8953" max="8953" width="10" style="41" customWidth="1"/>
    <col min="8954" max="8954" width="10.28515625" style="41" customWidth="1"/>
    <col min="8955" max="8955" width="8.28515625" style="41" customWidth="1"/>
    <col min="8956" max="8957" width="11.42578125" style="41" customWidth="1"/>
    <col min="8958" max="8958" width="8" style="41" customWidth="1"/>
    <col min="8959" max="9201" width="9.140625" style="41"/>
    <col min="9202" max="9202" width="22.140625" style="41" customWidth="1"/>
    <col min="9203" max="9204" width="11.42578125" style="41" customWidth="1"/>
    <col min="9205" max="9205" width="8.28515625" style="41" customWidth="1"/>
    <col min="9206" max="9206" width="10" style="41" customWidth="1"/>
    <col min="9207" max="9207" width="9.28515625" style="41" customWidth="1"/>
    <col min="9208" max="9208" width="9" style="41" customWidth="1"/>
    <col min="9209" max="9209" width="10" style="41" customWidth="1"/>
    <col min="9210" max="9210" width="10.28515625" style="41" customWidth="1"/>
    <col min="9211" max="9211" width="8.28515625" style="41" customWidth="1"/>
    <col min="9212" max="9213" width="11.42578125" style="41" customWidth="1"/>
    <col min="9214" max="9214" width="8" style="41" customWidth="1"/>
    <col min="9215" max="9457" width="9.140625" style="41"/>
    <col min="9458" max="9458" width="22.140625" style="41" customWidth="1"/>
    <col min="9459" max="9460" width="11.42578125" style="41" customWidth="1"/>
    <col min="9461" max="9461" width="8.28515625" style="41" customWidth="1"/>
    <col min="9462" max="9462" width="10" style="41" customWidth="1"/>
    <col min="9463" max="9463" width="9.28515625" style="41" customWidth="1"/>
    <col min="9464" max="9464" width="9" style="41" customWidth="1"/>
    <col min="9465" max="9465" width="10" style="41" customWidth="1"/>
    <col min="9466" max="9466" width="10.28515625" style="41" customWidth="1"/>
    <col min="9467" max="9467" width="8.28515625" style="41" customWidth="1"/>
    <col min="9468" max="9469" width="11.42578125" style="41" customWidth="1"/>
    <col min="9470" max="9470" width="8" style="41" customWidth="1"/>
    <col min="9471" max="9713" width="9.140625" style="41"/>
    <col min="9714" max="9714" width="22.140625" style="41" customWidth="1"/>
    <col min="9715" max="9716" width="11.42578125" style="41" customWidth="1"/>
    <col min="9717" max="9717" width="8.28515625" style="41" customWidth="1"/>
    <col min="9718" max="9718" width="10" style="41" customWidth="1"/>
    <col min="9719" max="9719" width="9.28515625" style="41" customWidth="1"/>
    <col min="9720" max="9720" width="9" style="41" customWidth="1"/>
    <col min="9721" max="9721" width="10" style="41" customWidth="1"/>
    <col min="9722" max="9722" width="10.28515625" style="41" customWidth="1"/>
    <col min="9723" max="9723" width="8.28515625" style="41" customWidth="1"/>
    <col min="9724" max="9725" width="11.42578125" style="41" customWidth="1"/>
    <col min="9726" max="9726" width="8" style="41" customWidth="1"/>
    <col min="9727" max="9969" width="9.140625" style="41"/>
    <col min="9970" max="9970" width="22.140625" style="41" customWidth="1"/>
    <col min="9971" max="9972" width="11.42578125" style="41" customWidth="1"/>
    <col min="9973" max="9973" width="8.28515625" style="41" customWidth="1"/>
    <col min="9974" max="9974" width="10" style="41" customWidth="1"/>
    <col min="9975" max="9975" width="9.28515625" style="41" customWidth="1"/>
    <col min="9976" max="9976" width="9" style="41" customWidth="1"/>
    <col min="9977" max="9977" width="10" style="41" customWidth="1"/>
    <col min="9978" max="9978" width="10.28515625" style="41" customWidth="1"/>
    <col min="9979" max="9979" width="8.28515625" style="41" customWidth="1"/>
    <col min="9980" max="9981" width="11.42578125" style="41" customWidth="1"/>
    <col min="9982" max="9982" width="8" style="41" customWidth="1"/>
    <col min="9983" max="10225" width="9.140625" style="41"/>
    <col min="10226" max="10226" width="22.140625" style="41" customWidth="1"/>
    <col min="10227" max="10228" width="11.42578125" style="41" customWidth="1"/>
    <col min="10229" max="10229" width="8.28515625" style="41" customWidth="1"/>
    <col min="10230" max="10230" width="10" style="41" customWidth="1"/>
    <col min="10231" max="10231" width="9.28515625" style="41" customWidth="1"/>
    <col min="10232" max="10232" width="9" style="41" customWidth="1"/>
    <col min="10233" max="10233" width="10" style="41" customWidth="1"/>
    <col min="10234" max="10234" width="10.28515625" style="41" customWidth="1"/>
    <col min="10235" max="10235" width="8.28515625" style="41" customWidth="1"/>
    <col min="10236" max="10237" width="11.42578125" style="41" customWidth="1"/>
    <col min="10238" max="10238" width="8" style="41" customWidth="1"/>
    <col min="10239" max="10481" width="9.140625" style="41"/>
    <col min="10482" max="10482" width="22.140625" style="41" customWidth="1"/>
    <col min="10483" max="10484" width="11.42578125" style="41" customWidth="1"/>
    <col min="10485" max="10485" width="8.28515625" style="41" customWidth="1"/>
    <col min="10486" max="10486" width="10" style="41" customWidth="1"/>
    <col min="10487" max="10487" width="9.28515625" style="41" customWidth="1"/>
    <col min="10488" max="10488" width="9" style="41" customWidth="1"/>
    <col min="10489" max="10489" width="10" style="41" customWidth="1"/>
    <col min="10490" max="10490" width="10.28515625" style="41" customWidth="1"/>
    <col min="10491" max="10491" width="8.28515625" style="41" customWidth="1"/>
    <col min="10492" max="10493" width="11.42578125" style="41" customWidth="1"/>
    <col min="10494" max="10494" width="8" style="41" customWidth="1"/>
    <col min="10495" max="10737" width="9.140625" style="41"/>
    <col min="10738" max="10738" width="22.140625" style="41" customWidth="1"/>
    <col min="10739" max="10740" width="11.42578125" style="41" customWidth="1"/>
    <col min="10741" max="10741" width="8.28515625" style="41" customWidth="1"/>
    <col min="10742" max="10742" width="10" style="41" customWidth="1"/>
    <col min="10743" max="10743" width="9.28515625" style="41" customWidth="1"/>
    <col min="10744" max="10744" width="9" style="41" customWidth="1"/>
    <col min="10745" max="10745" width="10" style="41" customWidth="1"/>
    <col min="10746" max="10746" width="10.28515625" style="41" customWidth="1"/>
    <col min="10747" max="10747" width="8.28515625" style="41" customWidth="1"/>
    <col min="10748" max="10749" width="11.42578125" style="41" customWidth="1"/>
    <col min="10750" max="10750" width="8" style="41" customWidth="1"/>
    <col min="10751" max="10993" width="9.140625" style="41"/>
    <col min="10994" max="10994" width="22.140625" style="41" customWidth="1"/>
    <col min="10995" max="10996" width="11.42578125" style="41" customWidth="1"/>
    <col min="10997" max="10997" width="8.28515625" style="41" customWidth="1"/>
    <col min="10998" max="10998" width="10" style="41" customWidth="1"/>
    <col min="10999" max="10999" width="9.28515625" style="41" customWidth="1"/>
    <col min="11000" max="11000" width="9" style="41" customWidth="1"/>
    <col min="11001" max="11001" width="10" style="41" customWidth="1"/>
    <col min="11002" max="11002" width="10.28515625" style="41" customWidth="1"/>
    <col min="11003" max="11003" width="8.28515625" style="41" customWidth="1"/>
    <col min="11004" max="11005" width="11.42578125" style="41" customWidth="1"/>
    <col min="11006" max="11006" width="8" style="41" customWidth="1"/>
    <col min="11007" max="11249" width="9.140625" style="41"/>
    <col min="11250" max="11250" width="22.140625" style="41" customWidth="1"/>
    <col min="11251" max="11252" width="11.42578125" style="41" customWidth="1"/>
    <col min="11253" max="11253" width="8.28515625" style="41" customWidth="1"/>
    <col min="11254" max="11254" width="10" style="41" customWidth="1"/>
    <col min="11255" max="11255" width="9.28515625" style="41" customWidth="1"/>
    <col min="11256" max="11256" width="9" style="41" customWidth="1"/>
    <col min="11257" max="11257" width="10" style="41" customWidth="1"/>
    <col min="11258" max="11258" width="10.28515625" style="41" customWidth="1"/>
    <col min="11259" max="11259" width="8.28515625" style="41" customWidth="1"/>
    <col min="11260" max="11261" width="11.42578125" style="41" customWidth="1"/>
    <col min="11262" max="11262" width="8" style="41" customWidth="1"/>
    <col min="11263" max="11505" width="9.140625" style="41"/>
    <col min="11506" max="11506" width="22.140625" style="41" customWidth="1"/>
    <col min="11507" max="11508" width="11.42578125" style="41" customWidth="1"/>
    <col min="11509" max="11509" width="8.28515625" style="41" customWidth="1"/>
    <col min="11510" max="11510" width="10" style="41" customWidth="1"/>
    <col min="11511" max="11511" width="9.28515625" style="41" customWidth="1"/>
    <col min="11512" max="11512" width="9" style="41" customWidth="1"/>
    <col min="11513" max="11513" width="10" style="41" customWidth="1"/>
    <col min="11514" max="11514" width="10.28515625" style="41" customWidth="1"/>
    <col min="11515" max="11515" width="8.28515625" style="41" customWidth="1"/>
    <col min="11516" max="11517" width="11.42578125" style="41" customWidth="1"/>
    <col min="11518" max="11518" width="8" style="41" customWidth="1"/>
    <col min="11519" max="11761" width="9.140625" style="41"/>
    <col min="11762" max="11762" width="22.140625" style="41" customWidth="1"/>
    <col min="11763" max="11764" width="11.42578125" style="41" customWidth="1"/>
    <col min="11765" max="11765" width="8.28515625" style="41" customWidth="1"/>
    <col min="11766" max="11766" width="10" style="41" customWidth="1"/>
    <col min="11767" max="11767" width="9.28515625" style="41" customWidth="1"/>
    <col min="11768" max="11768" width="9" style="41" customWidth="1"/>
    <col min="11769" max="11769" width="10" style="41" customWidth="1"/>
    <col min="11770" max="11770" width="10.28515625" style="41" customWidth="1"/>
    <col min="11771" max="11771" width="8.28515625" style="41" customWidth="1"/>
    <col min="11772" max="11773" width="11.42578125" style="41" customWidth="1"/>
    <col min="11774" max="11774" width="8" style="41" customWidth="1"/>
    <col min="11775" max="12017" width="9.140625" style="41"/>
    <col min="12018" max="12018" width="22.140625" style="41" customWidth="1"/>
    <col min="12019" max="12020" width="11.42578125" style="41" customWidth="1"/>
    <col min="12021" max="12021" width="8.28515625" style="41" customWidth="1"/>
    <col min="12022" max="12022" width="10" style="41" customWidth="1"/>
    <col min="12023" max="12023" width="9.28515625" style="41" customWidth="1"/>
    <col min="12024" max="12024" width="9" style="41" customWidth="1"/>
    <col min="12025" max="12025" width="10" style="41" customWidth="1"/>
    <col min="12026" max="12026" width="10.28515625" style="41" customWidth="1"/>
    <col min="12027" max="12027" width="8.28515625" style="41" customWidth="1"/>
    <col min="12028" max="12029" width="11.42578125" style="41" customWidth="1"/>
    <col min="12030" max="12030" width="8" style="41" customWidth="1"/>
    <col min="12031" max="12273" width="9.140625" style="41"/>
    <col min="12274" max="12274" width="22.140625" style="41" customWidth="1"/>
    <col min="12275" max="12276" width="11.42578125" style="41" customWidth="1"/>
    <col min="12277" max="12277" width="8.28515625" style="41" customWidth="1"/>
    <col min="12278" max="12278" width="10" style="41" customWidth="1"/>
    <col min="12279" max="12279" width="9.28515625" style="41" customWidth="1"/>
    <col min="12280" max="12280" width="9" style="41" customWidth="1"/>
    <col min="12281" max="12281" width="10" style="41" customWidth="1"/>
    <col min="12282" max="12282" width="10.28515625" style="41" customWidth="1"/>
    <col min="12283" max="12283" width="8.28515625" style="41" customWidth="1"/>
    <col min="12284" max="12285" width="11.42578125" style="41" customWidth="1"/>
    <col min="12286" max="12286" width="8" style="41" customWidth="1"/>
    <col min="12287" max="12529" width="9.140625" style="41"/>
    <col min="12530" max="12530" width="22.140625" style="41" customWidth="1"/>
    <col min="12531" max="12532" width="11.42578125" style="41" customWidth="1"/>
    <col min="12533" max="12533" width="8.28515625" style="41" customWidth="1"/>
    <col min="12534" max="12534" width="10" style="41" customWidth="1"/>
    <col min="12535" max="12535" width="9.28515625" style="41" customWidth="1"/>
    <col min="12536" max="12536" width="9" style="41" customWidth="1"/>
    <col min="12537" max="12537" width="10" style="41" customWidth="1"/>
    <col min="12538" max="12538" width="10.28515625" style="41" customWidth="1"/>
    <col min="12539" max="12539" width="8.28515625" style="41" customWidth="1"/>
    <col min="12540" max="12541" width="11.42578125" style="41" customWidth="1"/>
    <col min="12542" max="12542" width="8" style="41" customWidth="1"/>
    <col min="12543" max="12785" width="9.140625" style="41"/>
    <col min="12786" max="12786" width="22.140625" style="41" customWidth="1"/>
    <col min="12787" max="12788" width="11.42578125" style="41" customWidth="1"/>
    <col min="12789" max="12789" width="8.28515625" style="41" customWidth="1"/>
    <col min="12790" max="12790" width="10" style="41" customWidth="1"/>
    <col min="12791" max="12791" width="9.28515625" style="41" customWidth="1"/>
    <col min="12792" max="12792" width="9" style="41" customWidth="1"/>
    <col min="12793" max="12793" width="10" style="41" customWidth="1"/>
    <col min="12794" max="12794" width="10.28515625" style="41" customWidth="1"/>
    <col min="12795" max="12795" width="8.28515625" style="41" customWidth="1"/>
    <col min="12796" max="12797" width="11.42578125" style="41" customWidth="1"/>
    <col min="12798" max="12798" width="8" style="41" customWidth="1"/>
    <col min="12799" max="13041" width="9.140625" style="41"/>
    <col min="13042" max="13042" width="22.140625" style="41" customWidth="1"/>
    <col min="13043" max="13044" width="11.42578125" style="41" customWidth="1"/>
    <col min="13045" max="13045" width="8.28515625" style="41" customWidth="1"/>
    <col min="13046" max="13046" width="10" style="41" customWidth="1"/>
    <col min="13047" max="13047" width="9.28515625" style="41" customWidth="1"/>
    <col min="13048" max="13048" width="9" style="41" customWidth="1"/>
    <col min="13049" max="13049" width="10" style="41" customWidth="1"/>
    <col min="13050" max="13050" width="10.28515625" style="41" customWidth="1"/>
    <col min="13051" max="13051" width="8.28515625" style="41" customWidth="1"/>
    <col min="13052" max="13053" width="11.42578125" style="41" customWidth="1"/>
    <col min="13054" max="13054" width="8" style="41" customWidth="1"/>
    <col min="13055" max="13297" width="9.140625" style="41"/>
    <col min="13298" max="13298" width="22.140625" style="41" customWidth="1"/>
    <col min="13299" max="13300" width="11.42578125" style="41" customWidth="1"/>
    <col min="13301" max="13301" width="8.28515625" style="41" customWidth="1"/>
    <col min="13302" max="13302" width="10" style="41" customWidth="1"/>
    <col min="13303" max="13303" width="9.28515625" style="41" customWidth="1"/>
    <col min="13304" max="13304" width="9" style="41" customWidth="1"/>
    <col min="13305" max="13305" width="10" style="41" customWidth="1"/>
    <col min="13306" max="13306" width="10.28515625" style="41" customWidth="1"/>
    <col min="13307" max="13307" width="8.28515625" style="41" customWidth="1"/>
    <col min="13308" max="13309" width="11.42578125" style="41" customWidth="1"/>
    <col min="13310" max="13310" width="8" style="41" customWidth="1"/>
    <col min="13311" max="13553" width="9.140625" style="41"/>
    <col min="13554" max="13554" width="22.140625" style="41" customWidth="1"/>
    <col min="13555" max="13556" width="11.42578125" style="41" customWidth="1"/>
    <col min="13557" max="13557" width="8.28515625" style="41" customWidth="1"/>
    <col min="13558" max="13558" width="10" style="41" customWidth="1"/>
    <col min="13559" max="13559" width="9.28515625" style="41" customWidth="1"/>
    <col min="13560" max="13560" width="9" style="41" customWidth="1"/>
    <col min="13561" max="13561" width="10" style="41" customWidth="1"/>
    <col min="13562" max="13562" width="10.28515625" style="41" customWidth="1"/>
    <col min="13563" max="13563" width="8.28515625" style="41" customWidth="1"/>
    <col min="13564" max="13565" width="11.42578125" style="41" customWidth="1"/>
    <col min="13566" max="13566" width="8" style="41" customWidth="1"/>
    <col min="13567" max="13809" width="9.140625" style="41"/>
    <col min="13810" max="13810" width="22.140625" style="41" customWidth="1"/>
    <col min="13811" max="13812" width="11.42578125" style="41" customWidth="1"/>
    <col min="13813" max="13813" width="8.28515625" style="41" customWidth="1"/>
    <col min="13814" max="13814" width="10" style="41" customWidth="1"/>
    <col min="13815" max="13815" width="9.28515625" style="41" customWidth="1"/>
    <col min="13816" max="13816" width="9" style="41" customWidth="1"/>
    <col min="13817" max="13817" width="10" style="41" customWidth="1"/>
    <col min="13818" max="13818" width="10.28515625" style="41" customWidth="1"/>
    <col min="13819" max="13819" width="8.28515625" style="41" customWidth="1"/>
    <col min="13820" max="13821" width="11.42578125" style="41" customWidth="1"/>
    <col min="13822" max="13822" width="8" style="41" customWidth="1"/>
    <col min="13823" max="14065" width="9.140625" style="41"/>
    <col min="14066" max="14066" width="22.140625" style="41" customWidth="1"/>
    <col min="14067" max="14068" width="11.42578125" style="41" customWidth="1"/>
    <col min="14069" max="14069" width="8.28515625" style="41" customWidth="1"/>
    <col min="14070" max="14070" width="10" style="41" customWidth="1"/>
    <col min="14071" max="14071" width="9.28515625" style="41" customWidth="1"/>
    <col min="14072" max="14072" width="9" style="41" customWidth="1"/>
    <col min="14073" max="14073" width="10" style="41" customWidth="1"/>
    <col min="14074" max="14074" width="10.28515625" style="41" customWidth="1"/>
    <col min="14075" max="14075" width="8.28515625" style="41" customWidth="1"/>
    <col min="14076" max="14077" width="11.42578125" style="41" customWidth="1"/>
    <col min="14078" max="14078" width="8" style="41" customWidth="1"/>
    <col min="14079" max="14321" width="9.140625" style="41"/>
    <col min="14322" max="14322" width="22.140625" style="41" customWidth="1"/>
    <col min="14323" max="14324" width="11.42578125" style="41" customWidth="1"/>
    <col min="14325" max="14325" width="8.28515625" style="41" customWidth="1"/>
    <col min="14326" max="14326" width="10" style="41" customWidth="1"/>
    <col min="14327" max="14327" width="9.28515625" style="41" customWidth="1"/>
    <col min="14328" max="14328" width="9" style="41" customWidth="1"/>
    <col min="14329" max="14329" width="10" style="41" customWidth="1"/>
    <col min="14330" max="14330" width="10.28515625" style="41" customWidth="1"/>
    <col min="14331" max="14331" width="8.28515625" style="41" customWidth="1"/>
    <col min="14332" max="14333" width="11.42578125" style="41" customWidth="1"/>
    <col min="14334" max="14334" width="8" style="41" customWidth="1"/>
    <col min="14335" max="14577" width="9.140625" style="41"/>
    <col min="14578" max="14578" width="22.140625" style="41" customWidth="1"/>
    <col min="14579" max="14580" width="11.42578125" style="41" customWidth="1"/>
    <col min="14581" max="14581" width="8.28515625" style="41" customWidth="1"/>
    <col min="14582" max="14582" width="10" style="41" customWidth="1"/>
    <col min="14583" max="14583" width="9.28515625" style="41" customWidth="1"/>
    <col min="14584" max="14584" width="9" style="41" customWidth="1"/>
    <col min="14585" max="14585" width="10" style="41" customWidth="1"/>
    <col min="14586" max="14586" width="10.28515625" style="41" customWidth="1"/>
    <col min="14587" max="14587" width="8.28515625" style="41" customWidth="1"/>
    <col min="14588" max="14589" width="11.42578125" style="41" customWidth="1"/>
    <col min="14590" max="14590" width="8" style="41" customWidth="1"/>
    <col min="14591" max="14833" width="9.140625" style="41"/>
    <col min="14834" max="14834" width="22.140625" style="41" customWidth="1"/>
    <col min="14835" max="14836" width="11.42578125" style="41" customWidth="1"/>
    <col min="14837" max="14837" width="8.28515625" style="41" customWidth="1"/>
    <col min="14838" max="14838" width="10" style="41" customWidth="1"/>
    <col min="14839" max="14839" width="9.28515625" style="41" customWidth="1"/>
    <col min="14840" max="14840" width="9" style="41" customWidth="1"/>
    <col min="14841" max="14841" width="10" style="41" customWidth="1"/>
    <col min="14842" max="14842" width="10.28515625" style="41" customWidth="1"/>
    <col min="14843" max="14843" width="8.28515625" style="41" customWidth="1"/>
    <col min="14844" max="14845" width="11.42578125" style="41" customWidth="1"/>
    <col min="14846" max="14846" width="8" style="41" customWidth="1"/>
    <col min="14847" max="15089" width="9.140625" style="41"/>
    <col min="15090" max="15090" width="22.140625" style="41" customWidth="1"/>
    <col min="15091" max="15092" width="11.42578125" style="41" customWidth="1"/>
    <col min="15093" max="15093" width="8.28515625" style="41" customWidth="1"/>
    <col min="15094" max="15094" width="10" style="41" customWidth="1"/>
    <col min="15095" max="15095" width="9.28515625" style="41" customWidth="1"/>
    <col min="15096" max="15096" width="9" style="41" customWidth="1"/>
    <col min="15097" max="15097" width="10" style="41" customWidth="1"/>
    <col min="15098" max="15098" width="10.28515625" style="41" customWidth="1"/>
    <col min="15099" max="15099" width="8.28515625" style="41" customWidth="1"/>
    <col min="15100" max="15101" width="11.42578125" style="41" customWidth="1"/>
    <col min="15102" max="15102" width="8" style="41" customWidth="1"/>
    <col min="15103" max="15345" width="9.140625" style="41"/>
    <col min="15346" max="15346" width="22.140625" style="41" customWidth="1"/>
    <col min="15347" max="15348" width="11.42578125" style="41" customWidth="1"/>
    <col min="15349" max="15349" width="8.28515625" style="41" customWidth="1"/>
    <col min="15350" max="15350" width="10" style="41" customWidth="1"/>
    <col min="15351" max="15351" width="9.28515625" style="41" customWidth="1"/>
    <col min="15352" max="15352" width="9" style="41" customWidth="1"/>
    <col min="15353" max="15353" width="10" style="41" customWidth="1"/>
    <col min="15354" max="15354" width="10.28515625" style="41" customWidth="1"/>
    <col min="15355" max="15355" width="8.28515625" style="41" customWidth="1"/>
    <col min="15356" max="15357" width="11.42578125" style="41" customWidth="1"/>
    <col min="15358" max="15358" width="8" style="41" customWidth="1"/>
    <col min="15359" max="15601" width="9.140625" style="41"/>
    <col min="15602" max="15602" width="22.140625" style="41" customWidth="1"/>
    <col min="15603" max="15604" width="11.42578125" style="41" customWidth="1"/>
    <col min="15605" max="15605" width="8.28515625" style="41" customWidth="1"/>
    <col min="15606" max="15606" width="10" style="41" customWidth="1"/>
    <col min="15607" max="15607" width="9.28515625" style="41" customWidth="1"/>
    <col min="15608" max="15608" width="9" style="41" customWidth="1"/>
    <col min="15609" max="15609" width="10" style="41" customWidth="1"/>
    <col min="15610" max="15610" width="10.28515625" style="41" customWidth="1"/>
    <col min="15611" max="15611" width="8.28515625" style="41" customWidth="1"/>
    <col min="15612" max="15613" width="11.42578125" style="41" customWidth="1"/>
    <col min="15614" max="15614" width="8" style="41" customWidth="1"/>
    <col min="15615" max="15857" width="9.140625" style="41"/>
    <col min="15858" max="15858" width="22.140625" style="41" customWidth="1"/>
    <col min="15859" max="15860" width="11.42578125" style="41" customWidth="1"/>
    <col min="15861" max="15861" width="8.28515625" style="41" customWidth="1"/>
    <col min="15862" max="15862" width="10" style="41" customWidth="1"/>
    <col min="15863" max="15863" width="9.28515625" style="41" customWidth="1"/>
    <col min="15864" max="15864" width="9" style="41" customWidth="1"/>
    <col min="15865" max="15865" width="10" style="41" customWidth="1"/>
    <col min="15866" max="15866" width="10.28515625" style="41" customWidth="1"/>
    <col min="15867" max="15867" width="8.28515625" style="41" customWidth="1"/>
    <col min="15868" max="15869" width="11.42578125" style="41" customWidth="1"/>
    <col min="15870" max="15870" width="8" style="41" customWidth="1"/>
    <col min="15871" max="16113" width="9.140625" style="41"/>
    <col min="16114" max="16114" width="22.140625" style="41" customWidth="1"/>
    <col min="16115" max="16116" width="11.42578125" style="41" customWidth="1"/>
    <col min="16117" max="16117" width="8.28515625" style="41" customWidth="1"/>
    <col min="16118" max="16118" width="10" style="41" customWidth="1"/>
    <col min="16119" max="16119" width="9.28515625" style="41" customWidth="1"/>
    <col min="16120" max="16120" width="9" style="41" customWidth="1"/>
    <col min="16121" max="16121" width="10" style="41" customWidth="1"/>
    <col min="16122" max="16122" width="10.28515625" style="41" customWidth="1"/>
    <col min="16123" max="16123" width="8.28515625" style="41" customWidth="1"/>
    <col min="16124" max="16125" width="11.42578125" style="41" customWidth="1"/>
    <col min="16126" max="16126" width="8" style="41" customWidth="1"/>
    <col min="16127" max="16384" width="9.140625" style="41"/>
  </cols>
  <sheetData>
    <row r="1" spans="1:25" ht="18.75" customHeight="1">
      <c r="A1" s="357" t="s">
        <v>66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</row>
    <row r="2" spans="1: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P2" s="43" t="s">
        <v>55</v>
      </c>
    </row>
    <row r="3" spans="1:25" ht="16.5" customHeight="1">
      <c r="A3" s="349"/>
      <c r="B3" s="339" t="s">
        <v>80</v>
      </c>
      <c r="C3" s="339"/>
      <c r="D3" s="339"/>
      <c r="E3" s="340" t="s">
        <v>51</v>
      </c>
      <c r="F3" s="341"/>
      <c r="G3" s="341"/>
      <c r="H3" s="341"/>
      <c r="I3" s="341"/>
      <c r="J3" s="341"/>
      <c r="K3" s="343" t="s">
        <v>84</v>
      </c>
      <c r="L3" s="344"/>
      <c r="M3" s="345"/>
      <c r="N3" s="339" t="s">
        <v>52</v>
      </c>
      <c r="O3" s="339"/>
      <c r="P3" s="340"/>
    </row>
    <row r="4" spans="1:25" ht="37.5" customHeight="1">
      <c r="A4" s="349"/>
      <c r="B4" s="339"/>
      <c r="C4" s="339"/>
      <c r="D4" s="339"/>
      <c r="E4" s="339" t="s">
        <v>50</v>
      </c>
      <c r="F4" s="339"/>
      <c r="G4" s="339"/>
      <c r="H4" s="339" t="s">
        <v>49</v>
      </c>
      <c r="I4" s="339"/>
      <c r="J4" s="339"/>
      <c r="K4" s="346"/>
      <c r="L4" s="347"/>
      <c r="M4" s="348"/>
      <c r="N4" s="339"/>
      <c r="O4" s="339"/>
      <c r="P4" s="340"/>
    </row>
    <row r="5" spans="1:25" ht="45" customHeight="1">
      <c r="A5" s="349"/>
      <c r="B5" s="166" t="s">
        <v>103</v>
      </c>
      <c r="C5" s="166" t="s">
        <v>97</v>
      </c>
      <c r="D5" s="166" t="s">
        <v>105</v>
      </c>
      <c r="E5" s="166" t="s">
        <v>103</v>
      </c>
      <c r="F5" s="166" t="s">
        <v>97</v>
      </c>
      <c r="G5" s="166" t="s">
        <v>105</v>
      </c>
      <c r="H5" s="166" t="s">
        <v>103</v>
      </c>
      <c r="I5" s="166" t="s">
        <v>97</v>
      </c>
      <c r="J5" s="166" t="s">
        <v>105</v>
      </c>
      <c r="K5" s="166" t="s">
        <v>103</v>
      </c>
      <c r="L5" s="166" t="s">
        <v>97</v>
      </c>
      <c r="M5" s="166" t="s">
        <v>105</v>
      </c>
      <c r="N5" s="166" t="s">
        <v>103</v>
      </c>
      <c r="O5" s="166" t="s">
        <v>97</v>
      </c>
      <c r="P5" s="167" t="s">
        <v>105</v>
      </c>
    </row>
    <row r="6" spans="1:25">
      <c r="A6" s="287" t="s">
        <v>170</v>
      </c>
      <c r="B6" s="81">
        <f t="shared" ref="B6" si="0">E6+H6</f>
        <v>32587.599999999999</v>
      </c>
      <c r="C6" s="33">
        <f t="shared" ref="C6" si="1">F6+I6</f>
        <v>32370.799999999999</v>
      </c>
      <c r="D6" s="33">
        <f t="shared" ref="D6" si="2">B6/C6*100</f>
        <v>100.66973939476318</v>
      </c>
      <c r="E6" s="112">
        <v>13406.3</v>
      </c>
      <c r="F6" s="112">
        <v>13370.3</v>
      </c>
      <c r="G6" s="33">
        <f t="shared" ref="G6" si="3">E6/F6*100</f>
        <v>100.26925349468598</v>
      </c>
      <c r="H6" s="112">
        <v>19181.3</v>
      </c>
      <c r="I6" s="112">
        <v>19000.5</v>
      </c>
      <c r="J6" s="33">
        <f t="shared" ref="J6" si="4">H6/I6*100</f>
        <v>100.95155390647615</v>
      </c>
      <c r="K6" s="112">
        <v>94157.6</v>
      </c>
      <c r="L6" s="112">
        <v>93522.3</v>
      </c>
      <c r="M6" s="33">
        <f t="shared" ref="M6" si="5">K6/L6*100</f>
        <v>100.67930322500622</v>
      </c>
      <c r="N6" s="33">
        <f t="shared" ref="N6" si="6">B6+K6</f>
        <v>126745.20000000001</v>
      </c>
      <c r="O6" s="33">
        <f t="shared" ref="O6" si="7">C6+L6</f>
        <v>125893.1</v>
      </c>
      <c r="P6" s="33">
        <f t="shared" ref="P6" si="8">N6/O6*100</f>
        <v>100.67684408438589</v>
      </c>
      <c r="Q6" s="150"/>
      <c r="R6" s="150"/>
      <c r="S6" s="144"/>
      <c r="T6" s="150"/>
      <c r="U6" s="150"/>
      <c r="V6" s="150"/>
      <c r="W6" s="150"/>
      <c r="X6" s="150"/>
      <c r="Y6" s="150"/>
    </row>
    <row r="7" spans="1:25" ht="15.75" customHeight="1">
      <c r="A7" s="251" t="s">
        <v>176</v>
      </c>
      <c r="B7" s="256">
        <v>354.7</v>
      </c>
      <c r="C7" s="256">
        <v>394.1</v>
      </c>
      <c r="D7" s="256">
        <v>90</v>
      </c>
      <c r="E7" s="257" t="s">
        <v>101</v>
      </c>
      <c r="F7" s="256">
        <v>41.2</v>
      </c>
      <c r="G7" s="257" t="s">
        <v>101</v>
      </c>
      <c r="H7" s="256">
        <v>354.7</v>
      </c>
      <c r="I7" s="256">
        <v>352.9</v>
      </c>
      <c r="J7" s="256">
        <v>100.5</v>
      </c>
      <c r="K7" s="256">
        <v>2649.8</v>
      </c>
      <c r="L7" s="256">
        <v>2653</v>
      </c>
      <c r="M7" s="256">
        <v>99.9</v>
      </c>
      <c r="N7" s="256">
        <v>3004.5</v>
      </c>
      <c r="O7" s="256">
        <v>3047.1</v>
      </c>
      <c r="P7" s="256">
        <v>98.6</v>
      </c>
      <c r="Q7" s="144"/>
      <c r="R7" s="144"/>
      <c r="S7" s="144"/>
      <c r="T7" s="144"/>
      <c r="U7" s="144"/>
      <c r="V7" s="144"/>
      <c r="W7" s="144"/>
      <c r="X7" s="144"/>
      <c r="Y7" s="144"/>
    </row>
    <row r="8" spans="1:25" ht="13.5" customHeight="1">
      <c r="A8" s="251" t="s">
        <v>177</v>
      </c>
      <c r="B8" s="256">
        <v>32.200000000000003</v>
      </c>
      <c r="C8" s="256">
        <v>30.8</v>
      </c>
      <c r="D8" s="256">
        <v>104.5</v>
      </c>
      <c r="E8" s="257" t="s">
        <v>101</v>
      </c>
      <c r="F8" s="257" t="s">
        <v>101</v>
      </c>
      <c r="G8" s="257" t="s">
        <v>101</v>
      </c>
      <c r="H8" s="256">
        <v>32.200000000000003</v>
      </c>
      <c r="I8" s="256">
        <v>30.8</v>
      </c>
      <c r="J8" s="256">
        <v>104.5</v>
      </c>
      <c r="K8" s="256">
        <v>779.7</v>
      </c>
      <c r="L8" s="256">
        <v>779.9</v>
      </c>
      <c r="M8" s="256">
        <v>100</v>
      </c>
      <c r="N8" s="256">
        <v>811.9</v>
      </c>
      <c r="O8" s="256">
        <v>810.7</v>
      </c>
      <c r="P8" s="256">
        <v>100.1</v>
      </c>
      <c r="Q8" s="144"/>
      <c r="R8" s="144"/>
      <c r="S8" s="144"/>
      <c r="T8" s="144"/>
      <c r="U8" s="144"/>
      <c r="V8" s="144"/>
      <c r="W8" s="144"/>
      <c r="X8" s="144"/>
      <c r="Y8" s="144"/>
    </row>
    <row r="9" spans="1:25" ht="14.25" customHeight="1">
      <c r="A9" s="251" t="s">
        <v>178</v>
      </c>
      <c r="B9" s="256">
        <v>4466.8999999999996</v>
      </c>
      <c r="C9" s="256">
        <v>4405.5</v>
      </c>
      <c r="D9" s="256">
        <v>101.4</v>
      </c>
      <c r="E9" s="257" t="s">
        <v>101</v>
      </c>
      <c r="F9" s="257" t="s">
        <v>101</v>
      </c>
      <c r="G9" s="257" t="s">
        <v>101</v>
      </c>
      <c r="H9" s="256">
        <v>4466.8999999999996</v>
      </c>
      <c r="I9" s="256">
        <v>4405.5</v>
      </c>
      <c r="J9" s="256">
        <v>101.4</v>
      </c>
      <c r="K9" s="256">
        <v>11739.5</v>
      </c>
      <c r="L9" s="256">
        <v>11614.1</v>
      </c>
      <c r="M9" s="256">
        <v>101.1</v>
      </c>
      <c r="N9" s="256">
        <v>16206.4</v>
      </c>
      <c r="O9" s="256">
        <v>16019.6</v>
      </c>
      <c r="P9" s="256">
        <v>101.2</v>
      </c>
      <c r="Q9" s="144"/>
      <c r="R9" s="144"/>
      <c r="S9" s="144"/>
      <c r="T9" s="144"/>
      <c r="U9" s="144"/>
      <c r="V9" s="144"/>
      <c r="W9" s="144"/>
      <c r="X9" s="144"/>
      <c r="Y9" s="144"/>
    </row>
    <row r="10" spans="1:25" s="161" customFormat="1" ht="15" customHeight="1">
      <c r="A10" s="251" t="s">
        <v>179</v>
      </c>
      <c r="B10" s="256">
        <v>3051.1</v>
      </c>
      <c r="C10" s="256">
        <v>3066.7</v>
      </c>
      <c r="D10" s="256">
        <v>99.5</v>
      </c>
      <c r="E10" s="256">
        <v>1299.0999999999999</v>
      </c>
      <c r="F10" s="256">
        <v>1331.6</v>
      </c>
      <c r="G10" s="256">
        <v>97.6</v>
      </c>
      <c r="H10" s="256">
        <v>1752</v>
      </c>
      <c r="I10" s="256">
        <v>1735.1</v>
      </c>
      <c r="J10" s="256">
        <v>101</v>
      </c>
      <c r="K10" s="256">
        <v>17400.8</v>
      </c>
      <c r="L10" s="256">
        <v>17370.7</v>
      </c>
      <c r="M10" s="256">
        <v>100.2</v>
      </c>
      <c r="N10" s="256">
        <v>20451.900000000001</v>
      </c>
      <c r="O10" s="256">
        <v>20437.400000000001</v>
      </c>
      <c r="P10" s="256">
        <v>100.1</v>
      </c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s="161" customFormat="1" ht="15" customHeight="1">
      <c r="A11" s="251" t="s">
        <v>180</v>
      </c>
      <c r="B11" s="256">
        <v>4118.3</v>
      </c>
      <c r="C11" s="256">
        <v>4723.3999999999996</v>
      </c>
      <c r="D11" s="256">
        <v>87.2</v>
      </c>
      <c r="E11" s="256">
        <v>3348.7</v>
      </c>
      <c r="F11" s="256">
        <v>3966.2</v>
      </c>
      <c r="G11" s="256">
        <v>84.4</v>
      </c>
      <c r="H11" s="256">
        <v>769.6</v>
      </c>
      <c r="I11" s="256">
        <v>757.2</v>
      </c>
      <c r="J11" s="256">
        <v>101.6</v>
      </c>
      <c r="K11" s="256">
        <v>6536.3</v>
      </c>
      <c r="L11" s="256">
        <v>6460.3</v>
      </c>
      <c r="M11" s="256">
        <v>101.2</v>
      </c>
      <c r="N11" s="256">
        <v>10654.6</v>
      </c>
      <c r="O11" s="256">
        <v>11183.7</v>
      </c>
      <c r="P11" s="256">
        <v>95.3</v>
      </c>
      <c r="Q11" s="144"/>
      <c r="R11" s="144"/>
      <c r="S11" s="144"/>
      <c r="T11" s="144"/>
      <c r="U11" s="144"/>
      <c r="V11" s="150"/>
      <c r="W11" s="144"/>
      <c r="X11" s="144"/>
      <c r="Y11" s="144"/>
    </row>
    <row r="12" spans="1:25" s="161" customFormat="1" ht="15" customHeight="1">
      <c r="A12" s="251" t="s">
        <v>181</v>
      </c>
      <c r="B12" s="256">
        <v>2984.4</v>
      </c>
      <c r="C12" s="256">
        <v>1943.7</v>
      </c>
      <c r="D12" s="256">
        <v>153.5</v>
      </c>
      <c r="E12" s="256">
        <v>1016.9</v>
      </c>
      <c r="F12" s="257" t="s">
        <v>101</v>
      </c>
      <c r="G12" s="257" t="s">
        <v>101</v>
      </c>
      <c r="H12" s="256">
        <v>1967.5</v>
      </c>
      <c r="I12" s="256">
        <v>1943.7</v>
      </c>
      <c r="J12" s="256">
        <v>101.2</v>
      </c>
      <c r="K12" s="256">
        <v>15123.4</v>
      </c>
      <c r="L12" s="256">
        <v>15025.8</v>
      </c>
      <c r="M12" s="256">
        <v>100.6</v>
      </c>
      <c r="N12" s="256">
        <v>18107.8</v>
      </c>
      <c r="O12" s="256">
        <v>16969.5</v>
      </c>
      <c r="P12" s="256">
        <v>106.7</v>
      </c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s="161" customFormat="1" ht="15" customHeight="1">
      <c r="A13" s="251" t="s">
        <v>182</v>
      </c>
      <c r="B13" s="256">
        <v>3521</v>
      </c>
      <c r="C13" s="256">
        <v>3502.4</v>
      </c>
      <c r="D13" s="256">
        <v>100.5</v>
      </c>
      <c r="E13" s="256">
        <v>101.8</v>
      </c>
      <c r="F13" s="256">
        <v>94</v>
      </c>
      <c r="G13" s="256">
        <v>108.3</v>
      </c>
      <c r="H13" s="256">
        <v>3419.2</v>
      </c>
      <c r="I13" s="256">
        <v>3408.4</v>
      </c>
      <c r="J13" s="256">
        <v>100.3</v>
      </c>
      <c r="K13" s="256">
        <v>10007.4</v>
      </c>
      <c r="L13" s="256">
        <v>9954.2999999999993</v>
      </c>
      <c r="M13" s="256">
        <v>100.5</v>
      </c>
      <c r="N13" s="256">
        <v>13528.4</v>
      </c>
      <c r="O13" s="256">
        <v>13456.7</v>
      </c>
      <c r="P13" s="256">
        <v>100.5</v>
      </c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s="161" customFormat="1" ht="15" customHeight="1">
      <c r="A14" s="251" t="s">
        <v>183</v>
      </c>
      <c r="B14" s="256">
        <v>5503.5</v>
      </c>
      <c r="C14" s="256">
        <v>5950.8</v>
      </c>
      <c r="D14" s="256">
        <v>92.5</v>
      </c>
      <c r="E14" s="256">
        <v>3327.6</v>
      </c>
      <c r="F14" s="256">
        <v>3795.2</v>
      </c>
      <c r="G14" s="256">
        <v>87.7</v>
      </c>
      <c r="H14" s="256">
        <v>2175.9</v>
      </c>
      <c r="I14" s="256">
        <v>2155.6</v>
      </c>
      <c r="J14" s="256">
        <v>100.9</v>
      </c>
      <c r="K14" s="256">
        <v>3469.3</v>
      </c>
      <c r="L14" s="256">
        <v>3409.1</v>
      </c>
      <c r="M14" s="256">
        <v>101.8</v>
      </c>
      <c r="N14" s="256">
        <v>8972.7999999999993</v>
      </c>
      <c r="O14" s="256">
        <v>9359.9</v>
      </c>
      <c r="P14" s="256">
        <v>95.9</v>
      </c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s="161" customFormat="1" ht="15" customHeight="1">
      <c r="A15" s="251" t="s">
        <v>184</v>
      </c>
      <c r="B15" s="256">
        <v>6104.4</v>
      </c>
      <c r="C15" s="256">
        <v>5912.7</v>
      </c>
      <c r="D15" s="256">
        <v>103.2</v>
      </c>
      <c r="E15" s="256">
        <v>4312.3</v>
      </c>
      <c r="F15" s="256">
        <v>4142.1000000000004</v>
      </c>
      <c r="G15" s="256">
        <v>104.1</v>
      </c>
      <c r="H15" s="256">
        <v>1792.1</v>
      </c>
      <c r="I15" s="256">
        <v>1770.6</v>
      </c>
      <c r="J15" s="256">
        <v>101.2</v>
      </c>
      <c r="K15" s="256">
        <v>9947.2999999999993</v>
      </c>
      <c r="L15" s="256">
        <v>9841.5</v>
      </c>
      <c r="M15" s="256">
        <v>101.1</v>
      </c>
      <c r="N15" s="256">
        <v>16051.7</v>
      </c>
      <c r="O15" s="256">
        <v>15754.2</v>
      </c>
      <c r="P15" s="256">
        <v>101.9</v>
      </c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s="161" customFormat="1" ht="15" customHeight="1">
      <c r="A16" s="292" t="s">
        <v>185</v>
      </c>
      <c r="B16" s="294">
        <v>2451.1999999999998</v>
      </c>
      <c r="C16" s="294">
        <v>2440.6999999999998</v>
      </c>
      <c r="D16" s="294">
        <v>100.4</v>
      </c>
      <c r="E16" s="298" t="s">
        <v>101</v>
      </c>
      <c r="F16" s="298" t="s">
        <v>101</v>
      </c>
      <c r="G16" s="298" t="s">
        <v>101</v>
      </c>
      <c r="H16" s="294">
        <v>2451.1999999999998</v>
      </c>
      <c r="I16" s="294">
        <v>2440.6999999999998</v>
      </c>
      <c r="J16" s="294">
        <v>100.4</v>
      </c>
      <c r="K16" s="294">
        <v>16504.099999999999</v>
      </c>
      <c r="L16" s="294">
        <v>16413.599999999999</v>
      </c>
      <c r="M16" s="294">
        <v>100.6</v>
      </c>
      <c r="N16" s="294">
        <v>18955.3</v>
      </c>
      <c r="O16" s="294">
        <v>18854.3</v>
      </c>
      <c r="P16" s="294">
        <v>100.5</v>
      </c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s="161" customFormat="1" ht="15" customHeight="1">
      <c r="A17" s="95"/>
      <c r="B17" s="81"/>
      <c r="C17" s="33"/>
      <c r="D17" s="33"/>
      <c r="E17" s="112"/>
      <c r="F17" s="112"/>
      <c r="G17" s="33"/>
      <c r="H17" s="112"/>
      <c r="I17" s="112"/>
      <c r="J17" s="33"/>
      <c r="K17" s="112"/>
      <c r="L17" s="112"/>
      <c r="M17" s="33"/>
      <c r="N17" s="33"/>
      <c r="O17" s="33"/>
      <c r="P17" s="33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s="161" customFormat="1" ht="15" customHeight="1">
      <c r="A18" s="95"/>
      <c r="B18" s="81"/>
      <c r="C18" s="33"/>
      <c r="D18" s="33"/>
      <c r="E18" s="112"/>
      <c r="F18" s="112"/>
      <c r="G18" s="33"/>
      <c r="H18" s="112"/>
      <c r="I18" s="112"/>
      <c r="J18" s="33"/>
      <c r="K18" s="112"/>
      <c r="L18" s="112"/>
      <c r="M18" s="33"/>
      <c r="N18" s="33"/>
      <c r="O18" s="33"/>
      <c r="P18" s="33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s="161" customFormat="1" ht="15" customHeight="1">
      <c r="A19" s="95"/>
      <c r="B19" s="81"/>
      <c r="C19" s="33"/>
      <c r="D19" s="33"/>
      <c r="E19" s="112"/>
      <c r="F19" s="112"/>
      <c r="G19" s="33"/>
      <c r="H19" s="112"/>
      <c r="I19" s="112"/>
      <c r="J19" s="33"/>
      <c r="K19" s="112"/>
      <c r="L19" s="112"/>
      <c r="M19" s="33"/>
      <c r="N19" s="33"/>
      <c r="O19" s="33"/>
      <c r="P19" s="33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s="161" customFormat="1" ht="15" customHeight="1">
      <c r="A20" s="95"/>
      <c r="B20" s="81"/>
      <c r="C20" s="33"/>
      <c r="D20" s="33"/>
      <c r="E20" s="112"/>
      <c r="F20" s="112"/>
      <c r="G20" s="33"/>
      <c r="H20" s="112"/>
      <c r="I20" s="112"/>
      <c r="J20" s="33"/>
      <c r="K20" s="112"/>
      <c r="L20" s="112"/>
      <c r="M20" s="33"/>
      <c r="N20" s="33"/>
      <c r="O20" s="33"/>
      <c r="P20" s="33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s="161" customFormat="1" ht="15" customHeight="1">
      <c r="A21" s="162"/>
      <c r="B21" s="81"/>
      <c r="C21" s="33"/>
      <c r="D21" s="33"/>
      <c r="E21" s="112"/>
      <c r="F21" s="112"/>
      <c r="G21" s="33"/>
      <c r="H21" s="112"/>
      <c r="I21" s="112"/>
      <c r="J21" s="33"/>
      <c r="K21" s="112"/>
      <c r="L21" s="112"/>
      <c r="M21" s="33"/>
      <c r="N21" s="33"/>
      <c r="O21" s="33"/>
      <c r="P21" s="33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s="161" customFormat="1" ht="15" customHeight="1">
      <c r="A22" s="95"/>
      <c r="B22" s="81"/>
      <c r="C22" s="33"/>
      <c r="D22" s="33"/>
      <c r="E22" s="112"/>
      <c r="F22" s="112"/>
      <c r="G22" s="33"/>
      <c r="H22" s="112"/>
      <c r="I22" s="112"/>
      <c r="J22" s="33"/>
      <c r="K22" s="112"/>
      <c r="L22" s="112"/>
      <c r="M22" s="33"/>
      <c r="N22" s="33"/>
      <c r="O22" s="33"/>
      <c r="P22" s="33"/>
      <c r="Q22" s="144"/>
      <c r="R22" s="144"/>
      <c r="S22" s="144"/>
      <c r="T22" s="144"/>
      <c r="U22" s="144"/>
    </row>
    <row r="23" spans="1:25" s="161" customFormat="1" ht="15" customHeight="1">
      <c r="A23" s="95"/>
      <c r="B23" s="81"/>
      <c r="C23" s="81"/>
      <c r="D23" s="33"/>
      <c r="E23" s="112"/>
      <c r="F23" s="112"/>
      <c r="G23" s="33"/>
      <c r="H23" s="112"/>
      <c r="I23" s="112"/>
      <c r="J23" s="33"/>
      <c r="K23" s="112"/>
      <c r="L23" s="112"/>
      <c r="M23" s="33"/>
      <c r="N23" s="33"/>
      <c r="O23" s="33"/>
      <c r="P23" s="33"/>
      <c r="Q23" s="144"/>
      <c r="R23" s="144"/>
      <c r="S23" s="144"/>
      <c r="T23" s="144"/>
      <c r="U23" s="144"/>
    </row>
    <row r="24" spans="1:25" s="161" customFormat="1" ht="15" customHeight="1">
      <c r="A24" s="95"/>
      <c r="B24" s="81"/>
      <c r="C24" s="81"/>
      <c r="D24" s="33"/>
      <c r="E24" s="112"/>
      <c r="F24" s="112"/>
      <c r="G24" s="33"/>
      <c r="H24" s="112"/>
      <c r="I24" s="112"/>
      <c r="J24" s="33"/>
      <c r="K24" s="112"/>
      <c r="L24" s="112"/>
      <c r="M24" s="33"/>
      <c r="N24" s="33"/>
      <c r="O24" s="33"/>
      <c r="P24" s="33"/>
      <c r="Q24" s="144"/>
      <c r="R24" s="144"/>
      <c r="S24" s="144"/>
      <c r="T24" s="144"/>
      <c r="U24" s="144"/>
    </row>
    <row r="25" spans="1:25">
      <c r="A25" s="8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</row>
    <row r="26" spans="1:25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</row>
    <row r="27" spans="1:25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</row>
    <row r="28" spans="1:25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</row>
    <row r="29" spans="1:25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</row>
    <row r="30" spans="1:25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25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</row>
    <row r="32" spans="1:25"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</row>
    <row r="33" spans="2:16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2:16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  <row r="35" spans="2:16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</row>
    <row r="36" spans="2:16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</row>
    <row r="37" spans="2:16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</row>
    <row r="38" spans="2:16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</row>
    <row r="39" spans="2:16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</row>
    <row r="40" spans="2:16">
      <c r="B40" s="107"/>
      <c r="C40" s="107"/>
      <c r="D40" s="107"/>
      <c r="E40" s="108"/>
      <c r="F40" s="108"/>
      <c r="G40" s="108"/>
      <c r="H40" s="107"/>
      <c r="I40" s="107"/>
      <c r="J40" s="107"/>
      <c r="K40" s="107"/>
      <c r="L40" s="107"/>
      <c r="M40" s="107"/>
      <c r="N40" s="107"/>
      <c r="O40" s="107"/>
      <c r="P40" s="107"/>
    </row>
    <row r="41" spans="2:16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</row>
    <row r="42" spans="2:16">
      <c r="B42" s="108"/>
      <c r="C42" s="107"/>
      <c r="D42" s="108"/>
      <c r="E42" s="108"/>
      <c r="F42" s="108"/>
      <c r="G42" s="108"/>
      <c r="H42" s="108"/>
      <c r="I42" s="107"/>
      <c r="J42" s="108"/>
      <c r="K42" s="107"/>
      <c r="L42" s="107"/>
      <c r="M42" s="107"/>
      <c r="N42" s="107"/>
      <c r="O42" s="107"/>
      <c r="P42" s="107"/>
    </row>
    <row r="43" spans="2:16">
      <c r="B43" s="108"/>
      <c r="C43" s="108"/>
      <c r="D43" s="108"/>
      <c r="E43" s="108"/>
      <c r="F43" s="108"/>
      <c r="G43" s="108"/>
      <c r="H43" s="108"/>
      <c r="I43" s="108"/>
      <c r="J43" s="108"/>
      <c r="K43" s="107"/>
      <c r="L43" s="107"/>
      <c r="M43" s="107"/>
      <c r="N43" s="107"/>
      <c r="O43" s="107"/>
      <c r="P43" s="107"/>
    </row>
    <row r="44" spans="2:16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2026-08-13T11:10:13Z</dcterms:modified>
</cp:coreProperties>
</file>