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8800" windowHeight="11385" tabRatio="879"/>
  </bookViews>
  <sheets>
    <sheet name="Обложка" sheetId="20" r:id="rId1"/>
    <sheet name="Метаданные" sheetId="21" r:id="rId2"/>
    <sheet name="Содержание" sheetId="22" r:id="rId3"/>
    <sheet name="Метод.пояснения" sheetId="4" state="hidden" r:id="rId4"/>
    <sheet name="1" sheetId="23" r:id="rId5"/>
    <sheet name="2." sheetId="6" r:id="rId6"/>
    <sheet name="3" sheetId="15" r:id="rId7"/>
    <sheet name="4" sheetId="16" r:id="rId8"/>
    <sheet name="5" sheetId="17" r:id="rId9"/>
    <sheet name="2" sheetId="14" state="hidden" r:id="rId10"/>
    <sheet name="6" sheetId="18" r:id="rId11"/>
    <sheet name="7" sheetId="19" r:id="rId12"/>
    <sheet name="Лист2" sheetId="13" state="hidden" r:id="rId13"/>
  </sheets>
  <definedNames>
    <definedName name="_xlnm._FilterDatabase" localSheetId="5" hidden="1">'2.'!#REF!</definedName>
    <definedName name="_xlnm.Print_Area" localSheetId="10">'6'!$A$1:$E$15</definedName>
  </definedNames>
  <calcPr calcId="144525"/>
</workbook>
</file>

<file path=xl/calcChain.xml><?xml version="1.0" encoding="utf-8"?>
<calcChain xmlns="http://schemas.openxmlformats.org/spreadsheetml/2006/main">
  <c r="B42" i="17" l="1"/>
  <c r="C42" i="17"/>
  <c r="D42" i="17"/>
  <c r="E42" i="17"/>
  <c r="F42" i="17"/>
  <c r="B72" i="16"/>
  <c r="C72" i="16"/>
  <c r="D72" i="16"/>
  <c r="E72" i="16"/>
  <c r="F72" i="16"/>
  <c r="B59" i="6"/>
  <c r="C59" i="6"/>
  <c r="D59" i="6"/>
  <c r="E59" i="6"/>
  <c r="F59" i="6"/>
  <c r="B34" i="17"/>
  <c r="C34" i="17"/>
  <c r="D34" i="17"/>
  <c r="E34" i="17"/>
  <c r="F34" i="17"/>
  <c r="B63" i="16"/>
  <c r="C63" i="16"/>
  <c r="D63" i="16"/>
  <c r="E63" i="16"/>
  <c r="F63" i="16"/>
  <c r="B46" i="15"/>
  <c r="C46" i="15"/>
  <c r="D46" i="15"/>
  <c r="E46" i="15"/>
  <c r="F46" i="15"/>
  <c r="B50" i="6"/>
  <c r="C50" i="6"/>
  <c r="D50" i="6"/>
  <c r="E50" i="6"/>
  <c r="F50" i="6"/>
  <c r="B55" i="16"/>
  <c r="C55" i="16"/>
  <c r="D55" i="16"/>
  <c r="E55" i="16"/>
  <c r="F55" i="16"/>
  <c r="B36" i="15"/>
  <c r="C36" i="15"/>
  <c r="D36" i="15"/>
  <c r="E36" i="15"/>
  <c r="F36" i="15"/>
  <c r="B40" i="6"/>
  <c r="C40" i="6"/>
  <c r="D40" i="6"/>
  <c r="E40" i="6"/>
  <c r="F40" i="6"/>
  <c r="D25" i="17"/>
  <c r="E25" i="17"/>
  <c r="B41" i="16"/>
  <c r="C41" i="16"/>
  <c r="D41" i="16"/>
  <c r="E41" i="16"/>
  <c r="F41" i="16"/>
  <c r="B26" i="15"/>
  <c r="C26" i="15"/>
  <c r="D26" i="15"/>
  <c r="E26" i="15"/>
  <c r="F26" i="15"/>
  <c r="B26" i="6"/>
  <c r="C26" i="6"/>
  <c r="D26" i="6"/>
  <c r="E26" i="6"/>
  <c r="F26" i="6"/>
  <c r="B32" i="16"/>
  <c r="C32" i="16"/>
  <c r="D32" i="16"/>
  <c r="E32" i="16"/>
  <c r="F32" i="16"/>
</calcChain>
</file>

<file path=xl/sharedStrings.xml><?xml version="1.0" encoding="utf-8"?>
<sst xmlns="http://schemas.openxmlformats.org/spreadsheetml/2006/main" count="311" uniqueCount="139">
  <si>
    <t>в том числе:</t>
  </si>
  <si>
    <t>Содержание</t>
  </si>
  <si>
    <t>Методологические пояснения</t>
  </si>
  <si>
    <t>Жекелеген жағдайларда қорытынды мен қосылғыштар сомасы арасындағы шамалы айырмашылықтар деректерді дөнгелектеумен түсіндіріледі.</t>
  </si>
  <si>
    <t>из них международной</t>
  </si>
  <si>
    <t>услуги местной телефонной связи</t>
  </si>
  <si>
    <t>услуги междугородной и международной телефонной связи</t>
  </si>
  <si>
    <t>услуги по распространению программ по инфраструктуре кабельной, по сетям беспроводным и через спутник</t>
  </si>
  <si>
    <t>Плотность абонентов фиксированного Интернета на 100 человек, единиц</t>
  </si>
  <si>
    <t>фиксированного (проводного) Интернета</t>
  </si>
  <si>
    <t>Объем услуг почтовой                                                                                                                                                                                и курьерской деятельности</t>
  </si>
  <si>
    <t xml:space="preserve">Объем услуг связи </t>
  </si>
  <si>
    <t>услуги по передаче данных по сетям телекоммуникационным проводным и беспроводным</t>
  </si>
  <si>
    <t>Оказание услуг связи –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</si>
  <si>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</si>
  <si>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>Услуги курьерской почты – услуги почтовой связи по перевозке и вручению почтовых отправлений, оказываемые с использованием курьера.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</si>
  <si>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</si>
  <si>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>Тел. +7 7142 53 70 43</t>
  </si>
  <si>
    <t>Управление статистики услуг</t>
  </si>
  <si>
    <t>услуги телекоммуникационные прочие</t>
  </si>
  <si>
    <t>Число абонентов фиксированного Интернета</t>
  </si>
  <si>
    <t>Число фиксированных телефонных линий</t>
  </si>
  <si>
    <t>из них - у населения</t>
  </si>
  <si>
    <t>Число абонентов фиксированного Интернета  с использованием высокоскоростного широкополосного доступа</t>
  </si>
  <si>
    <t>из них - с использованием высокоскоростного широкополосного доступа на 100 человек, единиц</t>
  </si>
  <si>
    <t>беспроводного широкополосного доступа
 в сети Интернет с использованием спутниковых линий</t>
  </si>
  <si>
    <t>Е-mail: b.shimirbaeva@aspire.gov.kz</t>
  </si>
  <si>
    <t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</t>
  </si>
  <si>
    <t>Ответственный за выпуск:</t>
  </si>
  <si>
    <t>отчетный месяц</t>
  </si>
  <si>
    <t>предыдущий месяц</t>
  </si>
  <si>
    <t>отчетный 
месяц</t>
  </si>
  <si>
    <t>Отчетный
месяц в процентах 
к предыдущему 
месяцу</t>
  </si>
  <si>
    <t>период с начала года</t>
  </si>
  <si>
    <t>предыдущий 
месяц</t>
  </si>
  <si>
    <t xml:space="preserve"> период                                               
с начала года</t>
  </si>
  <si>
    <t>период                                               
с начала года</t>
  </si>
  <si>
    <t>В процентах 
к предыдущему 
месяцу</t>
  </si>
  <si>
    <t>беспроводного широкополосного доступа в сети Интернет 
с использованием линий наземной фиксированной 
беспроводной связи</t>
  </si>
  <si>
    <t>Число фиксированных телефонных линий, подключенных 
к цифровым телефонным станциям</t>
  </si>
  <si>
    <t>беспроводного широкополосного доступа
в сети Интернет с использованием спутниковых линий</t>
  </si>
  <si>
    <t>Адрес:</t>
  </si>
  <si>
    <t>ул. Майлина, 2/4</t>
  </si>
  <si>
    <t>Объем услуг почтовой и курьерской деятельности и услуг связи населению</t>
  </si>
  <si>
    <t>Объем услуг почтовой и курьерской деятельности и услуг связи в сельской местности</t>
  </si>
  <si>
    <t>Объем услуг почтовой и курьерской деятельности и услуг связи населению в сельской местности</t>
  </si>
  <si>
    <t>Наличие средств связи, число предоставленных услуг</t>
  </si>
  <si>
    <t>Наличие средств связи, число предоставленных услуг в сельской местности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</si>
  <si>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</si>
  <si>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</si>
  <si>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</si>
  <si>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</si>
  <si>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>Объем услуг почтовой и курьерской деятельности</t>
  </si>
  <si>
    <t>Объем услуг связи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</si>
  <si>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</si>
  <si>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</si>
  <si>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</si>
  <si>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</si>
  <si>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</si>
  <si>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 xml:space="preserve">2. Объем услуг почтовой и курьерской деятельности и услуг связи </t>
  </si>
  <si>
    <t xml:space="preserve">3. Объем услуг почтовой и курьерской деятельности и услуг связи населению </t>
  </si>
  <si>
    <t>4. Объем услуг почтовой и курьерской деятельности и услуг связи в сельской местности</t>
  </si>
  <si>
    <t>5. Объем услуг почтовой и курьерской деятельности и услуг связи населению в сельской местности</t>
  </si>
  <si>
    <t>6. Наличие средств связи, число предоставленных услуг</t>
  </si>
  <si>
    <t>7. Наличие средств связи, число предоставленных услуг в сельской местности</t>
  </si>
  <si>
    <t>Основные показатели работы предприятий связи,                                                                                                                почтовой и курьерской деятельности в Костанайской области</t>
  </si>
  <si>
    <t>-</t>
  </si>
  <si>
    <t>x</t>
  </si>
  <si>
    <t xml:space="preserve">
Число фиксированных телефонных линий </t>
  </si>
  <si>
    <t>Число фиксированных телефонных линий, подключенных к цифровым телефонным станциям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</si>
  <si>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</si>
  <si>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</si>
  <si>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у населения</t>
  </si>
  <si>
    <t>беспроводного широкополосного доступа в сети Интернет с использованием линий наземной фиксированной беспроводной связи</t>
  </si>
  <si>
    <t>из них с использованием высокоскоростного широкополосного доступа на 100 человек, единиц</t>
  </si>
  <si>
    <t>Костанайская</t>
  </si>
  <si>
    <r>
      <t xml:space="preserve">Исполнитель: </t>
    </r>
    <r>
      <rPr>
        <sz val="8"/>
        <rFont val="Roboto"/>
        <charset val="204"/>
      </rPr>
      <t>Б. Шимирбаева</t>
    </r>
  </si>
  <si>
    <t>Серия 10. Статистика информационно-коммуникационных технологий и связи</t>
  </si>
  <si>
    <t>Основные показатели предприятий связи</t>
  </si>
  <si>
    <t>Объем услуг почтовой и курьерской деятельности и услуг связи</t>
  </si>
  <si>
    <t>услуги междугородной и международной  телефонной связи</t>
  </si>
  <si>
    <t>услуги сети интернет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</si>
  <si>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</si>
  <si>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>отчетный период 2026г.</t>
  </si>
  <si>
    <t xml:space="preserve"> в процентах к соответствующему периоду 2025г.</t>
  </si>
  <si>
    <t>в процентах к соответствующему периоду 2025г.</t>
  </si>
  <si>
    <t>В процентах к соответствующему периоду 2025г.</t>
  </si>
  <si>
    <t>Фактический объем в 2026г., тыс. единиц</t>
  </si>
  <si>
    <t>услуги сети Интернет по сетям телекоммуникационным фиксированным проводным и беспроводным</t>
  </si>
  <si>
    <t>Руководитель управления:</t>
  </si>
  <si>
    <t>Р. Магажанова</t>
  </si>
  <si>
    <r>
      <t>Исполнитель:</t>
    </r>
    <r>
      <rPr>
        <sz val="8"/>
        <rFont val="Roboto"/>
        <charset val="204"/>
      </rPr>
      <t xml:space="preserve"> А. Мурзахметова</t>
    </r>
  </si>
  <si>
    <t>110003,  г. Костанай</t>
  </si>
  <si>
    <t>ТЕ-mail: ai.murzakhmetova@aspire.gov.kz</t>
  </si>
  <si>
    <t>Адрес: 110003, г. Костанай</t>
  </si>
  <si>
    <t>Ответственный исполнитель: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</si>
  <si>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</si>
  <si>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</si>
  <si>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</si>
  <si>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</si>
  <si>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</si>
  <si>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</si>
  <si>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</si>
  <si>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</si>
  <si>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</si>
  <si>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 xml:space="preserve">https://stat.gov.kz/ru/classifiers/statistical/23/ 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</si>
  <si>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</si>
  <si>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</si>
  <si>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</si>
  <si>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</si>
  <si>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</si>
  <si>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</si>
  <si>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</si>
  <si>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</si>
  <si>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</si>
  <si>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Управление статистики услуг </t>
  </si>
  <si>
    <t>Шимирбаева Бибигуль</t>
  </si>
  <si>
    <t>b.shimirbaeva@aspire.gov.kz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</si>
  <si>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</si>
  <si>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191101, 192101, 192201, 192204, 192205, 192209</t>
  </si>
  <si>
    <t>млн. теңге, тыс. единиц</t>
  </si>
  <si>
    <t>https://stat.gov.kz/ru/classifiers/statistical/20/</t>
  </si>
  <si>
    <t xml:space="preserve">Методика по статистике информационно-коммуникационных технологий </t>
  </si>
  <si>
    <t>https://stat.gov.kz/ru/methodology/44/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</si>
  <si>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
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
а также индивидуальными предпринимателями по списку</t>
  </si>
  <si>
    <t>https://stat.gov.kz/ru/classifiers/statistical/21/</t>
  </si>
  <si>
    <t>млн. теңге</t>
  </si>
  <si>
    <t>Фактический объем в 2026г.,
млн. теңге</t>
  </si>
  <si>
    <t>Фактический объем в 2025г.,
млн. теңге</t>
  </si>
  <si>
    <t>Метаданные</t>
  </si>
  <si>
    <t>Адрес Департамента</t>
  </si>
  <si>
    <t>110003, г. Костанай, улица Майлина 2/4</t>
  </si>
  <si>
    <t>+7 714 2 537043</t>
  </si>
  <si>
    <t>https://stat.gov.kz/ru/industries/business-statistics/stat-it/, https://stat.gov.kz/ru/region/kostanay/spreadsheets/?industry=1510&amp;year=2026&amp;name=10674&amp;period=month&amp;type=spreadsheets, https://stat.gov.kz/ru/industries/business-statistics/stat-it/spreadsheets/?year=2026&amp;name=18615&amp;period=month&amp;type=spreadsheets</t>
  </si>
  <si>
    <t>Январь-июль 2026 года</t>
  </si>
  <si>
    <t>Дата опубликования: 12.08.2026</t>
  </si>
  <si>
    <t>Дата следующего опубликования: 14.09.2026</t>
  </si>
  <si>
    <t>от 12 августа 2026г.</t>
  </si>
  <si>
    <t>№14-02/569-ВН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</si>
</sst>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"/>
    <numFmt numFmtId="166" formatCode="###\ ###\ ###\ ##0.0"/>
    <numFmt numFmtId="167" formatCode="#,##0.0,"/>
  </numFmts>
  <fonts count="29" x14ac:knownFonts="1">
    <font>
      <sz val="10"/>
      <name val="Arial Cyr"/>
      <charset val="204"/>
    </font>
    <font>
      <sz val="8"/>
      <name val="Arial Cyr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rgb="FF0000FF"/>
      <name val="Arial Cyr"/>
      <charset val="204"/>
    </font>
    <font>
      <u/>
      <sz val="10"/>
      <color rgb="FF0000FF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Protection="0"/>
    <xf numFmtId="0" fontId="1" fillId="0" borderId="0"/>
    <xf numFmtId="0" fontId="1" fillId="0" borderId="0"/>
    <xf numFmtId="0" fontId="20" fillId="0" borderId="0"/>
    <xf numFmtId="0" fontId="20" fillId="0" borderId="0"/>
    <xf numFmtId="0" fontId="18" fillId="0" borderId="0"/>
  </cellStyleXfs>
  <cellXfs count="207">
    <xf numFmtId="0" fontId="0" fillId="0" borderId="0" xfId="0"/>
    <xf numFmtId="0" fontId="3" fillId="0" borderId="0" xfId="4" applyNumberFormat="1" applyFont="1" applyFill="1" applyBorder="1" applyAlignment="1" applyProtection="1"/>
    <xf numFmtId="0" fontId="5" fillId="0" borderId="0" xfId="0" applyFont="1"/>
    <xf numFmtId="0" fontId="4" fillId="0" borderId="0" xfId="4" applyNumberFormat="1" applyFont="1" applyFill="1" applyBorder="1" applyAlignment="1" applyProtection="1">
      <alignment horizontal="right" vertical="top"/>
    </xf>
    <xf numFmtId="0" fontId="5" fillId="0" borderId="0" xfId="4" applyFont="1"/>
    <xf numFmtId="0" fontId="5" fillId="0" borderId="0" xfId="4" applyFont="1" applyAlignment="1">
      <alignment vertical="top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>
      <alignment horizontal="justify" vertical="top" wrapText="1"/>
    </xf>
    <xf numFmtId="0" fontId="5" fillId="0" borderId="0" xfId="0" applyFont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49" fontId="8" fillId="0" borderId="2" xfId="0" applyNumberFormat="1" applyFont="1" applyBorder="1" applyAlignment="1">
      <alignment horizontal="left" wrapText="1" indent="2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0" xfId="0" applyNumberFormat="1" applyFont="1" applyAlignment="1"/>
    <xf numFmtId="49" fontId="8" fillId="0" borderId="0" xfId="0" applyNumberFormat="1" applyFont="1" applyAlignment="1">
      <alignment horizontal="left" indent="2"/>
    </xf>
    <xf numFmtId="49" fontId="8" fillId="0" borderId="0" xfId="0" applyNumberFormat="1" applyFont="1" applyAlignment="1">
      <alignment wrapText="1"/>
    </xf>
    <xf numFmtId="0" fontId="8" fillId="0" borderId="0" xfId="0" applyFont="1" applyFill="1" applyBorder="1"/>
    <xf numFmtId="14" fontId="8" fillId="0" borderId="0" xfId="0" applyNumberFormat="1" applyFont="1" applyFill="1" applyBorder="1" applyAlignment="1"/>
    <xf numFmtId="0" fontId="8" fillId="0" borderId="0" xfId="0" applyFont="1" applyBorder="1"/>
    <xf numFmtId="0" fontId="5" fillId="0" borderId="0" xfId="0" applyFont="1" applyFill="1"/>
    <xf numFmtId="0" fontId="11" fillId="0" borderId="5" xfId="0" applyFont="1" applyBorder="1" applyAlignment="1">
      <alignment wrapText="1"/>
    </xf>
    <xf numFmtId="0" fontId="5" fillId="0" borderId="0" xfId="4" applyFont="1" applyAlignment="1">
      <alignment horizontal="right"/>
    </xf>
    <xf numFmtId="0" fontId="2" fillId="2" borderId="0" xfId="4" applyNumberFormat="1" applyFont="1" applyFill="1" applyBorder="1" applyAlignment="1" applyProtection="1">
      <alignment vertical="top" wrapText="1"/>
    </xf>
    <xf numFmtId="0" fontId="4" fillId="0" borderId="0" xfId="0" applyFont="1"/>
    <xf numFmtId="0" fontId="4" fillId="0" borderId="0" xfId="4" applyNumberFormat="1" applyFont="1" applyFill="1" applyBorder="1" applyAlignment="1" applyProtection="1">
      <alignment vertical="center" wrapText="1"/>
    </xf>
    <xf numFmtId="0" fontId="4" fillId="0" borderId="0" xfId="4" applyNumberFormat="1" applyFont="1" applyFill="1" applyBorder="1" applyAlignment="1" applyProtection="1">
      <alignment vertic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8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 indent="3"/>
    </xf>
    <xf numFmtId="167" fontId="9" fillId="0" borderId="0" xfId="0" applyNumberFormat="1" applyFont="1"/>
    <xf numFmtId="0" fontId="6" fillId="0" borderId="0" xfId="0" applyFont="1" applyAlignment="1">
      <alignment horizontal="center" vertical="center" wrapText="1"/>
    </xf>
    <xf numFmtId="49" fontId="8" fillId="0" borderId="0" xfId="0" applyNumberFormat="1" applyFont="1" applyBorder="1" applyAlignment="1">
      <alignment horizontal="left" indent="2"/>
    </xf>
    <xf numFmtId="49" fontId="8" fillId="0" borderId="0" xfId="0" applyNumberFormat="1" applyFont="1" applyBorder="1" applyAlignment="1">
      <alignment horizontal="left" wrapText="1" indent="1"/>
    </xf>
    <xf numFmtId="49" fontId="8" fillId="0" borderId="2" xfId="0" applyNumberFormat="1" applyFont="1" applyBorder="1" applyAlignment="1">
      <alignment horizontal="left" wrapText="1" indent="1"/>
    </xf>
    <xf numFmtId="49" fontId="8" fillId="0" borderId="0" xfId="0" applyNumberFormat="1" applyFont="1" applyAlignment="1">
      <alignment horizontal="left" indent="1"/>
    </xf>
    <xf numFmtId="167" fontId="10" fillId="0" borderId="0" xfId="0" applyNumberFormat="1" applyFont="1" applyAlignment="1">
      <alignment horizontal="right" wrapText="1"/>
    </xf>
    <xf numFmtId="167" fontId="10" fillId="0" borderId="2" xfId="0" applyNumberFormat="1" applyFont="1" applyBorder="1" applyAlignment="1">
      <alignment horizontal="right" wrapText="1"/>
    </xf>
    <xf numFmtId="0" fontId="12" fillId="0" borderId="0" xfId="0" applyFont="1" applyAlignment="1">
      <alignment horizontal="center" vertical="top"/>
    </xf>
    <xf numFmtId="0" fontId="8" fillId="0" borderId="2" xfId="0" applyFont="1" applyBorder="1"/>
    <xf numFmtId="0" fontId="5" fillId="0" borderId="2" xfId="0" applyFont="1" applyFill="1" applyBorder="1"/>
    <xf numFmtId="16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5" fontId="10" fillId="0" borderId="0" xfId="0" applyNumberFormat="1" applyFont="1" applyAlignment="1">
      <alignment horizontal="right" wrapText="1"/>
    </xf>
    <xf numFmtId="0" fontId="10" fillId="0" borderId="0" xfId="0" applyFont="1"/>
    <xf numFmtId="0" fontId="6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 wrapText="1"/>
    </xf>
    <xf numFmtId="0" fontId="5" fillId="0" borderId="0" xfId="4" applyFont="1" applyAlignment="1">
      <alignment horizontal="center" vertical="center"/>
    </xf>
    <xf numFmtId="0" fontId="6" fillId="0" borderId="0" xfId="4" applyFont="1" applyAlignment="1">
      <alignment horizontal="center"/>
    </xf>
    <xf numFmtId="0" fontId="14" fillId="0" borderId="0" xfId="0" applyFont="1" applyAlignment="1"/>
    <xf numFmtId="0" fontId="6" fillId="0" borderId="0" xfId="0" applyFont="1" applyAlignment="1">
      <alignment horizontal="center" vertical="top"/>
    </xf>
    <xf numFmtId="0" fontId="5" fillId="0" borderId="0" xfId="0" applyFont="1" applyAlignment="1"/>
    <xf numFmtId="49" fontId="5" fillId="0" borderId="0" xfId="0" applyNumberFormat="1" applyFont="1" applyAlignment="1">
      <alignment horizontal="justify" vertical="top" wrapText="1"/>
    </xf>
    <xf numFmtId="49" fontId="5" fillId="0" borderId="0" xfId="0" applyNumberFormat="1" applyFont="1" applyFill="1" applyAlignment="1">
      <alignment horizontal="justify" vertical="top" wrapText="1"/>
    </xf>
    <xf numFmtId="0" fontId="5" fillId="0" borderId="0" xfId="0" applyFont="1" applyAlignment="1">
      <alignment horizontal="justify" vertical="center"/>
    </xf>
    <xf numFmtId="0" fontId="5" fillId="0" borderId="0" xfId="0" applyFont="1" applyBorder="1"/>
    <xf numFmtId="164" fontId="5" fillId="0" borderId="0" xfId="0" applyNumberFormat="1" applyFont="1" applyBorder="1"/>
    <xf numFmtId="164" fontId="5" fillId="0" borderId="0" xfId="0" applyNumberFormat="1" applyFont="1"/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/>
    <xf numFmtId="167" fontId="9" fillId="0" borderId="0" xfId="0" applyNumberFormat="1" applyFont="1" applyAlignment="1">
      <alignment horizontal="right"/>
    </xf>
    <xf numFmtId="0" fontId="9" fillId="0" borderId="0" xfId="0" applyFont="1" applyBorder="1"/>
    <xf numFmtId="164" fontId="9" fillId="0" borderId="0" xfId="0" applyNumberFormat="1" applyFont="1" applyBorder="1"/>
    <xf numFmtId="0" fontId="8" fillId="0" borderId="0" xfId="0" applyFont="1" applyBorder="1" applyAlignment="1">
      <alignment horizontal="center"/>
    </xf>
    <xf numFmtId="0" fontId="9" fillId="0" borderId="5" xfId="0" applyFont="1" applyBorder="1"/>
    <xf numFmtId="0" fontId="9" fillId="0" borderId="0" xfId="0" applyFont="1" applyFill="1"/>
    <xf numFmtId="0" fontId="8" fillId="0" borderId="0" xfId="0" applyFont="1" applyBorder="1" applyAlignment="1">
      <alignment horizontal="right"/>
    </xf>
    <xf numFmtId="0" fontId="8" fillId="0" borderId="5" xfId="0" applyFont="1" applyBorder="1"/>
    <xf numFmtId="0" fontId="5" fillId="0" borderId="0" xfId="0" applyFont="1" applyFill="1" applyBorder="1"/>
    <xf numFmtId="166" fontId="15" fillId="0" borderId="0" xfId="0" applyNumberFormat="1" applyFont="1" applyAlignment="1">
      <alignment horizontal="right" wrapText="1"/>
    </xf>
    <xf numFmtId="0" fontId="8" fillId="0" borderId="6" xfId="0" applyFont="1" applyBorder="1" applyAlignment="1">
      <alignment horizontal="center" vertical="center" wrapText="1"/>
    </xf>
    <xf numFmtId="167" fontId="15" fillId="0" borderId="0" xfId="0" applyNumberFormat="1" applyFont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1" fillId="0" borderId="5" xfId="0" applyFont="1" applyFill="1" applyBorder="1"/>
    <xf numFmtId="0" fontId="8" fillId="0" borderId="2" xfId="0" applyFont="1" applyBorder="1" applyAlignment="1">
      <alignment horizontal="left" vertical="center" indent="3"/>
    </xf>
    <xf numFmtId="0" fontId="11" fillId="0" borderId="5" xfId="0" applyFont="1" applyFill="1" applyBorder="1" applyAlignment="1">
      <alignment horizontal="left" indent="6"/>
    </xf>
    <xf numFmtId="0" fontId="8" fillId="0" borderId="0" xfId="0" applyFont="1" applyBorder="1" applyAlignment="1">
      <alignment horizontal="left" indent="6"/>
    </xf>
    <xf numFmtId="0" fontId="5" fillId="0" borderId="0" xfId="0" applyFont="1" applyFill="1" applyAlignment="1">
      <alignment horizontal="left" indent="6"/>
    </xf>
    <xf numFmtId="0" fontId="8" fillId="0" borderId="2" xfId="0" applyFont="1" applyBorder="1" applyAlignment="1">
      <alignment horizontal="left" indent="6"/>
    </xf>
    <xf numFmtId="0" fontId="5" fillId="0" borderId="2" xfId="0" applyFont="1" applyFill="1" applyBorder="1" applyAlignment="1">
      <alignment horizontal="left" indent="6"/>
    </xf>
    <xf numFmtId="166" fontId="16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justify" vertical="top"/>
    </xf>
    <xf numFmtId="0" fontId="3" fillId="0" borderId="0" xfId="0" applyFont="1"/>
    <xf numFmtId="14" fontId="8" fillId="0" borderId="0" xfId="0" applyNumberFormat="1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/>
    <xf numFmtId="0" fontId="11" fillId="0" borderId="5" xfId="0" applyFont="1" applyBorder="1" applyAlignment="1"/>
    <xf numFmtId="0" fontId="8" fillId="0" borderId="5" xfId="0" applyFont="1" applyBorder="1" applyAlignment="1"/>
    <xf numFmtId="0" fontId="0" fillId="0" borderId="0" xfId="0" applyFont="1" applyBorder="1"/>
    <xf numFmtId="0" fontId="8" fillId="0" borderId="2" xfId="0" applyFont="1" applyBorder="1" applyAlignment="1">
      <alignment vertical="top"/>
    </xf>
    <xf numFmtId="0" fontId="0" fillId="0" borderId="2" xfId="0" applyFont="1" applyBorder="1"/>
    <xf numFmtId="0" fontId="8" fillId="0" borderId="2" xfId="0" applyFont="1" applyBorder="1" applyAlignment="1"/>
    <xf numFmtId="0" fontId="21" fillId="0" borderId="2" xfId="0" applyFont="1" applyBorder="1" applyAlignment="1">
      <alignment vertical="top"/>
    </xf>
    <xf numFmtId="0" fontId="8" fillId="0" borderId="2" xfId="0" applyFont="1" applyBorder="1" applyAlignment="1">
      <alignment vertical="top" wrapText="1"/>
    </xf>
    <xf numFmtId="166" fontId="16" fillId="0" borderId="0" xfId="6" applyNumberFormat="1" applyFont="1" applyAlignment="1">
      <alignment horizontal="right" wrapText="1"/>
    </xf>
    <xf numFmtId="0" fontId="16" fillId="0" borderId="0" xfId="6" applyFont="1" applyAlignment="1">
      <alignment horizontal="right" wrapText="1"/>
    </xf>
    <xf numFmtId="165" fontId="16" fillId="0" borderId="0" xfId="6" applyNumberFormat="1" applyFont="1" applyAlignment="1">
      <alignment horizontal="right" wrapText="1"/>
    </xf>
    <xf numFmtId="0" fontId="0" fillId="0" borderId="5" xfId="0" applyBorder="1"/>
    <xf numFmtId="0" fontId="11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6" fillId="0" borderId="0" xfId="0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0" fontId="22" fillId="0" borderId="4" xfId="5" applyFont="1" applyBorder="1" applyAlignment="1">
      <alignment horizontal="left" wrapText="1"/>
    </xf>
    <xf numFmtId="0" fontId="22" fillId="0" borderId="4" xfId="8" applyFont="1" applyBorder="1" applyAlignment="1">
      <alignment horizontal="left" vertical="center" wrapText="1"/>
    </xf>
    <xf numFmtId="0" fontId="19" fillId="0" borderId="4" xfId="1" applyFill="1" applyBorder="1" applyAlignment="1" applyProtection="1"/>
    <xf numFmtId="0" fontId="22" fillId="0" borderId="4" xfId="5" applyFont="1" applyBorder="1" applyAlignment="1">
      <alignment horizontal="left" vertical="center" wrapText="1"/>
    </xf>
    <xf numFmtId="0" fontId="5" fillId="0" borderId="4" xfId="8" applyFont="1" applyFill="1" applyBorder="1" applyAlignment="1">
      <alignment wrapText="1"/>
    </xf>
    <xf numFmtId="0" fontId="22" fillId="0" borderId="4" xfId="4" applyFont="1" applyBorder="1" applyAlignment="1">
      <alignment wrapText="1"/>
    </xf>
    <xf numFmtId="0" fontId="22" fillId="0" borderId="4" xfId="5" applyFont="1" applyBorder="1" applyAlignment="1">
      <alignment vertical="center" wrapText="1"/>
    </xf>
    <xf numFmtId="49" fontId="22" fillId="0" borderId="4" xfId="5" applyNumberFormat="1" applyFont="1" applyFill="1" applyBorder="1" applyAlignment="1">
      <alignment vertical="center" wrapText="1"/>
    </xf>
    <xf numFmtId="0" fontId="23" fillId="0" borderId="4" xfId="3" applyFont="1" applyBorder="1"/>
    <xf numFmtId="0" fontId="24" fillId="0" borderId="4" xfId="5" applyFont="1" applyBorder="1"/>
    <xf numFmtId="0" fontId="7" fillId="0" borderId="0" xfId="0" applyFont="1" applyBorder="1"/>
    <xf numFmtId="0" fontId="25" fillId="0" borderId="4" xfId="5" applyFont="1" applyBorder="1" applyAlignment="1">
      <alignment horizontal="left"/>
    </xf>
    <xf numFmtId="0" fontId="8" fillId="0" borderId="0" xfId="0" applyFont="1" applyBorder="1" applyAlignment="1">
      <alignment vertical="top"/>
    </xf>
    <xf numFmtId="0" fontId="8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vertical="top"/>
    </xf>
    <xf numFmtId="0" fontId="8" fillId="0" borderId="0" xfId="0" applyFont="1" applyBorder="1" applyAlignment="1">
      <alignment vertical="top" wrapText="1"/>
    </xf>
    <xf numFmtId="0" fontId="19" fillId="0" borderId="4" xfId="1" applyBorder="1" applyAlignment="1" applyProtection="1">
      <alignment horizontal="left" vertical="center" wrapText="1"/>
    </xf>
    <xf numFmtId="0" fontId="25" fillId="0" borderId="3" xfId="5" applyFont="1" applyBorder="1" applyAlignment="1">
      <alignment horizontal="left" wrapText="1"/>
    </xf>
    <xf numFmtId="0" fontId="25" fillId="0" borderId="3" xfId="5" applyFont="1" applyFill="1" applyBorder="1" applyAlignment="1">
      <alignment horizontal="left" wrapText="1"/>
    </xf>
    <xf numFmtId="0" fontId="6" fillId="0" borderId="3" xfId="5" applyFont="1" applyFill="1" applyBorder="1" applyAlignment="1">
      <alignment horizontal="left" wrapText="1"/>
    </xf>
    <xf numFmtId="0" fontId="25" fillId="0" borderId="3" xfId="5" applyFont="1" applyBorder="1"/>
    <xf numFmtId="0" fontId="25" fillId="0" borderId="3" xfId="4" applyFont="1" applyBorder="1" applyAlignment="1">
      <alignment vertical="top"/>
    </xf>
    <xf numFmtId="0" fontId="25" fillId="0" borderId="3" xfId="5" applyFont="1" applyBorder="1" applyAlignment="1">
      <alignment horizontal="left"/>
    </xf>
    <xf numFmtId="0" fontId="25" fillId="0" borderId="3" xfId="4" applyFont="1" applyBorder="1"/>
    <xf numFmtId="0" fontId="5" fillId="0" borderId="4" xfId="4" applyFont="1" applyBorder="1" applyAlignment="1">
      <alignment vertical="top"/>
    </xf>
    <xf numFmtId="0" fontId="5" fillId="0" borderId="0" xfId="4" applyFont="1" applyBorder="1" applyAlignment="1">
      <alignment vertical="top"/>
    </xf>
    <xf numFmtId="0" fontId="26" fillId="0" borderId="0" xfId="1" applyFont="1"/>
    <xf numFmtId="0" fontId="27" fillId="0" borderId="0" xfId="1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9" fillId="0" borderId="0" xfId="1" applyAlignment="1">
      <alignment vertical="top"/>
    </xf>
    <xf numFmtId="166" fontId="28" fillId="0" borderId="0" xfId="0" applyNumberFormat="1" applyFont="1" applyAlignment="1">
      <alignment horizontal="right" wrapText="1"/>
    </xf>
    <xf numFmtId="166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6" fontId="28" fillId="0" borderId="2" xfId="0" applyNumberFormat="1" applyFont="1" applyBorder="1" applyAlignment="1">
      <alignment horizontal="right" wrapText="1"/>
    </xf>
    <xf numFmtId="0" fontId="28" fillId="0" borderId="2" xfId="0" applyFont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7" fontId="28" fillId="0" borderId="0" xfId="0" applyNumberFormat="1" applyFont="1" applyAlignment="1">
      <alignment horizontal="right" wrapText="1"/>
    </xf>
    <xf numFmtId="167" fontId="5" fillId="0" borderId="0" xfId="0" applyNumberFormat="1" applyFont="1"/>
    <xf numFmtId="167" fontId="28" fillId="0" borderId="0" xfId="0" applyNumberFormat="1" applyFont="1" applyBorder="1" applyAlignment="1">
      <alignment horizontal="right" wrapText="1"/>
    </xf>
    <xf numFmtId="167" fontId="28" fillId="0" borderId="2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165" fontId="28" fillId="0" borderId="2" xfId="0" applyNumberFormat="1" applyFont="1" applyBorder="1" applyAlignment="1">
      <alignment horizontal="right" wrapText="1"/>
    </xf>
    <xf numFmtId="0" fontId="2" fillId="2" borderId="0" xfId="4" applyNumberFormat="1" applyFont="1" applyFill="1" applyBorder="1" applyAlignment="1" applyProtection="1">
      <alignment horizontal="left" vertical="top" wrapText="1"/>
    </xf>
    <xf numFmtId="0" fontId="19" fillId="0" borderId="0" xfId="1" applyBorder="1" applyAlignment="1">
      <alignment horizontal="left" wrapText="1"/>
    </xf>
    <xf numFmtId="0" fontId="19" fillId="0" borderId="0" xfId="1" applyBorder="1" applyAlignment="1">
      <alignment wrapText="1"/>
    </xf>
    <xf numFmtId="0" fontId="6" fillId="0" borderId="0" xfId="4" applyFont="1" applyAlignment="1">
      <alignment horizontal="center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/>
    </xf>
    <xf numFmtId="0" fontId="6" fillId="0" borderId="0" xfId="0" applyFont="1" applyFill="1" applyAlignment="1">
      <alignment horizontal="center" vertical="center" wrapText="1"/>
    </xf>
    <xf numFmtId="0" fontId="11" fillId="0" borderId="5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</cellXfs>
  <cellStyles count="9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2" xfId="5"/>
    <cellStyle name="Обычный 24" xfId="6"/>
    <cellStyle name="Обычный 3" xfId="7"/>
    <cellStyle name="Обычный 4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587746</xdr:colOff>
      <xdr:row>5</xdr:row>
      <xdr:rowOff>126625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industries/business-statistics/stat-it/,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4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2" zoomScaleNormal="100" workbookViewId="0">
      <selection activeCell="A22" sqref="A22"/>
    </sheetView>
  </sheetViews>
  <sheetFormatPr defaultRowHeight="12.75" x14ac:dyDescent="0.2"/>
  <cols>
    <col min="1" max="1" width="15.85546875" style="2" customWidth="1"/>
    <col min="2" max="3" width="9.7109375" style="2" customWidth="1"/>
    <col min="4" max="4" width="10.42578125" style="2" customWidth="1"/>
    <col min="5" max="5" width="9.7109375" style="2" customWidth="1"/>
    <col min="6" max="6" width="17.28515625" style="2" customWidth="1"/>
    <col min="7" max="11" width="9.140625" style="2"/>
    <col min="12" max="12" width="9.140625" style="2" customWidth="1"/>
    <col min="13" max="16384" width="9.140625" style="2"/>
  </cols>
  <sheetData>
    <row r="1" spans="1:14" ht="1.5" hidden="1" customHeight="1" x14ac:dyDescent="0.2"/>
    <row r="2" spans="1:14" ht="22.5" customHeight="1" x14ac:dyDescent="0.2"/>
    <row r="3" spans="1:14" ht="22.5" customHeight="1" x14ac:dyDescent="0.2"/>
    <row r="4" spans="1:14" ht="31.5" customHeight="1" x14ac:dyDescent="0.2">
      <c r="L4" s="3"/>
    </row>
    <row r="5" spans="1:14" ht="12" customHeight="1" x14ac:dyDescent="0.2">
      <c r="L5" s="3"/>
    </row>
    <row r="6" spans="1:14" ht="12" customHeight="1" x14ac:dyDescent="0.2"/>
    <row r="7" spans="1:14" ht="12" customHeight="1" x14ac:dyDescent="0.2"/>
    <row r="8" spans="1:14" ht="12" customHeight="1" x14ac:dyDescent="0.2"/>
    <row r="9" spans="1:14" ht="12" customHeight="1" x14ac:dyDescent="0.2"/>
    <row r="10" spans="1:14" ht="19.5" customHeight="1" x14ac:dyDescent="0.3">
      <c r="A10" s="26" t="s">
        <v>135</v>
      </c>
    </row>
    <row r="11" spans="1:14" ht="19.5" customHeight="1" x14ac:dyDescent="0.3">
      <c r="A11" s="26" t="s">
        <v>136</v>
      </c>
      <c r="B11" s="98"/>
      <c r="C11" s="98"/>
    </row>
    <row r="12" spans="1:14" ht="12" customHeight="1" x14ac:dyDescent="0.3">
      <c r="A12" s="98"/>
      <c r="B12" s="98"/>
      <c r="C12" s="98"/>
    </row>
    <row r="13" spans="1:14" ht="12" customHeight="1" x14ac:dyDescent="0.3">
      <c r="B13" s="26"/>
      <c r="C13" s="26"/>
      <c r="K13" s="3"/>
      <c r="M13" s="3"/>
      <c r="N13" s="54"/>
    </row>
    <row r="14" spans="1:14" ht="12" customHeight="1" x14ac:dyDescent="0.2">
      <c r="B14" s="55"/>
      <c r="C14" s="55"/>
      <c r="K14" s="3"/>
      <c r="M14" s="3"/>
    </row>
    <row r="15" spans="1:14" ht="51.75" customHeight="1" x14ac:dyDescent="0.2">
      <c r="A15" s="162" t="s">
        <v>65</v>
      </c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</row>
    <row r="16" spans="1:14" ht="15.75" customHeight="1" x14ac:dyDescent="0.2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7" spans="1:13" ht="19.5" customHeight="1" x14ac:dyDescent="0.3">
      <c r="A17" s="1" t="s">
        <v>134</v>
      </c>
    </row>
    <row r="18" spans="1:13" ht="12" customHeight="1" x14ac:dyDescent="0.3">
      <c r="A18" s="1"/>
    </row>
    <row r="19" spans="1:13" ht="12" customHeight="1" x14ac:dyDescent="0.3">
      <c r="A19" s="1"/>
    </row>
    <row r="20" spans="1:13" ht="12" customHeight="1" x14ac:dyDescent="0.2"/>
    <row r="21" spans="1:13" ht="19.5" customHeight="1" x14ac:dyDescent="0.2">
      <c r="A21" s="28" t="s">
        <v>77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 ht="18" customHeight="1" x14ac:dyDescent="0.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 ht="18" customHeight="1" x14ac:dyDescent="0.2"/>
    <row r="24" spans="1:13" ht="18" customHeight="1" x14ac:dyDescent="0.2"/>
    <row r="25" spans="1:13" ht="18" customHeight="1" x14ac:dyDescent="0.2"/>
  </sheetData>
  <mergeCells count="1">
    <mergeCell ref="A15:M15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"/>
  <sheetViews>
    <sheetView workbookViewId="0">
      <selection activeCell="M23" sqref="M23"/>
    </sheetView>
  </sheetViews>
  <sheetFormatPr defaultRowHeight="12.7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Normal="100" workbookViewId="0">
      <selection activeCell="A24" sqref="A24"/>
    </sheetView>
  </sheetViews>
  <sheetFormatPr defaultRowHeight="12" x14ac:dyDescent="0.2"/>
  <cols>
    <col min="1" max="1" width="49.140625" style="12" customWidth="1"/>
    <col min="2" max="5" width="21.7109375" style="12" customWidth="1"/>
    <col min="6" max="6" width="8.5703125" style="12" customWidth="1"/>
    <col min="7" max="16384" width="9.140625" style="12"/>
  </cols>
  <sheetData>
    <row r="1" spans="1:5" ht="12" customHeight="1" x14ac:dyDescent="0.2">
      <c r="A1" s="167" t="s">
        <v>63</v>
      </c>
      <c r="B1" s="167"/>
      <c r="C1" s="167"/>
      <c r="D1" s="167"/>
      <c r="E1" s="167"/>
    </row>
    <row r="2" spans="1:5" ht="12" customHeight="1" x14ac:dyDescent="0.2">
      <c r="A2" s="29"/>
      <c r="C2" s="75"/>
      <c r="D2" s="75"/>
    </row>
    <row r="3" spans="1:5" ht="25.5" customHeight="1" x14ac:dyDescent="0.2">
      <c r="A3" s="196"/>
      <c r="B3" s="198" t="s">
        <v>87</v>
      </c>
      <c r="C3" s="199"/>
      <c r="D3" s="175"/>
      <c r="E3" s="171" t="s">
        <v>32</v>
      </c>
    </row>
    <row r="4" spans="1:5" ht="30" customHeight="1" x14ac:dyDescent="0.2">
      <c r="A4" s="197"/>
      <c r="B4" s="14" t="s">
        <v>29</v>
      </c>
      <c r="C4" s="15" t="s">
        <v>30</v>
      </c>
      <c r="D4" s="9" t="s">
        <v>33</v>
      </c>
      <c r="E4" s="173"/>
    </row>
    <row r="5" spans="1:5" ht="12" customHeight="1" x14ac:dyDescent="0.2">
      <c r="A5" s="16" t="s">
        <v>21</v>
      </c>
      <c r="B5" s="150">
        <v>139.1</v>
      </c>
      <c r="C5" s="150">
        <v>140.30000000000001</v>
      </c>
      <c r="D5" s="150">
        <v>139.1</v>
      </c>
      <c r="E5" s="150">
        <v>99.2</v>
      </c>
    </row>
    <row r="6" spans="1:5" ht="12" customHeight="1" x14ac:dyDescent="0.2">
      <c r="A6" s="41" t="s">
        <v>22</v>
      </c>
      <c r="B6" s="150">
        <v>115.6</v>
      </c>
      <c r="C6" s="150">
        <v>116.7</v>
      </c>
      <c r="D6" s="150">
        <v>115.6</v>
      </c>
      <c r="E6" s="150">
        <v>99.1</v>
      </c>
    </row>
    <row r="7" spans="1:5" ht="23.25" customHeight="1" x14ac:dyDescent="0.2">
      <c r="A7" s="18" t="s">
        <v>39</v>
      </c>
      <c r="B7" s="150">
        <v>139.1</v>
      </c>
      <c r="C7" s="150">
        <v>140.30000000000001</v>
      </c>
      <c r="D7" s="150">
        <v>139.1</v>
      </c>
      <c r="E7" s="150">
        <v>99.2</v>
      </c>
    </row>
    <row r="8" spans="1:5" ht="12" customHeight="1" x14ac:dyDescent="0.2">
      <c r="A8" s="41" t="s">
        <v>22</v>
      </c>
      <c r="B8" s="150">
        <v>115.6</v>
      </c>
      <c r="C8" s="150">
        <v>116.7</v>
      </c>
      <c r="D8" s="150">
        <v>115.6</v>
      </c>
      <c r="E8" s="150">
        <v>99.1</v>
      </c>
    </row>
    <row r="9" spans="1:5" ht="12" customHeight="1" x14ac:dyDescent="0.2">
      <c r="A9" s="16" t="s">
        <v>20</v>
      </c>
      <c r="B9" s="150">
        <v>201.2</v>
      </c>
      <c r="C9" s="150">
        <v>199.5</v>
      </c>
      <c r="D9" s="150">
        <v>201.2</v>
      </c>
      <c r="E9" s="150">
        <v>100.9</v>
      </c>
    </row>
    <row r="10" spans="1:5" ht="12" customHeight="1" x14ac:dyDescent="0.2">
      <c r="A10" s="41" t="s">
        <v>9</v>
      </c>
      <c r="B10" s="150">
        <v>190.7</v>
      </c>
      <c r="C10" s="150">
        <v>189.3</v>
      </c>
      <c r="D10" s="150">
        <v>190.7</v>
      </c>
      <c r="E10" s="150">
        <v>100.8</v>
      </c>
    </row>
    <row r="11" spans="1:5" ht="21" customHeight="1" x14ac:dyDescent="0.2">
      <c r="A11" s="34" t="s">
        <v>25</v>
      </c>
      <c r="B11" s="150">
        <v>0.5</v>
      </c>
      <c r="C11" s="150">
        <v>0.4</v>
      </c>
      <c r="D11" s="150">
        <v>0.5</v>
      </c>
      <c r="E11" s="150">
        <v>114.9</v>
      </c>
    </row>
    <row r="12" spans="1:5" ht="33.75" customHeight="1" x14ac:dyDescent="0.2">
      <c r="A12" s="34" t="s">
        <v>38</v>
      </c>
      <c r="B12" s="150">
        <v>10</v>
      </c>
      <c r="C12" s="150">
        <v>9.8000000000000007</v>
      </c>
      <c r="D12" s="150">
        <v>10</v>
      </c>
      <c r="E12" s="150">
        <v>101.9</v>
      </c>
    </row>
    <row r="13" spans="1:5" ht="22.5" customHeight="1" x14ac:dyDescent="0.2">
      <c r="A13" s="18" t="s">
        <v>23</v>
      </c>
      <c r="B13" s="150">
        <v>201.2</v>
      </c>
      <c r="C13" s="150">
        <v>199.5</v>
      </c>
      <c r="D13" s="150">
        <v>201.2</v>
      </c>
      <c r="E13" s="150">
        <v>100.9</v>
      </c>
    </row>
    <row r="14" spans="1:5" ht="22.5" customHeight="1" x14ac:dyDescent="0.2">
      <c r="A14" s="18" t="s">
        <v>8</v>
      </c>
      <c r="B14" s="155">
        <v>25</v>
      </c>
      <c r="C14" s="155">
        <v>24</v>
      </c>
      <c r="D14" s="155">
        <v>25</v>
      </c>
      <c r="E14" s="150">
        <v>104.2</v>
      </c>
    </row>
    <row r="15" spans="1:5" ht="22.5" customHeight="1" x14ac:dyDescent="0.2">
      <c r="A15" s="40" t="s">
        <v>24</v>
      </c>
      <c r="B15" s="161">
        <v>25</v>
      </c>
      <c r="C15" s="161">
        <v>24</v>
      </c>
      <c r="D15" s="161">
        <v>25</v>
      </c>
      <c r="E15" s="153">
        <v>104.2</v>
      </c>
    </row>
    <row r="16" spans="1:5" ht="12.75" x14ac:dyDescent="0.2">
      <c r="A16" s="76"/>
      <c r="B16" s="113"/>
      <c r="C16" s="113"/>
      <c r="D16" s="113"/>
      <c r="E16" s="113"/>
    </row>
    <row r="18" spans="1:12" hidden="1" x14ac:dyDescent="0.2">
      <c r="B18" s="71"/>
      <c r="C18" s="71"/>
      <c r="D18" s="71"/>
      <c r="E18" s="71"/>
    </row>
    <row r="19" spans="1:12" ht="12" hidden="1" customHeight="1" x14ac:dyDescent="0.2">
      <c r="A19" s="168"/>
      <c r="B19" s="196" t="s">
        <v>68</v>
      </c>
      <c r="C19" s="15" t="s">
        <v>50</v>
      </c>
      <c r="D19" s="200" t="s">
        <v>69</v>
      </c>
      <c r="E19" s="15" t="s">
        <v>50</v>
      </c>
      <c r="F19" s="171" t="s">
        <v>20</v>
      </c>
      <c r="G19" s="82"/>
      <c r="H19" s="195" t="s">
        <v>70</v>
      </c>
      <c r="I19" s="195" t="s">
        <v>71</v>
      </c>
      <c r="J19" s="49" t="s">
        <v>50</v>
      </c>
    </row>
    <row r="20" spans="1:12" ht="168.75" hidden="1" x14ac:dyDescent="0.2">
      <c r="A20" s="170"/>
      <c r="B20" s="197"/>
      <c r="C20" s="15" t="s">
        <v>72</v>
      </c>
      <c r="D20" s="201"/>
      <c r="E20" s="15" t="s">
        <v>72</v>
      </c>
      <c r="F20" s="173"/>
      <c r="G20" s="9" t="s">
        <v>73</v>
      </c>
      <c r="H20" s="195"/>
      <c r="I20" s="195"/>
      <c r="J20" s="49" t="s">
        <v>74</v>
      </c>
    </row>
    <row r="21" spans="1:12" hidden="1" x14ac:dyDescent="0.2">
      <c r="A21" s="50"/>
      <c r="B21" s="47"/>
      <c r="C21" s="47"/>
      <c r="D21" s="47"/>
      <c r="E21" s="47"/>
      <c r="F21" s="47"/>
      <c r="G21" s="47"/>
      <c r="H21" s="47"/>
      <c r="I21" s="51"/>
      <c r="J21" s="51"/>
    </row>
    <row r="22" spans="1:12" hidden="1" x14ac:dyDescent="0.2">
      <c r="A22" s="52" t="s">
        <v>75</v>
      </c>
      <c r="B22" s="47">
        <v>158.6</v>
      </c>
      <c r="C22" s="47">
        <v>133</v>
      </c>
      <c r="D22" s="47">
        <v>158.6</v>
      </c>
      <c r="E22" s="47">
        <v>133</v>
      </c>
      <c r="F22" s="47">
        <v>196</v>
      </c>
      <c r="G22" s="47">
        <v>8.9</v>
      </c>
      <c r="H22" s="47">
        <v>196</v>
      </c>
      <c r="I22" s="51">
        <v>24</v>
      </c>
      <c r="J22" s="51">
        <v>24</v>
      </c>
    </row>
    <row r="23" spans="1:12" hidden="1" x14ac:dyDescent="0.2">
      <c r="B23" s="71"/>
      <c r="C23" s="71"/>
      <c r="D23" s="71"/>
      <c r="E23" s="71"/>
    </row>
    <row r="24" spans="1:12" x14ac:dyDescent="0.2">
      <c r="B24" s="96"/>
      <c r="C24" s="96"/>
      <c r="D24" s="96"/>
      <c r="E24" s="96"/>
      <c r="F24" s="96"/>
      <c r="G24" s="96"/>
      <c r="H24" s="96"/>
      <c r="I24" s="96"/>
      <c r="J24" s="96"/>
      <c r="K24" s="117"/>
      <c r="L24" s="117"/>
    </row>
    <row r="25" spans="1:12" x14ac:dyDescent="0.2">
      <c r="A25" s="52"/>
      <c r="B25" s="110"/>
      <c r="C25" s="110"/>
      <c r="D25" s="110"/>
      <c r="E25" s="110"/>
      <c r="F25" s="110"/>
      <c r="G25" s="110"/>
      <c r="H25" s="110"/>
      <c r="I25" s="110"/>
      <c r="J25" s="110"/>
      <c r="K25" s="112"/>
      <c r="L25" s="112"/>
    </row>
    <row r="26" spans="1:12" x14ac:dyDescent="0.2">
      <c r="B26" s="71"/>
      <c r="C26" s="71"/>
      <c r="D26" s="71"/>
      <c r="E26" s="71"/>
    </row>
    <row r="27" spans="1:12" x14ac:dyDescent="0.2">
      <c r="B27" s="71"/>
      <c r="C27" s="71"/>
      <c r="D27" s="71"/>
      <c r="E27" s="71"/>
    </row>
    <row r="28" spans="1:12" x14ac:dyDescent="0.2">
      <c r="B28" s="71"/>
      <c r="C28" s="71"/>
      <c r="D28" s="71"/>
      <c r="E28" s="71"/>
    </row>
    <row r="29" spans="1:12" x14ac:dyDescent="0.2">
      <c r="B29" s="71"/>
      <c r="C29" s="71"/>
      <c r="D29" s="71"/>
      <c r="E29" s="71"/>
    </row>
    <row r="30" spans="1:12" x14ac:dyDescent="0.2">
      <c r="B30" s="71"/>
      <c r="C30" s="71"/>
      <c r="D30" s="71"/>
      <c r="E30" s="71"/>
    </row>
    <row r="31" spans="1:12" x14ac:dyDescent="0.2">
      <c r="B31" s="71"/>
      <c r="C31" s="71"/>
      <c r="D31" s="71"/>
      <c r="E31" s="71"/>
    </row>
    <row r="32" spans="1:12" x14ac:dyDescent="0.2">
      <c r="B32" s="71"/>
      <c r="C32" s="71"/>
      <c r="D32" s="71"/>
      <c r="E32" s="71"/>
    </row>
    <row r="33" spans="2:5" x14ac:dyDescent="0.2">
      <c r="B33" s="71"/>
      <c r="C33" s="71"/>
      <c r="D33" s="71"/>
      <c r="E33" s="71"/>
    </row>
    <row r="34" spans="2:5" x14ac:dyDescent="0.2">
      <c r="B34" s="71"/>
      <c r="C34" s="71"/>
      <c r="D34" s="71"/>
      <c r="E34" s="71"/>
    </row>
    <row r="35" spans="2:5" x14ac:dyDescent="0.2">
      <c r="B35" s="71"/>
      <c r="C35" s="71"/>
      <c r="D35" s="71"/>
      <c r="E35" s="71"/>
    </row>
    <row r="36" spans="2:5" x14ac:dyDescent="0.2">
      <c r="B36" s="71"/>
      <c r="C36" s="71"/>
      <c r="D36" s="71"/>
      <c r="E36" s="71"/>
    </row>
    <row r="37" spans="2:5" x14ac:dyDescent="0.2">
      <c r="B37" s="71"/>
      <c r="C37" s="71"/>
      <c r="D37" s="71"/>
      <c r="E37" s="71"/>
    </row>
  </sheetData>
  <mergeCells count="10">
    <mergeCell ref="F19:F20"/>
    <mergeCell ref="H19:H20"/>
    <mergeCell ref="I19:I20"/>
    <mergeCell ref="A1:E1"/>
    <mergeCell ref="A3:A4"/>
    <mergeCell ref="B3:D3"/>
    <mergeCell ref="E3:E4"/>
    <mergeCell ref="A19:A20"/>
    <mergeCell ref="B19:B20"/>
    <mergeCell ref="D19:D20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  <headerFooter>
    <oddFooter>&amp;R&amp;"Roboto,полужирный"&amp;8 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A22" sqref="A22"/>
    </sheetView>
  </sheetViews>
  <sheetFormatPr defaultRowHeight="12" x14ac:dyDescent="0.2"/>
  <cols>
    <col min="1" max="1" width="49.5703125" style="12" customWidth="1"/>
    <col min="2" max="2" width="22.85546875" style="12" customWidth="1"/>
    <col min="3" max="3" width="21.7109375" style="12" customWidth="1"/>
    <col min="4" max="4" width="21" style="12" customWidth="1"/>
    <col min="5" max="5" width="21.7109375" style="12" customWidth="1"/>
    <col min="6" max="16384" width="9.140625" style="12"/>
  </cols>
  <sheetData>
    <row r="1" spans="1:5" s="77" customFormat="1" ht="12" customHeight="1" x14ac:dyDescent="0.2">
      <c r="A1" s="203" t="s">
        <v>64</v>
      </c>
      <c r="B1" s="203"/>
      <c r="C1" s="203"/>
      <c r="D1" s="203"/>
      <c r="E1" s="203"/>
    </row>
    <row r="2" spans="1:5" s="77" customFormat="1" ht="12" customHeight="1" x14ac:dyDescent="0.2">
      <c r="A2" s="53"/>
      <c r="B2" s="53"/>
      <c r="C2" s="53"/>
      <c r="D2" s="53"/>
      <c r="E2" s="78"/>
    </row>
    <row r="3" spans="1:5" ht="25.5" customHeight="1" x14ac:dyDescent="0.2">
      <c r="A3" s="196"/>
      <c r="B3" s="198" t="s">
        <v>87</v>
      </c>
      <c r="C3" s="199"/>
      <c r="D3" s="175"/>
      <c r="E3" s="171" t="s">
        <v>32</v>
      </c>
    </row>
    <row r="4" spans="1:5" ht="33" customHeight="1" x14ac:dyDescent="0.2">
      <c r="A4" s="197"/>
      <c r="B4" s="14" t="s">
        <v>29</v>
      </c>
      <c r="C4" s="15" t="s">
        <v>30</v>
      </c>
      <c r="D4" s="9" t="s">
        <v>33</v>
      </c>
      <c r="E4" s="173"/>
    </row>
    <row r="5" spans="1:5" ht="12.75" customHeight="1" x14ac:dyDescent="0.2">
      <c r="A5" s="16" t="s">
        <v>21</v>
      </c>
      <c r="B5" s="150">
        <v>52</v>
      </c>
      <c r="C5" s="150">
        <v>52.4</v>
      </c>
      <c r="D5" s="150">
        <v>52</v>
      </c>
      <c r="E5" s="150">
        <v>99.3</v>
      </c>
    </row>
    <row r="6" spans="1:5" ht="12" customHeight="1" x14ac:dyDescent="0.2">
      <c r="A6" s="41" t="s">
        <v>22</v>
      </c>
      <c r="B6" s="150">
        <v>45.9</v>
      </c>
      <c r="C6" s="150">
        <v>46.2</v>
      </c>
      <c r="D6" s="150">
        <v>45.9</v>
      </c>
      <c r="E6" s="150">
        <v>99.2</v>
      </c>
    </row>
    <row r="7" spans="1:5" ht="22.5" customHeight="1" x14ac:dyDescent="0.2">
      <c r="A7" s="18" t="s">
        <v>39</v>
      </c>
      <c r="B7" s="150">
        <v>52</v>
      </c>
      <c r="C7" s="150">
        <v>52.4</v>
      </c>
      <c r="D7" s="150">
        <v>52</v>
      </c>
      <c r="E7" s="150">
        <v>99.3</v>
      </c>
    </row>
    <row r="8" spans="1:5" ht="12.75" customHeight="1" x14ac:dyDescent="0.2">
      <c r="A8" s="41" t="s">
        <v>22</v>
      </c>
      <c r="B8" s="150">
        <v>45.9</v>
      </c>
      <c r="C8" s="150">
        <v>46.2</v>
      </c>
      <c r="D8" s="150">
        <v>45.9</v>
      </c>
      <c r="E8" s="150">
        <v>99.2</v>
      </c>
    </row>
    <row r="9" spans="1:5" ht="12.75" customHeight="1" x14ac:dyDescent="0.2">
      <c r="A9" s="16" t="s">
        <v>20</v>
      </c>
      <c r="B9" s="150">
        <v>48.1</v>
      </c>
      <c r="C9" s="150">
        <v>48</v>
      </c>
      <c r="D9" s="150">
        <v>48.1</v>
      </c>
      <c r="E9" s="150">
        <v>100.2</v>
      </c>
    </row>
    <row r="10" spans="1:5" ht="12.75" customHeight="1" x14ac:dyDescent="0.2">
      <c r="A10" s="41" t="s">
        <v>9</v>
      </c>
      <c r="B10" s="150">
        <v>41</v>
      </c>
      <c r="C10" s="150">
        <v>41</v>
      </c>
      <c r="D10" s="150">
        <v>41</v>
      </c>
      <c r="E10" s="150">
        <v>100.8</v>
      </c>
    </row>
    <row r="11" spans="1:5" ht="21.75" customHeight="1" x14ac:dyDescent="0.2">
      <c r="A11" s="34" t="s">
        <v>40</v>
      </c>
      <c r="B11" s="160" t="s">
        <v>67</v>
      </c>
      <c r="C11" s="160" t="s">
        <v>67</v>
      </c>
      <c r="D11" s="160" t="s">
        <v>67</v>
      </c>
      <c r="E11" s="150">
        <v>100</v>
      </c>
    </row>
    <row r="12" spans="1:5" ht="33.75" x14ac:dyDescent="0.2">
      <c r="A12" s="34" t="s">
        <v>38</v>
      </c>
      <c r="B12" s="150">
        <v>7.1</v>
      </c>
      <c r="C12" s="150">
        <v>7</v>
      </c>
      <c r="D12" s="150">
        <v>7.1</v>
      </c>
      <c r="E12" s="150">
        <v>101.1</v>
      </c>
    </row>
    <row r="13" spans="1:5" ht="22.5" customHeight="1" x14ac:dyDescent="0.2">
      <c r="A13" s="18" t="s">
        <v>23</v>
      </c>
      <c r="B13" s="150">
        <v>48.1</v>
      </c>
      <c r="C13" s="150">
        <v>48</v>
      </c>
      <c r="D13" s="150">
        <v>48.1</v>
      </c>
      <c r="E13" s="150">
        <v>100.2</v>
      </c>
    </row>
    <row r="14" spans="1:5" ht="23.25" customHeight="1" x14ac:dyDescent="0.2">
      <c r="A14" s="18" t="s">
        <v>8</v>
      </c>
      <c r="B14" s="155">
        <v>16</v>
      </c>
      <c r="C14" s="155">
        <v>16</v>
      </c>
      <c r="D14" s="155">
        <v>16</v>
      </c>
      <c r="E14" s="150">
        <v>100</v>
      </c>
    </row>
    <row r="15" spans="1:5" ht="22.5" customHeight="1" x14ac:dyDescent="0.2">
      <c r="A15" s="40" t="s">
        <v>24</v>
      </c>
      <c r="B15" s="155">
        <v>16</v>
      </c>
      <c r="C15" s="155">
        <v>16</v>
      </c>
      <c r="D15" s="155">
        <v>16</v>
      </c>
      <c r="E15" s="150">
        <v>100</v>
      </c>
    </row>
    <row r="16" spans="1:5" ht="12" customHeight="1" x14ac:dyDescent="0.2">
      <c r="A16" s="79"/>
      <c r="B16" s="113"/>
      <c r="C16" s="113"/>
      <c r="D16" s="113"/>
      <c r="E16" s="113"/>
    </row>
    <row r="17" spans="1:12" ht="12" customHeight="1" x14ac:dyDescent="0.2">
      <c r="A17" s="19"/>
      <c r="B17" s="21"/>
      <c r="C17" s="21"/>
      <c r="D17" s="21"/>
      <c r="E17" s="21"/>
    </row>
    <row r="18" spans="1:12" ht="12" customHeight="1" x14ac:dyDescent="0.2">
      <c r="B18" s="21"/>
      <c r="C18" s="21"/>
      <c r="D18" s="21"/>
      <c r="E18" s="21"/>
    </row>
    <row r="19" spans="1:12" ht="12.75" hidden="1" customHeight="1" x14ac:dyDescent="0.2">
      <c r="A19" s="23" t="s">
        <v>95</v>
      </c>
      <c r="B19" s="89" t="s">
        <v>89</v>
      </c>
      <c r="C19" s="91" t="s">
        <v>76</v>
      </c>
      <c r="D19" s="91"/>
      <c r="E19" s="114" t="s">
        <v>94</v>
      </c>
    </row>
    <row r="20" spans="1:12" s="22" customFormat="1" ht="12.75" hidden="1" x14ac:dyDescent="0.2">
      <c r="A20" s="20" t="s">
        <v>18</v>
      </c>
      <c r="B20" s="20" t="s">
        <v>90</v>
      </c>
      <c r="C20" s="92" t="s">
        <v>17</v>
      </c>
      <c r="D20" s="93"/>
      <c r="E20" s="115" t="s">
        <v>42</v>
      </c>
    </row>
    <row r="21" spans="1:12" s="80" customFormat="1" ht="12.75" hidden="1" x14ac:dyDescent="0.2">
      <c r="A21" s="46"/>
      <c r="B21" s="45" t="s">
        <v>17</v>
      </c>
      <c r="C21" s="94" t="s">
        <v>26</v>
      </c>
      <c r="D21" s="95"/>
      <c r="E21" s="90"/>
    </row>
    <row r="22" spans="1:12" s="64" customFormat="1" ht="12" customHeight="1" x14ac:dyDescent="0.2">
      <c r="A22" s="21" t="s">
        <v>138</v>
      </c>
      <c r="B22" s="73"/>
      <c r="D22" s="73"/>
      <c r="E22" s="73"/>
    </row>
    <row r="23" spans="1:12" s="22" customFormat="1" ht="12" customHeight="1" x14ac:dyDescent="0.2">
      <c r="A23" s="99" t="s">
        <v>137</v>
      </c>
      <c r="B23" s="96"/>
      <c r="C23" s="96"/>
      <c r="D23" s="96"/>
      <c r="E23" s="96"/>
      <c r="F23" s="96"/>
      <c r="G23" s="96"/>
      <c r="H23" s="116"/>
      <c r="I23" s="96"/>
      <c r="J23" s="96"/>
      <c r="K23" s="117"/>
      <c r="L23" s="117"/>
    </row>
    <row r="24" spans="1:12" s="22" customFormat="1" ht="13.5" hidden="1" customHeight="1" x14ac:dyDescent="0.2">
      <c r="A24" s="100" t="s">
        <v>28</v>
      </c>
      <c r="B24" s="204" t="s">
        <v>89</v>
      </c>
      <c r="C24" s="204"/>
      <c r="D24" s="101"/>
      <c r="E24" s="102" t="s">
        <v>91</v>
      </c>
      <c r="F24" s="103"/>
      <c r="G24" s="102"/>
      <c r="H24" s="102" t="s">
        <v>41</v>
      </c>
      <c r="I24" s="102"/>
    </row>
    <row r="25" spans="1:12" s="2" customFormat="1" ht="12" hidden="1" customHeight="1" x14ac:dyDescent="0.2">
      <c r="A25" s="30" t="s">
        <v>18</v>
      </c>
      <c r="B25" s="205" t="s">
        <v>90</v>
      </c>
      <c r="C25" s="206"/>
      <c r="D25" s="104"/>
      <c r="E25" s="30" t="s">
        <v>17</v>
      </c>
      <c r="F25" s="30"/>
      <c r="G25" s="30"/>
      <c r="H25" s="30" t="s">
        <v>92</v>
      </c>
      <c r="I25" s="30"/>
    </row>
    <row r="26" spans="1:12" s="2" customFormat="1" ht="33.75" hidden="1" x14ac:dyDescent="0.2">
      <c r="A26" s="105"/>
      <c r="B26" s="202" t="s">
        <v>17</v>
      </c>
      <c r="C26" s="202"/>
      <c r="D26" s="106"/>
      <c r="E26" s="107" t="s">
        <v>93</v>
      </c>
      <c r="F26" s="108"/>
      <c r="G26" s="108"/>
      <c r="H26" s="109" t="s">
        <v>42</v>
      </c>
      <c r="I26" s="109"/>
    </row>
    <row r="27" spans="1:12" s="2" customFormat="1" ht="12" customHeight="1" x14ac:dyDescent="0.2">
      <c r="A27" s="130"/>
      <c r="B27" s="131"/>
      <c r="C27" s="131"/>
      <c r="D27" s="104"/>
      <c r="E27" s="30"/>
      <c r="F27" s="132"/>
      <c r="G27" s="132"/>
      <c r="H27" s="133"/>
      <c r="I27" s="133"/>
    </row>
    <row r="28" spans="1:12" s="64" customFormat="1" ht="12" customHeight="1" x14ac:dyDescent="0.2">
      <c r="A28" s="128" t="s">
        <v>118</v>
      </c>
      <c r="B28" s="21"/>
      <c r="C28" s="21"/>
      <c r="D28" s="21"/>
      <c r="E28" s="21"/>
    </row>
    <row r="29" spans="1:12" x14ac:dyDescent="0.2">
      <c r="A29" s="110"/>
      <c r="B29" s="110"/>
      <c r="C29" s="110"/>
      <c r="D29" s="110"/>
      <c r="E29" s="110"/>
      <c r="F29" s="110"/>
      <c r="G29" s="111"/>
      <c r="H29" s="110"/>
      <c r="I29" s="110"/>
      <c r="J29" s="112"/>
      <c r="K29" s="112"/>
    </row>
  </sheetData>
  <mergeCells count="7">
    <mergeCell ref="B26:C26"/>
    <mergeCell ref="A1:E1"/>
    <mergeCell ref="A3:A4"/>
    <mergeCell ref="B3:D3"/>
    <mergeCell ref="E3:E4"/>
    <mergeCell ref="B24:C24"/>
    <mergeCell ref="B25:C25"/>
  </mergeCells>
  <pageMargins left="0.78740157480314965" right="0.39370078740157483" top="0.39370078740157483" bottom="0.39370078740157483" header="0.31496062992125984" footer="0.31496062992125984"/>
  <pageSetup paperSize="9" fitToHeight="0" orientation="landscape" r:id="rId1"/>
  <headerFooter>
    <oddFooter>&amp;R&amp;"Roboto,полужирный"&amp;8 10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workbookViewId="0">
      <selection activeCell="B21" sqref="B21"/>
    </sheetView>
  </sheetViews>
  <sheetFormatPr defaultColWidth="9.28515625" defaultRowHeight="12.75" x14ac:dyDescent="0.2"/>
  <cols>
    <col min="1" max="1" width="4.42578125" style="5" customWidth="1"/>
    <col min="2" max="2" width="63.5703125" style="5" customWidth="1"/>
    <col min="3" max="3" width="58.7109375" style="5" customWidth="1"/>
    <col min="4" max="4" width="51.28515625" style="5" customWidth="1"/>
    <col min="5" max="5" width="0.42578125" style="5" hidden="1" customWidth="1"/>
    <col min="6" max="8" width="9.28515625" style="5" hidden="1" customWidth="1"/>
    <col min="9" max="14" width="9.28515625" style="5" customWidth="1"/>
    <col min="15" max="20" width="9.28515625" style="5"/>
    <col min="21" max="21" width="9.28515625" style="5" customWidth="1"/>
    <col min="22" max="16384" width="9.28515625" style="5"/>
  </cols>
  <sheetData>
    <row r="1" spans="1:4" ht="12" customHeight="1" x14ac:dyDescent="0.2">
      <c r="A1" s="143"/>
    </row>
    <row r="2" spans="1:4" x14ac:dyDescent="0.2">
      <c r="A2" s="142"/>
      <c r="B2" s="135" t="s">
        <v>96</v>
      </c>
      <c r="C2" s="119" t="s">
        <v>119</v>
      </c>
    </row>
    <row r="3" spans="1:4" x14ac:dyDescent="0.2">
      <c r="A3" s="142"/>
      <c r="B3" s="136" t="s">
        <v>97</v>
      </c>
      <c r="C3" s="120" t="s">
        <v>105</v>
      </c>
    </row>
    <row r="4" spans="1:4" x14ac:dyDescent="0.2">
      <c r="A4" s="142"/>
      <c r="B4" s="135" t="s">
        <v>98</v>
      </c>
      <c r="C4" s="121" t="s">
        <v>120</v>
      </c>
    </row>
    <row r="5" spans="1:4" x14ac:dyDescent="0.2">
      <c r="A5" s="142"/>
      <c r="B5" s="135" t="s">
        <v>99</v>
      </c>
      <c r="C5" s="134" t="s">
        <v>121</v>
      </c>
    </row>
    <row r="6" spans="1:4" ht="25.5" x14ac:dyDescent="0.2">
      <c r="A6" s="142"/>
      <c r="B6" s="137" t="s">
        <v>100</v>
      </c>
      <c r="C6" s="122" t="s">
        <v>122</v>
      </c>
    </row>
    <row r="7" spans="1:4" x14ac:dyDescent="0.2">
      <c r="A7" s="142"/>
      <c r="B7" s="137" t="s">
        <v>2</v>
      </c>
      <c r="C7" s="134" t="s">
        <v>123</v>
      </c>
    </row>
    <row r="8" spans="1:4" ht="92.25" customHeight="1" x14ac:dyDescent="0.2">
      <c r="A8" s="142"/>
      <c r="B8" s="135" t="s">
        <v>101</v>
      </c>
      <c r="C8" s="119" t="s">
        <v>124</v>
      </c>
    </row>
    <row r="9" spans="1:4" x14ac:dyDescent="0.2">
      <c r="A9" s="142"/>
      <c r="B9" s="135" t="s">
        <v>102</v>
      </c>
      <c r="C9" s="134" t="s">
        <v>125</v>
      </c>
    </row>
    <row r="10" spans="1:4" x14ac:dyDescent="0.2">
      <c r="A10" s="142"/>
      <c r="B10" s="138" t="s">
        <v>103</v>
      </c>
      <c r="C10" s="127"/>
    </row>
    <row r="11" spans="1:4" ht="76.5" x14ac:dyDescent="0.2">
      <c r="A11" s="142"/>
      <c r="B11" s="135" t="s">
        <v>104</v>
      </c>
      <c r="C11" s="134" t="s">
        <v>133</v>
      </c>
      <c r="D11" s="149"/>
    </row>
    <row r="12" spans="1:4" ht="77.25" customHeight="1" x14ac:dyDescent="0.2">
      <c r="A12" s="142"/>
      <c r="B12" s="139" t="s">
        <v>106</v>
      </c>
      <c r="C12" s="123" t="s">
        <v>107</v>
      </c>
      <c r="D12" s="149"/>
    </row>
    <row r="13" spans="1:4" ht="12.75" customHeight="1" x14ac:dyDescent="0.2">
      <c r="A13" s="142"/>
      <c r="B13" s="135" t="s">
        <v>108</v>
      </c>
      <c r="C13" s="124" t="s">
        <v>115</v>
      </c>
    </row>
    <row r="14" spans="1:4" x14ac:dyDescent="0.2">
      <c r="A14" s="142"/>
      <c r="B14" s="135" t="s">
        <v>109</v>
      </c>
      <c r="C14" s="124" t="s">
        <v>116</v>
      </c>
    </row>
    <row r="15" spans="1:4" x14ac:dyDescent="0.2">
      <c r="A15" s="142"/>
      <c r="B15" s="135" t="s">
        <v>110</v>
      </c>
      <c r="C15" s="125" t="s">
        <v>132</v>
      </c>
    </row>
    <row r="16" spans="1:4" x14ac:dyDescent="0.2">
      <c r="A16" s="142"/>
      <c r="B16" s="135" t="s">
        <v>111</v>
      </c>
      <c r="C16" s="125" t="s">
        <v>117</v>
      </c>
    </row>
    <row r="17" spans="1:3" ht="12.75" customHeight="1" x14ac:dyDescent="0.2">
      <c r="A17" s="142"/>
      <c r="B17" s="129" t="s">
        <v>130</v>
      </c>
      <c r="C17" s="146" t="s">
        <v>131</v>
      </c>
    </row>
    <row r="18" spans="1:3" x14ac:dyDescent="0.2">
      <c r="A18" s="142"/>
      <c r="B18" s="140" t="s">
        <v>112</v>
      </c>
      <c r="C18" s="118">
        <v>1446</v>
      </c>
    </row>
    <row r="19" spans="1:3" x14ac:dyDescent="0.2">
      <c r="A19" s="142"/>
      <c r="B19" s="141" t="s">
        <v>113</v>
      </c>
      <c r="C19" s="126" t="s">
        <v>114</v>
      </c>
    </row>
  </sheetData>
  <hyperlinks>
    <hyperlink ref="C3" r:id="rId1"/>
    <hyperlink ref="C19" r:id="rId2"/>
    <hyperlink ref="C5" r:id="rId3"/>
    <hyperlink ref="C7" r:id="rId4"/>
    <hyperlink ref="C9" r:id="rId5"/>
    <hyperlink ref="C11" r:id="rId6" display="https://stat.gov.kz/ru/industries/business-statistics/stat-it/, 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A4" sqref="A4:B4"/>
    </sheetView>
  </sheetViews>
  <sheetFormatPr defaultRowHeight="12.75" x14ac:dyDescent="0.2"/>
  <cols>
    <col min="1" max="1" width="10.7109375" style="56" customWidth="1"/>
    <col min="2" max="2" width="118.42578125" style="4" customWidth="1"/>
    <col min="3" max="3" width="9" style="24" customWidth="1"/>
    <col min="4" max="16384" width="9.140625" style="4"/>
  </cols>
  <sheetData>
    <row r="1" spans="1:6" ht="12" customHeight="1" x14ac:dyDescent="0.2"/>
    <row r="2" spans="1:6" ht="12" customHeight="1" x14ac:dyDescent="0.2">
      <c r="A2" s="165" t="s">
        <v>1</v>
      </c>
      <c r="B2" s="165"/>
    </row>
    <row r="3" spans="1:6" ht="12" customHeight="1" x14ac:dyDescent="0.2">
      <c r="B3" s="57"/>
    </row>
    <row r="4" spans="1:6" ht="12" customHeight="1" x14ac:dyDescent="0.2">
      <c r="A4" s="163" t="s">
        <v>129</v>
      </c>
      <c r="B4" s="164"/>
      <c r="F4" s="24"/>
    </row>
    <row r="5" spans="1:6" ht="13.5" customHeight="1" x14ac:dyDescent="0.2">
      <c r="A5" s="147">
        <v>1</v>
      </c>
      <c r="B5" s="145" t="s">
        <v>78</v>
      </c>
      <c r="F5" s="24"/>
    </row>
    <row r="6" spans="1:6" ht="13.5" customHeight="1" x14ac:dyDescent="0.2">
      <c r="A6" s="147">
        <v>2</v>
      </c>
      <c r="B6" s="144" t="s">
        <v>79</v>
      </c>
      <c r="C6" s="4"/>
      <c r="F6" s="24"/>
    </row>
    <row r="7" spans="1:6" ht="13.5" customHeight="1" x14ac:dyDescent="0.2">
      <c r="A7" s="147">
        <v>3</v>
      </c>
      <c r="B7" s="144" t="s">
        <v>43</v>
      </c>
      <c r="C7" s="4"/>
      <c r="F7" s="24"/>
    </row>
    <row r="8" spans="1:6" ht="13.5" customHeight="1" x14ac:dyDescent="0.2">
      <c r="A8" s="147">
        <v>4</v>
      </c>
      <c r="B8" s="144" t="s">
        <v>44</v>
      </c>
      <c r="C8" s="4"/>
      <c r="F8" s="24"/>
    </row>
    <row r="9" spans="1:6" ht="13.5" customHeight="1" x14ac:dyDescent="0.2">
      <c r="A9" s="147">
        <v>5</v>
      </c>
      <c r="B9" s="144" t="s">
        <v>45</v>
      </c>
      <c r="C9" s="4"/>
      <c r="F9" s="24"/>
    </row>
    <row r="10" spans="1:6" ht="13.5" customHeight="1" x14ac:dyDescent="0.2">
      <c r="A10" s="147">
        <v>6</v>
      </c>
      <c r="B10" s="144" t="s">
        <v>46</v>
      </c>
      <c r="C10" s="4"/>
      <c r="F10" s="24"/>
    </row>
    <row r="11" spans="1:6" ht="13.5" customHeight="1" x14ac:dyDescent="0.2">
      <c r="A11" s="147">
        <v>7</v>
      </c>
      <c r="B11" s="145" t="s">
        <v>47</v>
      </c>
      <c r="C11" s="4"/>
      <c r="F11" s="24"/>
    </row>
  </sheetData>
  <mergeCells count="2">
    <mergeCell ref="A4:B4"/>
    <mergeCell ref="A2:B2"/>
  </mergeCells>
  <hyperlinks>
    <hyperlink ref="B6" location="'2.'!R1C1" display="Объем услуг почтовой и курьерской деятельности и услуг связи "/>
    <hyperlink ref="B7" location="'3'!R1C1" display="Объем услуг почтовой и курьерской деятельности и услуг связи населению"/>
    <hyperlink ref="B8" location="'4'!R1C1" display="Объем услуг почтовой и курьерской деятельности и услуг связи в сельской местности"/>
    <hyperlink ref="B9" location="'5'!R1C1" display="Объем услуг почтовой и курьерской деятельности и услуг связи населению в сельской местности"/>
    <hyperlink ref="B10" location="'6'!R1C1" display="Наличие средств связи, число предоставленных услуг"/>
    <hyperlink ref="B11" location="'7'!R1C1" display="Наличие средств связи, число предоставленных услуг в сельской местности"/>
    <hyperlink ref="A4:B4" location="Метаданные!A1" display="Метаданные"/>
    <hyperlink ref="B5" location="'1'!R1C1" display="Основные показатели предприятий связи "/>
  </hyperlinks>
  <pageMargins left="0.78740157480314965" right="0.39370078740157483" top="0.39370078740157483" bottom="0.39370078740157483" header="0.31496062992125984" footer="0.31496062992125984"/>
  <pageSetup paperSize="9" fitToHeight="0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C14"/>
  <sheetViews>
    <sheetView zoomScaleNormal="100" workbookViewId="0">
      <selection activeCell="A3" sqref="A3"/>
    </sheetView>
  </sheetViews>
  <sheetFormatPr defaultRowHeight="12.75" x14ac:dyDescent="0.2"/>
  <cols>
    <col min="1" max="1" width="135.28515625" style="2" customWidth="1"/>
    <col min="2" max="2" width="3.5703125" style="2" customWidth="1"/>
    <col min="3" max="3" width="66.5703125" style="2" customWidth="1"/>
    <col min="4" max="9" width="9.140625" style="2"/>
    <col min="10" max="10" width="3" style="2" customWidth="1"/>
    <col min="11" max="16384" width="9.140625" style="2"/>
  </cols>
  <sheetData>
    <row r="1" spans="1:3" ht="15.75" x14ac:dyDescent="0.25">
      <c r="A1" s="44" t="s">
        <v>2</v>
      </c>
      <c r="B1" s="58"/>
      <c r="C1" s="58"/>
    </row>
    <row r="2" spans="1:3" x14ac:dyDescent="0.2">
      <c r="A2" s="59"/>
      <c r="B2" s="60"/>
      <c r="C2" s="60"/>
    </row>
    <row r="3" spans="1:3" ht="27" customHeight="1" x14ac:dyDescent="0.2">
      <c r="A3" s="6" t="s">
        <v>82</v>
      </c>
      <c r="B3" s="61"/>
    </row>
    <row r="4" spans="1:3" ht="29.25" customHeight="1" x14ac:dyDescent="0.2">
      <c r="A4" s="6" t="s">
        <v>27</v>
      </c>
      <c r="B4" s="61"/>
    </row>
    <row r="5" spans="1:3" ht="39.75" customHeight="1" x14ac:dyDescent="0.2">
      <c r="A5" s="7" t="s">
        <v>13</v>
      </c>
      <c r="B5" s="62"/>
    </row>
    <row r="6" spans="1:3" ht="15.75" customHeight="1" x14ac:dyDescent="0.2">
      <c r="A6" s="8" t="s">
        <v>14</v>
      </c>
      <c r="B6" s="61"/>
    </row>
    <row r="7" spans="1:3" ht="15" customHeight="1" x14ac:dyDescent="0.2">
      <c r="A7" s="6" t="s">
        <v>15</v>
      </c>
      <c r="B7" s="61"/>
    </row>
    <row r="8" spans="1:3" ht="16.5" customHeight="1" x14ac:dyDescent="0.2">
      <c r="A8" s="6" t="s">
        <v>16</v>
      </c>
    </row>
    <row r="9" spans="1:3" ht="12.75" hidden="1" customHeight="1" x14ac:dyDescent="0.2">
      <c r="A9" s="63" t="s">
        <v>3</v>
      </c>
    </row>
    <row r="10" spans="1:3" hidden="1" x14ac:dyDescent="0.2"/>
    <row r="14" spans="1:3" x14ac:dyDescent="0.2">
      <c r="A14" s="97"/>
    </row>
  </sheetData>
  <pageMargins left="0.78740157480314965" right="0.39370078740157483" top="0.39370078740157483" bottom="0.39370078740157483" header="0" footer="0.31496062992125984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opLeftCell="A4" zoomScaleNormal="100" workbookViewId="0">
      <selection activeCell="B7" sqref="B7:E21"/>
    </sheetView>
  </sheetViews>
  <sheetFormatPr defaultRowHeight="12.75" x14ac:dyDescent="0.2"/>
  <cols>
    <col min="1" max="1" width="53.140625" style="2" customWidth="1"/>
    <col min="2" max="2" width="19.42578125" style="2" customWidth="1"/>
    <col min="3" max="3" width="20.42578125" style="2" customWidth="1"/>
    <col min="4" max="4" width="20.85546875" style="2" customWidth="1"/>
    <col min="5" max="5" width="22.5703125" style="2" customWidth="1"/>
    <col min="6" max="16384" width="9.140625" style="2"/>
  </cols>
  <sheetData>
    <row r="1" spans="1:5" ht="12" customHeight="1" x14ac:dyDescent="0.2">
      <c r="A1" s="167" t="s">
        <v>48</v>
      </c>
      <c r="B1" s="167"/>
      <c r="C1" s="167"/>
      <c r="D1" s="167"/>
      <c r="E1" s="167"/>
    </row>
    <row r="2" spans="1:5" ht="12" customHeight="1" x14ac:dyDescent="0.2">
      <c r="A2" s="148"/>
      <c r="B2" s="148"/>
      <c r="C2" s="148"/>
      <c r="D2" s="148"/>
      <c r="E2" s="31" t="s">
        <v>126</v>
      </c>
    </row>
    <row r="3" spans="1:5" ht="6.75" customHeight="1" x14ac:dyDescent="0.2">
      <c r="A3" s="37"/>
      <c r="B3" s="37"/>
      <c r="C3" s="37"/>
      <c r="D3" s="37"/>
    </row>
    <row r="4" spans="1:5" ht="16.5" customHeight="1" x14ac:dyDescent="0.2">
      <c r="A4" s="168"/>
      <c r="B4" s="171" t="s">
        <v>49</v>
      </c>
      <c r="C4" s="172"/>
      <c r="D4" s="175" t="s">
        <v>50</v>
      </c>
      <c r="E4" s="176"/>
    </row>
    <row r="5" spans="1:5" ht="20.25" customHeight="1" x14ac:dyDescent="0.2">
      <c r="A5" s="169"/>
      <c r="B5" s="173"/>
      <c r="C5" s="174"/>
      <c r="D5" s="173" t="s">
        <v>51</v>
      </c>
      <c r="E5" s="174"/>
    </row>
    <row r="6" spans="1:5" ht="37.5" customHeight="1" x14ac:dyDescent="0.2">
      <c r="A6" s="170"/>
      <c r="B6" s="15" t="s">
        <v>83</v>
      </c>
      <c r="C6" s="9" t="s">
        <v>84</v>
      </c>
      <c r="D6" s="15" t="s">
        <v>83</v>
      </c>
      <c r="E6" s="32" t="s">
        <v>85</v>
      </c>
    </row>
    <row r="7" spans="1:5" ht="12.75" customHeight="1" x14ac:dyDescent="0.2">
      <c r="A7" s="33" t="s">
        <v>52</v>
      </c>
      <c r="B7" s="156">
        <v>1000846.7</v>
      </c>
      <c r="C7" s="150">
        <v>82.5</v>
      </c>
      <c r="D7" s="156">
        <v>536892</v>
      </c>
      <c r="E7" s="150">
        <v>79.3</v>
      </c>
    </row>
    <row r="8" spans="1:5" ht="12.75" customHeight="1" x14ac:dyDescent="0.2">
      <c r="A8" s="33" t="s">
        <v>53</v>
      </c>
      <c r="B8" s="156">
        <v>11696240.699999999</v>
      </c>
      <c r="C8" s="150">
        <v>96.4</v>
      </c>
      <c r="D8" s="156">
        <v>8625850.5</v>
      </c>
      <c r="E8" s="150">
        <v>94.8</v>
      </c>
    </row>
    <row r="9" spans="1:5" ht="12" customHeight="1" x14ac:dyDescent="0.2">
      <c r="A9" s="17" t="s">
        <v>0</v>
      </c>
      <c r="B9" s="157"/>
      <c r="D9" s="157"/>
    </row>
    <row r="10" spans="1:5" ht="12.75" customHeight="1" x14ac:dyDescent="0.2">
      <c r="A10" s="34" t="s">
        <v>6</v>
      </c>
      <c r="B10" s="158">
        <v>457053.1</v>
      </c>
      <c r="C10" s="151">
        <v>98.4</v>
      </c>
      <c r="D10" s="158">
        <v>373678</v>
      </c>
      <c r="E10" s="151">
        <v>99</v>
      </c>
    </row>
    <row r="11" spans="1:5" ht="12" customHeight="1" x14ac:dyDescent="0.2">
      <c r="A11" s="34" t="s">
        <v>5</v>
      </c>
      <c r="B11" s="158">
        <v>783612.5</v>
      </c>
      <c r="C11" s="151">
        <v>87.3</v>
      </c>
      <c r="D11" s="158">
        <v>604723.80000000005</v>
      </c>
      <c r="E11" s="151">
        <v>82.7</v>
      </c>
    </row>
    <row r="12" spans="1:5" ht="21.75" customHeight="1" x14ac:dyDescent="0.2">
      <c r="A12" s="34" t="s">
        <v>12</v>
      </c>
      <c r="B12" s="158">
        <v>139306.4</v>
      </c>
      <c r="C12" s="151">
        <v>90</v>
      </c>
      <c r="D12" s="158" t="s">
        <v>66</v>
      </c>
      <c r="E12" s="152" t="s">
        <v>66</v>
      </c>
    </row>
    <row r="13" spans="1:5" ht="22.5" customHeight="1" x14ac:dyDescent="0.2">
      <c r="A13" s="34" t="s">
        <v>88</v>
      </c>
      <c r="B13" s="158">
        <v>6682121.2999999998</v>
      </c>
      <c r="C13" s="151">
        <v>90</v>
      </c>
      <c r="D13" s="158">
        <v>5040324.5999999996</v>
      </c>
      <c r="E13" s="151">
        <v>90.2</v>
      </c>
    </row>
    <row r="14" spans="1:5" ht="22.5" customHeight="1" x14ac:dyDescent="0.2">
      <c r="A14" s="34" t="s">
        <v>7</v>
      </c>
      <c r="B14" s="158">
        <v>1192451.1000000001</v>
      </c>
      <c r="C14" s="151">
        <v>105.6</v>
      </c>
      <c r="D14" s="158">
        <v>1186974.1000000001</v>
      </c>
      <c r="E14" s="151">
        <v>105.8</v>
      </c>
    </row>
    <row r="15" spans="1:5" ht="12.75" customHeight="1" x14ac:dyDescent="0.2">
      <c r="A15" s="34" t="s">
        <v>19</v>
      </c>
      <c r="B15" s="158">
        <v>2441696.2999999998</v>
      </c>
      <c r="C15" s="151">
        <v>117</v>
      </c>
      <c r="D15" s="158">
        <v>1420150</v>
      </c>
      <c r="E15" s="151">
        <v>119.4</v>
      </c>
    </row>
    <row r="16" spans="1:5" ht="12" customHeight="1" x14ac:dyDescent="0.2">
      <c r="A16" s="33" t="s">
        <v>54</v>
      </c>
      <c r="B16" s="151">
        <v>139.1</v>
      </c>
      <c r="C16" s="151">
        <v>91.1</v>
      </c>
      <c r="D16" s="152" t="s">
        <v>66</v>
      </c>
      <c r="E16" s="152" t="s">
        <v>66</v>
      </c>
    </row>
    <row r="17" spans="1:5" ht="12" customHeight="1" x14ac:dyDescent="0.2">
      <c r="A17" s="17" t="s">
        <v>55</v>
      </c>
      <c r="B17" s="151">
        <v>115.6</v>
      </c>
      <c r="C17" s="151">
        <v>90.5</v>
      </c>
      <c r="D17" s="152" t="s">
        <v>66</v>
      </c>
      <c r="E17" s="152" t="s">
        <v>66</v>
      </c>
    </row>
    <row r="18" spans="1:5" ht="21.75" customHeight="1" x14ac:dyDescent="0.2">
      <c r="A18" s="18" t="s">
        <v>56</v>
      </c>
      <c r="B18" s="151">
        <v>139.1</v>
      </c>
      <c r="C18" s="151">
        <v>91.1</v>
      </c>
      <c r="D18" s="152" t="s">
        <v>66</v>
      </c>
      <c r="E18" s="152" t="s">
        <v>66</v>
      </c>
    </row>
    <row r="19" spans="1:5" ht="12" customHeight="1" x14ac:dyDescent="0.2">
      <c r="A19" s="17" t="s">
        <v>55</v>
      </c>
      <c r="B19" s="151">
        <v>115.6</v>
      </c>
      <c r="C19" s="151">
        <v>90.5</v>
      </c>
      <c r="D19" s="152" t="s">
        <v>66</v>
      </c>
      <c r="E19" s="152" t="s">
        <v>66</v>
      </c>
    </row>
    <row r="20" spans="1:5" ht="12" customHeight="1" x14ac:dyDescent="0.2">
      <c r="A20" s="33" t="s">
        <v>57</v>
      </c>
      <c r="B20" s="151">
        <v>201.2</v>
      </c>
      <c r="C20" s="151">
        <v>102.5</v>
      </c>
      <c r="D20" s="152" t="s">
        <v>66</v>
      </c>
      <c r="E20" s="152" t="s">
        <v>66</v>
      </c>
    </row>
    <row r="21" spans="1:5" ht="21.75" customHeight="1" x14ac:dyDescent="0.2">
      <c r="A21" s="13" t="s">
        <v>58</v>
      </c>
      <c r="B21" s="153">
        <v>201.2</v>
      </c>
      <c r="C21" s="153">
        <v>102.5</v>
      </c>
      <c r="D21" s="154" t="s">
        <v>66</v>
      </c>
      <c r="E21" s="154" t="s">
        <v>66</v>
      </c>
    </row>
    <row r="22" spans="1:5" ht="14.25" customHeight="1" x14ac:dyDescent="0.2">
      <c r="A22" s="35"/>
      <c r="B22" s="69"/>
      <c r="C22" s="69"/>
    </row>
    <row r="23" spans="1:5" x14ac:dyDescent="0.2">
      <c r="A23" s="166"/>
      <c r="B23" s="166"/>
      <c r="C23" s="166"/>
      <c r="D23" s="166"/>
      <c r="E23" s="166"/>
    </row>
    <row r="24" spans="1:5" x14ac:dyDescent="0.2">
      <c r="A24" s="64"/>
      <c r="B24" s="65"/>
      <c r="C24" s="65"/>
      <c r="D24" s="65"/>
      <c r="E24" s="65"/>
    </row>
    <row r="25" spans="1:5" ht="67.5" hidden="1" x14ac:dyDescent="0.2">
      <c r="B25" s="34" t="s">
        <v>88</v>
      </c>
      <c r="C25" s="66"/>
      <c r="D25" s="66"/>
      <c r="E25" s="66"/>
    </row>
    <row r="26" spans="1:5" x14ac:dyDescent="0.2">
      <c r="B26" s="66"/>
      <c r="C26" s="66"/>
      <c r="D26" s="66"/>
      <c r="E26" s="66"/>
    </row>
    <row r="27" spans="1:5" x14ac:dyDescent="0.2">
      <c r="B27" s="66"/>
      <c r="C27" s="66"/>
      <c r="D27" s="66"/>
      <c r="E27" s="66"/>
    </row>
    <row r="28" spans="1:5" x14ac:dyDescent="0.2">
      <c r="B28" s="66"/>
      <c r="C28" s="66"/>
      <c r="D28" s="66"/>
      <c r="E28" s="66"/>
    </row>
    <row r="29" spans="1:5" x14ac:dyDescent="0.2">
      <c r="B29" s="66"/>
      <c r="C29" s="66"/>
      <c r="D29" s="66"/>
      <c r="E29" s="66"/>
    </row>
    <row r="30" spans="1:5" x14ac:dyDescent="0.2">
      <c r="B30" s="66"/>
      <c r="C30" s="66"/>
      <c r="D30" s="66"/>
      <c r="E30" s="66"/>
    </row>
    <row r="31" spans="1:5" x14ac:dyDescent="0.2">
      <c r="B31" s="66"/>
      <c r="C31" s="66"/>
      <c r="D31" s="66"/>
      <c r="E31" s="66"/>
    </row>
    <row r="32" spans="1:5" x14ac:dyDescent="0.2">
      <c r="B32" s="66"/>
      <c r="C32" s="66"/>
      <c r="D32" s="66"/>
      <c r="E32" s="66"/>
    </row>
    <row r="33" spans="2:5" x14ac:dyDescent="0.2">
      <c r="B33" s="66"/>
      <c r="C33" s="66"/>
      <c r="D33" s="66"/>
      <c r="E33" s="66"/>
    </row>
    <row r="34" spans="2:5" x14ac:dyDescent="0.2">
      <c r="B34" s="66"/>
      <c r="C34" s="66"/>
      <c r="D34" s="66"/>
      <c r="E34" s="66"/>
    </row>
    <row r="35" spans="2:5" x14ac:dyDescent="0.2">
      <c r="B35" s="66"/>
      <c r="C35" s="66"/>
      <c r="D35" s="66"/>
      <c r="E35" s="66"/>
    </row>
    <row r="36" spans="2:5" x14ac:dyDescent="0.2">
      <c r="B36" s="66"/>
      <c r="C36" s="66"/>
      <c r="D36" s="66"/>
      <c r="E36" s="66"/>
    </row>
    <row r="37" spans="2:5" x14ac:dyDescent="0.2">
      <c r="B37" s="66"/>
      <c r="C37" s="66"/>
      <c r="D37" s="66"/>
      <c r="E37" s="66"/>
    </row>
    <row r="38" spans="2:5" x14ac:dyDescent="0.2">
      <c r="B38" s="66"/>
      <c r="C38" s="66"/>
      <c r="D38" s="66"/>
      <c r="E38" s="66"/>
    </row>
    <row r="39" spans="2:5" x14ac:dyDescent="0.2">
      <c r="B39" s="66"/>
      <c r="C39" s="66"/>
      <c r="D39" s="66"/>
      <c r="E39" s="66"/>
    </row>
    <row r="40" spans="2:5" x14ac:dyDescent="0.2">
      <c r="B40" s="66"/>
      <c r="C40" s="66"/>
      <c r="D40" s="66"/>
      <c r="E40" s="66"/>
    </row>
    <row r="41" spans="2:5" x14ac:dyDescent="0.2">
      <c r="B41" s="66"/>
      <c r="C41" s="66"/>
      <c r="D41" s="66"/>
      <c r="E41" s="66"/>
    </row>
    <row r="42" spans="2:5" x14ac:dyDescent="0.2">
      <c r="B42" s="66"/>
      <c r="C42" s="66"/>
      <c r="D42" s="66"/>
      <c r="E42" s="66"/>
    </row>
    <row r="43" spans="2:5" x14ac:dyDescent="0.2">
      <c r="B43" s="66"/>
      <c r="C43" s="66"/>
      <c r="D43" s="66"/>
      <c r="E43" s="66"/>
    </row>
    <row r="44" spans="2:5" x14ac:dyDescent="0.2">
      <c r="B44" s="66"/>
      <c r="C44" s="66"/>
      <c r="D44" s="66"/>
      <c r="E44" s="66"/>
    </row>
    <row r="45" spans="2:5" x14ac:dyDescent="0.2">
      <c r="B45" s="66"/>
      <c r="C45" s="66"/>
      <c r="D45" s="66"/>
      <c r="E45" s="66"/>
    </row>
    <row r="46" spans="2:5" x14ac:dyDescent="0.2">
      <c r="B46" s="66"/>
      <c r="C46" s="66"/>
      <c r="D46" s="66"/>
      <c r="E46" s="66"/>
    </row>
    <row r="47" spans="2:5" x14ac:dyDescent="0.2">
      <c r="B47" s="66"/>
      <c r="C47" s="66"/>
      <c r="D47" s="66"/>
      <c r="E47" s="66"/>
    </row>
    <row r="48" spans="2:5" x14ac:dyDescent="0.2">
      <c r="B48" s="66"/>
      <c r="C48" s="66"/>
      <c r="D48" s="66"/>
      <c r="E48" s="66"/>
    </row>
    <row r="49" spans="2:5" x14ac:dyDescent="0.2">
      <c r="B49" s="66"/>
      <c r="C49" s="66"/>
      <c r="D49" s="66"/>
      <c r="E49" s="66"/>
    </row>
    <row r="50" spans="2:5" x14ac:dyDescent="0.2">
      <c r="B50" s="66"/>
      <c r="C50" s="66"/>
      <c r="D50" s="66"/>
      <c r="E50" s="66"/>
    </row>
    <row r="51" spans="2:5" x14ac:dyDescent="0.2">
      <c r="B51" s="66"/>
      <c r="C51" s="66"/>
      <c r="D51" s="66"/>
      <c r="E51" s="66"/>
    </row>
    <row r="52" spans="2:5" x14ac:dyDescent="0.2">
      <c r="B52" s="66"/>
      <c r="C52" s="66"/>
      <c r="D52" s="66"/>
      <c r="E52" s="66"/>
    </row>
    <row r="53" spans="2:5" x14ac:dyDescent="0.2">
      <c r="B53" s="66"/>
      <c r="C53" s="66"/>
      <c r="D53" s="66"/>
      <c r="E53" s="66"/>
    </row>
    <row r="54" spans="2:5" x14ac:dyDescent="0.2">
      <c r="B54" s="66"/>
      <c r="C54" s="66"/>
      <c r="D54" s="66"/>
      <c r="E54" s="66"/>
    </row>
    <row r="55" spans="2:5" x14ac:dyDescent="0.2">
      <c r="B55" s="66"/>
      <c r="C55" s="66"/>
      <c r="D55" s="66"/>
      <c r="E55" s="66"/>
    </row>
    <row r="56" spans="2:5" x14ac:dyDescent="0.2">
      <c r="B56" s="66"/>
      <c r="C56" s="66"/>
      <c r="D56" s="66"/>
      <c r="E56" s="66"/>
    </row>
    <row r="57" spans="2:5" x14ac:dyDescent="0.2">
      <c r="B57" s="66"/>
      <c r="C57" s="66"/>
      <c r="D57" s="66"/>
      <c r="E57" s="66"/>
    </row>
    <row r="58" spans="2:5" x14ac:dyDescent="0.2">
      <c r="B58" s="66"/>
      <c r="C58" s="66"/>
      <c r="D58" s="66"/>
      <c r="E58" s="66"/>
    </row>
  </sheetData>
  <mergeCells count="6">
    <mergeCell ref="A23:E23"/>
    <mergeCell ref="A1:E1"/>
    <mergeCell ref="A4:A6"/>
    <mergeCell ref="B4:C5"/>
    <mergeCell ref="D4:E4"/>
    <mergeCell ref="D5:E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61"/>
  <sheetViews>
    <sheetView zoomScaleNormal="100" workbookViewId="0">
      <selection activeCell="F11" sqref="F11:F16"/>
    </sheetView>
  </sheetViews>
  <sheetFormatPr defaultRowHeight="12.75" x14ac:dyDescent="0.2"/>
  <cols>
    <col min="1" max="1" width="37" style="12" customWidth="1"/>
    <col min="2" max="2" width="12.140625" style="12" customWidth="1"/>
    <col min="3" max="3" width="12.28515625" style="12" customWidth="1"/>
    <col min="4" max="4" width="12.140625" style="12" customWidth="1"/>
    <col min="5" max="8" width="12.28515625" style="12" customWidth="1"/>
    <col min="9" max="9" width="12.42578125" style="12" customWidth="1"/>
    <col min="10" max="16384" width="9.140625" style="2"/>
  </cols>
  <sheetData>
    <row r="1" spans="1:9" ht="12" customHeight="1" x14ac:dyDescent="0.2">
      <c r="A1" s="167" t="s">
        <v>59</v>
      </c>
      <c r="B1" s="167"/>
      <c r="C1" s="167"/>
      <c r="D1" s="167"/>
      <c r="E1" s="167"/>
      <c r="F1" s="167"/>
      <c r="G1" s="167"/>
      <c r="H1" s="167"/>
      <c r="I1" s="167"/>
    </row>
    <row r="2" spans="1:9" ht="12" customHeight="1" x14ac:dyDescent="0.2">
      <c r="A2" s="67"/>
      <c r="B2" s="67"/>
      <c r="C2" s="67"/>
      <c r="D2" s="67"/>
      <c r="E2" s="67"/>
      <c r="F2" s="67"/>
      <c r="G2" s="67"/>
      <c r="H2" s="67"/>
      <c r="I2" s="68"/>
    </row>
    <row r="3" spans="1:9" ht="0.75" customHeight="1" x14ac:dyDescent="0.2">
      <c r="A3" s="177"/>
      <c r="B3" s="178"/>
      <c r="C3" s="179"/>
      <c r="D3" s="179"/>
      <c r="E3" s="68"/>
      <c r="F3" s="68"/>
      <c r="G3" s="180"/>
      <c r="H3" s="180"/>
      <c r="I3" s="180"/>
    </row>
    <row r="4" spans="1:9" ht="39.75" customHeight="1" x14ac:dyDescent="0.2">
      <c r="A4" s="181"/>
      <c r="B4" s="184" t="s">
        <v>127</v>
      </c>
      <c r="C4" s="184"/>
      <c r="D4" s="186"/>
      <c r="E4" s="186" t="s">
        <v>128</v>
      </c>
      <c r="F4" s="187"/>
      <c r="G4" s="175" t="s">
        <v>86</v>
      </c>
      <c r="H4" s="176"/>
      <c r="I4" s="188" t="s">
        <v>37</v>
      </c>
    </row>
    <row r="5" spans="1:9" ht="11.25" customHeight="1" x14ac:dyDescent="0.2">
      <c r="A5" s="182"/>
      <c r="B5" s="184" t="s">
        <v>31</v>
      </c>
      <c r="C5" s="184" t="s">
        <v>34</v>
      </c>
      <c r="D5" s="184" t="s">
        <v>35</v>
      </c>
      <c r="E5" s="184" t="s">
        <v>35</v>
      </c>
      <c r="F5" s="184" t="s">
        <v>31</v>
      </c>
      <c r="G5" s="194" t="s">
        <v>36</v>
      </c>
      <c r="H5" s="192" t="s">
        <v>31</v>
      </c>
      <c r="I5" s="189"/>
    </row>
    <row r="6" spans="1:9" ht="16.149999999999999" customHeight="1" x14ac:dyDescent="0.2">
      <c r="A6" s="182"/>
      <c r="B6" s="185"/>
      <c r="C6" s="185"/>
      <c r="D6" s="185"/>
      <c r="E6" s="185"/>
      <c r="F6" s="185"/>
      <c r="G6" s="185"/>
      <c r="H6" s="193"/>
      <c r="I6" s="190"/>
    </row>
    <row r="7" spans="1:9" ht="18" customHeight="1" x14ac:dyDescent="0.2">
      <c r="A7" s="183"/>
      <c r="B7" s="185"/>
      <c r="C7" s="185"/>
      <c r="D7" s="185"/>
      <c r="E7" s="185"/>
      <c r="F7" s="185"/>
      <c r="G7" s="185"/>
      <c r="H7" s="193"/>
      <c r="I7" s="191"/>
    </row>
    <row r="8" spans="1:9" ht="24.75" customHeight="1" x14ac:dyDescent="0.2">
      <c r="A8" s="10" t="s">
        <v>10</v>
      </c>
      <c r="B8" s="156">
        <v>144470.79999999999</v>
      </c>
      <c r="C8" s="156">
        <v>145646.6</v>
      </c>
      <c r="D8" s="156">
        <v>1000846.7</v>
      </c>
      <c r="E8" s="156">
        <v>1089356.3</v>
      </c>
      <c r="F8" s="156">
        <v>160631.9</v>
      </c>
      <c r="G8" s="150">
        <v>82.5</v>
      </c>
      <c r="H8" s="150">
        <v>80.900000000000006</v>
      </c>
      <c r="I8" s="150">
        <v>99.2</v>
      </c>
    </row>
    <row r="9" spans="1:9" ht="12" customHeight="1" x14ac:dyDescent="0.2">
      <c r="A9" s="11" t="s">
        <v>11</v>
      </c>
      <c r="B9" s="156">
        <v>1701516.3</v>
      </c>
      <c r="C9" s="156">
        <v>1694704.8</v>
      </c>
      <c r="D9" s="156">
        <v>11696240.699999999</v>
      </c>
      <c r="E9" s="156">
        <v>11698657</v>
      </c>
      <c r="F9" s="156">
        <v>1700765.6</v>
      </c>
      <c r="G9" s="150">
        <v>96.4</v>
      </c>
      <c r="H9" s="150">
        <v>99.6</v>
      </c>
      <c r="I9" s="150">
        <v>100.8</v>
      </c>
    </row>
    <row r="10" spans="1:9" ht="12" customHeight="1" x14ac:dyDescent="0.2">
      <c r="A10" s="38" t="s">
        <v>0</v>
      </c>
      <c r="B10" s="36"/>
      <c r="C10" s="36"/>
      <c r="D10" s="36"/>
      <c r="E10" s="36"/>
      <c r="F10" s="36"/>
    </row>
    <row r="11" spans="1:9" ht="21.75" customHeight="1" x14ac:dyDescent="0.2">
      <c r="A11" s="39" t="s">
        <v>6</v>
      </c>
      <c r="B11" s="158">
        <v>66028.899999999994</v>
      </c>
      <c r="C11" s="158">
        <v>64981.4</v>
      </c>
      <c r="D11" s="158">
        <v>457053.1</v>
      </c>
      <c r="E11" s="158">
        <v>445751.2</v>
      </c>
      <c r="F11" s="158">
        <v>62888.2</v>
      </c>
      <c r="G11" s="151">
        <v>98.4</v>
      </c>
      <c r="H11" s="151">
        <v>100.1</v>
      </c>
      <c r="I11" s="151">
        <v>101.6</v>
      </c>
    </row>
    <row r="12" spans="1:9" ht="12" customHeight="1" x14ac:dyDescent="0.2">
      <c r="A12" s="39" t="s">
        <v>5</v>
      </c>
      <c r="B12" s="158">
        <v>108472.9</v>
      </c>
      <c r="C12" s="158">
        <v>109443.6</v>
      </c>
      <c r="D12" s="158">
        <v>783612.5</v>
      </c>
      <c r="E12" s="158">
        <v>858735.9</v>
      </c>
      <c r="F12" s="158">
        <v>121509.6</v>
      </c>
      <c r="G12" s="151">
        <v>87.3</v>
      </c>
      <c r="H12" s="151">
        <v>87.3</v>
      </c>
      <c r="I12" s="151">
        <v>99.1</v>
      </c>
    </row>
    <row r="13" spans="1:9" ht="32.25" customHeight="1" x14ac:dyDescent="0.2">
      <c r="A13" s="39" t="s">
        <v>12</v>
      </c>
      <c r="B13" s="158">
        <v>20945.599999999999</v>
      </c>
      <c r="C13" s="158">
        <v>20687.400000000001</v>
      </c>
      <c r="D13" s="158">
        <v>139306.4</v>
      </c>
      <c r="E13" s="158">
        <v>153080.29999999999</v>
      </c>
      <c r="F13" s="158">
        <v>24838.3</v>
      </c>
      <c r="G13" s="151">
        <v>90</v>
      </c>
      <c r="H13" s="151">
        <v>83.8</v>
      </c>
      <c r="I13" s="151">
        <v>101.2</v>
      </c>
    </row>
    <row r="14" spans="1:9" ht="33.75" customHeight="1" x14ac:dyDescent="0.2">
      <c r="A14" s="39" t="s">
        <v>88</v>
      </c>
      <c r="B14" s="158">
        <v>960771.2</v>
      </c>
      <c r="C14" s="158">
        <v>959941.8</v>
      </c>
      <c r="D14" s="158">
        <v>6682121.2999999998</v>
      </c>
      <c r="E14" s="158">
        <v>7027330.7000000002</v>
      </c>
      <c r="F14" s="158">
        <v>1040823</v>
      </c>
      <c r="G14" s="151">
        <v>90</v>
      </c>
      <c r="H14" s="151">
        <v>89.9</v>
      </c>
      <c r="I14" s="151">
        <v>100.1</v>
      </c>
    </row>
    <row r="15" spans="1:9" ht="32.25" customHeight="1" x14ac:dyDescent="0.2">
      <c r="A15" s="39" t="s">
        <v>7</v>
      </c>
      <c r="B15" s="158">
        <v>177645.5</v>
      </c>
      <c r="C15" s="158">
        <v>174882.4</v>
      </c>
      <c r="D15" s="158">
        <v>1192451.1000000001</v>
      </c>
      <c r="E15" s="158">
        <v>1132989.3</v>
      </c>
      <c r="F15" s="158">
        <v>154321</v>
      </c>
      <c r="G15" s="151">
        <v>105.6</v>
      </c>
      <c r="H15" s="151">
        <v>122.9</v>
      </c>
      <c r="I15" s="151">
        <v>103.5</v>
      </c>
    </row>
    <row r="16" spans="1:9" ht="12" customHeight="1" x14ac:dyDescent="0.2">
      <c r="A16" s="40" t="s">
        <v>19</v>
      </c>
      <c r="B16" s="159">
        <v>367652.2</v>
      </c>
      <c r="C16" s="159">
        <v>364768.2</v>
      </c>
      <c r="D16" s="159">
        <v>2441696.2999999998</v>
      </c>
      <c r="E16" s="159">
        <v>2080769.6</v>
      </c>
      <c r="F16" s="159">
        <v>296385.5</v>
      </c>
      <c r="G16" s="153">
        <v>117</v>
      </c>
      <c r="H16" s="153">
        <v>128.5</v>
      </c>
      <c r="I16" s="153">
        <v>101.9</v>
      </c>
    </row>
    <row r="17" spans="2:9" x14ac:dyDescent="0.2">
      <c r="B17" s="69"/>
      <c r="C17" s="69"/>
      <c r="D17" s="69"/>
      <c r="E17" s="69"/>
      <c r="F17" s="69"/>
      <c r="G17" s="69"/>
      <c r="H17" s="69"/>
      <c r="I17" s="69"/>
    </row>
    <row r="18" spans="2:9" hidden="1" x14ac:dyDescent="0.2">
      <c r="B18" s="42"/>
      <c r="C18" s="42"/>
      <c r="D18" s="42"/>
      <c r="E18" s="42"/>
      <c r="F18" s="42"/>
    </row>
    <row r="19" spans="2:9" hidden="1" x14ac:dyDescent="0.2">
      <c r="B19" s="42">
        <v>3727.6</v>
      </c>
      <c r="C19" s="42">
        <v>4153.3</v>
      </c>
      <c r="D19" s="42">
        <v>49580.4</v>
      </c>
      <c r="E19" s="42">
        <v>66391.100000000006</v>
      </c>
      <c r="F19" s="42">
        <v>5133.8</v>
      </c>
    </row>
    <row r="20" spans="2:9" hidden="1" x14ac:dyDescent="0.2">
      <c r="B20" s="42">
        <v>122686.8</v>
      </c>
      <c r="C20" s="42">
        <v>124730.2</v>
      </c>
      <c r="D20" s="42">
        <v>1466609.5</v>
      </c>
      <c r="E20" s="42">
        <v>1641790.8</v>
      </c>
      <c r="F20" s="42">
        <v>141866.29999999999</v>
      </c>
    </row>
    <row r="21" spans="2:9" hidden="1" x14ac:dyDescent="0.2">
      <c r="B21" s="42">
        <v>21275.8</v>
      </c>
      <c r="C21" s="42">
        <v>21102.3</v>
      </c>
      <c r="D21" s="42">
        <v>128308.7</v>
      </c>
      <c r="E21" s="42">
        <v>75963</v>
      </c>
      <c r="F21" s="42">
        <v>6881.8</v>
      </c>
    </row>
    <row r="22" spans="2:9" hidden="1" x14ac:dyDescent="0.2">
      <c r="B22" s="42">
        <v>917288.3</v>
      </c>
      <c r="C22" s="42">
        <v>917662</v>
      </c>
      <c r="D22" s="42">
        <v>9719268</v>
      </c>
      <c r="E22" s="42">
        <v>8429984.0999999996</v>
      </c>
      <c r="F22" s="42">
        <v>810697.3</v>
      </c>
    </row>
    <row r="23" spans="2:9" hidden="1" x14ac:dyDescent="0.2">
      <c r="B23" s="42">
        <v>156715.20000000001</v>
      </c>
      <c r="C23" s="42">
        <v>155829.1</v>
      </c>
      <c r="D23" s="42">
        <v>1659485.2</v>
      </c>
      <c r="E23" s="42">
        <v>1480002.1</v>
      </c>
      <c r="F23" s="42">
        <v>136495.79999999999</v>
      </c>
    </row>
    <row r="24" spans="2:9" hidden="1" x14ac:dyDescent="0.2">
      <c r="B24" s="43">
        <v>325992.59999999998</v>
      </c>
      <c r="C24" s="43">
        <v>338284.7</v>
      </c>
      <c r="D24" s="43">
        <v>3646025.8</v>
      </c>
      <c r="E24" s="43">
        <v>3081756.3</v>
      </c>
      <c r="F24" s="43">
        <v>285013.09999999998</v>
      </c>
    </row>
    <row r="25" spans="2:9" hidden="1" x14ac:dyDescent="0.2">
      <c r="B25" s="43">
        <v>338284.7</v>
      </c>
      <c r="C25" s="43">
        <v>348648.1</v>
      </c>
      <c r="D25" s="43">
        <v>3320033.2</v>
      </c>
      <c r="E25" s="43">
        <v>2796743.2</v>
      </c>
      <c r="F25" s="43">
        <v>286028.7</v>
      </c>
    </row>
    <row r="26" spans="2:9" hidden="1" x14ac:dyDescent="0.2">
      <c r="B26" s="36">
        <f>SUM(B19:B25)</f>
        <v>1885970.9999999998</v>
      </c>
      <c r="C26" s="36">
        <f>SUM(C19:C25)</f>
        <v>1910409.7000000002</v>
      </c>
      <c r="D26" s="36">
        <f>SUM(D19:D25)</f>
        <v>19989310.799999997</v>
      </c>
      <c r="E26" s="36">
        <f>SUM(E19:E25)</f>
        <v>17572630.599999998</v>
      </c>
      <c r="F26" s="36">
        <f>SUM(F19:F25)</f>
        <v>1672116.8</v>
      </c>
    </row>
    <row r="27" spans="2:9" hidden="1" x14ac:dyDescent="0.2"/>
    <row r="28" spans="2:9" hidden="1" x14ac:dyDescent="0.2">
      <c r="B28" s="47">
        <v>126.4</v>
      </c>
      <c r="C28" s="47">
        <v>166.8</v>
      </c>
      <c r="D28" s="47">
        <v>126.4</v>
      </c>
      <c r="E28" s="47">
        <v>164.7</v>
      </c>
      <c r="F28" s="47">
        <v>164.7</v>
      </c>
      <c r="G28" s="47">
        <v>70.400000000000006</v>
      </c>
      <c r="H28" s="47">
        <v>70.400000000000006</v>
      </c>
      <c r="I28" s="47">
        <v>70.099999999999994</v>
      </c>
    </row>
    <row r="29" spans="2:9" hidden="1" x14ac:dyDescent="0.2"/>
    <row r="30" spans="2:9" hidden="1" x14ac:dyDescent="0.2">
      <c r="B30" s="47">
        <v>1635.2</v>
      </c>
      <c r="C30" s="47">
        <v>1611.2</v>
      </c>
      <c r="D30" s="47">
        <v>1635.2</v>
      </c>
      <c r="E30" s="47">
        <v>1486.5</v>
      </c>
      <c r="F30" s="47">
        <v>1486.5</v>
      </c>
      <c r="G30" s="47">
        <v>109.7</v>
      </c>
      <c r="H30" s="47">
        <v>109.7</v>
      </c>
      <c r="I30" s="47">
        <v>101.4</v>
      </c>
    </row>
    <row r="31" spans="2:9" hidden="1" x14ac:dyDescent="0.2"/>
    <row r="32" spans="2:9" hidden="1" x14ac:dyDescent="0.2"/>
    <row r="33" spans="2:6" hidden="1" x14ac:dyDescent="0.2">
      <c r="B33" s="42">
        <v>66171.199999999997</v>
      </c>
      <c r="C33" s="42">
        <v>67366</v>
      </c>
      <c r="D33" s="42">
        <v>66171.199999999997</v>
      </c>
      <c r="E33" s="42">
        <v>74027</v>
      </c>
      <c r="F33" s="42">
        <v>74027</v>
      </c>
    </row>
    <row r="34" spans="2:6" hidden="1" x14ac:dyDescent="0.2">
      <c r="B34" s="42"/>
      <c r="C34" s="42"/>
      <c r="D34" s="42"/>
      <c r="E34" s="42"/>
      <c r="F34" s="42"/>
    </row>
    <row r="35" spans="2:6" hidden="1" x14ac:dyDescent="0.2">
      <c r="B35" s="42">
        <v>122704.8</v>
      </c>
      <c r="C35" s="42">
        <v>116306.1</v>
      </c>
      <c r="D35" s="42">
        <v>122704.8</v>
      </c>
      <c r="E35" s="42">
        <v>141606.70000000001</v>
      </c>
      <c r="F35" s="42">
        <v>141606.70000000001</v>
      </c>
    </row>
    <row r="36" spans="2:6" hidden="1" x14ac:dyDescent="0.2">
      <c r="B36" s="42">
        <v>21274.7</v>
      </c>
      <c r="C36" s="42">
        <v>21312.3</v>
      </c>
      <c r="D36" s="42">
        <v>21274.7</v>
      </c>
      <c r="E36" s="42">
        <v>6483.8</v>
      </c>
      <c r="F36" s="42">
        <v>6483.8</v>
      </c>
    </row>
    <row r="37" spans="2:6" hidden="1" x14ac:dyDescent="0.2">
      <c r="B37" s="42">
        <v>937941.1</v>
      </c>
      <c r="C37" s="42">
        <v>902555.1</v>
      </c>
      <c r="D37" s="42">
        <v>937941.1</v>
      </c>
      <c r="E37" s="42">
        <v>833911.9</v>
      </c>
      <c r="F37" s="42">
        <v>833911.9</v>
      </c>
    </row>
    <row r="38" spans="2:6" hidden="1" x14ac:dyDescent="0.2">
      <c r="B38" s="42">
        <v>167952.5</v>
      </c>
      <c r="C38" s="42">
        <v>161025.1</v>
      </c>
      <c r="D38" s="42">
        <v>167952.5</v>
      </c>
      <c r="E38" s="42">
        <v>144254.6</v>
      </c>
      <c r="F38" s="42">
        <v>144254.6</v>
      </c>
    </row>
    <row r="39" spans="2:6" hidden="1" x14ac:dyDescent="0.2">
      <c r="B39" s="43">
        <v>319119.3</v>
      </c>
      <c r="C39" s="43">
        <v>342633.7</v>
      </c>
      <c r="D39" s="43">
        <v>319119.3</v>
      </c>
      <c r="E39" s="43">
        <v>286172.90000000002</v>
      </c>
      <c r="F39" s="43">
        <v>286172.90000000002</v>
      </c>
    </row>
    <row r="40" spans="2:6" hidden="1" x14ac:dyDescent="0.2">
      <c r="B40" s="36">
        <f>SUM(B33:B39)</f>
        <v>1635163.6</v>
      </c>
      <c r="C40" s="36">
        <f>SUM(C33:C39)</f>
        <v>1611198.3</v>
      </c>
      <c r="D40" s="36">
        <f>SUM(D33:D39)</f>
        <v>1635163.6</v>
      </c>
      <c r="E40" s="36">
        <f>SUM(E33:E39)</f>
        <v>1486456.9</v>
      </c>
      <c r="F40" s="36">
        <f>SUM(F33:F39)</f>
        <v>1486456.9</v>
      </c>
    </row>
    <row r="41" spans="2:6" hidden="1" x14ac:dyDescent="0.2"/>
    <row r="42" spans="2:6" hidden="1" x14ac:dyDescent="0.2"/>
    <row r="43" spans="2:6" hidden="1" x14ac:dyDescent="0.2">
      <c r="B43" s="83">
        <v>63274.2</v>
      </c>
      <c r="C43" s="83">
        <v>64068.3</v>
      </c>
      <c r="D43" s="83">
        <v>319834.3</v>
      </c>
      <c r="E43" s="83">
        <v>369159.2</v>
      </c>
      <c r="F43" s="83">
        <v>73722.2</v>
      </c>
    </row>
    <row r="44" spans="2:6" hidden="1" x14ac:dyDescent="0.2">
      <c r="B44" s="83"/>
      <c r="C44" s="83"/>
      <c r="D44" s="83"/>
      <c r="E44" s="83"/>
      <c r="F44" s="83"/>
    </row>
    <row r="45" spans="2:6" hidden="1" x14ac:dyDescent="0.2">
      <c r="B45" s="83">
        <v>121911.8</v>
      </c>
      <c r="C45" s="83">
        <v>123446.6</v>
      </c>
      <c r="D45" s="83">
        <v>614173</v>
      </c>
      <c r="E45" s="83">
        <v>694879.3</v>
      </c>
      <c r="F45" s="83">
        <v>136952.20000000001</v>
      </c>
    </row>
    <row r="46" spans="2:6" hidden="1" x14ac:dyDescent="0.2">
      <c r="B46" s="83">
        <v>25006.5</v>
      </c>
      <c r="C46" s="83">
        <v>24237.5</v>
      </c>
      <c r="D46" s="83">
        <v>103532</v>
      </c>
      <c r="E46" s="83">
        <v>30163.5</v>
      </c>
      <c r="F46" s="83">
        <v>6457.7</v>
      </c>
    </row>
    <row r="47" spans="2:6" hidden="1" x14ac:dyDescent="0.2">
      <c r="B47" s="83">
        <v>1027030.6</v>
      </c>
      <c r="C47" s="83">
        <v>1034227.9</v>
      </c>
      <c r="D47" s="83">
        <v>4951692.0999999996</v>
      </c>
      <c r="E47" s="83">
        <v>4259220.4000000004</v>
      </c>
      <c r="F47" s="83">
        <v>868546.9</v>
      </c>
    </row>
    <row r="48" spans="2:6" hidden="1" x14ac:dyDescent="0.2">
      <c r="B48" s="83">
        <v>174704.9</v>
      </c>
      <c r="C48" s="83">
        <v>163062</v>
      </c>
      <c r="D48" s="83">
        <v>827792.9</v>
      </c>
      <c r="E48" s="83">
        <v>731036.7</v>
      </c>
      <c r="F48" s="83">
        <v>142363.9</v>
      </c>
    </row>
    <row r="49" spans="1:11" hidden="1" x14ac:dyDescent="0.2">
      <c r="B49" s="84">
        <v>286004.7</v>
      </c>
      <c r="C49" s="84">
        <v>279837</v>
      </c>
      <c r="D49" s="84">
        <v>1474870.9</v>
      </c>
      <c r="E49" s="84">
        <v>1522458.9</v>
      </c>
      <c r="F49" s="84">
        <v>320909.7</v>
      </c>
    </row>
    <row r="50" spans="1:11" hidden="1" x14ac:dyDescent="0.2">
      <c r="B50" s="36">
        <f>SUM(B43:B49)</f>
        <v>1697932.7</v>
      </c>
      <c r="C50" s="36">
        <f>SUM(C43:C49)</f>
        <v>1688879.3</v>
      </c>
      <c r="D50" s="36">
        <f>SUM(D43:D49)</f>
        <v>8291895.1999999993</v>
      </c>
      <c r="E50" s="36">
        <f>SUM(E43:E49)</f>
        <v>7606918</v>
      </c>
      <c r="F50" s="36">
        <f>SUM(F43:F49)</f>
        <v>1548952.5999999999</v>
      </c>
    </row>
    <row r="51" spans="1:11" x14ac:dyDescent="0.2">
      <c r="B51" s="96"/>
      <c r="C51" s="96"/>
      <c r="D51" s="96"/>
      <c r="E51" s="96"/>
      <c r="F51" s="96"/>
      <c r="G51" s="96"/>
      <c r="H51" s="96"/>
      <c r="I51" s="96"/>
    </row>
    <row r="52" spans="1:11" hidden="1" x14ac:dyDescent="0.2">
      <c r="B52" s="83">
        <v>63274.2</v>
      </c>
      <c r="C52" s="83">
        <v>64068.3</v>
      </c>
      <c r="D52" s="83">
        <v>319834.3</v>
      </c>
      <c r="E52" s="83">
        <v>369159.2</v>
      </c>
      <c r="F52" s="83">
        <v>73722.2</v>
      </c>
    </row>
    <row r="53" spans="1:11" hidden="1" x14ac:dyDescent="0.2">
      <c r="B53" s="83"/>
      <c r="C53" s="83"/>
      <c r="D53" s="83"/>
      <c r="E53" s="83"/>
      <c r="F53" s="83"/>
    </row>
    <row r="54" spans="1:11" hidden="1" x14ac:dyDescent="0.2">
      <c r="B54" s="83">
        <v>121911.8</v>
      </c>
      <c r="C54" s="83">
        <v>123446.6</v>
      </c>
      <c r="D54" s="83">
        <v>614173</v>
      </c>
      <c r="E54" s="83">
        <v>694879.3</v>
      </c>
      <c r="F54" s="83">
        <v>136952.20000000001</v>
      </c>
    </row>
    <row r="55" spans="1:11" hidden="1" x14ac:dyDescent="0.2">
      <c r="B55" s="83">
        <v>25006.5</v>
      </c>
      <c r="C55" s="83">
        <v>24237.5</v>
      </c>
      <c r="D55" s="83">
        <v>103532</v>
      </c>
      <c r="E55" s="83">
        <v>30163.5</v>
      </c>
      <c r="F55" s="83">
        <v>6457.7</v>
      </c>
    </row>
    <row r="56" spans="1:11" hidden="1" x14ac:dyDescent="0.2">
      <c r="B56" s="83">
        <v>1027030.6</v>
      </c>
      <c r="C56" s="83">
        <v>1034227.9</v>
      </c>
      <c r="D56" s="83">
        <v>4951692.0999999996</v>
      </c>
      <c r="E56" s="83">
        <v>4259220.4000000004</v>
      </c>
      <c r="F56" s="83">
        <v>868546.9</v>
      </c>
    </row>
    <row r="57" spans="1:11" hidden="1" x14ac:dyDescent="0.2">
      <c r="B57" s="83">
        <v>174704.9</v>
      </c>
      <c r="C57" s="83">
        <v>163062</v>
      </c>
      <c r="D57" s="83">
        <v>827792.9</v>
      </c>
      <c r="E57" s="83">
        <v>731036.7</v>
      </c>
      <c r="F57" s="83">
        <v>142363.9</v>
      </c>
    </row>
    <row r="58" spans="1:11" hidden="1" x14ac:dyDescent="0.2">
      <c r="B58" s="84">
        <v>286004.7</v>
      </c>
      <c r="C58" s="84">
        <v>279837</v>
      </c>
      <c r="D58" s="84">
        <v>1474870.9</v>
      </c>
      <c r="E58" s="84">
        <v>1522458.9</v>
      </c>
      <c r="F58" s="84">
        <v>320909.7</v>
      </c>
    </row>
    <row r="59" spans="1:11" hidden="1" x14ac:dyDescent="0.2">
      <c r="B59" s="36">
        <f>SUM(B52:B58)</f>
        <v>1697932.7</v>
      </c>
      <c r="C59" s="36">
        <f>SUM(C52:C58)</f>
        <v>1688879.3</v>
      </c>
      <c r="D59" s="36">
        <f>SUM(D52:D58)</f>
        <v>8291895.1999999993</v>
      </c>
      <c r="E59" s="36">
        <f>SUM(E52:E58)</f>
        <v>7606918</v>
      </c>
      <c r="F59" s="36">
        <f>SUM(F52:F58)</f>
        <v>1548952.5999999999</v>
      </c>
    </row>
    <row r="60" spans="1:11" x14ac:dyDescent="0.2">
      <c r="B60" s="96"/>
      <c r="C60" s="96"/>
      <c r="D60" s="96"/>
      <c r="E60" s="96"/>
      <c r="F60" s="116"/>
      <c r="G60" s="116"/>
      <c r="H60" s="96"/>
      <c r="I60" s="96"/>
      <c r="J60" s="96"/>
      <c r="K60" s="96"/>
    </row>
    <row r="61" spans="1:11" x14ac:dyDescent="0.2">
      <c r="A61" s="110"/>
      <c r="B61" s="110"/>
      <c r="C61" s="110"/>
      <c r="D61" s="110"/>
      <c r="E61" s="111"/>
      <c r="F61" s="111"/>
      <c r="G61" s="110"/>
      <c r="H61" s="110"/>
      <c r="I61" s="110"/>
      <c r="J61" s="110"/>
    </row>
  </sheetData>
  <mergeCells count="16">
    <mergeCell ref="A1:I1"/>
    <mergeCell ref="A3:B3"/>
    <mergeCell ref="C3:D3"/>
    <mergeCell ref="G3:I3"/>
    <mergeCell ref="A4:A7"/>
    <mergeCell ref="B5:B7"/>
    <mergeCell ref="C5:C7"/>
    <mergeCell ref="E4:F4"/>
    <mergeCell ref="E5:E7"/>
    <mergeCell ref="F5:F7"/>
    <mergeCell ref="D5:D7"/>
    <mergeCell ref="I4:I7"/>
    <mergeCell ref="H5:H7"/>
    <mergeCell ref="G5:G7"/>
    <mergeCell ref="B4:D4"/>
    <mergeCell ref="G4:H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J87"/>
  <sheetViews>
    <sheetView zoomScaleNormal="100" workbookViewId="0">
      <selection activeCell="F11" sqref="F11:F16"/>
    </sheetView>
  </sheetViews>
  <sheetFormatPr defaultRowHeight="12.75" x14ac:dyDescent="0.2"/>
  <cols>
    <col min="1" max="1" width="32.7109375" style="12" customWidth="1"/>
    <col min="2" max="9" width="12.7109375" style="12" customWidth="1"/>
    <col min="10" max="16384" width="9.140625" style="2"/>
  </cols>
  <sheetData>
    <row r="1" spans="1:9" ht="12" customHeight="1" x14ac:dyDescent="0.2">
      <c r="A1" s="167" t="s">
        <v>60</v>
      </c>
      <c r="B1" s="167"/>
      <c r="C1" s="167"/>
      <c r="D1" s="167"/>
      <c r="E1" s="167"/>
      <c r="F1" s="167"/>
      <c r="G1" s="167"/>
      <c r="H1" s="167"/>
      <c r="I1" s="167"/>
    </row>
    <row r="2" spans="1:9" ht="12" customHeight="1" x14ac:dyDescent="0.2">
      <c r="A2" s="67"/>
      <c r="B2" s="67"/>
      <c r="C2" s="67"/>
      <c r="D2" s="67"/>
      <c r="E2" s="67"/>
      <c r="F2" s="67"/>
      <c r="G2" s="67"/>
      <c r="H2" s="67"/>
      <c r="I2" s="68"/>
    </row>
    <row r="3" spans="1:9" ht="0.75" hidden="1" customHeight="1" x14ac:dyDescent="0.2">
      <c r="A3" s="177"/>
      <c r="B3" s="178"/>
      <c r="C3" s="179"/>
      <c r="D3" s="179"/>
      <c r="E3" s="68"/>
      <c r="F3" s="68"/>
      <c r="G3" s="180"/>
      <c r="H3" s="180"/>
      <c r="I3" s="180"/>
    </row>
    <row r="4" spans="1:9" ht="41.25" customHeight="1" x14ac:dyDescent="0.2">
      <c r="A4" s="181"/>
      <c r="B4" s="184" t="s">
        <v>127</v>
      </c>
      <c r="C4" s="184"/>
      <c r="D4" s="186"/>
      <c r="E4" s="186" t="s">
        <v>128</v>
      </c>
      <c r="F4" s="187"/>
      <c r="G4" s="175" t="s">
        <v>86</v>
      </c>
      <c r="H4" s="176"/>
      <c r="I4" s="188" t="s">
        <v>37</v>
      </c>
    </row>
    <row r="5" spans="1:9" ht="11.25" customHeight="1" x14ac:dyDescent="0.2">
      <c r="A5" s="182"/>
      <c r="B5" s="184" t="s">
        <v>31</v>
      </c>
      <c r="C5" s="184" t="s">
        <v>34</v>
      </c>
      <c r="D5" s="184" t="s">
        <v>35</v>
      </c>
      <c r="E5" s="184" t="s">
        <v>35</v>
      </c>
      <c r="F5" s="184" t="s">
        <v>31</v>
      </c>
      <c r="G5" s="194" t="s">
        <v>36</v>
      </c>
      <c r="H5" s="192" t="s">
        <v>31</v>
      </c>
      <c r="I5" s="189"/>
    </row>
    <row r="6" spans="1:9" ht="16.149999999999999" customHeight="1" x14ac:dyDescent="0.2">
      <c r="A6" s="182"/>
      <c r="B6" s="185"/>
      <c r="C6" s="185"/>
      <c r="D6" s="185"/>
      <c r="E6" s="185"/>
      <c r="F6" s="185"/>
      <c r="G6" s="185"/>
      <c r="H6" s="193"/>
      <c r="I6" s="190"/>
    </row>
    <row r="7" spans="1:9" ht="18" customHeight="1" x14ac:dyDescent="0.2">
      <c r="A7" s="183"/>
      <c r="B7" s="185"/>
      <c r="C7" s="185"/>
      <c r="D7" s="185"/>
      <c r="E7" s="185"/>
      <c r="F7" s="185"/>
      <c r="G7" s="185"/>
      <c r="H7" s="193"/>
      <c r="I7" s="191"/>
    </row>
    <row r="8" spans="1:9" ht="23.25" customHeight="1" x14ac:dyDescent="0.2">
      <c r="A8" s="10" t="s">
        <v>10</v>
      </c>
      <c r="B8" s="156">
        <v>76411.600000000006</v>
      </c>
      <c r="C8" s="156">
        <v>75664.399999999994</v>
      </c>
      <c r="D8" s="156">
        <v>536892</v>
      </c>
      <c r="E8" s="156">
        <v>583952.69999999995</v>
      </c>
      <c r="F8" s="156">
        <v>84290.1</v>
      </c>
      <c r="G8" s="150">
        <v>79.3</v>
      </c>
      <c r="H8" s="150">
        <v>78.400000000000006</v>
      </c>
      <c r="I8" s="150">
        <v>101</v>
      </c>
    </row>
    <row r="9" spans="1:9" ht="12" customHeight="1" x14ac:dyDescent="0.2">
      <c r="A9" s="11" t="s">
        <v>11</v>
      </c>
      <c r="B9" s="156">
        <v>1257471.7</v>
      </c>
      <c r="C9" s="156">
        <v>1253328.8999999999</v>
      </c>
      <c r="D9" s="156">
        <v>8625850.5</v>
      </c>
      <c r="E9" s="156">
        <v>8601235.6999999993</v>
      </c>
      <c r="F9" s="156">
        <v>1273315</v>
      </c>
      <c r="G9" s="150">
        <v>94.8</v>
      </c>
      <c r="H9" s="150">
        <v>95.9</v>
      </c>
      <c r="I9" s="150">
        <v>100.3</v>
      </c>
    </row>
    <row r="10" spans="1:9" ht="12" customHeight="1" x14ac:dyDescent="0.2">
      <c r="A10" s="38" t="s">
        <v>0</v>
      </c>
      <c r="B10" s="36"/>
      <c r="C10" s="36"/>
      <c r="D10" s="36"/>
      <c r="E10" s="36"/>
      <c r="F10" s="36"/>
    </row>
    <row r="11" spans="1:9" ht="21" customHeight="1" x14ac:dyDescent="0.2">
      <c r="A11" s="39" t="s">
        <v>6</v>
      </c>
      <c r="B11" s="156">
        <v>53054</v>
      </c>
      <c r="C11" s="156">
        <v>53233</v>
      </c>
      <c r="D11" s="156">
        <v>373678</v>
      </c>
      <c r="E11" s="156">
        <v>362143</v>
      </c>
      <c r="F11" s="156">
        <v>51198</v>
      </c>
      <c r="G11" s="150">
        <v>99</v>
      </c>
      <c r="H11" s="150">
        <v>98.9</v>
      </c>
      <c r="I11" s="150">
        <v>99.7</v>
      </c>
    </row>
    <row r="12" spans="1:9" ht="12" customHeight="1" x14ac:dyDescent="0.2">
      <c r="A12" s="39" t="s">
        <v>5</v>
      </c>
      <c r="B12" s="156">
        <v>83529</v>
      </c>
      <c r="C12" s="156">
        <v>84238</v>
      </c>
      <c r="D12" s="156">
        <v>604723.80000000005</v>
      </c>
      <c r="E12" s="156">
        <v>691167</v>
      </c>
      <c r="F12" s="156">
        <v>97655</v>
      </c>
      <c r="G12" s="150">
        <v>82.7</v>
      </c>
      <c r="H12" s="150">
        <v>83</v>
      </c>
      <c r="I12" s="150">
        <v>99.2</v>
      </c>
    </row>
    <row r="13" spans="1:9" ht="33.75" customHeight="1" x14ac:dyDescent="0.2">
      <c r="A13" s="39" t="s">
        <v>12</v>
      </c>
      <c r="B13" s="158" t="s">
        <v>66</v>
      </c>
      <c r="C13" s="158" t="s">
        <v>66</v>
      </c>
      <c r="D13" s="158" t="s">
        <v>66</v>
      </c>
      <c r="E13" s="158" t="s">
        <v>66</v>
      </c>
      <c r="F13" s="158" t="s">
        <v>66</v>
      </c>
      <c r="G13" s="152" t="s">
        <v>66</v>
      </c>
      <c r="H13" s="152" t="s">
        <v>66</v>
      </c>
      <c r="I13" s="152" t="s">
        <v>66</v>
      </c>
    </row>
    <row r="14" spans="1:9" ht="33" customHeight="1" x14ac:dyDescent="0.2">
      <c r="A14" s="39" t="s">
        <v>88</v>
      </c>
      <c r="B14" s="158">
        <v>729502.9</v>
      </c>
      <c r="C14" s="158">
        <v>728767.6</v>
      </c>
      <c r="D14" s="158">
        <v>5040324.5999999996</v>
      </c>
      <c r="E14" s="158">
        <v>5229982</v>
      </c>
      <c r="F14" s="158">
        <v>787820.9</v>
      </c>
      <c r="G14" s="151">
        <v>90.2</v>
      </c>
      <c r="H14" s="151">
        <v>89.4</v>
      </c>
      <c r="I14" s="151">
        <v>100.1</v>
      </c>
    </row>
    <row r="15" spans="1:9" ht="32.25" customHeight="1" x14ac:dyDescent="0.2">
      <c r="A15" s="39" t="s">
        <v>7</v>
      </c>
      <c r="B15" s="158">
        <v>176869.8</v>
      </c>
      <c r="C15" s="158">
        <v>174104.3</v>
      </c>
      <c r="D15" s="158">
        <v>1186974.1000000001</v>
      </c>
      <c r="E15" s="158">
        <v>1125343.7</v>
      </c>
      <c r="F15" s="158">
        <v>153349.1</v>
      </c>
      <c r="G15" s="151">
        <v>105.8</v>
      </c>
      <c r="H15" s="151">
        <v>123.2</v>
      </c>
      <c r="I15" s="151">
        <v>103.6</v>
      </c>
    </row>
    <row r="16" spans="1:9" ht="12" customHeight="1" x14ac:dyDescent="0.2">
      <c r="A16" s="40" t="s">
        <v>19</v>
      </c>
      <c r="B16" s="159">
        <v>214516</v>
      </c>
      <c r="C16" s="159">
        <v>212986</v>
      </c>
      <c r="D16" s="159">
        <v>1420150</v>
      </c>
      <c r="E16" s="159">
        <v>1192600</v>
      </c>
      <c r="F16" s="159">
        <v>183292</v>
      </c>
      <c r="G16" s="153">
        <v>119.4</v>
      </c>
      <c r="H16" s="153">
        <v>125</v>
      </c>
      <c r="I16" s="153">
        <v>102.7</v>
      </c>
    </row>
    <row r="17" spans="1:10" x14ac:dyDescent="0.2">
      <c r="C17" s="2"/>
    </row>
    <row r="18" spans="1:10" x14ac:dyDescent="0.2">
      <c r="B18" s="96"/>
      <c r="C18" s="96"/>
      <c r="D18" s="96"/>
      <c r="E18" s="96"/>
      <c r="F18" s="96"/>
      <c r="G18" s="96"/>
      <c r="H18" s="96"/>
      <c r="I18" s="96"/>
      <c r="J18" s="96"/>
    </row>
    <row r="19" spans="1:10" hidden="1" x14ac:dyDescent="0.2">
      <c r="B19" s="83">
        <v>3162</v>
      </c>
      <c r="C19" s="83">
        <v>3285</v>
      </c>
      <c r="D19" s="83">
        <v>16749</v>
      </c>
      <c r="E19" s="83">
        <v>23009.200000000001</v>
      </c>
      <c r="F19" s="83">
        <v>4399</v>
      </c>
      <c r="G19" s="71"/>
      <c r="H19" s="71"/>
      <c r="I19" s="71"/>
    </row>
    <row r="20" spans="1:10" hidden="1" x14ac:dyDescent="0.2">
      <c r="B20" s="83">
        <v>98317</v>
      </c>
      <c r="C20" s="83">
        <v>98922</v>
      </c>
      <c r="D20" s="83">
        <v>494461</v>
      </c>
      <c r="E20" s="83">
        <v>543944.1</v>
      </c>
      <c r="F20" s="83">
        <v>106552.8</v>
      </c>
      <c r="G20" s="71"/>
      <c r="H20" s="71"/>
      <c r="I20" s="71"/>
    </row>
    <row r="21" spans="1:10" hidden="1" x14ac:dyDescent="0.2">
      <c r="B21" s="83" t="s">
        <v>66</v>
      </c>
      <c r="C21" s="83" t="s">
        <v>66</v>
      </c>
      <c r="D21" s="83" t="s">
        <v>66</v>
      </c>
      <c r="E21" s="83" t="s">
        <v>66</v>
      </c>
      <c r="F21" s="83" t="s">
        <v>66</v>
      </c>
      <c r="G21" s="71"/>
      <c r="H21" s="71"/>
      <c r="I21" s="71"/>
    </row>
    <row r="22" spans="1:10" hidden="1" x14ac:dyDescent="0.2">
      <c r="B22" s="83">
        <v>771330.9</v>
      </c>
      <c r="C22" s="83">
        <v>776390.7</v>
      </c>
      <c r="D22" s="83">
        <v>3662723.5</v>
      </c>
      <c r="E22" s="83">
        <v>3153781.2</v>
      </c>
      <c r="F22" s="83">
        <v>636072.5</v>
      </c>
      <c r="G22" s="71"/>
      <c r="H22" s="71"/>
      <c r="I22" s="71"/>
    </row>
    <row r="23" spans="1:10" hidden="1" x14ac:dyDescent="0.2">
      <c r="B23" s="85">
        <v>173687.6</v>
      </c>
      <c r="C23" s="85">
        <v>162034.29999999999</v>
      </c>
      <c r="D23" s="85">
        <v>822081.4</v>
      </c>
      <c r="E23" s="85">
        <v>723823.1</v>
      </c>
      <c r="F23" s="85">
        <v>140777.29999999999</v>
      </c>
      <c r="G23" s="71"/>
      <c r="H23" s="71"/>
      <c r="I23" s="71"/>
    </row>
    <row r="24" spans="1:10" hidden="1" x14ac:dyDescent="0.2">
      <c r="B24" s="84">
        <v>172649</v>
      </c>
      <c r="C24" s="84">
        <v>168767</v>
      </c>
      <c r="D24" s="84">
        <v>833358</v>
      </c>
      <c r="E24" s="84">
        <v>730106</v>
      </c>
      <c r="F24" s="84">
        <v>149947</v>
      </c>
      <c r="G24" s="71"/>
      <c r="H24" s="71"/>
      <c r="I24" s="71"/>
    </row>
    <row r="25" spans="1:10" hidden="1" x14ac:dyDescent="0.2">
      <c r="B25" s="43">
        <v>158681</v>
      </c>
      <c r="C25" s="43">
        <v>163511</v>
      </c>
      <c r="D25" s="43">
        <v>1530332</v>
      </c>
      <c r="E25" s="43">
        <v>1336525</v>
      </c>
      <c r="F25" s="43">
        <v>140309</v>
      </c>
      <c r="G25" s="71"/>
      <c r="H25" s="71"/>
      <c r="I25" s="71"/>
    </row>
    <row r="26" spans="1:10" hidden="1" x14ac:dyDescent="0.2">
      <c r="B26" s="36">
        <f>SUM(B19:B25)</f>
        <v>1377827.5</v>
      </c>
      <c r="C26" s="36">
        <f>SUM(C19:C25)</f>
        <v>1372910</v>
      </c>
      <c r="D26" s="36">
        <f>SUM(D19:D25)</f>
        <v>7359704.9000000004</v>
      </c>
      <c r="E26" s="36">
        <f>SUM(E19:E25)</f>
        <v>6511188.5999999996</v>
      </c>
      <c r="F26" s="36">
        <f>SUM(F19:F25)</f>
        <v>1178057.6000000001</v>
      </c>
      <c r="G26" s="71"/>
      <c r="H26" s="71"/>
      <c r="I26" s="71"/>
    </row>
    <row r="27" spans="1:10" hidden="1" x14ac:dyDescent="0.2">
      <c r="B27" s="71"/>
      <c r="C27" s="71"/>
      <c r="D27" s="71"/>
      <c r="E27" s="71"/>
      <c r="F27" s="71"/>
      <c r="G27" s="71"/>
      <c r="H27" s="71"/>
      <c r="I27" s="71"/>
    </row>
    <row r="28" spans="1:10" hidden="1" x14ac:dyDescent="0.2">
      <c r="A28" s="86" t="s">
        <v>53</v>
      </c>
      <c r="B28" s="81">
        <v>1257863</v>
      </c>
      <c r="C28" s="81">
        <v>1221943.6000000001</v>
      </c>
      <c r="D28" s="81">
        <v>4804802.4000000004</v>
      </c>
      <c r="E28" s="71"/>
      <c r="F28" s="71"/>
      <c r="G28" s="71"/>
      <c r="H28" s="71"/>
      <c r="I28" s="71"/>
    </row>
    <row r="29" spans="1:10" ht="22.5" hidden="1" x14ac:dyDescent="0.2">
      <c r="A29" s="87" t="s">
        <v>80</v>
      </c>
      <c r="B29" s="81">
        <v>51749</v>
      </c>
      <c r="C29" s="81">
        <v>52163</v>
      </c>
      <c r="D29" s="81">
        <v>208163</v>
      </c>
      <c r="E29" s="42">
        <v>53195.9</v>
      </c>
      <c r="F29" s="42">
        <v>53195.9</v>
      </c>
      <c r="G29" s="71"/>
      <c r="H29" s="71"/>
      <c r="I29" s="71"/>
    </row>
    <row r="30" spans="1:10" ht="12" hidden="1" customHeight="1" x14ac:dyDescent="0.2">
      <c r="A30" s="88" t="s">
        <v>4</v>
      </c>
      <c r="B30" s="81">
        <v>3285</v>
      </c>
      <c r="C30" s="81">
        <v>3523</v>
      </c>
      <c r="D30" s="81">
        <v>13587</v>
      </c>
      <c r="E30" s="42"/>
      <c r="F30" s="42"/>
      <c r="G30" s="71"/>
      <c r="H30" s="71"/>
      <c r="I30" s="71"/>
    </row>
    <row r="31" spans="1:10" hidden="1" x14ac:dyDescent="0.2">
      <c r="A31" s="87" t="s">
        <v>5</v>
      </c>
      <c r="B31" s="81">
        <v>98922</v>
      </c>
      <c r="C31" s="81">
        <v>99424</v>
      </c>
      <c r="D31" s="81">
        <v>396144</v>
      </c>
      <c r="E31" s="42">
        <v>110494.7</v>
      </c>
      <c r="F31" s="42">
        <v>110494.7</v>
      </c>
      <c r="G31" s="71"/>
      <c r="H31" s="71"/>
      <c r="I31" s="71"/>
    </row>
    <row r="32" spans="1:10" hidden="1" x14ac:dyDescent="0.2">
      <c r="A32" s="87" t="s">
        <v>81</v>
      </c>
      <c r="B32" s="81">
        <v>776390.7</v>
      </c>
      <c r="C32" s="81">
        <v>745639.8</v>
      </c>
      <c r="D32" s="81">
        <v>2891392.6</v>
      </c>
      <c r="E32" s="70" t="s">
        <v>66</v>
      </c>
      <c r="F32" s="70" t="s">
        <v>66</v>
      </c>
      <c r="G32" s="71"/>
      <c r="H32" s="71"/>
      <c r="I32" s="71"/>
    </row>
    <row r="33" spans="1:9" ht="33.75" hidden="1" x14ac:dyDescent="0.2">
      <c r="A33" s="87" t="s">
        <v>7</v>
      </c>
      <c r="B33" s="81">
        <v>162034.29999999999</v>
      </c>
      <c r="C33" s="81">
        <v>159197.79999999999</v>
      </c>
      <c r="D33" s="81">
        <v>648393.80000000005</v>
      </c>
      <c r="E33" s="42">
        <v>626880.6</v>
      </c>
      <c r="F33" s="42">
        <v>626880.6</v>
      </c>
      <c r="G33" s="71"/>
      <c r="H33" s="71"/>
      <c r="I33" s="71"/>
    </row>
    <row r="34" spans="1:9" hidden="1" x14ac:dyDescent="0.2">
      <c r="A34" s="87" t="s">
        <v>19</v>
      </c>
      <c r="B34" s="81">
        <v>168767</v>
      </c>
      <c r="C34" s="81">
        <v>165519</v>
      </c>
      <c r="D34" s="81">
        <v>660709</v>
      </c>
      <c r="E34" s="42">
        <v>142739.5</v>
      </c>
      <c r="F34" s="42">
        <v>142739.5</v>
      </c>
      <c r="G34" s="71"/>
      <c r="H34" s="71"/>
      <c r="I34" s="71"/>
    </row>
    <row r="35" spans="1:9" hidden="1" x14ac:dyDescent="0.2">
      <c r="B35" s="43">
        <v>163817</v>
      </c>
      <c r="C35" s="43">
        <v>163972</v>
      </c>
      <c r="D35" s="43">
        <v>163817</v>
      </c>
      <c r="E35" s="43">
        <v>142398</v>
      </c>
      <c r="F35" s="43">
        <v>142398</v>
      </c>
      <c r="G35" s="71"/>
      <c r="H35" s="71"/>
      <c r="I35" s="71"/>
    </row>
    <row r="36" spans="1:9" hidden="1" x14ac:dyDescent="0.2">
      <c r="B36" s="36">
        <f>SUM(B29:B35)</f>
        <v>1424965</v>
      </c>
      <c r="C36" s="36">
        <f>SUM(C29:C35)</f>
        <v>1389438.6</v>
      </c>
      <c r="D36" s="36">
        <f>SUM(D29:D35)</f>
        <v>4982206.4000000004</v>
      </c>
      <c r="E36" s="36">
        <f>SUM(E29:E35)</f>
        <v>1075708.7</v>
      </c>
      <c r="F36" s="36">
        <f>SUM(F29:F35)</f>
        <v>1075708.7</v>
      </c>
      <c r="G36" s="71"/>
      <c r="H36" s="71"/>
      <c r="I36" s="71"/>
    </row>
    <row r="37" spans="1:9" hidden="1" x14ac:dyDescent="0.2">
      <c r="B37" s="71"/>
      <c r="C37" s="71"/>
      <c r="D37" s="71"/>
      <c r="E37" s="71"/>
      <c r="F37" s="71"/>
      <c r="G37" s="71"/>
      <c r="H37" s="71"/>
      <c r="I37" s="71"/>
    </row>
    <row r="38" spans="1:9" hidden="1" x14ac:dyDescent="0.2">
      <c r="B38" s="71"/>
      <c r="C38" s="71"/>
      <c r="D38" s="71"/>
      <c r="E38" s="71"/>
      <c r="F38" s="71"/>
      <c r="G38" s="71"/>
      <c r="H38" s="71"/>
      <c r="I38" s="71"/>
    </row>
    <row r="39" spans="1:9" hidden="1" x14ac:dyDescent="0.2">
      <c r="B39" s="83">
        <v>51594</v>
      </c>
      <c r="C39" s="83">
        <v>51749</v>
      </c>
      <c r="D39" s="83">
        <v>259757</v>
      </c>
      <c r="E39" s="83">
        <v>264221.90000000002</v>
      </c>
      <c r="F39" s="83">
        <v>53179.3</v>
      </c>
      <c r="G39" s="71"/>
      <c r="H39" s="71"/>
      <c r="I39" s="71"/>
    </row>
    <row r="40" spans="1:9" hidden="1" x14ac:dyDescent="0.2">
      <c r="B40" s="83"/>
      <c r="C40" s="83"/>
      <c r="D40" s="83"/>
      <c r="E40" s="83"/>
      <c r="F40" s="83"/>
      <c r="G40" s="71"/>
      <c r="H40" s="71"/>
      <c r="I40" s="71"/>
    </row>
    <row r="41" spans="1:9" hidden="1" x14ac:dyDescent="0.2">
      <c r="B41" s="83">
        <v>98317</v>
      </c>
      <c r="C41" s="83">
        <v>98922</v>
      </c>
      <c r="D41" s="83">
        <v>494461</v>
      </c>
      <c r="E41" s="83">
        <v>543944.1</v>
      </c>
      <c r="F41" s="83">
        <v>106552.8</v>
      </c>
      <c r="G41" s="71"/>
      <c r="H41" s="71"/>
      <c r="I41" s="71"/>
    </row>
    <row r="42" spans="1:9" hidden="1" x14ac:dyDescent="0.2">
      <c r="B42" s="83" t="s">
        <v>66</v>
      </c>
      <c r="C42" s="83" t="s">
        <v>66</v>
      </c>
      <c r="D42" s="83" t="s">
        <v>66</v>
      </c>
      <c r="E42" s="83" t="s">
        <v>66</v>
      </c>
      <c r="F42" s="83" t="s">
        <v>66</v>
      </c>
      <c r="G42" s="71"/>
      <c r="H42" s="71"/>
      <c r="I42" s="71"/>
    </row>
    <row r="43" spans="1:9" hidden="1" x14ac:dyDescent="0.2">
      <c r="B43" s="83">
        <v>771330.9</v>
      </c>
      <c r="C43" s="83">
        <v>776390.7</v>
      </c>
      <c r="D43" s="83">
        <v>3662723.5</v>
      </c>
      <c r="E43" s="83">
        <v>3153781.2</v>
      </c>
      <c r="F43" s="83">
        <v>636072.5</v>
      </c>
      <c r="G43" s="71"/>
      <c r="H43" s="71"/>
      <c r="I43" s="71"/>
    </row>
    <row r="44" spans="1:9" hidden="1" x14ac:dyDescent="0.2">
      <c r="B44" s="85">
        <v>173687.6</v>
      </c>
      <c r="C44" s="85">
        <v>162034.29999999999</v>
      </c>
      <c r="D44" s="85">
        <v>822081.4</v>
      </c>
      <c r="E44" s="85">
        <v>723823.1</v>
      </c>
      <c r="F44" s="85">
        <v>140777.29999999999</v>
      </c>
      <c r="G44" s="71"/>
      <c r="H44" s="71"/>
      <c r="I44" s="71"/>
    </row>
    <row r="45" spans="1:9" hidden="1" x14ac:dyDescent="0.2">
      <c r="B45" s="84">
        <v>172649</v>
      </c>
      <c r="C45" s="84">
        <v>168767</v>
      </c>
      <c r="D45" s="84">
        <v>833358</v>
      </c>
      <c r="E45" s="84">
        <v>730106</v>
      </c>
      <c r="F45" s="84">
        <v>149947</v>
      </c>
      <c r="G45" s="71"/>
      <c r="H45" s="71"/>
      <c r="I45" s="71"/>
    </row>
    <row r="46" spans="1:9" hidden="1" x14ac:dyDescent="0.2">
      <c r="B46" s="36">
        <f>SUM(B39:B45)</f>
        <v>1267578.5</v>
      </c>
      <c r="C46" s="36">
        <f>SUM(C39:C45)</f>
        <v>1257863</v>
      </c>
      <c r="D46" s="36">
        <f>SUM(D39:D45)</f>
        <v>6072380.9000000004</v>
      </c>
      <c r="E46" s="36">
        <f>SUM(E39:E45)</f>
        <v>5415876.2999999998</v>
      </c>
      <c r="F46" s="36">
        <f>SUM(F39:F45)</f>
        <v>1086528.8999999999</v>
      </c>
      <c r="G46" s="71"/>
      <c r="H46" s="71"/>
      <c r="I46" s="71"/>
    </row>
    <row r="47" spans="1:9" x14ac:dyDescent="0.2">
      <c r="A47" s="52"/>
      <c r="B47" s="110"/>
      <c r="C47" s="110"/>
      <c r="D47" s="110"/>
      <c r="E47" s="110"/>
      <c r="F47" s="110"/>
      <c r="G47" s="110"/>
      <c r="H47" s="110"/>
      <c r="I47" s="110"/>
    </row>
    <row r="48" spans="1:9" x14ac:dyDescent="0.2">
      <c r="B48" s="71"/>
      <c r="C48" s="71"/>
      <c r="D48" s="71"/>
      <c r="E48" s="71"/>
      <c r="F48" s="71"/>
      <c r="G48" s="71"/>
      <c r="H48" s="71"/>
      <c r="I48" s="71"/>
    </row>
    <row r="49" spans="2:9" x14ac:dyDescent="0.2">
      <c r="B49" s="71"/>
      <c r="C49" s="71"/>
      <c r="D49" s="71"/>
      <c r="E49" s="71"/>
      <c r="F49" s="71"/>
      <c r="G49" s="71"/>
      <c r="H49" s="71"/>
      <c r="I49" s="71"/>
    </row>
    <row r="50" spans="2:9" x14ac:dyDescent="0.2">
      <c r="B50" s="71"/>
      <c r="C50" s="71"/>
      <c r="D50" s="71"/>
      <c r="E50" s="71"/>
      <c r="F50" s="71"/>
      <c r="G50" s="71"/>
      <c r="H50" s="71"/>
      <c r="I50" s="71"/>
    </row>
    <row r="51" spans="2:9" x14ac:dyDescent="0.2">
      <c r="B51" s="71"/>
      <c r="C51" s="71"/>
      <c r="D51" s="71"/>
      <c r="E51" s="71"/>
      <c r="F51" s="71"/>
      <c r="G51" s="71"/>
      <c r="H51" s="71"/>
      <c r="I51" s="71"/>
    </row>
    <row r="52" spans="2:9" x14ac:dyDescent="0.2">
      <c r="B52" s="71"/>
      <c r="C52" s="71"/>
      <c r="D52" s="71"/>
      <c r="E52" s="71"/>
      <c r="F52" s="71"/>
      <c r="G52" s="71"/>
      <c r="H52" s="71"/>
      <c r="I52" s="71"/>
    </row>
    <row r="53" spans="2:9" x14ac:dyDescent="0.2">
      <c r="B53" s="71"/>
      <c r="C53" s="71"/>
      <c r="D53" s="71"/>
      <c r="E53" s="71"/>
      <c r="F53" s="71"/>
      <c r="G53" s="71"/>
      <c r="H53" s="71"/>
      <c r="I53" s="71"/>
    </row>
    <row r="54" spans="2:9" x14ac:dyDescent="0.2">
      <c r="B54" s="71"/>
      <c r="C54" s="71"/>
      <c r="D54" s="71"/>
      <c r="E54" s="71"/>
      <c r="F54" s="71"/>
      <c r="G54" s="71"/>
      <c r="H54" s="71"/>
      <c r="I54" s="71"/>
    </row>
    <row r="55" spans="2:9" x14ac:dyDescent="0.2">
      <c r="B55" s="71"/>
      <c r="C55" s="71"/>
      <c r="D55" s="71"/>
      <c r="E55" s="71"/>
      <c r="F55" s="71"/>
      <c r="G55" s="71"/>
      <c r="H55" s="71"/>
      <c r="I55" s="71"/>
    </row>
    <row r="56" spans="2:9" x14ac:dyDescent="0.2">
      <c r="B56" s="71"/>
      <c r="C56" s="71"/>
      <c r="D56" s="71"/>
      <c r="E56" s="71"/>
      <c r="F56" s="71"/>
      <c r="G56" s="71"/>
      <c r="H56" s="71"/>
      <c r="I56" s="71"/>
    </row>
    <row r="57" spans="2:9" x14ac:dyDescent="0.2">
      <c r="B57" s="71"/>
      <c r="C57" s="71"/>
      <c r="D57" s="71"/>
      <c r="E57" s="71"/>
      <c r="F57" s="71"/>
      <c r="G57" s="71"/>
      <c r="H57" s="71"/>
      <c r="I57" s="71"/>
    </row>
    <row r="58" spans="2:9" x14ac:dyDescent="0.2">
      <c r="B58" s="71"/>
      <c r="C58" s="71"/>
      <c r="D58" s="71"/>
      <c r="E58" s="71"/>
      <c r="F58" s="71"/>
      <c r="G58" s="71"/>
      <c r="H58" s="71"/>
      <c r="I58" s="71"/>
    </row>
    <row r="59" spans="2:9" x14ac:dyDescent="0.2">
      <c r="B59" s="71"/>
      <c r="C59" s="71"/>
      <c r="D59" s="71"/>
      <c r="E59" s="71"/>
      <c r="F59" s="71"/>
      <c r="G59" s="71"/>
      <c r="H59" s="71"/>
      <c r="I59" s="71"/>
    </row>
    <row r="60" spans="2:9" x14ac:dyDescent="0.2">
      <c r="B60" s="71"/>
      <c r="C60" s="71"/>
      <c r="D60" s="71"/>
      <c r="E60" s="71"/>
      <c r="F60" s="71"/>
      <c r="G60" s="71"/>
      <c r="H60" s="71"/>
      <c r="I60" s="71"/>
    </row>
    <row r="61" spans="2:9" x14ac:dyDescent="0.2">
      <c r="B61" s="71"/>
      <c r="C61" s="71"/>
      <c r="D61" s="71"/>
      <c r="E61" s="71"/>
      <c r="F61" s="71"/>
      <c r="G61" s="71"/>
      <c r="H61" s="71"/>
      <c r="I61" s="71"/>
    </row>
    <row r="62" spans="2:9" x14ac:dyDescent="0.2">
      <c r="B62" s="71"/>
      <c r="C62" s="71"/>
      <c r="D62" s="71"/>
      <c r="E62" s="71"/>
      <c r="F62" s="71"/>
      <c r="G62" s="71"/>
      <c r="H62" s="71"/>
      <c r="I62" s="71"/>
    </row>
    <row r="63" spans="2:9" x14ac:dyDescent="0.2">
      <c r="B63" s="71"/>
      <c r="C63" s="71"/>
      <c r="D63" s="71"/>
      <c r="E63" s="71"/>
      <c r="F63" s="71"/>
      <c r="G63" s="71"/>
      <c r="H63" s="71"/>
      <c r="I63" s="71"/>
    </row>
    <row r="64" spans="2:9" x14ac:dyDescent="0.2">
      <c r="B64" s="71"/>
      <c r="C64" s="71"/>
      <c r="D64" s="71"/>
      <c r="E64" s="71"/>
      <c r="F64" s="71"/>
      <c r="G64" s="71"/>
      <c r="H64" s="71"/>
      <c r="I64" s="71"/>
    </row>
    <row r="65" spans="2:9" x14ac:dyDescent="0.2">
      <c r="B65" s="71"/>
      <c r="C65" s="71"/>
      <c r="D65" s="71"/>
      <c r="E65" s="71"/>
      <c r="F65" s="71"/>
      <c r="G65" s="71"/>
      <c r="H65" s="71"/>
      <c r="I65" s="71"/>
    </row>
    <row r="66" spans="2:9" x14ac:dyDescent="0.2">
      <c r="B66" s="71"/>
      <c r="C66" s="71"/>
      <c r="D66" s="71"/>
      <c r="E66" s="71"/>
      <c r="F66" s="71"/>
      <c r="G66" s="71"/>
      <c r="H66" s="71"/>
      <c r="I66" s="71"/>
    </row>
    <row r="67" spans="2:9" x14ac:dyDescent="0.2">
      <c r="B67" s="71"/>
      <c r="C67" s="71"/>
      <c r="D67" s="71"/>
      <c r="E67" s="71"/>
      <c r="F67" s="71"/>
      <c r="G67" s="71"/>
      <c r="H67" s="71"/>
      <c r="I67" s="71"/>
    </row>
    <row r="68" spans="2:9" x14ac:dyDescent="0.2">
      <c r="B68" s="71"/>
      <c r="C68" s="71"/>
      <c r="D68" s="71"/>
      <c r="E68" s="71"/>
      <c r="F68" s="71"/>
      <c r="G68" s="71"/>
      <c r="H68" s="71"/>
      <c r="I68" s="71"/>
    </row>
    <row r="69" spans="2:9" x14ac:dyDescent="0.2">
      <c r="B69" s="71"/>
      <c r="C69" s="71"/>
      <c r="D69" s="71"/>
      <c r="E69" s="71"/>
      <c r="F69" s="71"/>
      <c r="G69" s="71"/>
      <c r="H69" s="71"/>
      <c r="I69" s="71"/>
    </row>
    <row r="70" spans="2:9" x14ac:dyDescent="0.2">
      <c r="B70" s="71"/>
      <c r="C70" s="71"/>
      <c r="D70" s="71"/>
      <c r="E70" s="71"/>
      <c r="F70" s="71"/>
      <c r="G70" s="71"/>
      <c r="H70" s="71"/>
      <c r="I70" s="71"/>
    </row>
    <row r="71" spans="2:9" x14ac:dyDescent="0.2">
      <c r="B71" s="71"/>
      <c r="C71" s="71"/>
      <c r="D71" s="71"/>
      <c r="E71" s="71"/>
      <c r="F71" s="71"/>
      <c r="G71" s="71"/>
      <c r="H71" s="71"/>
      <c r="I71" s="71"/>
    </row>
    <row r="72" spans="2:9" x14ac:dyDescent="0.2">
      <c r="B72" s="71"/>
      <c r="C72" s="71"/>
      <c r="D72" s="71"/>
      <c r="E72" s="71"/>
      <c r="F72" s="71"/>
      <c r="G72" s="71"/>
      <c r="H72" s="71"/>
      <c r="I72" s="71"/>
    </row>
    <row r="73" spans="2:9" x14ac:dyDescent="0.2">
      <c r="B73" s="71"/>
      <c r="C73" s="71"/>
      <c r="D73" s="71"/>
      <c r="E73" s="71"/>
      <c r="F73" s="71"/>
      <c r="G73" s="71"/>
      <c r="H73" s="71"/>
      <c r="I73" s="71"/>
    </row>
    <row r="74" spans="2:9" x14ac:dyDescent="0.2">
      <c r="B74" s="71"/>
      <c r="C74" s="71"/>
      <c r="D74" s="71"/>
      <c r="E74" s="71"/>
      <c r="F74" s="71"/>
      <c r="G74" s="71"/>
      <c r="H74" s="71"/>
      <c r="I74" s="71"/>
    </row>
    <row r="75" spans="2:9" x14ac:dyDescent="0.2">
      <c r="B75" s="71"/>
      <c r="C75" s="71"/>
      <c r="D75" s="71"/>
      <c r="E75" s="71"/>
      <c r="F75" s="71"/>
      <c r="G75" s="71"/>
      <c r="H75" s="71"/>
      <c r="I75" s="71"/>
    </row>
    <row r="76" spans="2:9" x14ac:dyDescent="0.2">
      <c r="B76" s="71"/>
      <c r="C76" s="71"/>
      <c r="D76" s="71"/>
      <c r="E76" s="71"/>
      <c r="F76" s="71"/>
      <c r="G76" s="71"/>
      <c r="H76" s="71"/>
      <c r="I76" s="71"/>
    </row>
    <row r="77" spans="2:9" x14ac:dyDescent="0.2">
      <c r="B77" s="71"/>
      <c r="C77" s="71"/>
      <c r="D77" s="71"/>
      <c r="E77" s="71"/>
      <c r="F77" s="71"/>
      <c r="G77" s="71"/>
      <c r="H77" s="71"/>
      <c r="I77" s="71"/>
    </row>
    <row r="78" spans="2:9" x14ac:dyDescent="0.2">
      <c r="B78" s="71"/>
      <c r="C78" s="71"/>
      <c r="D78" s="71"/>
      <c r="E78" s="71"/>
      <c r="F78" s="71"/>
      <c r="G78" s="71"/>
      <c r="H78" s="71"/>
      <c r="I78" s="71"/>
    </row>
    <row r="79" spans="2:9" x14ac:dyDescent="0.2">
      <c r="B79" s="71"/>
      <c r="C79" s="71"/>
      <c r="D79" s="71"/>
      <c r="E79" s="71"/>
      <c r="F79" s="71"/>
      <c r="G79" s="71"/>
      <c r="H79" s="71"/>
      <c r="I79" s="71"/>
    </row>
    <row r="80" spans="2:9" x14ac:dyDescent="0.2">
      <c r="B80" s="71"/>
      <c r="C80" s="71"/>
      <c r="D80" s="71"/>
      <c r="E80" s="71"/>
      <c r="F80" s="71"/>
      <c r="G80" s="71"/>
      <c r="H80" s="71"/>
      <c r="I80" s="71"/>
    </row>
    <row r="81" spans="2:9" x14ac:dyDescent="0.2">
      <c r="B81" s="71"/>
      <c r="C81" s="71"/>
      <c r="D81" s="71"/>
      <c r="E81" s="71"/>
      <c r="F81" s="71"/>
      <c r="G81" s="71"/>
      <c r="H81" s="71"/>
      <c r="I81" s="71"/>
    </row>
    <row r="82" spans="2:9" x14ac:dyDescent="0.2">
      <c r="B82" s="71"/>
      <c r="C82" s="71"/>
      <c r="D82" s="71"/>
      <c r="E82" s="71"/>
      <c r="F82" s="71"/>
      <c r="G82" s="71"/>
      <c r="H82" s="71"/>
      <c r="I82" s="71"/>
    </row>
    <row r="83" spans="2:9" x14ac:dyDescent="0.2">
      <c r="B83" s="71"/>
      <c r="C83" s="71"/>
      <c r="D83" s="71"/>
      <c r="E83" s="71"/>
      <c r="F83" s="71"/>
      <c r="G83" s="71"/>
      <c r="H83" s="71"/>
      <c r="I83" s="71"/>
    </row>
    <row r="84" spans="2:9" x14ac:dyDescent="0.2">
      <c r="B84" s="71"/>
      <c r="C84" s="71"/>
      <c r="D84" s="71"/>
      <c r="E84" s="71"/>
      <c r="F84" s="71"/>
      <c r="G84" s="71"/>
      <c r="H84" s="71"/>
      <c r="I84" s="71"/>
    </row>
    <row r="85" spans="2:9" x14ac:dyDescent="0.2">
      <c r="B85" s="71"/>
      <c r="C85" s="71"/>
      <c r="D85" s="71"/>
      <c r="E85" s="71"/>
      <c r="F85" s="71"/>
      <c r="G85" s="71"/>
      <c r="H85" s="71"/>
      <c r="I85" s="71"/>
    </row>
    <row r="86" spans="2:9" x14ac:dyDescent="0.2">
      <c r="B86" s="71"/>
      <c r="C86" s="71"/>
      <c r="D86" s="71"/>
      <c r="E86" s="71"/>
      <c r="F86" s="71"/>
      <c r="G86" s="71"/>
      <c r="H86" s="71"/>
      <c r="I86" s="71"/>
    </row>
    <row r="87" spans="2:9" x14ac:dyDescent="0.2">
      <c r="B87" s="71"/>
      <c r="C87" s="71"/>
      <c r="D87" s="71"/>
      <c r="E87" s="71"/>
      <c r="F87" s="71"/>
      <c r="G87" s="71"/>
      <c r="H87" s="71"/>
      <c r="I87" s="71"/>
    </row>
  </sheetData>
  <mergeCells count="16">
    <mergeCell ref="A1:I1"/>
    <mergeCell ref="A3:B3"/>
    <mergeCell ref="C3:D3"/>
    <mergeCell ref="G3:I3"/>
    <mergeCell ref="A4:A7"/>
    <mergeCell ref="B4:D4"/>
    <mergeCell ref="G4:H4"/>
    <mergeCell ref="I4:I7"/>
    <mergeCell ref="B5:B7"/>
    <mergeCell ref="C5:C7"/>
    <mergeCell ref="D5:D7"/>
    <mergeCell ref="G5:G7"/>
    <mergeCell ref="H5:H7"/>
    <mergeCell ref="E5:E7"/>
    <mergeCell ref="F5:F7"/>
    <mergeCell ref="E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I74"/>
  <sheetViews>
    <sheetView zoomScaleNormal="100" workbookViewId="0">
      <selection activeCell="E10" sqref="E10:E15"/>
    </sheetView>
  </sheetViews>
  <sheetFormatPr defaultRowHeight="12.75" x14ac:dyDescent="0.2"/>
  <cols>
    <col min="1" max="1" width="33.7109375" style="12" customWidth="1"/>
    <col min="2" max="9" width="12.7109375" style="12" customWidth="1"/>
    <col min="10" max="16384" width="9.140625" style="2"/>
  </cols>
  <sheetData>
    <row r="1" spans="1:9" ht="12" customHeight="1" x14ac:dyDescent="0.2">
      <c r="A1" s="167" t="s">
        <v>61</v>
      </c>
      <c r="B1" s="167"/>
      <c r="C1" s="167"/>
      <c r="D1" s="167"/>
      <c r="E1" s="167"/>
      <c r="F1" s="167"/>
      <c r="G1" s="167"/>
      <c r="H1" s="167"/>
      <c r="I1" s="167"/>
    </row>
    <row r="2" spans="1:9" ht="12" customHeight="1" x14ac:dyDescent="0.2">
      <c r="A2" s="67"/>
      <c r="B2" s="67"/>
      <c r="C2" s="67"/>
      <c r="D2" s="67"/>
      <c r="E2" s="67"/>
      <c r="F2" s="67"/>
      <c r="G2" s="67"/>
      <c r="H2" s="67"/>
      <c r="I2" s="68"/>
    </row>
    <row r="3" spans="1:9" ht="44.25" customHeight="1" x14ac:dyDescent="0.2">
      <c r="A3" s="181"/>
      <c r="B3" s="184" t="s">
        <v>127</v>
      </c>
      <c r="C3" s="184"/>
      <c r="D3" s="186"/>
      <c r="E3" s="186" t="s">
        <v>128</v>
      </c>
      <c r="F3" s="187"/>
      <c r="G3" s="175" t="s">
        <v>86</v>
      </c>
      <c r="H3" s="176"/>
      <c r="I3" s="188" t="s">
        <v>37</v>
      </c>
    </row>
    <row r="4" spans="1:9" ht="11.25" customHeight="1" x14ac:dyDescent="0.2">
      <c r="A4" s="182"/>
      <c r="B4" s="184" t="s">
        <v>31</v>
      </c>
      <c r="C4" s="184" t="s">
        <v>34</v>
      </c>
      <c r="D4" s="184" t="s">
        <v>35</v>
      </c>
      <c r="E4" s="184" t="s">
        <v>35</v>
      </c>
      <c r="F4" s="184" t="s">
        <v>31</v>
      </c>
      <c r="G4" s="194" t="s">
        <v>36</v>
      </c>
      <c r="H4" s="192" t="s">
        <v>31</v>
      </c>
      <c r="I4" s="189"/>
    </row>
    <row r="5" spans="1:9" ht="16.149999999999999" customHeight="1" x14ac:dyDescent="0.2">
      <c r="A5" s="182"/>
      <c r="B5" s="185"/>
      <c r="C5" s="185"/>
      <c r="D5" s="185"/>
      <c r="E5" s="185"/>
      <c r="F5" s="185"/>
      <c r="G5" s="185"/>
      <c r="H5" s="193"/>
      <c r="I5" s="190"/>
    </row>
    <row r="6" spans="1:9" ht="18" customHeight="1" x14ac:dyDescent="0.2">
      <c r="A6" s="183"/>
      <c r="B6" s="185"/>
      <c r="C6" s="185"/>
      <c r="D6" s="185"/>
      <c r="E6" s="185"/>
      <c r="F6" s="185"/>
      <c r="G6" s="185"/>
      <c r="H6" s="193"/>
      <c r="I6" s="191"/>
    </row>
    <row r="7" spans="1:9" ht="23.25" customHeight="1" x14ac:dyDescent="0.2">
      <c r="A7" s="10" t="s">
        <v>10</v>
      </c>
      <c r="B7" s="156" t="s">
        <v>67</v>
      </c>
      <c r="C7" s="156" t="s">
        <v>67</v>
      </c>
      <c r="D7" s="156">
        <v>57262.2</v>
      </c>
      <c r="E7" s="156">
        <v>56575.8</v>
      </c>
      <c r="F7" s="156" t="s">
        <v>67</v>
      </c>
      <c r="G7" s="150">
        <v>89</v>
      </c>
      <c r="H7" s="150">
        <v>80.3</v>
      </c>
      <c r="I7" s="150">
        <v>101.7</v>
      </c>
    </row>
    <row r="8" spans="1:9" ht="12.75" customHeight="1" x14ac:dyDescent="0.2">
      <c r="A8" s="11" t="s">
        <v>11</v>
      </c>
      <c r="B8" s="156">
        <v>447829.5</v>
      </c>
      <c r="C8" s="156">
        <v>445745</v>
      </c>
      <c r="D8" s="156">
        <v>3137160.9</v>
      </c>
      <c r="E8" s="156">
        <v>3257063.4</v>
      </c>
      <c r="F8" s="156">
        <v>477504.8</v>
      </c>
      <c r="G8" s="150">
        <v>93.1</v>
      </c>
      <c r="H8" s="150">
        <v>93.8</v>
      </c>
      <c r="I8" s="150">
        <v>101.1</v>
      </c>
    </row>
    <row r="9" spans="1:9" ht="11.25" customHeight="1" x14ac:dyDescent="0.2">
      <c r="A9" s="38" t="s">
        <v>0</v>
      </c>
      <c r="B9" s="36"/>
      <c r="C9" s="36"/>
      <c r="D9" s="36"/>
      <c r="E9" s="36"/>
      <c r="F9" s="36"/>
    </row>
    <row r="10" spans="1:9" ht="21.75" customHeight="1" x14ac:dyDescent="0.2">
      <c r="A10" s="39" t="s">
        <v>6</v>
      </c>
      <c r="B10" s="158">
        <v>35371.4</v>
      </c>
      <c r="C10" s="158">
        <v>35511.4</v>
      </c>
      <c r="D10" s="158">
        <v>248235.1</v>
      </c>
      <c r="E10" s="158">
        <v>236526.6</v>
      </c>
      <c r="F10" s="158">
        <v>33527</v>
      </c>
      <c r="G10" s="151">
        <v>100.7</v>
      </c>
      <c r="H10" s="151">
        <v>100.6</v>
      </c>
      <c r="I10" s="151">
        <v>99.6</v>
      </c>
    </row>
    <row r="11" spans="1:9" ht="12" customHeight="1" x14ac:dyDescent="0.2">
      <c r="A11" s="39" t="s">
        <v>5</v>
      </c>
      <c r="B11" s="158">
        <v>38931.9</v>
      </c>
      <c r="C11" s="158">
        <v>39281</v>
      </c>
      <c r="D11" s="158">
        <v>284705</v>
      </c>
      <c r="E11" s="158">
        <v>332247.40000000002</v>
      </c>
      <c r="F11" s="158">
        <v>47975.8</v>
      </c>
      <c r="G11" s="151">
        <v>81.900000000000006</v>
      </c>
      <c r="H11" s="151">
        <v>79.2</v>
      </c>
      <c r="I11" s="151">
        <v>99.1</v>
      </c>
    </row>
    <row r="12" spans="1:9" ht="34.5" customHeight="1" x14ac:dyDescent="0.2">
      <c r="A12" s="39" t="s">
        <v>12</v>
      </c>
      <c r="B12" s="158">
        <v>3242</v>
      </c>
      <c r="C12" s="158">
        <v>3245</v>
      </c>
      <c r="D12" s="158">
        <v>22725</v>
      </c>
      <c r="E12" s="158">
        <v>24221.1</v>
      </c>
      <c r="F12" s="158">
        <v>3744.3</v>
      </c>
      <c r="G12" s="151">
        <v>92.8</v>
      </c>
      <c r="H12" s="151">
        <v>86.1</v>
      </c>
      <c r="I12" s="151">
        <v>99.9</v>
      </c>
    </row>
    <row r="13" spans="1:9" ht="32.25" customHeight="1" x14ac:dyDescent="0.2">
      <c r="A13" s="39" t="s">
        <v>88</v>
      </c>
      <c r="B13" s="158">
        <v>229046.1</v>
      </c>
      <c r="C13" s="158">
        <v>227536.3</v>
      </c>
      <c r="D13" s="158">
        <v>1620802</v>
      </c>
      <c r="E13" s="158">
        <v>1804668.6</v>
      </c>
      <c r="F13" s="158">
        <v>264612.7</v>
      </c>
      <c r="G13" s="151">
        <v>85.2</v>
      </c>
      <c r="H13" s="151">
        <v>84.4</v>
      </c>
      <c r="I13" s="151">
        <v>100.7</v>
      </c>
    </row>
    <row r="14" spans="1:9" ht="32.25" customHeight="1" x14ac:dyDescent="0.2">
      <c r="A14" s="39" t="s">
        <v>7</v>
      </c>
      <c r="B14" s="158">
        <v>46711.7</v>
      </c>
      <c r="C14" s="158">
        <v>46038.8</v>
      </c>
      <c r="D14" s="158">
        <v>320283</v>
      </c>
      <c r="E14" s="158">
        <v>300685.59999999998</v>
      </c>
      <c r="F14" s="158">
        <v>43445.1</v>
      </c>
      <c r="G14" s="151">
        <v>106.8</v>
      </c>
      <c r="H14" s="151">
        <v>114.8</v>
      </c>
      <c r="I14" s="151">
        <v>103.4</v>
      </c>
    </row>
    <row r="15" spans="1:9" ht="12" customHeight="1" x14ac:dyDescent="0.2">
      <c r="A15" s="40" t="s">
        <v>19</v>
      </c>
      <c r="B15" s="159">
        <v>94526.399999999994</v>
      </c>
      <c r="C15" s="159">
        <v>94132.5</v>
      </c>
      <c r="D15" s="159">
        <v>640410.80000000005</v>
      </c>
      <c r="E15" s="159">
        <v>558714.1</v>
      </c>
      <c r="F15" s="159">
        <v>84199.9</v>
      </c>
      <c r="G15" s="153">
        <v>114.9</v>
      </c>
      <c r="H15" s="153">
        <v>119.5</v>
      </c>
      <c r="I15" s="153">
        <v>102.3</v>
      </c>
    </row>
    <row r="16" spans="1:9" x14ac:dyDescent="0.2">
      <c r="B16" s="47"/>
      <c r="C16" s="2"/>
      <c r="D16" s="47"/>
      <c r="E16" s="47"/>
      <c r="F16" s="47"/>
      <c r="G16" s="47"/>
      <c r="H16" s="47"/>
      <c r="I16" s="47"/>
    </row>
    <row r="17" spans="2:9" x14ac:dyDescent="0.2">
      <c r="B17" s="47"/>
      <c r="C17" s="47"/>
      <c r="D17" s="47"/>
      <c r="E17" s="47"/>
      <c r="F17" s="47"/>
      <c r="G17" s="47"/>
      <c r="H17" s="47"/>
      <c r="I17" s="47"/>
    </row>
    <row r="18" spans="2:9" hidden="1" x14ac:dyDescent="0.2">
      <c r="B18" s="42">
        <v>34356</v>
      </c>
      <c r="C18" s="42">
        <v>33766.199999999997</v>
      </c>
      <c r="D18" s="42">
        <v>199935.2</v>
      </c>
      <c r="E18" s="42">
        <v>194402.7</v>
      </c>
      <c r="F18" s="42">
        <v>33666.400000000001</v>
      </c>
      <c r="G18" s="47"/>
      <c r="H18" s="47"/>
      <c r="I18" s="47"/>
    </row>
    <row r="19" spans="2:9" hidden="1" x14ac:dyDescent="0.2">
      <c r="B19" s="42"/>
      <c r="C19" s="42"/>
      <c r="D19" s="42"/>
      <c r="E19" s="42"/>
      <c r="F19" s="42"/>
      <c r="G19" s="47"/>
      <c r="H19" s="47"/>
      <c r="I19" s="47"/>
    </row>
    <row r="20" spans="2:9" hidden="1" x14ac:dyDescent="0.2">
      <c r="B20" s="42">
        <v>47942.3</v>
      </c>
      <c r="C20" s="42">
        <v>47891.4</v>
      </c>
      <c r="D20" s="42">
        <v>291281.90000000002</v>
      </c>
      <c r="E20" s="42">
        <v>335914.1</v>
      </c>
      <c r="F20" s="42">
        <v>55873.3</v>
      </c>
      <c r="G20" s="47"/>
      <c r="H20" s="47"/>
      <c r="I20" s="47"/>
    </row>
    <row r="21" spans="2:9" hidden="1" x14ac:dyDescent="0.2">
      <c r="B21" s="42">
        <v>3738.5</v>
      </c>
      <c r="C21" s="42">
        <v>3737.3</v>
      </c>
      <c r="D21" s="42">
        <v>19999.5</v>
      </c>
      <c r="E21" s="42">
        <v>22929.7</v>
      </c>
      <c r="F21" s="42">
        <v>3724</v>
      </c>
      <c r="G21" s="47"/>
      <c r="H21" s="47"/>
      <c r="I21" s="47"/>
    </row>
    <row r="22" spans="2:9" hidden="1" x14ac:dyDescent="0.2">
      <c r="B22" s="42">
        <v>248383.8</v>
      </c>
      <c r="C22" s="42">
        <v>226430.7</v>
      </c>
      <c r="D22" s="42">
        <v>1388295.4</v>
      </c>
      <c r="E22" s="42">
        <v>1282550.3</v>
      </c>
      <c r="F22" s="42">
        <v>224472.6</v>
      </c>
      <c r="G22" s="47"/>
      <c r="H22" s="47"/>
      <c r="I22" s="47"/>
    </row>
    <row r="23" spans="2:9" hidden="1" x14ac:dyDescent="0.2">
      <c r="B23" s="42">
        <v>40962.199999999997</v>
      </c>
      <c r="C23" s="42">
        <v>37434.1</v>
      </c>
      <c r="D23" s="42">
        <v>223213.3</v>
      </c>
      <c r="E23" s="42">
        <v>198315.8</v>
      </c>
      <c r="F23" s="42">
        <v>33202.400000000001</v>
      </c>
      <c r="G23" s="47"/>
      <c r="H23" s="47"/>
      <c r="I23" s="47"/>
    </row>
    <row r="24" spans="2:9" hidden="1" x14ac:dyDescent="0.2">
      <c r="B24" s="43">
        <v>69474</v>
      </c>
      <c r="C24" s="43">
        <v>67162.2</v>
      </c>
      <c r="D24" s="43">
        <v>394564.6</v>
      </c>
      <c r="E24" s="43">
        <v>342594.5</v>
      </c>
      <c r="F24" s="43">
        <v>58638.7</v>
      </c>
      <c r="G24" s="47"/>
      <c r="H24" s="47"/>
      <c r="I24" s="47"/>
    </row>
    <row r="25" spans="2:9" hidden="1" x14ac:dyDescent="0.2">
      <c r="B25" s="42">
        <v>34459.199999999997</v>
      </c>
      <c r="C25" s="42">
        <v>34814.1</v>
      </c>
      <c r="D25" s="42">
        <v>338388.3</v>
      </c>
      <c r="E25" s="42">
        <v>329586.09999999998</v>
      </c>
      <c r="F25" s="42">
        <v>33705.800000000003</v>
      </c>
      <c r="G25" s="47"/>
      <c r="H25" s="47"/>
      <c r="I25" s="47"/>
    </row>
    <row r="26" spans="2:9" hidden="1" x14ac:dyDescent="0.2">
      <c r="B26" s="42"/>
      <c r="C26" s="42"/>
      <c r="D26" s="42"/>
      <c r="E26" s="42"/>
      <c r="F26" s="42"/>
      <c r="G26" s="47"/>
      <c r="H26" s="47"/>
      <c r="I26" s="47"/>
    </row>
    <row r="27" spans="2:9" hidden="1" x14ac:dyDescent="0.2">
      <c r="B27" s="42">
        <v>47181</v>
      </c>
      <c r="C27" s="42">
        <v>47521.4</v>
      </c>
      <c r="D27" s="42">
        <v>481579.7</v>
      </c>
      <c r="E27" s="42">
        <v>544907.6</v>
      </c>
      <c r="F27" s="42">
        <v>49940.800000000003</v>
      </c>
      <c r="G27" s="47"/>
      <c r="H27" s="47"/>
      <c r="I27" s="47"/>
    </row>
    <row r="28" spans="2:9" hidden="1" x14ac:dyDescent="0.2">
      <c r="B28" s="42">
        <v>3738.9</v>
      </c>
      <c r="C28" s="42">
        <v>3742.5</v>
      </c>
      <c r="D28" s="42">
        <v>34955.5</v>
      </c>
      <c r="E28" s="42">
        <v>37796.9</v>
      </c>
      <c r="F28" s="42">
        <v>3736</v>
      </c>
      <c r="G28" s="47"/>
      <c r="H28" s="47"/>
      <c r="I28" s="47"/>
    </row>
    <row r="29" spans="2:9" hidden="1" x14ac:dyDescent="0.2">
      <c r="B29" s="42">
        <v>238933</v>
      </c>
      <c r="C29" s="42">
        <v>242462.9</v>
      </c>
      <c r="D29" s="42">
        <v>2360903.6</v>
      </c>
      <c r="E29" s="42">
        <v>2189253.1</v>
      </c>
      <c r="F29" s="42">
        <v>228177.6</v>
      </c>
      <c r="G29" s="47"/>
      <c r="H29" s="47"/>
      <c r="I29" s="47"/>
    </row>
    <row r="30" spans="2:9" hidden="1" x14ac:dyDescent="0.2">
      <c r="B30" s="70">
        <v>40994.400000000001</v>
      </c>
      <c r="C30" s="70">
        <v>40950.6</v>
      </c>
      <c r="D30" s="70">
        <v>387357.1</v>
      </c>
      <c r="E30" s="70">
        <v>330466.2</v>
      </c>
      <c r="F30" s="70">
        <v>33277.599999999999</v>
      </c>
      <c r="G30" s="47"/>
      <c r="H30" s="47"/>
      <c r="I30" s="47"/>
    </row>
    <row r="31" spans="2:9" hidden="1" x14ac:dyDescent="0.2">
      <c r="B31" s="43">
        <v>72448.3</v>
      </c>
      <c r="C31" s="43">
        <v>74417.600000000006</v>
      </c>
      <c r="D31" s="43">
        <v>687711</v>
      </c>
      <c r="E31" s="43">
        <v>586342.19999999995</v>
      </c>
      <c r="F31" s="43">
        <v>62406.400000000001</v>
      </c>
      <c r="G31" s="47"/>
      <c r="H31" s="47"/>
      <c r="I31" s="47"/>
    </row>
    <row r="32" spans="2:9" hidden="1" x14ac:dyDescent="0.2">
      <c r="B32" s="42">
        <f>SUM(B25:B31)</f>
        <v>437754.8</v>
      </c>
      <c r="C32" s="42">
        <f>SUM(C25:C31)</f>
        <v>443909.1</v>
      </c>
      <c r="D32" s="42">
        <f>SUM(D25:D31)</f>
        <v>4290895.2</v>
      </c>
      <c r="E32" s="42">
        <f>SUM(E25:E31)</f>
        <v>4018352.1000000006</v>
      </c>
      <c r="F32" s="42">
        <f>SUM(F25:F31)</f>
        <v>411244.2</v>
      </c>
      <c r="G32" s="47"/>
      <c r="H32" s="47"/>
      <c r="I32" s="47"/>
    </row>
    <row r="33" spans="2:9" hidden="1" x14ac:dyDescent="0.2">
      <c r="B33" s="47"/>
      <c r="C33" s="47"/>
      <c r="D33" s="47"/>
      <c r="E33" s="47"/>
      <c r="F33" s="47"/>
      <c r="G33" s="47"/>
      <c r="H33" s="47"/>
      <c r="I33" s="47"/>
    </row>
    <row r="34" spans="2:9" hidden="1" x14ac:dyDescent="0.2">
      <c r="B34" s="42">
        <v>34459.199999999997</v>
      </c>
      <c r="C34" s="42">
        <v>34814.1</v>
      </c>
      <c r="D34" s="42">
        <v>338388.3</v>
      </c>
      <c r="E34" s="42">
        <v>329586.09999999998</v>
      </c>
      <c r="F34" s="42">
        <v>33705.800000000003</v>
      </c>
      <c r="G34" s="47"/>
      <c r="H34" s="47"/>
      <c r="I34" s="47"/>
    </row>
    <row r="35" spans="2:9" hidden="1" x14ac:dyDescent="0.2">
      <c r="B35" s="42"/>
      <c r="C35" s="42"/>
      <c r="D35" s="42"/>
      <c r="E35" s="42"/>
      <c r="F35" s="42"/>
    </row>
    <row r="36" spans="2:9" hidden="1" x14ac:dyDescent="0.2">
      <c r="B36" s="42">
        <v>47181</v>
      </c>
      <c r="C36" s="42">
        <v>47521.4</v>
      </c>
      <c r="D36" s="42">
        <v>481579.7</v>
      </c>
      <c r="E36" s="42">
        <v>544907.6</v>
      </c>
      <c r="F36" s="42">
        <v>49940.800000000003</v>
      </c>
    </row>
    <row r="37" spans="2:9" hidden="1" x14ac:dyDescent="0.2">
      <c r="B37" s="42">
        <v>3738.9</v>
      </c>
      <c r="C37" s="42">
        <v>3742.5</v>
      </c>
      <c r="D37" s="42">
        <v>34955.5</v>
      </c>
      <c r="E37" s="42">
        <v>37796.9</v>
      </c>
      <c r="F37" s="42">
        <v>3736</v>
      </c>
    </row>
    <row r="38" spans="2:9" hidden="1" x14ac:dyDescent="0.2">
      <c r="B38" s="42">
        <v>238933</v>
      </c>
      <c r="C38" s="42">
        <v>242462.9</v>
      </c>
      <c r="D38" s="42">
        <v>2360903.6</v>
      </c>
      <c r="E38" s="42">
        <v>2189253.1</v>
      </c>
      <c r="F38" s="42">
        <v>228177.6</v>
      </c>
    </row>
    <row r="39" spans="2:9" hidden="1" x14ac:dyDescent="0.2">
      <c r="B39" s="70">
        <v>40994.400000000001</v>
      </c>
      <c r="C39" s="70">
        <v>40950.6</v>
      </c>
      <c r="D39" s="70">
        <v>387357.1</v>
      </c>
      <c r="E39" s="70">
        <v>330466.2</v>
      </c>
      <c r="F39" s="70">
        <v>33277.599999999999</v>
      </c>
    </row>
    <row r="40" spans="2:9" hidden="1" x14ac:dyDescent="0.2">
      <c r="B40" s="43">
        <v>72448.3</v>
      </c>
      <c r="C40" s="43">
        <v>74417.600000000006</v>
      </c>
      <c r="D40" s="43">
        <v>687711</v>
      </c>
      <c r="E40" s="43">
        <v>586342.19999999995</v>
      </c>
      <c r="F40" s="43">
        <v>62406.400000000001</v>
      </c>
    </row>
    <row r="41" spans="2:9" hidden="1" x14ac:dyDescent="0.2">
      <c r="B41" s="36">
        <f>SUM(B34:B40)</f>
        <v>437754.8</v>
      </c>
      <c r="C41" s="36">
        <f>SUM(C34:C40)</f>
        <v>443909.1</v>
      </c>
      <c r="D41" s="36">
        <f>SUM(D34:D40)</f>
        <v>4290895.2</v>
      </c>
      <c r="E41" s="36">
        <f>SUM(E34:E40)</f>
        <v>4018352.1000000006</v>
      </c>
      <c r="F41" s="36">
        <f>SUM(F34:F40)</f>
        <v>411244.2</v>
      </c>
    </row>
    <row r="42" spans="2:9" hidden="1" x14ac:dyDescent="0.2"/>
    <row r="43" spans="2:9" hidden="1" x14ac:dyDescent="0.2">
      <c r="B43" s="48" t="s">
        <v>67</v>
      </c>
      <c r="C43" s="48" t="s">
        <v>67</v>
      </c>
      <c r="D43" s="47" t="s">
        <v>67</v>
      </c>
      <c r="E43" s="47" t="s">
        <v>67</v>
      </c>
      <c r="F43" s="48" t="s">
        <v>67</v>
      </c>
      <c r="G43" s="47">
        <v>84.1</v>
      </c>
      <c r="H43" s="47">
        <v>84.1</v>
      </c>
      <c r="I43" s="47">
        <v>68.7</v>
      </c>
    </row>
    <row r="44" spans="2:9" hidden="1" x14ac:dyDescent="0.2"/>
    <row r="45" spans="2:9" hidden="1" x14ac:dyDescent="0.2">
      <c r="B45" s="47">
        <v>450.2</v>
      </c>
      <c r="C45" s="47">
        <v>402.5</v>
      </c>
      <c r="D45" s="47">
        <v>450.2</v>
      </c>
      <c r="E45" s="47">
        <v>415.8</v>
      </c>
      <c r="F45" s="47">
        <v>415.8</v>
      </c>
      <c r="G45" s="47">
        <v>107.8</v>
      </c>
      <c r="H45" s="47">
        <v>107.8</v>
      </c>
      <c r="I45" s="47">
        <v>111.8</v>
      </c>
    </row>
    <row r="46" spans="2:9" hidden="1" x14ac:dyDescent="0.2"/>
    <row r="47" spans="2:9" hidden="1" x14ac:dyDescent="0.2"/>
    <row r="48" spans="2:9" hidden="1" x14ac:dyDescent="0.2">
      <c r="B48" s="42">
        <v>34060.1</v>
      </c>
      <c r="C48" s="42">
        <v>34227.699999999997</v>
      </c>
      <c r="D48" s="42">
        <v>34060.1</v>
      </c>
      <c r="E48" s="42">
        <v>33296.5</v>
      </c>
      <c r="F48" s="42">
        <v>33296.5</v>
      </c>
    </row>
    <row r="49" spans="2:9" hidden="1" x14ac:dyDescent="0.2">
      <c r="B49" s="42"/>
      <c r="C49" s="42"/>
      <c r="D49" s="42"/>
      <c r="E49" s="42"/>
      <c r="F49" s="42"/>
    </row>
    <row r="50" spans="2:9" hidden="1" x14ac:dyDescent="0.2">
      <c r="B50" s="42">
        <v>46480.9</v>
      </c>
      <c r="C50" s="42">
        <v>40779.1</v>
      </c>
      <c r="D50" s="42">
        <v>46480.9</v>
      </c>
      <c r="E50" s="42">
        <v>49177.3</v>
      </c>
      <c r="F50" s="42">
        <v>49177.3</v>
      </c>
    </row>
    <row r="51" spans="2:9" hidden="1" x14ac:dyDescent="0.2">
      <c r="B51" s="42">
        <v>3741.2</v>
      </c>
      <c r="C51" s="42">
        <v>3749.1</v>
      </c>
      <c r="D51" s="42">
        <v>3741.2</v>
      </c>
      <c r="E51" s="42">
        <v>3737.3</v>
      </c>
      <c r="F51" s="42">
        <v>3737.3</v>
      </c>
    </row>
    <row r="52" spans="2:9" hidden="1" x14ac:dyDescent="0.2">
      <c r="B52" s="42">
        <v>245608.4</v>
      </c>
      <c r="C52" s="42">
        <v>204673</v>
      </c>
      <c r="D52" s="42">
        <v>245608.4</v>
      </c>
      <c r="E52" s="42">
        <v>230777</v>
      </c>
      <c r="F52" s="42">
        <v>230777</v>
      </c>
    </row>
    <row r="53" spans="2:9" hidden="1" x14ac:dyDescent="0.2">
      <c r="B53" s="42">
        <v>43058.5</v>
      </c>
      <c r="C53" s="42">
        <v>42051.7</v>
      </c>
      <c r="D53" s="42">
        <v>43058.5</v>
      </c>
      <c r="E53" s="42">
        <v>35348.300000000003</v>
      </c>
      <c r="F53" s="42">
        <v>35348.300000000003</v>
      </c>
    </row>
    <row r="54" spans="2:9" hidden="1" x14ac:dyDescent="0.2">
      <c r="B54" s="43">
        <v>77225.100000000006</v>
      </c>
      <c r="C54" s="43">
        <v>77024.2</v>
      </c>
      <c r="D54" s="43">
        <v>77225.100000000006</v>
      </c>
      <c r="E54" s="43">
        <v>63428.6</v>
      </c>
      <c r="F54" s="43">
        <v>63428.6</v>
      </c>
    </row>
    <row r="55" spans="2:9" ht="0.75" customHeight="1" x14ac:dyDescent="0.2">
      <c r="B55" s="36">
        <f>SUM(B48:B54)</f>
        <v>450174.19999999995</v>
      </c>
      <c r="C55" s="36">
        <f>SUM(C48:C54)</f>
        <v>402504.80000000005</v>
      </c>
      <c r="D55" s="36">
        <f>SUM(D48:D54)</f>
        <v>450174.19999999995</v>
      </c>
      <c r="E55" s="36">
        <f>SUM(E48:E54)</f>
        <v>415764.99999999994</v>
      </c>
      <c r="F55" s="36">
        <f>SUM(F48:F54)</f>
        <v>415764.99999999994</v>
      </c>
    </row>
    <row r="56" spans="2:9" hidden="1" x14ac:dyDescent="0.2">
      <c r="B56" s="83">
        <v>33932</v>
      </c>
      <c r="C56" s="83">
        <v>33709.599999999999</v>
      </c>
      <c r="D56" s="83">
        <v>169427.5</v>
      </c>
      <c r="E56" s="83">
        <v>165579.20000000001</v>
      </c>
      <c r="F56" s="83">
        <v>33766.199999999997</v>
      </c>
    </row>
    <row r="57" spans="2:9" hidden="1" x14ac:dyDescent="0.2">
      <c r="B57" s="83"/>
      <c r="C57" s="83"/>
      <c r="D57" s="83"/>
      <c r="E57" s="83"/>
      <c r="F57" s="83"/>
    </row>
    <row r="58" spans="2:9" hidden="1" x14ac:dyDescent="0.2">
      <c r="B58" s="83">
        <v>47396</v>
      </c>
      <c r="C58" s="83">
        <v>47457</v>
      </c>
      <c r="D58" s="83">
        <v>235180.2</v>
      </c>
      <c r="E58" s="83">
        <v>243339.6</v>
      </c>
      <c r="F58" s="83">
        <v>47891.4</v>
      </c>
    </row>
    <row r="59" spans="2:9" hidden="1" x14ac:dyDescent="0.2">
      <c r="B59" s="83">
        <v>3759.8</v>
      </c>
      <c r="C59" s="83">
        <v>3249.1</v>
      </c>
      <c r="D59" s="83">
        <v>17232.5</v>
      </c>
      <c r="E59" s="83">
        <v>16261</v>
      </c>
      <c r="F59" s="83">
        <v>3737.3</v>
      </c>
    </row>
    <row r="60" spans="2:9" hidden="1" x14ac:dyDescent="0.2">
      <c r="B60" s="83">
        <v>263457</v>
      </c>
      <c r="C60" s="83">
        <v>261926.3</v>
      </c>
      <c r="D60" s="83">
        <v>1277382.8</v>
      </c>
      <c r="E60" s="83">
        <v>1139911.6000000001</v>
      </c>
      <c r="F60" s="83">
        <v>226430.7</v>
      </c>
    </row>
    <row r="61" spans="2:9" hidden="1" x14ac:dyDescent="0.2">
      <c r="B61" s="83">
        <v>42824.800000000003</v>
      </c>
      <c r="C61" s="83">
        <v>42792.4</v>
      </c>
      <c r="D61" s="83">
        <v>213954.7</v>
      </c>
      <c r="E61" s="83">
        <v>182251.1</v>
      </c>
      <c r="F61" s="83">
        <v>37434.1</v>
      </c>
    </row>
    <row r="62" spans="2:9" hidden="1" x14ac:dyDescent="0.2">
      <c r="B62" s="84">
        <v>80840.100000000006</v>
      </c>
      <c r="C62" s="84">
        <v>79371</v>
      </c>
      <c r="D62" s="84">
        <v>392875.6</v>
      </c>
      <c r="E62" s="84">
        <v>325090.59999999998</v>
      </c>
      <c r="F62" s="84">
        <v>67162.2</v>
      </c>
    </row>
    <row r="63" spans="2:9" hidden="1" x14ac:dyDescent="0.2">
      <c r="B63" s="36">
        <f>SUM(B56:B62)</f>
        <v>472209.69999999995</v>
      </c>
      <c r="C63" s="36">
        <f>SUM(C56:C62)</f>
        <v>468505.4</v>
      </c>
      <c r="D63" s="36">
        <f>SUM(D56:D62)</f>
        <v>2306053.2999999998</v>
      </c>
      <c r="E63" s="36">
        <f>SUM(E56:E62)</f>
        <v>2072433.1</v>
      </c>
      <c r="F63" s="36">
        <f>SUM(F56:F62)</f>
        <v>416421.9</v>
      </c>
    </row>
    <row r="64" spans="2:9" x14ac:dyDescent="0.2">
      <c r="B64" s="96"/>
      <c r="C64" s="96"/>
      <c r="D64" s="96"/>
      <c r="E64" s="96"/>
      <c r="F64" s="96"/>
      <c r="G64" s="96"/>
      <c r="H64" s="96"/>
      <c r="I64" s="96"/>
    </row>
    <row r="65" spans="1:9" hidden="1" x14ac:dyDescent="0.2">
      <c r="B65" s="83">
        <v>33932</v>
      </c>
      <c r="C65" s="83">
        <v>33709.599999999999</v>
      </c>
      <c r="D65" s="83">
        <v>169427.5</v>
      </c>
      <c r="E65" s="83">
        <v>165579.20000000001</v>
      </c>
      <c r="F65" s="83">
        <v>33766.199999999997</v>
      </c>
    </row>
    <row r="66" spans="1:9" hidden="1" x14ac:dyDescent="0.2">
      <c r="B66" s="83"/>
      <c r="C66" s="83"/>
      <c r="D66" s="83"/>
      <c r="E66" s="83"/>
      <c r="F66" s="83"/>
    </row>
    <row r="67" spans="1:9" hidden="1" x14ac:dyDescent="0.2">
      <c r="B67" s="83">
        <v>47396</v>
      </c>
      <c r="C67" s="83">
        <v>47457</v>
      </c>
      <c r="D67" s="83">
        <v>235180.2</v>
      </c>
      <c r="E67" s="83">
        <v>243339.6</v>
      </c>
      <c r="F67" s="83">
        <v>47891.4</v>
      </c>
    </row>
    <row r="68" spans="1:9" hidden="1" x14ac:dyDescent="0.2">
      <c r="B68" s="83">
        <v>3759.8</v>
      </c>
      <c r="C68" s="83">
        <v>3249.1</v>
      </c>
      <c r="D68" s="83">
        <v>17232.5</v>
      </c>
      <c r="E68" s="83">
        <v>16261</v>
      </c>
      <c r="F68" s="83">
        <v>3737.3</v>
      </c>
    </row>
    <row r="69" spans="1:9" hidden="1" x14ac:dyDescent="0.2">
      <c r="B69" s="83">
        <v>263457</v>
      </c>
      <c r="C69" s="83">
        <v>261926.3</v>
      </c>
      <c r="D69" s="83">
        <v>1277382.8</v>
      </c>
      <c r="E69" s="83">
        <v>1139911.6000000001</v>
      </c>
      <c r="F69" s="83">
        <v>226430.7</v>
      </c>
    </row>
    <row r="70" spans="1:9" hidden="1" x14ac:dyDescent="0.2">
      <c r="B70" s="83">
        <v>42824.800000000003</v>
      </c>
      <c r="C70" s="83">
        <v>42792.4</v>
      </c>
      <c r="D70" s="83">
        <v>213954.7</v>
      </c>
      <c r="E70" s="83">
        <v>182251.1</v>
      </c>
      <c r="F70" s="83">
        <v>37434.1</v>
      </c>
    </row>
    <row r="71" spans="1:9" hidden="1" x14ac:dyDescent="0.2">
      <c r="B71" s="84">
        <v>80840.100000000006</v>
      </c>
      <c r="C71" s="84">
        <v>79371</v>
      </c>
      <c r="D71" s="84">
        <v>392875.6</v>
      </c>
      <c r="E71" s="84">
        <v>325090.59999999998</v>
      </c>
      <c r="F71" s="84">
        <v>67162.2</v>
      </c>
    </row>
    <row r="72" spans="1:9" hidden="1" x14ac:dyDescent="0.2">
      <c r="B72" s="36">
        <f>SUM(B65:B71)</f>
        <v>472209.69999999995</v>
      </c>
      <c r="C72" s="36">
        <f>SUM(C65:C71)</f>
        <v>468505.4</v>
      </c>
      <c r="D72" s="36">
        <f>SUM(D65:D71)</f>
        <v>2306053.2999999998</v>
      </c>
      <c r="E72" s="36">
        <f>SUM(E65:E71)</f>
        <v>2072433.1</v>
      </c>
      <c r="F72" s="36">
        <f>SUM(F65:F71)</f>
        <v>416421.9</v>
      </c>
    </row>
    <row r="73" spans="1:9" hidden="1" x14ac:dyDescent="0.2"/>
    <row r="74" spans="1:9" x14ac:dyDescent="0.2">
      <c r="A74" s="52"/>
      <c r="B74" s="110"/>
      <c r="C74" s="110"/>
      <c r="D74" s="110"/>
      <c r="E74" s="110"/>
      <c r="F74" s="110"/>
      <c r="G74" s="110"/>
      <c r="H74" s="110"/>
      <c r="I74" s="110"/>
    </row>
  </sheetData>
  <mergeCells count="13">
    <mergeCell ref="H4:H6"/>
    <mergeCell ref="A1:I1"/>
    <mergeCell ref="A3:A6"/>
    <mergeCell ref="B3:D3"/>
    <mergeCell ref="G3:H3"/>
    <mergeCell ref="I3:I6"/>
    <mergeCell ref="B4:B6"/>
    <mergeCell ref="C4:C6"/>
    <mergeCell ref="E3:F3"/>
    <mergeCell ref="E4:E6"/>
    <mergeCell ref="F4:F6"/>
    <mergeCell ref="D4:D6"/>
    <mergeCell ref="G4:G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I43"/>
  <sheetViews>
    <sheetView zoomScaleNormal="100" workbookViewId="0">
      <selection activeCell="E45" sqref="E45"/>
    </sheetView>
  </sheetViews>
  <sheetFormatPr defaultRowHeight="12.75" x14ac:dyDescent="0.2"/>
  <cols>
    <col min="1" max="1" width="32.140625" style="12" customWidth="1"/>
    <col min="2" max="9" width="12.7109375" style="12" customWidth="1"/>
    <col min="10" max="16384" width="9.140625" style="2"/>
  </cols>
  <sheetData>
    <row r="1" spans="1:9" ht="12" customHeight="1" x14ac:dyDescent="0.2">
      <c r="A1" s="167" t="s">
        <v>62</v>
      </c>
      <c r="B1" s="167"/>
      <c r="C1" s="167"/>
      <c r="D1" s="167"/>
      <c r="E1" s="167"/>
      <c r="F1" s="167"/>
      <c r="G1" s="167"/>
      <c r="H1" s="167"/>
      <c r="I1" s="167"/>
    </row>
    <row r="2" spans="1:9" ht="12" customHeight="1" x14ac:dyDescent="0.2">
      <c r="A2" s="67"/>
      <c r="B2" s="67"/>
      <c r="C2" s="67"/>
      <c r="D2" s="67"/>
      <c r="E2" s="67"/>
      <c r="F2" s="67"/>
      <c r="G2" s="67"/>
      <c r="H2" s="67"/>
      <c r="I2" s="68"/>
    </row>
    <row r="3" spans="1:9" ht="39.75" customHeight="1" x14ac:dyDescent="0.2">
      <c r="A3" s="181"/>
      <c r="B3" s="184" t="s">
        <v>127</v>
      </c>
      <c r="C3" s="184"/>
      <c r="D3" s="186"/>
      <c r="E3" s="186" t="s">
        <v>128</v>
      </c>
      <c r="F3" s="187"/>
      <c r="G3" s="175" t="s">
        <v>86</v>
      </c>
      <c r="H3" s="176"/>
      <c r="I3" s="188" t="s">
        <v>37</v>
      </c>
    </row>
    <row r="4" spans="1:9" ht="11.25" customHeight="1" x14ac:dyDescent="0.2">
      <c r="A4" s="182"/>
      <c r="B4" s="184" t="s">
        <v>31</v>
      </c>
      <c r="C4" s="184" t="s">
        <v>34</v>
      </c>
      <c r="D4" s="184" t="s">
        <v>35</v>
      </c>
      <c r="E4" s="184" t="s">
        <v>35</v>
      </c>
      <c r="F4" s="184" t="s">
        <v>31</v>
      </c>
      <c r="G4" s="194" t="s">
        <v>36</v>
      </c>
      <c r="H4" s="192" t="s">
        <v>31</v>
      </c>
      <c r="I4" s="189"/>
    </row>
    <row r="5" spans="1:9" ht="16.149999999999999" customHeight="1" x14ac:dyDescent="0.2">
      <c r="A5" s="182"/>
      <c r="B5" s="185"/>
      <c r="C5" s="185"/>
      <c r="D5" s="185"/>
      <c r="E5" s="185"/>
      <c r="F5" s="185"/>
      <c r="G5" s="185"/>
      <c r="H5" s="193"/>
      <c r="I5" s="190"/>
    </row>
    <row r="6" spans="1:9" ht="18" customHeight="1" x14ac:dyDescent="0.2">
      <c r="A6" s="183"/>
      <c r="B6" s="185"/>
      <c r="C6" s="185"/>
      <c r="D6" s="185"/>
      <c r="E6" s="185"/>
      <c r="F6" s="185"/>
      <c r="G6" s="185"/>
      <c r="H6" s="193"/>
      <c r="I6" s="191"/>
    </row>
    <row r="7" spans="1:9" ht="23.25" customHeight="1" x14ac:dyDescent="0.2">
      <c r="A7" s="10" t="s">
        <v>10</v>
      </c>
      <c r="B7" s="156" t="s">
        <v>67</v>
      </c>
      <c r="C7" s="156" t="s">
        <v>67</v>
      </c>
      <c r="D7" s="156">
        <v>44048.4</v>
      </c>
      <c r="E7" s="156">
        <v>43519.8</v>
      </c>
      <c r="F7" s="156" t="s">
        <v>67</v>
      </c>
      <c r="G7" s="150">
        <v>87.3</v>
      </c>
      <c r="H7" s="150">
        <v>78.8</v>
      </c>
      <c r="I7" s="150">
        <v>101.7</v>
      </c>
    </row>
    <row r="8" spans="1:9" ht="12" customHeight="1" x14ac:dyDescent="0.2">
      <c r="A8" s="11" t="s">
        <v>11</v>
      </c>
      <c r="B8" s="156">
        <v>363516</v>
      </c>
      <c r="C8" s="156">
        <v>361802</v>
      </c>
      <c r="D8" s="156">
        <v>2502995</v>
      </c>
      <c r="E8" s="156">
        <v>2491595</v>
      </c>
      <c r="F8" s="156">
        <v>367081</v>
      </c>
      <c r="G8" s="150">
        <v>95</v>
      </c>
      <c r="H8" s="150">
        <v>96.1</v>
      </c>
      <c r="I8" s="150">
        <v>100.5</v>
      </c>
    </row>
    <row r="9" spans="1:9" ht="12" customHeight="1" x14ac:dyDescent="0.2">
      <c r="A9" s="38" t="s">
        <v>0</v>
      </c>
      <c r="B9" s="36"/>
      <c r="C9" s="36"/>
      <c r="D9" s="36"/>
      <c r="E9" s="36"/>
      <c r="F9" s="36"/>
    </row>
    <row r="10" spans="1:9" ht="21.75" customHeight="1" x14ac:dyDescent="0.2">
      <c r="A10" s="39" t="s">
        <v>6</v>
      </c>
      <c r="B10" s="156">
        <v>33327</v>
      </c>
      <c r="C10" s="156">
        <v>33532</v>
      </c>
      <c r="D10" s="156">
        <v>233850</v>
      </c>
      <c r="E10" s="156">
        <v>220198</v>
      </c>
      <c r="F10" s="156">
        <v>31221</v>
      </c>
      <c r="G10" s="150">
        <v>101.9</v>
      </c>
      <c r="H10" s="150">
        <v>101.9</v>
      </c>
      <c r="I10" s="150">
        <v>99.4</v>
      </c>
    </row>
    <row r="11" spans="1:9" ht="12.75" customHeight="1" x14ac:dyDescent="0.2">
      <c r="A11" s="39" t="s">
        <v>5</v>
      </c>
      <c r="B11" s="156">
        <v>31151</v>
      </c>
      <c r="C11" s="156">
        <v>31432</v>
      </c>
      <c r="D11" s="156">
        <v>229030</v>
      </c>
      <c r="E11" s="156">
        <v>274790</v>
      </c>
      <c r="F11" s="156">
        <v>39898</v>
      </c>
      <c r="G11" s="150">
        <v>78.8</v>
      </c>
      <c r="H11" s="150">
        <v>75.8</v>
      </c>
      <c r="I11" s="150">
        <v>99.1</v>
      </c>
    </row>
    <row r="12" spans="1:9" ht="34.5" customHeight="1" x14ac:dyDescent="0.2">
      <c r="A12" s="39" t="s">
        <v>12</v>
      </c>
      <c r="B12" s="158" t="s">
        <v>66</v>
      </c>
      <c r="C12" s="158" t="s">
        <v>66</v>
      </c>
      <c r="D12" s="158" t="s">
        <v>66</v>
      </c>
      <c r="E12" s="158" t="s">
        <v>66</v>
      </c>
      <c r="F12" s="158" t="s">
        <v>66</v>
      </c>
      <c r="G12" s="152" t="s">
        <v>66</v>
      </c>
      <c r="H12" s="152" t="s">
        <v>66</v>
      </c>
      <c r="I12" s="152" t="s">
        <v>66</v>
      </c>
    </row>
    <row r="13" spans="1:9" ht="33.75" customHeight="1" x14ac:dyDescent="0.2">
      <c r="A13" s="39" t="s">
        <v>88</v>
      </c>
      <c r="B13" s="158">
        <v>163065</v>
      </c>
      <c r="C13" s="158">
        <v>161901</v>
      </c>
      <c r="D13" s="158">
        <v>1120271</v>
      </c>
      <c r="E13" s="158">
        <v>1200348</v>
      </c>
      <c r="F13" s="158">
        <v>176738</v>
      </c>
      <c r="G13" s="151">
        <v>87.3</v>
      </c>
      <c r="H13" s="151">
        <v>89.1</v>
      </c>
      <c r="I13" s="151">
        <v>100.7</v>
      </c>
    </row>
    <row r="14" spans="1:9" ht="32.25" customHeight="1" x14ac:dyDescent="0.2">
      <c r="A14" s="39" t="s">
        <v>7</v>
      </c>
      <c r="B14" s="158">
        <v>46529</v>
      </c>
      <c r="C14" s="158">
        <v>45859</v>
      </c>
      <c r="D14" s="158">
        <v>319189</v>
      </c>
      <c r="E14" s="158">
        <v>299504</v>
      </c>
      <c r="F14" s="158">
        <v>43283</v>
      </c>
      <c r="G14" s="151">
        <v>106.9</v>
      </c>
      <c r="H14" s="151">
        <v>114.8</v>
      </c>
      <c r="I14" s="151">
        <v>103.4</v>
      </c>
    </row>
    <row r="15" spans="1:9" ht="12" customHeight="1" x14ac:dyDescent="0.2">
      <c r="A15" s="40" t="s">
        <v>19</v>
      </c>
      <c r="B15" s="159">
        <v>89444</v>
      </c>
      <c r="C15" s="159">
        <v>89078</v>
      </c>
      <c r="D15" s="159">
        <v>600655</v>
      </c>
      <c r="E15" s="159">
        <v>496755</v>
      </c>
      <c r="F15" s="159">
        <v>75941</v>
      </c>
      <c r="G15" s="153">
        <v>121.3</v>
      </c>
      <c r="H15" s="153">
        <v>125.8</v>
      </c>
      <c r="I15" s="153">
        <v>102.4</v>
      </c>
    </row>
    <row r="17" spans="2:9" ht="12" customHeight="1" x14ac:dyDescent="0.2">
      <c r="D17" s="69"/>
      <c r="E17" s="69"/>
      <c r="F17" s="73"/>
      <c r="G17" s="74"/>
      <c r="H17" s="74"/>
      <c r="I17" s="74"/>
    </row>
    <row r="18" spans="2:9" hidden="1" x14ac:dyDescent="0.2">
      <c r="D18" s="42">
        <v>315716.09999999998</v>
      </c>
      <c r="E18" s="42">
        <v>301888.90000000002</v>
      </c>
    </row>
    <row r="19" spans="2:9" hidden="1" x14ac:dyDescent="0.2">
      <c r="D19" s="42"/>
      <c r="E19" s="42"/>
    </row>
    <row r="20" spans="2:9" hidden="1" x14ac:dyDescent="0.2">
      <c r="D20" s="42">
        <v>400602.6</v>
      </c>
      <c r="E20" s="42">
        <v>468762.5</v>
      </c>
    </row>
    <row r="21" spans="2:9" hidden="1" x14ac:dyDescent="0.2">
      <c r="D21" s="72" t="s">
        <v>66</v>
      </c>
      <c r="E21" s="72" t="s">
        <v>66</v>
      </c>
    </row>
    <row r="22" spans="2:9" hidden="1" x14ac:dyDescent="0.2">
      <c r="D22" s="42">
        <v>1661759.5</v>
      </c>
      <c r="E22" s="42">
        <v>1629945.3</v>
      </c>
    </row>
    <row r="23" spans="2:9" hidden="1" x14ac:dyDescent="0.2">
      <c r="D23" s="42">
        <v>385265.5</v>
      </c>
      <c r="E23" s="42">
        <v>328307.59999999998</v>
      </c>
    </row>
    <row r="24" spans="2:9" hidden="1" x14ac:dyDescent="0.2">
      <c r="D24" s="43">
        <v>622964</v>
      </c>
      <c r="E24" s="43">
        <v>517179</v>
      </c>
    </row>
    <row r="25" spans="2:9" hidden="1" x14ac:dyDescent="0.2">
      <c r="D25" s="36">
        <f>SUM(D18:D24)</f>
        <v>3386307.7</v>
      </c>
      <c r="E25" s="36">
        <f>SUM(E18:E24)</f>
        <v>3246083.3000000003</v>
      </c>
    </row>
    <row r="26" spans="2:9" hidden="1" x14ac:dyDescent="0.2"/>
    <row r="27" spans="2:9" hidden="1" x14ac:dyDescent="0.2">
      <c r="B27" s="83">
        <v>31464</v>
      </c>
      <c r="C27" s="83">
        <v>31481</v>
      </c>
      <c r="D27" s="83">
        <v>157775</v>
      </c>
      <c r="E27" s="83">
        <v>154160.79999999999</v>
      </c>
      <c r="F27" s="83">
        <v>31340.3</v>
      </c>
    </row>
    <row r="28" spans="2:9" hidden="1" x14ac:dyDescent="0.2">
      <c r="B28" s="83"/>
      <c r="C28" s="83"/>
      <c r="D28" s="83"/>
      <c r="E28" s="83"/>
      <c r="F28" s="83"/>
    </row>
    <row r="29" spans="2:9" hidden="1" x14ac:dyDescent="0.2">
      <c r="B29" s="83">
        <v>39375</v>
      </c>
      <c r="C29" s="83">
        <v>39206</v>
      </c>
      <c r="D29" s="83">
        <v>194019</v>
      </c>
      <c r="E29" s="83">
        <v>202694.6</v>
      </c>
      <c r="F29" s="83">
        <v>39855.9</v>
      </c>
    </row>
    <row r="30" spans="2:9" hidden="1" x14ac:dyDescent="0.2">
      <c r="B30" s="83" t="s">
        <v>66</v>
      </c>
      <c r="C30" s="83" t="s">
        <v>66</v>
      </c>
      <c r="D30" s="83" t="s">
        <v>66</v>
      </c>
      <c r="E30" s="83" t="s">
        <v>66</v>
      </c>
      <c r="F30" s="83" t="s">
        <v>66</v>
      </c>
    </row>
    <row r="31" spans="2:9" hidden="1" x14ac:dyDescent="0.2">
      <c r="B31" s="83">
        <v>175026</v>
      </c>
      <c r="C31" s="83">
        <v>174158</v>
      </c>
      <c r="D31" s="83">
        <v>847664</v>
      </c>
      <c r="E31" s="83">
        <v>839339.6</v>
      </c>
      <c r="F31" s="83">
        <v>162842.6</v>
      </c>
    </row>
    <row r="32" spans="2:9" hidden="1" x14ac:dyDescent="0.2">
      <c r="B32" s="83">
        <v>42664</v>
      </c>
      <c r="C32" s="83">
        <v>42630</v>
      </c>
      <c r="D32" s="83">
        <v>213096</v>
      </c>
      <c r="E32" s="83">
        <v>181175.3</v>
      </c>
      <c r="F32" s="83">
        <v>37218.400000000001</v>
      </c>
    </row>
    <row r="33" spans="1:9" hidden="1" x14ac:dyDescent="0.2">
      <c r="B33" s="84">
        <v>71435</v>
      </c>
      <c r="C33" s="84">
        <v>70791</v>
      </c>
      <c r="D33" s="84">
        <v>347759</v>
      </c>
      <c r="E33" s="84">
        <v>292799</v>
      </c>
      <c r="F33" s="84">
        <v>60604</v>
      </c>
    </row>
    <row r="34" spans="1:9" hidden="1" x14ac:dyDescent="0.2">
      <c r="B34" s="36">
        <f>SUM(B27:B33)</f>
        <v>359964</v>
      </c>
      <c r="C34" s="36">
        <f>SUM(C27:C33)</f>
        <v>358266</v>
      </c>
      <c r="D34" s="36">
        <f>SUM(D27:D33)</f>
        <v>1760313</v>
      </c>
      <c r="E34" s="36">
        <f>SUM(E27:E33)</f>
        <v>1670169.3</v>
      </c>
      <c r="F34" s="36">
        <f>SUM(F27:F33)</f>
        <v>331861.2</v>
      </c>
    </row>
    <row r="35" spans="1:9" hidden="1" x14ac:dyDescent="0.2">
      <c r="B35" s="83">
        <v>31464</v>
      </c>
      <c r="C35" s="83">
        <v>31481</v>
      </c>
      <c r="D35" s="83">
        <v>157775</v>
      </c>
      <c r="E35" s="83">
        <v>154160.79999999999</v>
      </c>
      <c r="F35" s="83">
        <v>31340.3</v>
      </c>
    </row>
    <row r="36" spans="1:9" hidden="1" x14ac:dyDescent="0.2">
      <c r="B36" s="83"/>
      <c r="C36" s="83"/>
      <c r="D36" s="83"/>
      <c r="E36" s="83"/>
      <c r="F36" s="83"/>
    </row>
    <row r="37" spans="1:9" hidden="1" x14ac:dyDescent="0.2">
      <c r="B37" s="83">
        <v>39375</v>
      </c>
      <c r="C37" s="83">
        <v>39206</v>
      </c>
      <c r="D37" s="83">
        <v>194019</v>
      </c>
      <c r="E37" s="83">
        <v>202694.6</v>
      </c>
      <c r="F37" s="83">
        <v>39855.9</v>
      </c>
    </row>
    <row r="38" spans="1:9" hidden="1" x14ac:dyDescent="0.2">
      <c r="B38" s="83" t="s">
        <v>66</v>
      </c>
      <c r="C38" s="83" t="s">
        <v>66</v>
      </c>
      <c r="D38" s="83" t="s">
        <v>66</v>
      </c>
      <c r="E38" s="83" t="s">
        <v>66</v>
      </c>
      <c r="F38" s="83" t="s">
        <v>66</v>
      </c>
    </row>
    <row r="39" spans="1:9" hidden="1" x14ac:dyDescent="0.2">
      <c r="B39" s="83">
        <v>175026</v>
      </c>
      <c r="C39" s="83">
        <v>174158</v>
      </c>
      <c r="D39" s="83">
        <v>847664</v>
      </c>
      <c r="E39" s="83">
        <v>839339.6</v>
      </c>
      <c r="F39" s="83">
        <v>162842.6</v>
      </c>
    </row>
    <row r="40" spans="1:9" hidden="1" x14ac:dyDescent="0.2">
      <c r="B40" s="83">
        <v>42664</v>
      </c>
      <c r="C40" s="83">
        <v>42630</v>
      </c>
      <c r="D40" s="83">
        <v>213096</v>
      </c>
      <c r="E40" s="83">
        <v>181175.3</v>
      </c>
      <c r="F40" s="83">
        <v>37218.400000000001</v>
      </c>
    </row>
    <row r="41" spans="1:9" hidden="1" x14ac:dyDescent="0.2">
      <c r="B41" s="84">
        <v>71435</v>
      </c>
      <c r="C41" s="84">
        <v>70791</v>
      </c>
      <c r="D41" s="84">
        <v>347759</v>
      </c>
      <c r="E41" s="84">
        <v>292799</v>
      </c>
      <c r="F41" s="84">
        <v>60604</v>
      </c>
    </row>
    <row r="42" spans="1:9" hidden="1" x14ac:dyDescent="0.2">
      <c r="B42" s="36">
        <f>SUM(B35:B41)</f>
        <v>359964</v>
      </c>
      <c r="C42" s="36">
        <f>SUM(C35:C41)</f>
        <v>358266</v>
      </c>
      <c r="D42" s="36">
        <f>SUM(D35:D41)</f>
        <v>1760313</v>
      </c>
      <c r="E42" s="36">
        <f>SUM(E35:E41)</f>
        <v>1670169.3</v>
      </c>
      <c r="F42" s="36">
        <f>SUM(F35:F41)</f>
        <v>331861.2</v>
      </c>
    </row>
    <row r="43" spans="1:9" x14ac:dyDescent="0.2">
      <c r="A43" s="52"/>
      <c r="B43" s="96"/>
      <c r="C43" s="96"/>
      <c r="D43" s="96"/>
      <c r="E43" s="96"/>
      <c r="F43" s="96"/>
      <c r="G43" s="96"/>
      <c r="H43" s="96"/>
      <c r="I43" s="96"/>
    </row>
  </sheetData>
  <mergeCells count="13">
    <mergeCell ref="H4:H6"/>
    <mergeCell ref="A1:I1"/>
    <mergeCell ref="A3:A6"/>
    <mergeCell ref="B3:D3"/>
    <mergeCell ref="G3:H3"/>
    <mergeCell ref="I3:I6"/>
    <mergeCell ref="B4:B6"/>
    <mergeCell ref="C4:C6"/>
    <mergeCell ref="E3:F3"/>
    <mergeCell ref="E4:E6"/>
    <mergeCell ref="F4:F6"/>
    <mergeCell ref="D4:D6"/>
    <mergeCell ref="G4:G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Метаданные</vt:lpstr>
      <vt:lpstr>Содержание</vt:lpstr>
      <vt:lpstr>Метод.пояснения</vt:lpstr>
      <vt:lpstr>1</vt:lpstr>
      <vt:lpstr>2.</vt:lpstr>
      <vt:lpstr>3</vt:lpstr>
      <vt:lpstr>4</vt:lpstr>
      <vt:lpstr>5</vt:lpstr>
      <vt:lpstr>2</vt:lpstr>
      <vt:lpstr>6</vt:lpstr>
      <vt:lpstr>7</vt:lpstr>
      <vt:lpstr>Лист2</vt:lpstr>
      <vt:lpstr>'6'!Область_печати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Бибигуль Шимирбаева</cp:lastModifiedBy>
  <cp:lastPrinted>2026-08-11T07:19:17Z</cp:lastPrinted>
  <dcterms:created xsi:type="dcterms:W3CDTF">2009-03-11T05:00:38Z</dcterms:created>
  <dcterms:modified xsi:type="dcterms:W3CDTF">2026-08-12T06:56:29Z</dcterms:modified>
</cp:coreProperties>
</file>