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ydyralina\Desktop\Бюллетень\Т-07-02-М (07 2026)\Т-07-02-М (07 2026)\"/>
    </mc:Choice>
  </mc:AlternateContent>
  <bookViews>
    <workbookView xWindow="-120" yWindow="-120" windowWidth="29040" windowHeight="15840"/>
  </bookViews>
  <sheets>
    <sheet name="Сover" sheetId="14" r:id="rId1"/>
    <sheet name="Metadata" sheetId="2" r:id="rId2"/>
    <sheet name="Content" sheetId="3" r:id="rId3"/>
    <sheet name="1" sheetId="5" r:id="rId4"/>
    <sheet name="2" sheetId="6" r:id="rId5"/>
    <sheet name="3" sheetId="7" r:id="rId6"/>
    <sheet name="4" sheetId="8" r:id="rId7"/>
    <sheet name="5" sheetId="9" r:id="rId8"/>
    <sheet name="6" sheetId="10" r:id="rId9"/>
    <sheet name="7" sheetId="11" r:id="rId10"/>
    <sheet name="8" sheetId="12" r:id="rId11"/>
  </sheets>
  <externalReferences>
    <externalReference r:id="rId12"/>
  </externalReferences>
  <definedNames>
    <definedName name="ааа">#REF!</definedName>
    <definedName name="_xlnm.Print_Titles" localSheetId="7">'5'!$3:$5</definedName>
    <definedName name="_xlnm.Print_Titles" localSheetId="10">'8'!$3:$4</definedName>
    <definedName name="К14">#REF!</definedName>
    <definedName name="_xlnm.Print_Area" localSheetId="4">'2'!$A$1:$F$42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2" l="1"/>
  <c r="C6" i="12"/>
  <c r="C5" i="12"/>
  <c r="C26" i="6" l="1"/>
  <c r="C6" i="6"/>
  <c r="B26" i="6"/>
  <c r="B6" i="6"/>
</calcChain>
</file>

<file path=xl/sharedStrings.xml><?xml version="1.0" encoding="utf-8"?>
<sst xmlns="http://schemas.openxmlformats.org/spreadsheetml/2006/main" count="731" uniqueCount="132">
  <si>
    <t>Volume of commodity stocks in retail and wholesale enterprises</t>
  </si>
  <si>
    <t>Wholesale trade by size of enterprises</t>
  </si>
  <si>
    <t>Wholesale trade by type of ownership</t>
  </si>
  <si>
    <t>Retail trade by enterprise size and trade sectors</t>
  </si>
  <si>
    <t>Retail trade by type of ownership</t>
  </si>
  <si>
    <t>Structure of retail and wholesale trade</t>
  </si>
  <si>
    <t>Volume indices of retail and wholesale trade</t>
  </si>
  <si>
    <t>Volume of sales of goods</t>
  </si>
  <si>
    <t>Content</t>
  </si>
  <si>
    <t>Wholesale trade</t>
  </si>
  <si>
    <t>Rural area</t>
  </si>
  <si>
    <t>non-food products and goods for industrial and technical purposes</t>
  </si>
  <si>
    <t>food products</t>
  </si>
  <si>
    <t>through the distribution channels:</t>
  </si>
  <si>
    <t xml:space="preserve"> by product type:</t>
  </si>
  <si>
    <t xml:space="preserve">1. Volume of sales of goods and services </t>
  </si>
  <si>
    <t>Indices of physical volume of wholesale trade, in percentages</t>
  </si>
  <si>
    <t xml:space="preserve">Wholesale trade </t>
  </si>
  <si>
    <t>Indices of physical volume of retail trade, in percentages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</si>
  <si>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</si>
  <si>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</si>
  <si>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</si>
  <si>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</si>
  <si>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</si>
  <si>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</si>
  <si>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</si>
  <si>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</si>
  <si>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</si>
  <si>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</si>
  <si>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</si>
  <si>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</si>
  <si>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</si>
  <si>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</si>
  <si>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</si>
  <si>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</si>
  <si>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</si>
  <si>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</si>
  <si>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</si>
  <si>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in days of turnover</t>
  </si>
  <si>
    <t>In wholesale trade</t>
  </si>
  <si>
    <t>In retail trade</t>
  </si>
  <si>
    <t>districts:</t>
  </si>
  <si>
    <t>individual entrepreneurs. including those trading in the markets</t>
  </si>
  <si>
    <t>share,  
in percentages</t>
  </si>
  <si>
    <t>share,  
 in percentages</t>
  </si>
  <si>
    <t>Total, 
thousand tenge</t>
  </si>
  <si>
    <t>Small</t>
  </si>
  <si>
    <t>Medium</t>
  </si>
  <si>
    <t>Large</t>
  </si>
  <si>
    <t>Retail trade - total, thousand tenge</t>
  </si>
  <si>
    <t>Wholesale trade - total, thousand tenge</t>
  </si>
  <si>
    <t>Share in the volume of sales of goods and service, in percent</t>
  </si>
  <si>
    <t>Volume of sales of goods and services, thousand tenge</t>
  </si>
  <si>
    <t xml:space="preserve">        trading companies and organizations</t>
  </si>
  <si>
    <t>6. Wholesale trade</t>
  </si>
  <si>
    <t>Aktobe region</t>
  </si>
  <si>
    <t>Aktobe city</t>
  </si>
  <si>
    <t>Alga</t>
  </si>
  <si>
    <t>Aitekebi</t>
  </si>
  <si>
    <t>Baiganin</t>
  </si>
  <si>
    <t>Kargala</t>
  </si>
  <si>
    <t>Khobda</t>
  </si>
  <si>
    <t>Martuk</t>
  </si>
  <si>
    <t>Mugaljar</t>
  </si>
  <si>
    <t>Uil</t>
  </si>
  <si>
    <t>Temir</t>
  </si>
  <si>
    <t>Khromtau</t>
  </si>
  <si>
    <t>Shalkar</t>
  </si>
  <si>
    <t>Yrgiz</t>
  </si>
  <si>
    <t>Department of Trade Statistics</t>
  </si>
  <si>
    <t>Tel. +7 7132 543892</t>
  </si>
  <si>
    <t>7 Serie. Domestic trade statistics</t>
  </si>
  <si>
    <t>reporting month 2026 to the corresponding month 2025</t>
  </si>
  <si>
    <t xml:space="preserve">reporting month 2026 to the previous month </t>
  </si>
  <si>
    <t>reporting period 2026 to the corresponding period 2025</t>
  </si>
  <si>
    <t>in percentages to the corresponding period of 2025</t>
  </si>
  <si>
    <t>Volume of sales of goods and services
in the Aktobe region</t>
  </si>
  <si>
    <t>including individual 
entrepreneural activity</t>
  </si>
  <si>
    <t>including individual
entrepreneural activity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</si>
  <si>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</si>
  <si>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</si>
  <si>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</si>
  <si>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</si>
  <si>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470, 744</t>
  </si>
  <si>
    <t>Interstate Classifier of Units of Measurement</t>
  </si>
  <si>
    <t>Methodology for Calculation</t>
  </si>
  <si>
    <t>Methodology for the formation of indicators for domestic trade statistics</t>
  </si>
  <si>
    <t>Methodological Explanations</t>
  </si>
  <si>
    <t>https://stat.gov.kz/upload/iblock/b47/0aa6x46z7zs1h4u73uo43dneowyia8zo/%D0%9F%D0%98-89986-template_application_ru(3).docx</t>
  </si>
  <si>
    <t>Source of the Indicator</t>
  </si>
  <si>
    <t>Classifications</t>
  </si>
  <si>
    <t>https://stat.gov.kz/en/classifiers/statistical/25797/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</si>
  <si>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</si>
  <si>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</si>
  <si>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https://stat.gov.kz/en/industries/economy/local-market/publications/502789/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</si>
  <si>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</si>
  <si>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</si>
  <si>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</si>
  <si>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</si>
  <si>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</si>
  <si>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</si>
  <si>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</si>
  <si>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</si>
  <si>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</si>
  <si>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</si>
  <si>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Kydyralina Assem</t>
  </si>
  <si>
    <t>030020, c. Аktobe, d. Astana, avenue Abilkair hana, 25, non-residential, premises 1</t>
  </si>
  <si>
    <t>© Bureau of National Statistics of the Agency for Strategic Planning and Reforms of the Republic of Kazakhstan</t>
  </si>
  <si>
    <t>Date of publication: 12.08.2026</t>
  </si>
  <si>
    <t>Date of next publication: 14.09.2026</t>
  </si>
  <si>
    <t>-</t>
  </si>
  <si>
    <t>x</t>
  </si>
  <si>
    <t xml:space="preserve"> 8. Volume of commodity stocks in retail and wholesale enterprises for 1 August 2026</t>
  </si>
  <si>
    <t>August 12, 2026</t>
  </si>
  <si>
    <t>January-July 2026</t>
  </si>
  <si>
    <t>171202, 171203, 171101, 171102, 172404</t>
  </si>
  <si>
    <t>https://stat.gov.kz/en/classifiers/statistical/25796/</t>
  </si>
  <si>
    <t>Metadata</t>
  </si>
  <si>
    <t>a.kydyralina@aspire.gov.kz</t>
  </si>
  <si>
    <t>July 2026</t>
  </si>
  <si>
    <t>Retail trade, total</t>
  </si>
  <si>
    <t>Retail Trade Structure for January-July 2026</t>
  </si>
  <si>
    <t>Structure wholesale trade for January-July 2026</t>
  </si>
  <si>
    <t>Retail trade by type of ownership  for July 2026</t>
  </si>
  <si>
    <t xml:space="preserve">        Retail trade by type of ownership  for January-July 2026</t>
  </si>
  <si>
    <t>5.  Retail trade by enterprise size and trade sectors  for July 2026</t>
  </si>
  <si>
    <t>Retail trade by enterprise size and trade sectors  for January-July 2026</t>
  </si>
  <si>
    <t>Wholesale trade by type of ownership for July 2026</t>
  </si>
  <si>
    <t>Wholesale trade by type of ownership for January-July 2026</t>
  </si>
  <si>
    <t>7.  Wholesale trade by size of enterprises for July 2026</t>
  </si>
  <si>
    <t>Wholesale trade by size of enterprises for January-July 2026</t>
  </si>
  <si>
    <t>№ 13-04/251-VN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</si>
</sst>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2" x14ac:knownFonts="1">
    <font>
      <sz val="10"/>
      <name val="Arial Cyr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30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b/>
      <sz val="14"/>
      <name val="Roboto"/>
      <charset val="204"/>
    </font>
    <font>
      <u/>
      <sz val="11"/>
      <color theme="10"/>
      <name val="Arial Cyr"/>
    </font>
    <font>
      <sz val="11"/>
      <color theme="1"/>
      <name val="Calibri"/>
      <family val="2"/>
      <charset val="204"/>
      <scheme val="minor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8"/>
      <color theme="1"/>
      <name val="Roboto"/>
      <charset val="204"/>
    </font>
    <font>
      <sz val="10"/>
      <color rgb="FFFF0000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</font>
    <font>
      <sz val="10"/>
      <color indexed="10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9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7" fillId="0" borderId="0"/>
    <xf numFmtId="0" fontId="2" fillId="0" borderId="0"/>
    <xf numFmtId="0" fontId="20" fillId="0" borderId="0"/>
    <xf numFmtId="0" fontId="1" fillId="0" borderId="0"/>
    <xf numFmtId="0" fontId="1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5" fillId="0" borderId="0" applyNumberFormat="0" applyFill="0" applyBorder="0" applyProtection="0"/>
  </cellStyleXfs>
  <cellXfs count="183">
    <xf numFmtId="0" fontId="0" fillId="0" borderId="0" xfId="0"/>
    <xf numFmtId="49" fontId="10" fillId="0" borderId="0" xfId="0" applyNumberFormat="1" applyFont="1" applyFill="1" applyBorder="1" applyAlignment="1">
      <alignment horizontal="left"/>
    </xf>
    <xf numFmtId="49" fontId="10" fillId="0" borderId="0" xfId="0" applyNumberFormat="1" applyFont="1" applyFill="1" applyBorder="1" applyAlignment="1">
      <alignment horizontal="left" indent="2"/>
    </xf>
    <xf numFmtId="49" fontId="10" fillId="0" borderId="0" xfId="0" applyNumberFormat="1" applyFont="1" applyFill="1" applyBorder="1" applyAlignment="1">
      <alignment horizontal="left" wrapText="1"/>
    </xf>
    <xf numFmtId="49" fontId="10" fillId="0" borderId="0" xfId="0" applyNumberFormat="1" applyFont="1" applyFill="1" applyBorder="1" applyAlignment="1">
      <alignment horizontal="left" wrapText="1" indent="2"/>
    </xf>
    <xf numFmtId="49" fontId="10" fillId="0" borderId="1" xfId="0" applyNumberFormat="1" applyFont="1" applyFill="1" applyBorder="1" applyAlignment="1">
      <alignment horizontal="left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 indent="1"/>
    </xf>
    <xf numFmtId="0" fontId="4" fillId="0" borderId="2" xfId="0" applyFont="1" applyFill="1" applyBorder="1" applyAlignment="1">
      <alignment horizontal="center" vertical="center" wrapText="1" shrinkToFit="1" readingOrder="1"/>
    </xf>
    <xf numFmtId="0" fontId="14" fillId="0" borderId="0" xfId="1" applyFont="1" applyAlignment="1" applyProtection="1"/>
    <xf numFmtId="0" fontId="4" fillId="0" borderId="5" xfId="0" applyFont="1" applyFill="1" applyBorder="1" applyAlignment="1">
      <alignment horizontal="center" vertical="center" wrapText="1" shrinkToFit="1" readingOrder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168" fontId="10" fillId="0" borderId="0" xfId="0" applyNumberFormat="1" applyFont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168" fontId="10" fillId="0" borderId="0" xfId="0" applyNumberFormat="1" applyFont="1" applyFill="1" applyAlignment="1">
      <alignment horizontal="right" wrapText="1"/>
    </xf>
    <xf numFmtId="167" fontId="10" fillId="0" borderId="0" xfId="0" applyNumberFormat="1" applyFont="1" applyFill="1" applyAlignment="1">
      <alignment horizontal="right" wrapText="1"/>
    </xf>
    <xf numFmtId="168" fontId="10" fillId="0" borderId="0" xfId="0" applyNumberFormat="1" applyFont="1" applyBorder="1" applyAlignment="1">
      <alignment horizontal="right" wrapText="1"/>
    </xf>
    <xf numFmtId="167" fontId="10" fillId="0" borderId="0" xfId="0" applyNumberFormat="1" applyFont="1" applyBorder="1" applyAlignment="1">
      <alignment horizontal="right" wrapText="1"/>
    </xf>
    <xf numFmtId="0" fontId="10" fillId="0" borderId="0" xfId="0" applyFont="1" applyFill="1" applyAlignment="1">
      <alignment horizontal="right" wrapText="1"/>
    </xf>
    <xf numFmtId="0" fontId="21" fillId="0" borderId="0" xfId="9" applyFont="1" applyAlignment="1">
      <alignment horizontal="left" indent="1"/>
    </xf>
    <xf numFmtId="0" fontId="21" fillId="0" borderId="0" xfId="9" applyFont="1" applyAlignment="1">
      <alignment horizontal="left" vertical="center" wrapText="1" indent="1"/>
    </xf>
    <xf numFmtId="0" fontId="22" fillId="0" borderId="0" xfId="1" applyFont="1" applyBorder="1" applyAlignment="1" applyProtection="1">
      <alignment horizontal="center" vertical="top" wrapText="1"/>
    </xf>
    <xf numFmtId="168" fontId="10" fillId="0" borderId="0" xfId="15" applyNumberFormat="1" applyFont="1" applyFill="1" applyBorder="1" applyAlignment="1">
      <alignment horizontal="right" wrapText="1"/>
    </xf>
    <xf numFmtId="167" fontId="10" fillId="0" borderId="0" xfId="15" applyNumberFormat="1" applyFont="1" applyFill="1" applyBorder="1" applyAlignment="1">
      <alignment horizontal="right" wrapText="1"/>
    </xf>
    <xf numFmtId="168" fontId="10" fillId="0" borderId="0" xfId="0" applyNumberFormat="1" applyFont="1" applyFill="1" applyBorder="1" applyAlignment="1">
      <alignment horizontal="right" wrapText="1"/>
    </xf>
    <xf numFmtId="167" fontId="10" fillId="0" borderId="0" xfId="0" applyNumberFormat="1" applyFont="1" applyFill="1" applyBorder="1" applyAlignment="1">
      <alignment horizontal="right" wrapText="1"/>
    </xf>
    <xf numFmtId="14" fontId="10" fillId="0" borderId="0" xfId="0" applyNumberFormat="1" applyFont="1" applyFill="1" applyBorder="1" applyAlignment="1">
      <alignment horizontal="left"/>
    </xf>
    <xf numFmtId="0" fontId="7" fillId="0" borderId="0" xfId="6" applyFont="1" applyFill="1" applyAlignment="1">
      <alignment vertical="center"/>
    </xf>
    <xf numFmtId="0" fontId="3" fillId="0" borderId="0" xfId="0" applyFont="1" applyFill="1" applyAlignment="1"/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168" fontId="27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67" fontId="10" fillId="0" borderId="1" xfId="0" applyNumberFormat="1" applyFont="1" applyBorder="1" applyAlignment="1">
      <alignment horizontal="right" wrapText="1"/>
    </xf>
    <xf numFmtId="168" fontId="10" fillId="0" borderId="1" xfId="0" applyNumberFormat="1" applyFont="1" applyBorder="1" applyAlignment="1">
      <alignment horizontal="right" wrapText="1"/>
    </xf>
    <xf numFmtId="168" fontId="27" fillId="0" borderId="1" xfId="0" applyNumberFormat="1" applyFont="1" applyBorder="1" applyAlignment="1">
      <alignment horizontal="right" wrapText="1"/>
    </xf>
    <xf numFmtId="168" fontId="10" fillId="0" borderId="6" xfId="0" applyNumberFormat="1" applyFont="1" applyBorder="1" applyAlignment="1">
      <alignment horizontal="right" wrapText="1"/>
    </xf>
    <xf numFmtId="167" fontId="10" fillId="0" borderId="6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168" fontId="10" fillId="0" borderId="0" xfId="16" applyNumberFormat="1" applyFont="1" applyFill="1" applyBorder="1" applyAlignment="1">
      <alignment horizontal="right" wrapText="1"/>
    </xf>
    <xf numFmtId="3" fontId="10" fillId="0" borderId="0" xfId="16" applyNumberFormat="1" applyFont="1" applyFill="1" applyBorder="1" applyAlignment="1">
      <alignment horizontal="right" wrapText="1"/>
    </xf>
    <xf numFmtId="0" fontId="3" fillId="0" borderId="0" xfId="0" applyFont="1" applyAlignment="1">
      <alignment vertical="top" wrapText="1"/>
    </xf>
    <xf numFmtId="0" fontId="3" fillId="0" borderId="0" xfId="0" applyFont="1"/>
    <xf numFmtId="2" fontId="3" fillId="0" borderId="0" xfId="0" applyNumberFormat="1" applyFont="1" applyAlignment="1">
      <alignment vertical="top" wrapText="1"/>
    </xf>
    <xf numFmtId="2" fontId="28" fillId="0" borderId="0" xfId="0" applyNumberFormat="1" applyFont="1" applyAlignment="1">
      <alignment vertical="top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Alignment="1"/>
    <xf numFmtId="0" fontId="3" fillId="0" borderId="0" xfId="0" applyFont="1" applyBorder="1"/>
    <xf numFmtId="0" fontId="29" fillId="0" borderId="0" xfId="0" applyFont="1" applyAlignment="1">
      <alignment horizontal="right" vertical="top" wrapText="1"/>
    </xf>
    <xf numFmtId="0" fontId="24" fillId="0" borderId="5" xfId="17" applyFont="1" applyBorder="1" applyAlignment="1">
      <alignment horizontal="left" vertical="top"/>
    </xf>
    <xf numFmtId="0" fontId="24" fillId="0" borderId="5" xfId="17" applyFont="1" applyBorder="1" applyAlignment="1">
      <alignment horizontal="left" vertical="top" wrapText="1"/>
    </xf>
    <xf numFmtId="0" fontId="9" fillId="0" borderId="5" xfId="17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 wrapText="1"/>
    </xf>
    <xf numFmtId="0" fontId="3" fillId="0" borderId="5" xfId="7" applyFont="1" applyBorder="1" applyAlignment="1">
      <alignment horizontal="left" vertical="top" wrapText="1"/>
    </xf>
    <xf numFmtId="0" fontId="3" fillId="0" borderId="5" xfId="7" applyFont="1" applyFill="1" applyBorder="1" applyAlignment="1">
      <alignment horizontal="left" vertical="top" wrapText="1"/>
    </xf>
    <xf numFmtId="0" fontId="23" fillId="0" borderId="5" xfId="0" applyFont="1" applyFill="1" applyBorder="1" applyAlignment="1">
      <alignment horizontal="left" vertical="top" wrapText="1"/>
    </xf>
    <xf numFmtId="0" fontId="3" fillId="0" borderId="5" xfId="17" applyFont="1" applyBorder="1" applyAlignment="1">
      <alignment horizontal="left" vertical="top" wrapText="1"/>
    </xf>
    <xf numFmtId="0" fontId="26" fillId="0" borderId="5" xfId="18" applyFont="1" applyFill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26" fillId="0" borderId="5" xfId="1" applyFont="1" applyBorder="1" applyAlignment="1" applyProtection="1">
      <alignment horizontal="left" vertical="top" wrapText="1"/>
    </xf>
    <xf numFmtId="0" fontId="26" fillId="0" borderId="5" xfId="18" applyFont="1" applyBorder="1" applyAlignment="1">
      <alignment horizontal="left" vertical="top"/>
    </xf>
    <xf numFmtId="0" fontId="30" fillId="0" borderId="3" xfId="1" applyFont="1" applyFill="1" applyBorder="1" applyAlignment="1" applyProtection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23" fillId="0" borderId="1" xfId="0" applyFont="1" applyFill="1" applyBorder="1" applyAlignment="1"/>
    <xf numFmtId="0" fontId="3" fillId="0" borderId="1" xfId="0" applyFont="1" applyFill="1" applyBorder="1" applyAlignment="1"/>
    <xf numFmtId="168" fontId="23" fillId="0" borderId="0" xfId="0" applyNumberFormat="1" applyFont="1" applyBorder="1" applyAlignment="1">
      <alignment horizontal="right" wrapText="1"/>
    </xf>
    <xf numFmtId="167" fontId="23" fillId="0" borderId="0" xfId="0" applyNumberFormat="1" applyFont="1" applyBorder="1" applyAlignment="1">
      <alignment horizontal="right" wrapText="1"/>
    </xf>
    <xf numFmtId="166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49" fontId="23" fillId="0" borderId="0" xfId="0" applyNumberFormat="1" applyFont="1" applyFill="1" applyAlignment="1">
      <alignment horizontal="left"/>
    </xf>
    <xf numFmtId="164" fontId="23" fillId="0" borderId="0" xfId="0" applyNumberFormat="1" applyFont="1" applyFill="1" applyBorder="1" applyAlignment="1">
      <alignment horizontal="right"/>
    </xf>
    <xf numFmtId="166" fontId="23" fillId="0" borderId="0" xfId="0" applyNumberFormat="1" applyFont="1" applyFill="1" applyBorder="1" applyAlignment="1"/>
    <xf numFmtId="166" fontId="3" fillId="0" borderId="0" xfId="0" applyNumberFormat="1" applyFont="1" applyFill="1" applyAlignment="1"/>
    <xf numFmtId="0" fontId="23" fillId="0" borderId="0" xfId="0" applyFont="1" applyFill="1" applyAlignment="1"/>
    <xf numFmtId="0" fontId="8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/>
    </xf>
    <xf numFmtId="169" fontId="9" fillId="0" borderId="0" xfId="0" applyNumberFormat="1" applyFont="1" applyFill="1" applyAlignment="1"/>
    <xf numFmtId="0" fontId="9" fillId="0" borderId="0" xfId="0" applyFont="1" applyFill="1" applyAlignment="1"/>
    <xf numFmtId="0" fontId="2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vertical="top" wrapText="1"/>
    </xf>
    <xf numFmtId="168" fontId="23" fillId="0" borderId="0" xfId="0" applyNumberFormat="1" applyFont="1" applyFill="1" applyBorder="1" applyAlignment="1">
      <alignment horizontal="right" wrapText="1"/>
    </xf>
    <xf numFmtId="167" fontId="23" fillId="0" borderId="0" xfId="0" applyNumberFormat="1" applyFont="1" applyFill="1" applyBorder="1" applyAlignment="1">
      <alignment horizontal="right" wrapText="1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/>
    <xf numFmtId="0" fontId="3" fillId="0" borderId="0" xfId="0" applyFont="1" applyFill="1" applyBorder="1" applyAlignment="1"/>
    <xf numFmtId="0" fontId="4" fillId="0" borderId="0" xfId="0" applyFont="1" applyFill="1" applyAlignment="1"/>
    <xf numFmtId="3" fontId="3" fillId="0" borderId="0" xfId="0" applyNumberFormat="1" applyFont="1" applyFill="1" applyAlignment="1"/>
    <xf numFmtId="165" fontId="3" fillId="0" borderId="0" xfId="0" applyNumberFormat="1" applyFont="1" applyFill="1" applyAlignment="1"/>
    <xf numFmtId="169" fontId="3" fillId="0" borderId="0" xfId="0" applyNumberFormat="1" applyFont="1" applyFill="1" applyAlignment="1"/>
    <xf numFmtId="0" fontId="23" fillId="0" borderId="0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 wrapText="1"/>
    </xf>
    <xf numFmtId="167" fontId="3" fillId="0" borderId="0" xfId="0" applyNumberFormat="1" applyFont="1" applyFill="1" applyAlignment="1"/>
    <xf numFmtId="0" fontId="31" fillId="0" borderId="0" xfId="0" applyFont="1" applyFill="1" applyAlignment="1"/>
    <xf numFmtId="168" fontId="3" fillId="0" borderId="0" xfId="0" applyNumberFormat="1" applyFont="1" applyFill="1" applyAlignment="1"/>
    <xf numFmtId="0" fontId="8" fillId="0" borderId="0" xfId="0" applyFont="1" applyFill="1" applyAlignment="1">
      <alignment horizontal="center" vertical="center"/>
    </xf>
    <xf numFmtId="4" fontId="3" fillId="0" borderId="0" xfId="0" applyNumberFormat="1" applyFont="1" applyFill="1" applyAlignment="1"/>
    <xf numFmtId="0" fontId="23" fillId="0" borderId="0" xfId="0" applyFont="1" applyBorder="1" applyAlignment="1">
      <alignment horizontal="left" wrapText="1"/>
    </xf>
    <xf numFmtId="0" fontId="9" fillId="0" borderId="1" xfId="0" applyFont="1" applyFill="1" applyBorder="1" applyAlignment="1">
      <alignment vertical="center" wrapText="1"/>
    </xf>
    <xf numFmtId="170" fontId="3" fillId="0" borderId="0" xfId="0" applyNumberFormat="1" applyFont="1" applyFill="1" applyAlignment="1"/>
    <xf numFmtId="0" fontId="8" fillId="0" borderId="0" xfId="0" applyFont="1" applyFill="1" applyBorder="1" applyAlignment="1">
      <alignment horizontal="center" wrapText="1"/>
    </xf>
    <xf numFmtId="169" fontId="23" fillId="0" borderId="0" xfId="0" applyNumberFormat="1" applyFont="1" applyFill="1" applyAlignment="1"/>
    <xf numFmtId="165" fontId="3" fillId="0" borderId="0" xfId="0" applyNumberFormat="1" applyFont="1" applyFill="1" applyAlignment="1">
      <alignment horizontal="right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/>
    <xf numFmtId="0" fontId="8" fillId="0" borderId="0" xfId="8" applyFont="1" applyFill="1" applyBorder="1" applyAlignment="1">
      <alignment horizontal="left" vertical="center"/>
    </xf>
    <xf numFmtId="0" fontId="23" fillId="0" borderId="0" xfId="8" applyFont="1" applyFill="1"/>
    <xf numFmtId="0" fontId="9" fillId="0" borderId="0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left" vertical="center"/>
    </xf>
    <xf numFmtId="0" fontId="3" fillId="0" borderId="0" xfId="8" applyFont="1" applyFill="1" applyBorder="1" applyAlignment="1">
      <alignment horizontal="left" vertical="center" wrapText="1"/>
    </xf>
    <xf numFmtId="165" fontId="3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3" fillId="0" borderId="0" xfId="8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top" wrapText="1"/>
    </xf>
    <xf numFmtId="0" fontId="18" fillId="0" borderId="0" xfId="0" applyFont="1" applyFill="1" applyBorder="1" applyAlignment="1"/>
    <xf numFmtId="0" fontId="18" fillId="0" borderId="0" xfId="6" applyNumberFormat="1" applyFont="1" applyFill="1" applyBorder="1" applyAlignment="1" applyProtection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/>
    <xf numFmtId="0" fontId="9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8" fillId="0" borderId="0" xfId="0" applyFont="1" applyAlignment="1">
      <alignment horizontal="center" vertical="top"/>
    </xf>
    <xf numFmtId="0" fontId="10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8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/>
  </cellXfs>
  <cellStyles count="19">
    <cellStyle name="Гиперссылка" xfId="1" builtinId="8"/>
    <cellStyle name="Гиперссылка 3" xfId="18"/>
    <cellStyle name="Обычный" xfId="0" builtinId="0"/>
    <cellStyle name="Обычный 10" xfId="2"/>
    <cellStyle name="Обычный 11" xfId="3"/>
    <cellStyle name="Обычный 12" xfId="4"/>
    <cellStyle name="Обычный 13" xfId="5"/>
    <cellStyle name="Обычный 2" xfId="6"/>
    <cellStyle name="Обычный 2 2" xfId="7"/>
    <cellStyle name="Обычный 2 2 2" xfId="17"/>
    <cellStyle name="Обычный 3" xfId="8"/>
    <cellStyle name="Обычный 4" xfId="9"/>
    <cellStyle name="Обычный 5" xfId="10"/>
    <cellStyle name="Обычный 6" xfId="11"/>
    <cellStyle name="Обычный 7" xfId="12"/>
    <cellStyle name="Обычный 8" xfId="13"/>
    <cellStyle name="Обычный 9" xfId="14"/>
    <cellStyle name="Обычный_2" xfId="15"/>
    <cellStyle name="Обычный_6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295275</xdr:colOff>
      <xdr:row>4</xdr:row>
      <xdr:rowOff>123825</xdr:rowOff>
    </xdr:to>
    <xdr:pic>
      <xdr:nvPicPr>
        <xdr:cNvPr id="14351" name="Рисунок 2">
          <a:extLst>
            <a:ext uri="{FF2B5EF4-FFF2-40B4-BE49-F238E27FC236}">
              <a16:creationId xmlns:a16="http://schemas.microsoft.com/office/drawing/2014/main" id="{00000000-0008-0000-0000-00000F3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432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9524</xdr:colOff>
      <xdr:row>0</xdr:row>
      <xdr:rowOff>28573</xdr:rowOff>
    </xdr:from>
    <xdr:to>
      <xdr:col>5</xdr:col>
      <xdr:colOff>295275</xdr:colOff>
      <xdr:row>4</xdr:row>
      <xdr:rowOff>161924</xdr:rowOff>
    </xdr:to>
    <xdr:pic>
      <xdr:nvPicPr>
        <xdr:cNvPr id="3" name="Рисунок 2" descr="C:\Users\a.naurzbekova\Desktop\Хат СП по измен. лого\Приложение\ЛОГО АНГЛ по левому краю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" y="28573"/>
          <a:ext cx="3333751" cy="7810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Kydyralina/Downloads/T6_&#1048;&#1102;&#1085;&#1100;%202026%20&#1075;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розница"/>
      <sheetName val="опт"/>
    </sheetNames>
    <sheetDataSet>
      <sheetData sheetId="0">
        <row r="6">
          <cell r="B6">
            <v>59426591</v>
          </cell>
          <cell r="D6">
            <v>46</v>
          </cell>
        </row>
        <row r="7">
          <cell r="D7">
            <v>51</v>
          </cell>
        </row>
      </sheetData>
      <sheetData sheetId="1">
        <row r="6">
          <cell r="B6">
            <v>74475396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47/0aa6x46z7zs1h4u73uo43dneowyia8zo/%D0%9F%D0%98-89986-template_application_ru(3)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a.kydyralina@aspire.gov.kz" TargetMode="External"/><Relationship Id="rId5" Type="http://schemas.openxmlformats.org/officeDocument/2006/relationships/hyperlink" Target="https://stat.gov.kz/en/industries/economy/local-market/publications/502789/" TargetMode="External"/><Relationship Id="rId4" Type="http://schemas.openxmlformats.org/officeDocument/2006/relationships/hyperlink" Target="https://stat.gov.kz/en/classifiers/statistical/2579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A6" sqref="A6"/>
    </sheetView>
  </sheetViews>
  <sheetFormatPr defaultRowHeight="12.75" x14ac:dyDescent="0.2"/>
  <cols>
    <col min="1" max="16384" width="9.140625" style="54"/>
  </cols>
  <sheetData>
    <row r="1" spans="1:9" x14ac:dyDescent="0.2">
      <c r="A1" s="129"/>
      <c r="B1" s="129"/>
      <c r="C1" s="129"/>
      <c r="D1" s="129"/>
      <c r="E1" s="129"/>
      <c r="F1" s="129"/>
      <c r="G1" s="53"/>
    </row>
    <row r="2" spans="1:9" x14ac:dyDescent="0.2">
      <c r="A2" s="129"/>
      <c r="B2" s="129"/>
      <c r="C2" s="129"/>
      <c r="D2" s="129"/>
      <c r="E2" s="129"/>
      <c r="F2" s="129"/>
      <c r="G2" s="53"/>
    </row>
    <row r="3" spans="1:9" x14ac:dyDescent="0.2">
      <c r="A3" s="129"/>
      <c r="B3" s="129"/>
      <c r="C3" s="129"/>
      <c r="D3" s="129"/>
      <c r="E3" s="129"/>
      <c r="F3" s="129"/>
      <c r="G3" s="53"/>
    </row>
    <row r="4" spans="1:9" x14ac:dyDescent="0.2">
      <c r="A4" s="129"/>
      <c r="B4" s="129"/>
      <c r="C4" s="129"/>
      <c r="D4" s="129"/>
      <c r="E4" s="129"/>
      <c r="F4" s="129"/>
      <c r="G4" s="53"/>
    </row>
    <row r="5" spans="1:9" x14ac:dyDescent="0.2">
      <c r="A5" s="129"/>
      <c r="B5" s="129"/>
      <c r="C5" s="129"/>
      <c r="D5" s="129"/>
      <c r="E5" s="129"/>
      <c r="F5" s="129"/>
      <c r="G5" s="53"/>
    </row>
    <row r="6" spans="1:9" x14ac:dyDescent="0.2">
      <c r="A6" s="55"/>
      <c r="B6" s="55"/>
      <c r="C6" s="55"/>
      <c r="D6" s="55"/>
      <c r="E6" s="56"/>
      <c r="F6" s="53"/>
      <c r="G6" s="53"/>
    </row>
    <row r="7" spans="1:9" x14ac:dyDescent="0.2">
      <c r="A7" s="55"/>
      <c r="B7" s="55"/>
      <c r="C7" s="55"/>
      <c r="D7" s="55"/>
      <c r="E7" s="55"/>
      <c r="F7" s="53"/>
      <c r="G7" s="53"/>
    </row>
    <row r="8" spans="1:9" x14ac:dyDescent="0.2">
      <c r="A8" s="55"/>
      <c r="B8" s="55"/>
      <c r="C8" s="55"/>
      <c r="D8" s="55"/>
      <c r="E8" s="55"/>
      <c r="F8" s="53"/>
      <c r="G8" s="53"/>
    </row>
    <row r="9" spans="1:9" ht="18.75" x14ac:dyDescent="0.2">
      <c r="A9" s="131" t="s">
        <v>108</v>
      </c>
      <c r="B9" s="131"/>
      <c r="C9" s="131"/>
      <c r="D9" s="131"/>
      <c r="E9" s="131"/>
      <c r="F9" s="131"/>
      <c r="G9" s="131"/>
      <c r="H9" s="131"/>
      <c r="I9" s="131"/>
    </row>
    <row r="10" spans="1:9" ht="18.75" x14ac:dyDescent="0.2">
      <c r="A10" s="132" t="s">
        <v>109</v>
      </c>
      <c r="B10" s="132"/>
      <c r="C10" s="132"/>
      <c r="D10" s="132"/>
      <c r="E10" s="132"/>
      <c r="F10" s="132"/>
      <c r="G10" s="132"/>
      <c r="H10" s="132"/>
      <c r="I10" s="132"/>
    </row>
    <row r="11" spans="1:9" x14ac:dyDescent="0.2">
      <c r="A11" s="57"/>
      <c r="B11" s="57"/>
      <c r="C11" s="57"/>
      <c r="D11" s="57"/>
      <c r="E11" s="58"/>
      <c r="F11" s="59"/>
      <c r="G11" s="59"/>
    </row>
    <row r="12" spans="1:9" x14ac:dyDescent="0.2">
      <c r="A12" s="53"/>
      <c r="B12" s="53"/>
      <c r="C12" s="53"/>
      <c r="D12" s="53"/>
      <c r="E12" s="56"/>
      <c r="F12" s="59"/>
      <c r="G12" s="59"/>
    </row>
    <row r="14" spans="1:9" ht="25.5" customHeight="1" x14ac:dyDescent="0.2">
      <c r="A14" s="133" t="s">
        <v>76</v>
      </c>
      <c r="B14" s="133"/>
      <c r="C14" s="133"/>
      <c r="D14" s="133"/>
      <c r="E14" s="133"/>
      <c r="F14" s="133"/>
      <c r="G14" s="133"/>
      <c r="H14" s="133"/>
      <c r="I14" s="133"/>
    </row>
    <row r="15" spans="1:9" ht="25.5" customHeight="1" x14ac:dyDescent="0.2">
      <c r="A15" s="133"/>
      <c r="B15" s="133"/>
      <c r="C15" s="133"/>
      <c r="D15" s="133"/>
      <c r="E15" s="133"/>
      <c r="F15" s="133"/>
      <c r="G15" s="133"/>
      <c r="H15" s="133"/>
      <c r="I15" s="133"/>
    </row>
    <row r="16" spans="1:9" x14ac:dyDescent="0.2">
      <c r="A16" s="53"/>
      <c r="B16" s="53"/>
      <c r="C16" s="53"/>
      <c r="D16" s="53"/>
      <c r="E16" s="56"/>
      <c r="F16" s="53"/>
      <c r="G16" s="53"/>
    </row>
    <row r="17" spans="1:9" ht="18.75" x14ac:dyDescent="0.3">
      <c r="A17" s="134" t="s">
        <v>114</v>
      </c>
      <c r="B17" s="134"/>
      <c r="C17" s="134"/>
      <c r="D17" s="134"/>
      <c r="E17" s="134"/>
      <c r="F17" s="134"/>
      <c r="G17" s="134"/>
      <c r="H17" s="134"/>
      <c r="I17" s="134"/>
    </row>
    <row r="18" spans="1:9" x14ac:dyDescent="0.2">
      <c r="A18" s="61"/>
      <c r="B18" s="61"/>
      <c r="C18" s="61"/>
      <c r="D18" s="61"/>
      <c r="E18" s="56"/>
      <c r="F18" s="61"/>
    </row>
    <row r="19" spans="1:9" x14ac:dyDescent="0.2">
      <c r="A19" s="61"/>
      <c r="B19" s="61"/>
      <c r="C19" s="61"/>
      <c r="D19" s="61"/>
      <c r="E19" s="56"/>
      <c r="F19" s="61"/>
    </row>
    <row r="20" spans="1:9" x14ac:dyDescent="0.2">
      <c r="A20" s="61"/>
      <c r="B20" s="61"/>
      <c r="C20" s="61"/>
      <c r="D20" s="61"/>
      <c r="E20" s="61"/>
      <c r="F20" s="61"/>
    </row>
    <row r="21" spans="1:9" ht="18.75" x14ac:dyDescent="0.3">
      <c r="A21" s="130" t="s">
        <v>71</v>
      </c>
      <c r="B21" s="130"/>
      <c r="C21" s="130"/>
      <c r="D21" s="130"/>
      <c r="E21" s="130"/>
      <c r="F21" s="130"/>
      <c r="G21" s="130"/>
      <c r="H21" s="130"/>
      <c r="I21" s="130"/>
    </row>
  </sheetData>
  <mergeCells count="6">
    <mergeCell ref="A1:F5"/>
    <mergeCell ref="A21:I21"/>
    <mergeCell ref="A9:I9"/>
    <mergeCell ref="A10:I10"/>
    <mergeCell ref="A14:I15"/>
    <mergeCell ref="A17:I1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zoomScaleNormal="100" zoomScaleSheetLayoutView="110" workbookViewId="0">
      <selection activeCell="A3" sqref="A3:A4"/>
    </sheetView>
  </sheetViews>
  <sheetFormatPr defaultColWidth="8.7109375" defaultRowHeight="12.75" x14ac:dyDescent="0.2"/>
  <cols>
    <col min="1" max="1" width="24.140625" style="31" customWidth="1"/>
    <col min="2" max="8" width="16.42578125" style="31" customWidth="1"/>
    <col min="9" max="16384" width="8.7109375" style="31"/>
  </cols>
  <sheetData>
    <row r="1" spans="1:11" x14ac:dyDescent="0.2">
      <c r="A1" s="166" t="s">
        <v>129</v>
      </c>
      <c r="B1" s="166"/>
      <c r="C1" s="166"/>
      <c r="D1" s="166"/>
      <c r="E1" s="166"/>
      <c r="F1" s="166"/>
      <c r="G1" s="175"/>
      <c r="H1" s="175"/>
    </row>
    <row r="2" spans="1:11" ht="11.25" customHeight="1" x14ac:dyDescent="0.2">
      <c r="A2" s="176"/>
      <c r="B2" s="177"/>
      <c r="C2" s="177"/>
      <c r="D2" s="177"/>
      <c r="E2" s="176"/>
      <c r="F2" s="176"/>
      <c r="G2" s="100"/>
      <c r="H2" s="100"/>
    </row>
    <row r="3" spans="1:11" ht="15" customHeight="1" x14ac:dyDescent="0.2">
      <c r="A3" s="178"/>
      <c r="B3" s="160" t="s">
        <v>45</v>
      </c>
      <c r="C3" s="165" t="s">
        <v>46</v>
      </c>
      <c r="D3" s="169"/>
      <c r="E3" s="165" t="s">
        <v>47</v>
      </c>
      <c r="F3" s="169"/>
      <c r="G3" s="165" t="s">
        <v>48</v>
      </c>
      <c r="H3" s="170"/>
      <c r="I3" s="100"/>
    </row>
    <row r="4" spans="1:11" ht="28.5" customHeight="1" x14ac:dyDescent="0.2">
      <c r="A4" s="179"/>
      <c r="B4" s="162"/>
      <c r="C4" s="40" t="s">
        <v>22</v>
      </c>
      <c r="D4" s="40" t="s">
        <v>44</v>
      </c>
      <c r="E4" s="40" t="s">
        <v>22</v>
      </c>
      <c r="F4" s="40" t="s">
        <v>43</v>
      </c>
      <c r="G4" s="40" t="s">
        <v>22</v>
      </c>
      <c r="H4" s="37" t="s">
        <v>44</v>
      </c>
      <c r="I4" s="100"/>
    </row>
    <row r="5" spans="1:11" x14ac:dyDescent="0.2">
      <c r="A5" s="11" t="s">
        <v>55</v>
      </c>
      <c r="B5" s="15">
        <v>137201584</v>
      </c>
      <c r="C5" s="15">
        <v>106932298</v>
      </c>
      <c r="D5" s="16">
        <v>77.900000000000006</v>
      </c>
      <c r="E5" s="15">
        <v>21930747</v>
      </c>
      <c r="F5" s="16">
        <v>16</v>
      </c>
      <c r="G5" s="15">
        <v>8338539</v>
      </c>
      <c r="H5" s="16">
        <v>6.1</v>
      </c>
      <c r="I5" s="117"/>
      <c r="J5" s="111"/>
      <c r="K5" s="114"/>
    </row>
    <row r="6" spans="1:11" x14ac:dyDescent="0.2">
      <c r="A6" s="12" t="s">
        <v>56</v>
      </c>
      <c r="B6" s="15">
        <v>128424452</v>
      </c>
      <c r="C6" s="15">
        <v>98797861</v>
      </c>
      <c r="D6" s="16">
        <v>76.900000000000006</v>
      </c>
      <c r="E6" s="15">
        <v>21665478</v>
      </c>
      <c r="F6" s="16">
        <v>16.899999999999999</v>
      </c>
      <c r="G6" s="15">
        <v>7961113</v>
      </c>
      <c r="H6" s="16">
        <v>6.2</v>
      </c>
      <c r="I6" s="117"/>
      <c r="J6" s="111"/>
      <c r="K6" s="114"/>
    </row>
    <row r="7" spans="1:11" x14ac:dyDescent="0.2">
      <c r="A7" s="7" t="s">
        <v>41</v>
      </c>
      <c r="B7" s="17"/>
      <c r="C7" s="17"/>
      <c r="D7" s="18"/>
      <c r="E7" s="17"/>
      <c r="F7" s="18"/>
      <c r="G7" s="21"/>
      <c r="H7" s="18"/>
      <c r="I7" s="117"/>
      <c r="J7" s="111"/>
      <c r="K7" s="114"/>
    </row>
    <row r="8" spans="1:11" x14ac:dyDescent="0.2">
      <c r="A8" s="12" t="s">
        <v>57</v>
      </c>
      <c r="B8" s="19">
        <v>355897</v>
      </c>
      <c r="C8" s="19">
        <v>354652</v>
      </c>
      <c r="D8" s="20">
        <v>99.7</v>
      </c>
      <c r="E8" s="44" t="s">
        <v>111</v>
      </c>
      <c r="F8" s="20">
        <v>0.3</v>
      </c>
      <c r="G8" s="44" t="s">
        <v>110</v>
      </c>
      <c r="H8" s="44" t="s">
        <v>110</v>
      </c>
      <c r="I8" s="117"/>
      <c r="J8" s="111"/>
      <c r="K8" s="114"/>
    </row>
    <row r="9" spans="1:11" x14ac:dyDescent="0.2">
      <c r="A9" s="12" t="s">
        <v>58</v>
      </c>
      <c r="B9" s="19">
        <v>965920</v>
      </c>
      <c r="C9" s="19">
        <v>793094</v>
      </c>
      <c r="D9" s="20">
        <v>82.1</v>
      </c>
      <c r="E9" s="44" t="s">
        <v>111</v>
      </c>
      <c r="F9" s="20">
        <v>1.2</v>
      </c>
      <c r="G9" s="44" t="s">
        <v>111</v>
      </c>
      <c r="H9" s="20">
        <v>16.7</v>
      </c>
      <c r="I9" s="117"/>
      <c r="J9" s="111"/>
      <c r="K9" s="114"/>
    </row>
    <row r="10" spans="1:11" x14ac:dyDescent="0.2">
      <c r="A10" s="12" t="s">
        <v>61</v>
      </c>
      <c r="B10" s="19">
        <v>77349</v>
      </c>
      <c r="C10" s="44" t="s">
        <v>111</v>
      </c>
      <c r="D10" s="20">
        <v>4.9000000000000004</v>
      </c>
      <c r="E10" s="44" t="s">
        <v>110</v>
      </c>
      <c r="F10" s="44" t="s">
        <v>110</v>
      </c>
      <c r="G10" s="44" t="s">
        <v>111</v>
      </c>
      <c r="H10" s="20">
        <v>95.1</v>
      </c>
      <c r="I10" s="117"/>
      <c r="J10" s="111"/>
      <c r="K10" s="114"/>
    </row>
    <row r="11" spans="1:11" x14ac:dyDescent="0.2">
      <c r="A11" s="12" t="s">
        <v>62</v>
      </c>
      <c r="B11" s="19">
        <v>163184</v>
      </c>
      <c r="C11" s="19">
        <v>118709</v>
      </c>
      <c r="D11" s="20">
        <v>72.7</v>
      </c>
      <c r="E11" s="44" t="s">
        <v>111</v>
      </c>
      <c r="F11" s="20">
        <v>1.4</v>
      </c>
      <c r="G11" s="44" t="s">
        <v>111</v>
      </c>
      <c r="H11" s="20">
        <v>25.9</v>
      </c>
      <c r="I11" s="117"/>
      <c r="J11" s="111"/>
      <c r="K11" s="114"/>
    </row>
    <row r="12" spans="1:11" x14ac:dyDescent="0.2">
      <c r="A12" s="12" t="s">
        <v>63</v>
      </c>
      <c r="B12" s="19">
        <v>3192625</v>
      </c>
      <c r="C12" s="19">
        <v>3161799</v>
      </c>
      <c r="D12" s="20">
        <v>99</v>
      </c>
      <c r="E12" s="19">
        <v>16043</v>
      </c>
      <c r="F12" s="20">
        <v>0.5</v>
      </c>
      <c r="G12" s="44" t="s">
        <v>111</v>
      </c>
      <c r="H12" s="20">
        <v>0.5</v>
      </c>
      <c r="I12" s="117"/>
      <c r="J12" s="111"/>
      <c r="K12" s="114"/>
    </row>
    <row r="13" spans="1:11" x14ac:dyDescent="0.2">
      <c r="A13" s="12" t="s">
        <v>64</v>
      </c>
      <c r="B13" s="19">
        <v>679</v>
      </c>
      <c r="C13" s="19">
        <v>679</v>
      </c>
      <c r="D13" s="20">
        <v>100</v>
      </c>
      <c r="E13" s="44" t="s">
        <v>110</v>
      </c>
      <c r="F13" s="44" t="s">
        <v>110</v>
      </c>
      <c r="G13" s="44" t="s">
        <v>110</v>
      </c>
      <c r="H13" s="44" t="s">
        <v>110</v>
      </c>
      <c r="I13" s="117"/>
      <c r="J13" s="111"/>
      <c r="K13" s="114"/>
    </row>
    <row r="14" spans="1:11" x14ac:dyDescent="0.2">
      <c r="A14" s="12" t="s">
        <v>65</v>
      </c>
      <c r="B14" s="19">
        <v>178700</v>
      </c>
      <c r="C14" s="19">
        <v>172198</v>
      </c>
      <c r="D14" s="20">
        <v>96.4</v>
      </c>
      <c r="E14" s="44" t="s">
        <v>111</v>
      </c>
      <c r="F14" s="20">
        <v>3.6</v>
      </c>
      <c r="G14" s="44" t="s">
        <v>110</v>
      </c>
      <c r="H14" s="44" t="s">
        <v>110</v>
      </c>
      <c r="I14" s="117"/>
      <c r="J14" s="111"/>
      <c r="K14" s="114"/>
    </row>
    <row r="15" spans="1:11" x14ac:dyDescent="0.2">
      <c r="A15" s="12" t="s">
        <v>66</v>
      </c>
      <c r="B15" s="19">
        <v>3757332</v>
      </c>
      <c r="C15" s="19">
        <v>3529315</v>
      </c>
      <c r="D15" s="20">
        <v>93.9</v>
      </c>
      <c r="E15" s="44" t="s">
        <v>111</v>
      </c>
      <c r="F15" s="20">
        <v>6.1</v>
      </c>
      <c r="G15" s="44" t="s">
        <v>110</v>
      </c>
      <c r="H15" s="44" t="s">
        <v>110</v>
      </c>
      <c r="I15" s="117"/>
      <c r="J15" s="111"/>
      <c r="K15" s="114"/>
    </row>
    <row r="16" spans="1:11" x14ac:dyDescent="0.2">
      <c r="A16" s="12" t="s">
        <v>67</v>
      </c>
      <c r="B16" s="19">
        <v>236</v>
      </c>
      <c r="C16" s="19">
        <v>236</v>
      </c>
      <c r="D16" s="20">
        <v>100</v>
      </c>
      <c r="E16" s="44" t="s">
        <v>110</v>
      </c>
      <c r="F16" s="44" t="s">
        <v>110</v>
      </c>
      <c r="G16" s="44" t="s">
        <v>110</v>
      </c>
      <c r="H16" s="44" t="s">
        <v>110</v>
      </c>
      <c r="I16" s="117"/>
      <c r="J16" s="111"/>
      <c r="K16" s="114"/>
    </row>
    <row r="17" spans="1:9" x14ac:dyDescent="0.2">
      <c r="A17" s="14" t="s">
        <v>68</v>
      </c>
      <c r="B17" s="50" t="s">
        <v>111</v>
      </c>
      <c r="C17" s="50" t="s">
        <v>110</v>
      </c>
      <c r="D17" s="50" t="s">
        <v>110</v>
      </c>
      <c r="E17" s="50" t="s">
        <v>110</v>
      </c>
      <c r="F17" s="50" t="s">
        <v>110</v>
      </c>
      <c r="G17" s="50" t="s">
        <v>111</v>
      </c>
      <c r="H17" s="45">
        <v>100</v>
      </c>
    </row>
    <row r="18" spans="1:9" x14ac:dyDescent="0.2">
      <c r="A18" s="112"/>
      <c r="B18" s="94"/>
      <c r="C18" s="94"/>
      <c r="D18" s="94"/>
      <c r="E18" s="94"/>
      <c r="F18" s="94"/>
      <c r="G18" s="94"/>
      <c r="H18" s="82"/>
    </row>
    <row r="19" spans="1:9" x14ac:dyDescent="0.2">
      <c r="A19" s="166" t="s">
        <v>130</v>
      </c>
      <c r="B19" s="166"/>
      <c r="C19" s="166"/>
      <c r="D19" s="166"/>
      <c r="E19" s="166"/>
      <c r="F19" s="166"/>
      <c r="G19" s="180"/>
      <c r="H19" s="180"/>
    </row>
    <row r="20" spans="1:9" x14ac:dyDescent="0.2">
      <c r="A20" s="100"/>
      <c r="B20" s="118"/>
      <c r="C20" s="118"/>
      <c r="D20" s="118"/>
      <c r="E20" s="118"/>
      <c r="F20" s="118"/>
      <c r="G20" s="100"/>
      <c r="H20" s="100"/>
    </row>
    <row r="21" spans="1:9" ht="19.5" customHeight="1" x14ac:dyDescent="0.2">
      <c r="A21" s="178"/>
      <c r="B21" s="160" t="s">
        <v>45</v>
      </c>
      <c r="C21" s="165" t="s">
        <v>46</v>
      </c>
      <c r="D21" s="169"/>
      <c r="E21" s="165" t="s">
        <v>47</v>
      </c>
      <c r="F21" s="169"/>
      <c r="G21" s="153" t="s">
        <v>48</v>
      </c>
      <c r="H21" s="163"/>
    </row>
    <row r="22" spans="1:9" ht="22.5" x14ac:dyDescent="0.2">
      <c r="A22" s="179"/>
      <c r="B22" s="162"/>
      <c r="C22" s="40" t="s">
        <v>22</v>
      </c>
      <c r="D22" s="40" t="s">
        <v>44</v>
      </c>
      <c r="E22" s="40" t="s">
        <v>22</v>
      </c>
      <c r="F22" s="40" t="s">
        <v>43</v>
      </c>
      <c r="G22" s="40" t="s">
        <v>22</v>
      </c>
      <c r="H22" s="37" t="s">
        <v>44</v>
      </c>
    </row>
    <row r="23" spans="1:9" x14ac:dyDescent="0.2">
      <c r="A23" s="11" t="s">
        <v>55</v>
      </c>
      <c r="B23" s="15">
        <v>992399634</v>
      </c>
      <c r="C23" s="15">
        <v>827014594</v>
      </c>
      <c r="D23" s="16">
        <v>83.3</v>
      </c>
      <c r="E23" s="15">
        <v>132941898</v>
      </c>
      <c r="F23" s="16">
        <v>13.4</v>
      </c>
      <c r="G23" s="15">
        <v>32443142</v>
      </c>
      <c r="H23" s="16">
        <v>3.3</v>
      </c>
      <c r="I23" s="104"/>
    </row>
    <row r="24" spans="1:9" x14ac:dyDescent="0.2">
      <c r="A24" s="12" t="s">
        <v>56</v>
      </c>
      <c r="B24" s="15">
        <v>902882359</v>
      </c>
      <c r="C24" s="15">
        <v>747614649</v>
      </c>
      <c r="D24" s="16">
        <v>82.8</v>
      </c>
      <c r="E24" s="15">
        <v>125271671</v>
      </c>
      <c r="F24" s="16">
        <v>13.9</v>
      </c>
      <c r="G24" s="15">
        <v>29996039</v>
      </c>
      <c r="H24" s="16">
        <v>3.3</v>
      </c>
      <c r="I24" s="104"/>
    </row>
    <row r="25" spans="1:9" x14ac:dyDescent="0.2">
      <c r="A25" s="7" t="s">
        <v>41</v>
      </c>
      <c r="B25" s="17"/>
      <c r="C25" s="17"/>
      <c r="D25" s="18"/>
      <c r="E25" s="17"/>
      <c r="F25" s="18"/>
      <c r="G25" s="17"/>
      <c r="H25" s="18"/>
      <c r="I25" s="104"/>
    </row>
    <row r="26" spans="1:9" x14ac:dyDescent="0.2">
      <c r="A26" s="12" t="s">
        <v>57</v>
      </c>
      <c r="B26" s="19">
        <v>2133531</v>
      </c>
      <c r="C26" s="19">
        <v>2113953</v>
      </c>
      <c r="D26" s="20">
        <v>99.1</v>
      </c>
      <c r="E26" s="19">
        <v>19578</v>
      </c>
      <c r="F26" s="20">
        <v>0.9</v>
      </c>
      <c r="G26" s="44" t="s">
        <v>110</v>
      </c>
      <c r="H26" s="44" t="s">
        <v>110</v>
      </c>
      <c r="I26" s="104"/>
    </row>
    <row r="27" spans="1:9" x14ac:dyDescent="0.2">
      <c r="A27" s="12" t="s">
        <v>58</v>
      </c>
      <c r="B27" s="19">
        <v>6686223</v>
      </c>
      <c r="C27" s="19">
        <v>5569133</v>
      </c>
      <c r="D27" s="20">
        <v>83.3</v>
      </c>
      <c r="E27" s="19">
        <v>99615</v>
      </c>
      <c r="F27" s="20">
        <v>1.5</v>
      </c>
      <c r="G27" s="19">
        <v>1017475</v>
      </c>
      <c r="H27" s="20">
        <v>15.2</v>
      </c>
      <c r="I27" s="104"/>
    </row>
    <row r="28" spans="1:9" x14ac:dyDescent="0.2">
      <c r="A28" s="12" t="s">
        <v>59</v>
      </c>
      <c r="B28" s="19">
        <v>102751</v>
      </c>
      <c r="C28" s="19">
        <v>102751</v>
      </c>
      <c r="D28" s="20">
        <v>100</v>
      </c>
      <c r="E28" s="44" t="s">
        <v>110</v>
      </c>
      <c r="F28" s="44" t="s">
        <v>110</v>
      </c>
      <c r="G28" s="44" t="s">
        <v>110</v>
      </c>
      <c r="H28" s="44" t="s">
        <v>110</v>
      </c>
      <c r="I28" s="104"/>
    </row>
    <row r="29" spans="1:9" x14ac:dyDescent="0.2">
      <c r="A29" s="12" t="s">
        <v>60</v>
      </c>
      <c r="B29" s="19">
        <v>21388</v>
      </c>
      <c r="C29" s="19">
        <v>21388</v>
      </c>
      <c r="D29" s="20">
        <v>100</v>
      </c>
      <c r="E29" s="44" t="s">
        <v>110</v>
      </c>
      <c r="F29" s="44" t="s">
        <v>110</v>
      </c>
      <c r="G29" s="44" t="s">
        <v>110</v>
      </c>
      <c r="H29" s="44" t="s">
        <v>110</v>
      </c>
      <c r="I29" s="104"/>
    </row>
    <row r="30" spans="1:9" x14ac:dyDescent="0.2">
      <c r="A30" s="12" t="s">
        <v>61</v>
      </c>
      <c r="B30" s="19">
        <v>615235</v>
      </c>
      <c r="C30" s="19">
        <v>162647</v>
      </c>
      <c r="D30" s="20">
        <v>26.4</v>
      </c>
      <c r="E30" s="44" t="s">
        <v>110</v>
      </c>
      <c r="F30" s="44" t="s">
        <v>110</v>
      </c>
      <c r="G30" s="19">
        <v>452588</v>
      </c>
      <c r="H30" s="20">
        <v>73.599999999999994</v>
      </c>
      <c r="I30" s="104"/>
    </row>
    <row r="31" spans="1:9" x14ac:dyDescent="0.2">
      <c r="A31" s="12" t="s">
        <v>62</v>
      </c>
      <c r="B31" s="19">
        <v>4981154</v>
      </c>
      <c r="C31" s="19">
        <v>4511554</v>
      </c>
      <c r="D31" s="20">
        <v>90.6</v>
      </c>
      <c r="E31" s="19">
        <v>202362</v>
      </c>
      <c r="F31" s="20">
        <v>4.0999999999999996</v>
      </c>
      <c r="G31" s="19">
        <v>267238</v>
      </c>
      <c r="H31" s="20">
        <v>5.4</v>
      </c>
      <c r="I31" s="104"/>
    </row>
    <row r="32" spans="1:9" x14ac:dyDescent="0.2">
      <c r="A32" s="12" t="s">
        <v>63</v>
      </c>
      <c r="B32" s="19">
        <v>19447652</v>
      </c>
      <c r="C32" s="19">
        <v>14315918</v>
      </c>
      <c r="D32" s="20">
        <v>73.599999999999994</v>
      </c>
      <c r="E32" s="19">
        <v>5058607</v>
      </c>
      <c r="F32" s="20">
        <v>26</v>
      </c>
      <c r="G32" s="19">
        <v>73127</v>
      </c>
      <c r="H32" s="20">
        <v>0.4</v>
      </c>
      <c r="I32" s="104"/>
    </row>
    <row r="33" spans="1:9" x14ac:dyDescent="0.2">
      <c r="A33" s="12" t="s">
        <v>64</v>
      </c>
      <c r="B33" s="19">
        <v>679</v>
      </c>
      <c r="C33" s="19">
        <v>679</v>
      </c>
      <c r="D33" s="20">
        <v>100</v>
      </c>
      <c r="E33" s="44" t="s">
        <v>110</v>
      </c>
      <c r="F33" s="44" t="s">
        <v>110</v>
      </c>
      <c r="G33" s="44" t="s">
        <v>110</v>
      </c>
      <c r="H33" s="44" t="s">
        <v>110</v>
      </c>
      <c r="I33" s="104"/>
    </row>
    <row r="34" spans="1:9" x14ac:dyDescent="0.2">
      <c r="A34" s="12" t="s">
        <v>65</v>
      </c>
      <c r="B34" s="19">
        <v>2308461</v>
      </c>
      <c r="C34" s="19">
        <v>2273452</v>
      </c>
      <c r="D34" s="20">
        <v>98.5</v>
      </c>
      <c r="E34" s="19">
        <v>35009</v>
      </c>
      <c r="F34" s="20">
        <v>1.5</v>
      </c>
      <c r="G34" s="44" t="s">
        <v>110</v>
      </c>
      <c r="H34" s="44" t="s">
        <v>110</v>
      </c>
      <c r="I34" s="104"/>
    </row>
    <row r="35" spans="1:9" x14ac:dyDescent="0.2">
      <c r="A35" s="12" t="s">
        <v>66</v>
      </c>
      <c r="B35" s="19">
        <v>51330654</v>
      </c>
      <c r="C35" s="19">
        <v>49075598</v>
      </c>
      <c r="D35" s="20">
        <v>95.6</v>
      </c>
      <c r="E35" s="19">
        <v>2255056</v>
      </c>
      <c r="F35" s="20">
        <v>4.4000000000000004</v>
      </c>
      <c r="G35" s="44" t="s">
        <v>110</v>
      </c>
      <c r="H35" s="44" t="s">
        <v>110</v>
      </c>
      <c r="I35" s="104"/>
    </row>
    <row r="36" spans="1:9" x14ac:dyDescent="0.2">
      <c r="A36" s="13" t="s">
        <v>67</v>
      </c>
      <c r="B36" s="19">
        <v>1252872</v>
      </c>
      <c r="C36" s="19">
        <v>1252872</v>
      </c>
      <c r="D36" s="20">
        <v>100</v>
      </c>
      <c r="E36" s="44" t="s">
        <v>110</v>
      </c>
      <c r="F36" s="44" t="s">
        <v>110</v>
      </c>
      <c r="G36" s="44" t="s">
        <v>110</v>
      </c>
      <c r="H36" s="44" t="s">
        <v>110</v>
      </c>
      <c r="I36" s="104"/>
    </row>
    <row r="37" spans="1:9" x14ac:dyDescent="0.2">
      <c r="A37" s="14" t="s">
        <v>68</v>
      </c>
      <c r="B37" s="46">
        <v>636675</v>
      </c>
      <c r="C37" s="50" t="s">
        <v>110</v>
      </c>
      <c r="D37" s="50" t="s">
        <v>110</v>
      </c>
      <c r="E37" s="50" t="s">
        <v>110</v>
      </c>
      <c r="F37" s="50" t="s">
        <v>110</v>
      </c>
      <c r="G37" s="46">
        <v>636675</v>
      </c>
      <c r="H37" s="45">
        <v>100</v>
      </c>
    </row>
  </sheetData>
  <mergeCells count="13">
    <mergeCell ref="A19:H19"/>
    <mergeCell ref="A21:A22"/>
    <mergeCell ref="B21:B22"/>
    <mergeCell ref="C21:D21"/>
    <mergeCell ref="E21:F21"/>
    <mergeCell ref="G21:H21"/>
    <mergeCell ref="A1:H1"/>
    <mergeCell ref="A2:F2"/>
    <mergeCell ref="A3:A4"/>
    <mergeCell ref="B3:B4"/>
    <mergeCell ref="C3:D3"/>
    <mergeCell ref="E3:F3"/>
    <mergeCell ref="G3:H3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6" firstPageNumber="19" orientation="landscape" useFirstPageNumber="1" r:id="rId1"/>
  <headerFooter alignWithMargins="0">
    <oddFooter>&amp;R&amp;"Roboto,полужирный"&amp;8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zoomScaleNormal="115" zoomScaleSheetLayoutView="120" workbookViewId="0">
      <selection activeCell="A3" sqref="A3:A4"/>
    </sheetView>
  </sheetViews>
  <sheetFormatPr defaultColWidth="8.7109375" defaultRowHeight="12.75" x14ac:dyDescent="0.2"/>
  <cols>
    <col min="1" max="5" width="30.42578125" style="31" customWidth="1"/>
    <col min="6" max="16384" width="8.7109375" style="31"/>
  </cols>
  <sheetData>
    <row r="1" spans="1:5" x14ac:dyDescent="0.2">
      <c r="A1" s="154" t="s">
        <v>112</v>
      </c>
      <c r="B1" s="150"/>
      <c r="C1" s="150"/>
      <c r="D1" s="150"/>
      <c r="E1" s="150"/>
    </row>
    <row r="2" spans="1:5" x14ac:dyDescent="0.2">
      <c r="A2" s="38"/>
      <c r="B2" s="34"/>
      <c r="C2" s="34"/>
      <c r="D2" s="34"/>
      <c r="E2" s="34"/>
    </row>
    <row r="3" spans="1:5" x14ac:dyDescent="0.2">
      <c r="A3" s="181"/>
      <c r="B3" s="165" t="s">
        <v>40</v>
      </c>
      <c r="C3" s="165"/>
      <c r="D3" s="165" t="s">
        <v>39</v>
      </c>
      <c r="E3" s="153"/>
    </row>
    <row r="4" spans="1:5" x14ac:dyDescent="0.2">
      <c r="A4" s="181"/>
      <c r="B4" s="40" t="s">
        <v>22</v>
      </c>
      <c r="C4" s="40" t="s">
        <v>38</v>
      </c>
      <c r="D4" s="40" t="s">
        <v>22</v>
      </c>
      <c r="E4" s="37" t="s">
        <v>38</v>
      </c>
    </row>
    <row r="5" spans="1:5" x14ac:dyDescent="0.2">
      <c r="A5" s="11" t="s">
        <v>55</v>
      </c>
      <c r="B5" s="48">
        <v>56855206</v>
      </c>
      <c r="C5" s="48">
        <f>'[1] розница'!D6</f>
        <v>46</v>
      </c>
      <c r="D5" s="49">
        <v>75264027</v>
      </c>
      <c r="E5" s="48">
        <v>26</v>
      </c>
    </row>
    <row r="6" spans="1:5" x14ac:dyDescent="0.2">
      <c r="A6" s="12" t="s">
        <v>56</v>
      </c>
      <c r="B6" s="19">
        <v>51039236</v>
      </c>
      <c r="C6" s="19">
        <f>'[1] розница'!D7</f>
        <v>51</v>
      </c>
      <c r="D6" s="20">
        <v>68187965</v>
      </c>
      <c r="E6" s="19">
        <v>25</v>
      </c>
    </row>
    <row r="7" spans="1:5" x14ac:dyDescent="0.2">
      <c r="A7" s="7" t="s">
        <v>41</v>
      </c>
      <c r="B7" s="51"/>
      <c r="C7" s="51"/>
      <c r="D7" s="52"/>
      <c r="E7" s="51"/>
    </row>
    <row r="8" spans="1:5" x14ac:dyDescent="0.2">
      <c r="A8" s="12" t="s">
        <v>57</v>
      </c>
      <c r="B8" s="19">
        <v>317319</v>
      </c>
      <c r="C8" s="19">
        <v>25</v>
      </c>
      <c r="D8" s="20">
        <v>253048</v>
      </c>
      <c r="E8" s="19">
        <v>75</v>
      </c>
    </row>
    <row r="9" spans="1:5" x14ac:dyDescent="0.2">
      <c r="A9" s="12" t="s">
        <v>58</v>
      </c>
      <c r="B9" s="19">
        <v>1713345</v>
      </c>
      <c r="C9" s="19">
        <v>28</v>
      </c>
      <c r="D9" s="20">
        <v>1224475</v>
      </c>
      <c r="E9" s="19">
        <v>52</v>
      </c>
    </row>
    <row r="10" spans="1:5" x14ac:dyDescent="0.2">
      <c r="A10" s="12" t="s">
        <v>59</v>
      </c>
      <c r="B10" s="19">
        <v>257321</v>
      </c>
      <c r="C10" s="19">
        <v>21</v>
      </c>
      <c r="D10" s="44" t="s">
        <v>110</v>
      </c>
      <c r="E10" s="44" t="s">
        <v>110</v>
      </c>
    </row>
    <row r="11" spans="1:5" x14ac:dyDescent="0.2">
      <c r="A11" s="12" t="s">
        <v>60</v>
      </c>
      <c r="B11" s="19">
        <v>65982</v>
      </c>
      <c r="C11" s="19">
        <v>12</v>
      </c>
      <c r="D11" s="20">
        <v>165687</v>
      </c>
      <c r="E11" s="44" t="s">
        <v>110</v>
      </c>
    </row>
    <row r="12" spans="1:5" x14ac:dyDescent="0.2">
      <c r="A12" s="12" t="s">
        <v>61</v>
      </c>
      <c r="B12" s="19">
        <v>204845</v>
      </c>
      <c r="C12" s="19">
        <v>13</v>
      </c>
      <c r="D12" s="20">
        <v>73096</v>
      </c>
      <c r="E12" s="19">
        <v>584</v>
      </c>
    </row>
    <row r="13" spans="1:5" x14ac:dyDescent="0.2">
      <c r="A13" s="12" t="s">
        <v>62</v>
      </c>
      <c r="B13" s="19">
        <v>515192</v>
      </c>
      <c r="C13" s="19">
        <v>17</v>
      </c>
      <c r="D13" s="20">
        <v>546577</v>
      </c>
      <c r="E13" s="19">
        <v>153</v>
      </c>
    </row>
    <row r="14" spans="1:5" x14ac:dyDescent="0.2">
      <c r="A14" s="12" t="s">
        <v>63</v>
      </c>
      <c r="B14" s="19">
        <v>974063</v>
      </c>
      <c r="C14" s="19">
        <v>34</v>
      </c>
      <c r="D14" s="20">
        <v>53717</v>
      </c>
      <c r="E14" s="19">
        <v>2</v>
      </c>
    </row>
    <row r="15" spans="1:5" x14ac:dyDescent="0.2">
      <c r="A15" s="12" t="s">
        <v>64</v>
      </c>
      <c r="B15" s="44" t="s">
        <v>110</v>
      </c>
      <c r="C15" s="44" t="s">
        <v>110</v>
      </c>
      <c r="D15" s="20">
        <v>5000</v>
      </c>
      <c r="E15" s="44" t="s">
        <v>110</v>
      </c>
    </row>
    <row r="16" spans="1:5" x14ac:dyDescent="0.2">
      <c r="A16" s="12" t="s">
        <v>65</v>
      </c>
      <c r="B16" s="19">
        <v>441510</v>
      </c>
      <c r="C16" s="19">
        <v>18</v>
      </c>
      <c r="D16" s="20">
        <v>585</v>
      </c>
      <c r="E16" s="44" t="s">
        <v>110</v>
      </c>
    </row>
    <row r="17" spans="1:15" x14ac:dyDescent="0.2">
      <c r="A17" s="12" t="s">
        <v>66</v>
      </c>
      <c r="B17" s="19">
        <v>747130</v>
      </c>
      <c r="C17" s="19">
        <v>25</v>
      </c>
      <c r="D17" s="20">
        <v>4752677</v>
      </c>
      <c r="E17" s="19">
        <v>69</v>
      </c>
    </row>
    <row r="18" spans="1:15" x14ac:dyDescent="0.2">
      <c r="A18" s="13" t="s">
        <v>67</v>
      </c>
      <c r="B18" s="19">
        <v>181157</v>
      </c>
      <c r="C18" s="19">
        <v>25</v>
      </c>
      <c r="D18" s="44" t="str">
        <f>$E$18</f>
        <v>-</v>
      </c>
      <c r="E18" s="44" t="s">
        <v>110</v>
      </c>
    </row>
    <row r="19" spans="1:15" x14ac:dyDescent="0.2">
      <c r="A19" s="14" t="s">
        <v>68</v>
      </c>
      <c r="B19" s="46">
        <v>398106</v>
      </c>
      <c r="C19" s="46">
        <v>19</v>
      </c>
      <c r="D19" s="45">
        <v>1200</v>
      </c>
      <c r="E19" s="50" t="s">
        <v>110</v>
      </c>
      <c r="F19" s="100"/>
      <c r="G19" s="100"/>
      <c r="H19" s="100"/>
    </row>
    <row r="20" spans="1:15" x14ac:dyDescent="0.2">
      <c r="B20" s="99"/>
      <c r="C20" s="99"/>
      <c r="D20" s="99"/>
      <c r="E20" s="99"/>
      <c r="F20" s="100"/>
      <c r="G20" s="100"/>
      <c r="H20" s="100"/>
    </row>
    <row r="21" spans="1:15" x14ac:dyDescent="0.2">
      <c r="B21" s="99"/>
      <c r="C21" s="99"/>
      <c r="D21" s="99"/>
      <c r="E21" s="119"/>
      <c r="F21" s="100"/>
      <c r="G21" s="100"/>
      <c r="H21" s="100"/>
    </row>
    <row r="22" spans="1:15" s="99" customFormat="1" x14ac:dyDescent="0.2">
      <c r="D22" s="120"/>
      <c r="E22" s="120"/>
      <c r="G22" s="119"/>
      <c r="H22" s="121"/>
      <c r="I22" s="119"/>
      <c r="J22" s="119"/>
      <c r="K22" s="119"/>
      <c r="L22" s="119"/>
      <c r="M22" s="119"/>
      <c r="N22" s="119"/>
      <c r="O22" s="119"/>
    </row>
    <row r="23" spans="1:15" s="99" customFormat="1" x14ac:dyDescent="0.2">
      <c r="A23" s="182" t="s">
        <v>131</v>
      </c>
      <c r="B23" s="122"/>
      <c r="C23" s="123"/>
      <c r="D23" s="124"/>
      <c r="E23" s="124"/>
      <c r="G23" s="119"/>
      <c r="H23" s="121"/>
      <c r="I23" s="119"/>
      <c r="J23" s="119"/>
      <c r="K23" s="119"/>
      <c r="L23" s="119"/>
      <c r="M23" s="119"/>
      <c r="N23" s="119"/>
      <c r="O23" s="119"/>
    </row>
    <row r="24" spans="1:15" s="99" customFormat="1" x14ac:dyDescent="0.2">
      <c r="A24" s="29" t="s">
        <v>113</v>
      </c>
      <c r="B24" s="125"/>
      <c r="C24" s="126"/>
      <c r="D24" s="127"/>
      <c r="E24" s="124"/>
      <c r="G24" s="119"/>
      <c r="H24" s="121"/>
      <c r="I24" s="119"/>
      <c r="J24" s="119"/>
      <c r="K24" s="119"/>
      <c r="L24" s="119"/>
      <c r="M24" s="119"/>
      <c r="N24" s="119"/>
      <c r="O24" s="119"/>
    </row>
    <row r="25" spans="1:15" s="99" customFormat="1" x14ac:dyDescent="0.2">
      <c r="A25" s="128"/>
      <c r="B25" s="125"/>
      <c r="C25" s="126"/>
      <c r="D25" s="128"/>
      <c r="E25" s="128"/>
      <c r="G25" s="119"/>
      <c r="H25" s="121"/>
      <c r="I25" s="119"/>
      <c r="J25" s="119"/>
      <c r="K25" s="119"/>
      <c r="L25" s="119"/>
      <c r="M25" s="119"/>
      <c r="N25" s="119"/>
      <c r="O25" s="119"/>
    </row>
    <row r="26" spans="1:15" x14ac:dyDescent="0.2">
      <c r="A26" s="30" t="s">
        <v>107</v>
      </c>
      <c r="B26" s="101"/>
      <c r="C26" s="101"/>
    </row>
  </sheetData>
  <mergeCells count="4">
    <mergeCell ref="A1:E1"/>
    <mergeCell ref="A3:A4"/>
    <mergeCell ref="B3:C3"/>
    <mergeCell ref="D3:E3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21" orientation="landscape" useFirstPageNumber="1" r:id="rId1"/>
  <headerFooter alignWithMargins="0">
    <oddFooter>&amp;R&amp;"Roboto,полужирный"&amp;8 12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zoomScaleNormal="100" zoomScaleSheetLayoutView="110" workbookViewId="0"/>
  </sheetViews>
  <sheetFormatPr defaultRowHeight="12.75" x14ac:dyDescent="0.2"/>
  <cols>
    <col min="1" max="1" width="4.5703125" style="54" customWidth="1"/>
    <col min="2" max="2" width="41.140625" style="54" customWidth="1"/>
    <col min="3" max="3" width="91.7109375" style="54" customWidth="1"/>
    <col min="4" max="16384" width="9.140625" style="54"/>
  </cols>
  <sheetData>
    <row r="2" spans="1:3" ht="12.75" customHeight="1" x14ac:dyDescent="0.2">
      <c r="B2" s="63" t="s">
        <v>79</v>
      </c>
      <c r="C2" s="66" t="s">
        <v>115</v>
      </c>
    </row>
    <row r="3" spans="1:3" ht="12.75" customHeight="1" x14ac:dyDescent="0.2">
      <c r="B3" s="63" t="s">
        <v>80</v>
      </c>
      <c r="C3" s="71" t="s">
        <v>81</v>
      </c>
    </row>
    <row r="4" spans="1:3" ht="12.75" customHeight="1" x14ac:dyDescent="0.2">
      <c r="B4" s="63" t="s">
        <v>82</v>
      </c>
      <c r="C4" s="67" t="s">
        <v>83</v>
      </c>
    </row>
    <row r="5" spans="1:3" ht="12.75" customHeight="1" x14ac:dyDescent="0.2">
      <c r="B5" s="64" t="s">
        <v>84</v>
      </c>
      <c r="C5" s="68" t="s">
        <v>116</v>
      </c>
    </row>
    <row r="6" spans="1:3" ht="12.75" customHeight="1" x14ac:dyDescent="0.2">
      <c r="B6" s="63" t="s">
        <v>85</v>
      </c>
      <c r="C6" s="72" t="s">
        <v>86</v>
      </c>
    </row>
    <row r="7" spans="1:3" ht="26.25" customHeight="1" x14ac:dyDescent="0.2">
      <c r="A7" s="22"/>
      <c r="B7" s="63" t="s">
        <v>87</v>
      </c>
      <c r="C7" s="73" t="s">
        <v>88</v>
      </c>
    </row>
    <row r="8" spans="1:3" ht="12.75" customHeight="1" x14ac:dyDescent="0.2">
      <c r="A8" s="22"/>
      <c r="B8" s="63" t="s">
        <v>89</v>
      </c>
      <c r="C8" s="72"/>
    </row>
    <row r="9" spans="1:3" ht="12.75" customHeight="1" x14ac:dyDescent="0.2">
      <c r="A9" s="22"/>
      <c r="B9" s="63" t="s">
        <v>90</v>
      </c>
      <c r="C9" s="73" t="s">
        <v>91</v>
      </c>
    </row>
    <row r="10" spans="1:3" ht="12.75" customHeight="1" x14ac:dyDescent="0.2">
      <c r="A10" s="22"/>
      <c r="B10" s="63" t="s">
        <v>92</v>
      </c>
      <c r="C10" s="72"/>
    </row>
    <row r="11" spans="1:3" ht="12.75" customHeight="1" x14ac:dyDescent="0.2">
      <c r="A11" s="22"/>
      <c r="B11" s="63" t="s">
        <v>93</v>
      </c>
      <c r="C11" s="73" t="s">
        <v>94</v>
      </c>
    </row>
    <row r="12" spans="1:3" ht="76.5" customHeight="1" x14ac:dyDescent="0.2">
      <c r="A12" s="23"/>
      <c r="B12" s="63" t="s">
        <v>95</v>
      </c>
      <c r="C12" s="72" t="s">
        <v>96</v>
      </c>
    </row>
    <row r="13" spans="1:3" ht="12.75" customHeight="1" x14ac:dyDescent="0.2">
      <c r="A13" s="53"/>
      <c r="B13" s="63" t="s">
        <v>97</v>
      </c>
      <c r="C13" s="66" t="s">
        <v>69</v>
      </c>
    </row>
    <row r="14" spans="1:3" ht="12.75" customHeight="1" x14ac:dyDescent="0.2">
      <c r="A14" s="53"/>
      <c r="B14" s="63" t="s">
        <v>98</v>
      </c>
      <c r="C14" s="69" t="s">
        <v>105</v>
      </c>
    </row>
    <row r="15" spans="1:3" ht="12.75" customHeight="1" x14ac:dyDescent="0.2">
      <c r="A15" s="58"/>
      <c r="B15" s="63" t="s">
        <v>99</v>
      </c>
      <c r="C15" s="69" t="s">
        <v>70</v>
      </c>
    </row>
    <row r="16" spans="1:3" ht="12.75" customHeight="1" x14ac:dyDescent="0.2">
      <c r="A16" s="62"/>
      <c r="B16" s="63" t="s">
        <v>100</v>
      </c>
      <c r="C16" s="75" t="s">
        <v>118</v>
      </c>
    </row>
    <row r="17" spans="2:3" ht="12.75" customHeight="1" x14ac:dyDescent="0.2">
      <c r="B17" s="63" t="s">
        <v>101</v>
      </c>
      <c r="C17" s="72" t="s">
        <v>106</v>
      </c>
    </row>
    <row r="18" spans="2:3" ht="12.75" customHeight="1" x14ac:dyDescent="0.2">
      <c r="B18" s="63" t="s">
        <v>102</v>
      </c>
      <c r="C18" s="70">
        <v>1446</v>
      </c>
    </row>
    <row r="19" spans="2:3" ht="12.75" customHeight="1" x14ac:dyDescent="0.2">
      <c r="B19" s="65" t="s">
        <v>103</v>
      </c>
      <c r="C19" s="74" t="s">
        <v>104</v>
      </c>
    </row>
  </sheetData>
  <phoneticPr fontId="0" type="noConversion"/>
  <hyperlinks>
    <hyperlink ref="C19" r:id="rId1"/>
    <hyperlink ref="C3" r:id="rId2"/>
    <hyperlink ref="C7" r:id="rId3"/>
    <hyperlink ref="C9" r:id="rId4"/>
    <hyperlink ref="C11" r:id="rId5"/>
    <hyperlink ref="C16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4"/>
  <sheetViews>
    <sheetView zoomScaleNormal="100" zoomScaleSheetLayoutView="110" workbookViewId="0"/>
  </sheetViews>
  <sheetFormatPr defaultColWidth="8.7109375" defaultRowHeight="12.75" x14ac:dyDescent="0.2"/>
  <cols>
    <col min="1" max="1" width="7.42578125" style="76" customWidth="1"/>
    <col min="2" max="2" width="118.28515625" style="60" customWidth="1"/>
    <col min="3" max="16384" width="8.7109375" style="60"/>
  </cols>
  <sheetData>
    <row r="1" spans="1:2" ht="15" customHeight="1" x14ac:dyDescent="0.2"/>
    <row r="2" spans="1:2" x14ac:dyDescent="0.2">
      <c r="A2" s="137" t="s">
        <v>8</v>
      </c>
      <c r="B2" s="137"/>
    </row>
    <row r="4" spans="1:2" ht="12.95" customHeight="1" x14ac:dyDescent="0.2">
      <c r="A4" s="135" t="s">
        <v>117</v>
      </c>
      <c r="B4" s="136"/>
    </row>
    <row r="5" spans="1:2" ht="13.5" customHeight="1" x14ac:dyDescent="0.2">
      <c r="A5" s="24">
        <v>1</v>
      </c>
      <c r="B5" s="9" t="s">
        <v>7</v>
      </c>
    </row>
    <row r="6" spans="1:2" ht="13.7" customHeight="1" x14ac:dyDescent="0.2">
      <c r="A6" s="24">
        <v>2</v>
      </c>
      <c r="B6" s="9" t="s">
        <v>6</v>
      </c>
    </row>
    <row r="7" spans="1:2" ht="12.95" customHeight="1" x14ac:dyDescent="0.2">
      <c r="A7" s="24">
        <v>3</v>
      </c>
      <c r="B7" s="9" t="s">
        <v>5</v>
      </c>
    </row>
    <row r="8" spans="1:2" ht="12.95" customHeight="1" x14ac:dyDescent="0.2">
      <c r="A8" s="24">
        <v>4</v>
      </c>
      <c r="B8" s="9" t="s">
        <v>4</v>
      </c>
    </row>
    <row r="9" spans="1:2" ht="13.7" customHeight="1" x14ac:dyDescent="0.2">
      <c r="A9" s="24">
        <v>5</v>
      </c>
      <c r="B9" s="9" t="s">
        <v>3</v>
      </c>
    </row>
    <row r="10" spans="1:2" ht="14.25" customHeight="1" x14ac:dyDescent="0.2">
      <c r="A10" s="24">
        <v>6</v>
      </c>
      <c r="B10" s="9" t="s">
        <v>2</v>
      </c>
    </row>
    <row r="11" spans="1:2" x14ac:dyDescent="0.2">
      <c r="A11" s="24">
        <v>7</v>
      </c>
      <c r="B11" s="9" t="s">
        <v>1</v>
      </c>
    </row>
    <row r="12" spans="1:2" x14ac:dyDescent="0.2">
      <c r="A12" s="24">
        <v>8</v>
      </c>
      <c r="B12" s="9" t="s">
        <v>0</v>
      </c>
    </row>
    <row r="13" spans="1:2" x14ac:dyDescent="0.2">
      <c r="A13" s="77"/>
      <c r="B13" s="78"/>
    </row>
    <row r="14" spans="1:2" x14ac:dyDescent="0.2">
      <c r="A14" s="77"/>
      <c r="B14" s="78"/>
    </row>
    <row r="15" spans="1:2" x14ac:dyDescent="0.2">
      <c r="A15" s="77"/>
      <c r="B15" s="78"/>
    </row>
    <row r="16" spans="1:2" x14ac:dyDescent="0.2">
      <c r="A16" s="77"/>
      <c r="B16" s="78"/>
    </row>
    <row r="17" spans="1:2" x14ac:dyDescent="0.2">
      <c r="A17" s="77"/>
      <c r="B17" s="78"/>
    </row>
    <row r="18" spans="1:2" x14ac:dyDescent="0.2">
      <c r="A18" s="77"/>
      <c r="B18" s="78"/>
    </row>
    <row r="19" spans="1:2" x14ac:dyDescent="0.2">
      <c r="A19" s="77"/>
      <c r="B19" s="78"/>
    </row>
    <row r="20" spans="1:2" x14ac:dyDescent="0.2">
      <c r="A20" s="77"/>
      <c r="B20" s="78"/>
    </row>
    <row r="21" spans="1:2" x14ac:dyDescent="0.2">
      <c r="A21" s="77"/>
      <c r="B21" s="78"/>
    </row>
    <row r="22" spans="1:2" x14ac:dyDescent="0.2">
      <c r="A22" s="77"/>
      <c r="B22" s="78"/>
    </row>
    <row r="23" spans="1:2" x14ac:dyDescent="0.2">
      <c r="A23" s="77"/>
      <c r="B23" s="78"/>
    </row>
    <row r="24" spans="1:2" x14ac:dyDescent="0.2">
      <c r="A24" s="77"/>
      <c r="B24" s="78"/>
    </row>
    <row r="25" spans="1:2" x14ac:dyDescent="0.2">
      <c r="A25" s="77"/>
      <c r="B25" s="78"/>
    </row>
    <row r="26" spans="1:2" x14ac:dyDescent="0.2">
      <c r="A26" s="77"/>
      <c r="B26" s="78"/>
    </row>
    <row r="27" spans="1:2" x14ac:dyDescent="0.2">
      <c r="A27" s="77"/>
      <c r="B27" s="78"/>
    </row>
    <row r="28" spans="1:2" x14ac:dyDescent="0.2">
      <c r="A28" s="77"/>
      <c r="B28" s="78"/>
    </row>
    <row r="29" spans="1:2" x14ac:dyDescent="0.2">
      <c r="A29" s="77"/>
      <c r="B29" s="78"/>
    </row>
    <row r="30" spans="1:2" x14ac:dyDescent="0.2">
      <c r="A30" s="77"/>
      <c r="B30" s="78"/>
    </row>
    <row r="31" spans="1:2" x14ac:dyDescent="0.2">
      <c r="A31" s="77"/>
      <c r="B31" s="78"/>
    </row>
    <row r="32" spans="1:2" x14ac:dyDescent="0.2">
      <c r="A32" s="77"/>
      <c r="B32" s="78"/>
    </row>
    <row r="33" spans="1:2" x14ac:dyDescent="0.2">
      <c r="A33" s="77"/>
      <c r="B33" s="78"/>
    </row>
    <row r="34" spans="1:2" x14ac:dyDescent="0.2">
      <c r="A34" s="77"/>
      <c r="B34" s="78"/>
    </row>
    <row r="35" spans="1:2" x14ac:dyDescent="0.2">
      <c r="A35" s="77"/>
      <c r="B35" s="78"/>
    </row>
    <row r="36" spans="1:2" x14ac:dyDescent="0.2">
      <c r="A36" s="77"/>
      <c r="B36" s="78"/>
    </row>
    <row r="37" spans="1:2" x14ac:dyDescent="0.2">
      <c r="A37" s="77"/>
      <c r="B37" s="78"/>
    </row>
    <row r="38" spans="1:2" x14ac:dyDescent="0.2">
      <c r="A38" s="77"/>
      <c r="B38" s="78"/>
    </row>
    <row r="39" spans="1:2" x14ac:dyDescent="0.2">
      <c r="A39" s="77"/>
      <c r="B39" s="78"/>
    </row>
    <row r="40" spans="1:2" x14ac:dyDescent="0.2">
      <c r="A40" s="77"/>
      <c r="B40" s="78"/>
    </row>
    <row r="41" spans="1:2" x14ac:dyDescent="0.2">
      <c r="A41" s="77"/>
      <c r="B41" s="78"/>
    </row>
    <row r="42" spans="1:2" x14ac:dyDescent="0.2">
      <c r="A42" s="77"/>
      <c r="B42" s="78"/>
    </row>
    <row r="43" spans="1:2" x14ac:dyDescent="0.2">
      <c r="A43" s="77"/>
      <c r="B43" s="78"/>
    </row>
    <row r="44" spans="1:2" x14ac:dyDescent="0.2">
      <c r="A44" s="77"/>
      <c r="B44" s="78"/>
    </row>
    <row r="45" spans="1:2" x14ac:dyDescent="0.2">
      <c r="A45" s="77"/>
      <c r="B45" s="78"/>
    </row>
    <row r="46" spans="1:2" x14ac:dyDescent="0.2">
      <c r="A46" s="77"/>
      <c r="B46" s="78"/>
    </row>
    <row r="47" spans="1:2" x14ac:dyDescent="0.2">
      <c r="A47" s="77"/>
      <c r="B47" s="78"/>
    </row>
    <row r="48" spans="1:2" x14ac:dyDescent="0.2">
      <c r="A48" s="77"/>
      <c r="B48" s="78"/>
    </row>
    <row r="49" spans="1:2" x14ac:dyDescent="0.2">
      <c r="A49" s="77"/>
      <c r="B49" s="78"/>
    </row>
    <row r="50" spans="1:2" x14ac:dyDescent="0.2">
      <c r="A50" s="77"/>
      <c r="B50" s="78"/>
    </row>
    <row r="51" spans="1:2" x14ac:dyDescent="0.2">
      <c r="A51" s="77"/>
      <c r="B51" s="78"/>
    </row>
    <row r="52" spans="1:2" x14ac:dyDescent="0.2">
      <c r="A52" s="77"/>
      <c r="B52" s="78"/>
    </row>
    <row r="53" spans="1:2" x14ac:dyDescent="0.2">
      <c r="A53" s="77"/>
      <c r="B53" s="78"/>
    </row>
    <row r="54" spans="1:2" x14ac:dyDescent="0.2">
      <c r="A54" s="77"/>
      <c r="B54" s="78"/>
    </row>
    <row r="55" spans="1:2" x14ac:dyDescent="0.2">
      <c r="A55" s="77"/>
      <c r="B55" s="78"/>
    </row>
    <row r="56" spans="1:2" x14ac:dyDescent="0.2">
      <c r="A56" s="77"/>
      <c r="B56" s="78"/>
    </row>
    <row r="57" spans="1:2" x14ac:dyDescent="0.2">
      <c r="A57" s="77"/>
      <c r="B57" s="78"/>
    </row>
    <row r="58" spans="1:2" x14ac:dyDescent="0.2">
      <c r="A58" s="77"/>
      <c r="B58" s="78"/>
    </row>
    <row r="59" spans="1:2" x14ac:dyDescent="0.2">
      <c r="A59" s="77"/>
      <c r="B59" s="78"/>
    </row>
    <row r="60" spans="1:2" x14ac:dyDescent="0.2">
      <c r="A60" s="77"/>
      <c r="B60" s="78"/>
    </row>
    <row r="61" spans="1:2" x14ac:dyDescent="0.2">
      <c r="A61" s="77"/>
      <c r="B61" s="78"/>
    </row>
    <row r="62" spans="1:2" x14ac:dyDescent="0.2">
      <c r="A62" s="77"/>
      <c r="B62" s="78"/>
    </row>
    <row r="63" spans="1:2" x14ac:dyDescent="0.2">
      <c r="A63" s="77"/>
      <c r="B63" s="78"/>
    </row>
    <row r="64" spans="1:2" x14ac:dyDescent="0.2">
      <c r="A64" s="77"/>
      <c r="B64" s="78"/>
    </row>
    <row r="65" spans="1:2" x14ac:dyDescent="0.2">
      <c r="A65" s="77"/>
      <c r="B65" s="78"/>
    </row>
    <row r="66" spans="1:2" x14ac:dyDescent="0.2">
      <c r="A66" s="77"/>
      <c r="B66" s="78"/>
    </row>
    <row r="67" spans="1:2" x14ac:dyDescent="0.2">
      <c r="A67" s="77"/>
      <c r="B67" s="78"/>
    </row>
    <row r="68" spans="1:2" x14ac:dyDescent="0.2">
      <c r="A68" s="77"/>
      <c r="B68" s="78"/>
    </row>
    <row r="69" spans="1:2" x14ac:dyDescent="0.2">
      <c r="A69" s="77"/>
      <c r="B69" s="78"/>
    </row>
    <row r="70" spans="1:2" x14ac:dyDescent="0.2">
      <c r="A70" s="77"/>
      <c r="B70" s="78"/>
    </row>
    <row r="71" spans="1:2" x14ac:dyDescent="0.2">
      <c r="A71" s="77"/>
      <c r="B71" s="78"/>
    </row>
    <row r="72" spans="1:2" x14ac:dyDescent="0.2">
      <c r="A72" s="77"/>
      <c r="B72" s="78"/>
    </row>
    <row r="73" spans="1:2" x14ac:dyDescent="0.2">
      <c r="A73" s="77"/>
      <c r="B73" s="78"/>
    </row>
    <row r="74" spans="1:2" x14ac:dyDescent="0.2">
      <c r="A74" s="77"/>
      <c r="B74" s="78"/>
    </row>
    <row r="75" spans="1:2" x14ac:dyDescent="0.2">
      <c r="A75" s="77"/>
      <c r="B75" s="78"/>
    </row>
    <row r="76" spans="1:2" x14ac:dyDescent="0.2">
      <c r="A76" s="77"/>
      <c r="B76" s="78"/>
    </row>
    <row r="77" spans="1:2" x14ac:dyDescent="0.2">
      <c r="A77" s="77"/>
      <c r="B77" s="78"/>
    </row>
    <row r="78" spans="1:2" x14ac:dyDescent="0.2">
      <c r="A78" s="77"/>
      <c r="B78" s="78"/>
    </row>
    <row r="79" spans="1:2" x14ac:dyDescent="0.2">
      <c r="A79" s="77"/>
      <c r="B79" s="78"/>
    </row>
    <row r="80" spans="1:2" x14ac:dyDescent="0.2">
      <c r="A80" s="77"/>
      <c r="B80" s="78"/>
    </row>
    <row r="81" spans="1:2" x14ac:dyDescent="0.2">
      <c r="A81" s="77"/>
      <c r="B81" s="78"/>
    </row>
    <row r="82" spans="1:2" x14ac:dyDescent="0.2">
      <c r="A82" s="77"/>
      <c r="B82" s="78"/>
    </row>
    <row r="83" spans="1:2" x14ac:dyDescent="0.2">
      <c r="A83" s="77"/>
      <c r="B83" s="78"/>
    </row>
    <row r="84" spans="1:2" x14ac:dyDescent="0.2">
      <c r="A84" s="77"/>
      <c r="B84" s="78"/>
    </row>
    <row r="85" spans="1:2" x14ac:dyDescent="0.2">
      <c r="A85" s="77"/>
      <c r="B85" s="78"/>
    </row>
    <row r="86" spans="1:2" x14ac:dyDescent="0.2">
      <c r="A86" s="77"/>
      <c r="B86" s="78"/>
    </row>
    <row r="87" spans="1:2" x14ac:dyDescent="0.2">
      <c r="A87" s="77"/>
      <c r="B87" s="78"/>
    </row>
    <row r="88" spans="1:2" x14ac:dyDescent="0.2">
      <c r="A88" s="77"/>
      <c r="B88" s="78"/>
    </row>
    <row r="89" spans="1:2" x14ac:dyDescent="0.2">
      <c r="A89" s="77"/>
      <c r="B89" s="78"/>
    </row>
    <row r="90" spans="1:2" x14ac:dyDescent="0.2">
      <c r="A90" s="77"/>
      <c r="B90" s="78"/>
    </row>
    <row r="91" spans="1:2" x14ac:dyDescent="0.2">
      <c r="A91" s="77"/>
      <c r="B91" s="78"/>
    </row>
    <row r="92" spans="1:2" x14ac:dyDescent="0.2">
      <c r="A92" s="77"/>
      <c r="B92" s="78"/>
    </row>
    <row r="93" spans="1:2" x14ac:dyDescent="0.2">
      <c r="A93" s="77"/>
      <c r="B93" s="78"/>
    </row>
    <row r="94" spans="1:2" x14ac:dyDescent="0.2">
      <c r="A94" s="77"/>
      <c r="B94" s="78"/>
    </row>
    <row r="95" spans="1:2" x14ac:dyDescent="0.2">
      <c r="A95" s="77"/>
      <c r="B95" s="78"/>
    </row>
    <row r="96" spans="1:2" x14ac:dyDescent="0.2">
      <c r="A96" s="77"/>
      <c r="B96" s="78"/>
    </row>
    <row r="97" spans="1:2" x14ac:dyDescent="0.2">
      <c r="A97" s="77"/>
      <c r="B97" s="78"/>
    </row>
    <row r="98" spans="1:2" x14ac:dyDescent="0.2">
      <c r="A98" s="77"/>
      <c r="B98" s="78"/>
    </row>
    <row r="99" spans="1:2" x14ac:dyDescent="0.2">
      <c r="A99" s="77"/>
      <c r="B99" s="78"/>
    </row>
    <row r="100" spans="1:2" x14ac:dyDescent="0.2">
      <c r="A100" s="77"/>
      <c r="B100" s="78"/>
    </row>
    <row r="101" spans="1:2" x14ac:dyDescent="0.2">
      <c r="A101" s="77"/>
      <c r="B101" s="78"/>
    </row>
    <row r="102" spans="1:2" x14ac:dyDescent="0.2">
      <c r="A102" s="77"/>
      <c r="B102" s="78"/>
    </row>
    <row r="103" spans="1:2" x14ac:dyDescent="0.2">
      <c r="A103" s="77"/>
      <c r="B103" s="78"/>
    </row>
    <row r="104" spans="1:2" x14ac:dyDescent="0.2">
      <c r="A104" s="77"/>
      <c r="B104" s="78"/>
    </row>
    <row r="105" spans="1:2" x14ac:dyDescent="0.2">
      <c r="A105" s="77"/>
      <c r="B105" s="78"/>
    </row>
    <row r="106" spans="1:2" x14ac:dyDescent="0.2">
      <c r="A106" s="77"/>
      <c r="B106" s="78"/>
    </row>
    <row r="107" spans="1:2" x14ac:dyDescent="0.2">
      <c r="A107" s="77"/>
      <c r="B107" s="78"/>
    </row>
    <row r="108" spans="1:2" x14ac:dyDescent="0.2">
      <c r="A108" s="77"/>
      <c r="B108" s="78"/>
    </row>
    <row r="109" spans="1:2" x14ac:dyDescent="0.2">
      <c r="A109" s="77"/>
      <c r="B109" s="78"/>
    </row>
    <row r="110" spans="1:2" x14ac:dyDescent="0.2">
      <c r="A110" s="77"/>
      <c r="B110" s="78"/>
    </row>
    <row r="111" spans="1:2" x14ac:dyDescent="0.2">
      <c r="A111" s="77"/>
      <c r="B111" s="78"/>
    </row>
    <row r="112" spans="1:2" x14ac:dyDescent="0.2">
      <c r="A112" s="77"/>
      <c r="B112" s="78"/>
    </row>
    <row r="113" spans="1:2" x14ac:dyDescent="0.2">
      <c r="A113" s="77"/>
      <c r="B113" s="78"/>
    </row>
    <row r="114" spans="1:2" x14ac:dyDescent="0.2">
      <c r="A114" s="77"/>
      <c r="B114" s="78"/>
    </row>
    <row r="115" spans="1:2" x14ac:dyDescent="0.2">
      <c r="A115" s="77"/>
      <c r="B115" s="78"/>
    </row>
    <row r="116" spans="1:2" x14ac:dyDescent="0.2">
      <c r="A116" s="77"/>
      <c r="B116" s="78"/>
    </row>
    <row r="117" spans="1:2" x14ac:dyDescent="0.2">
      <c r="A117" s="77"/>
      <c r="B117" s="78"/>
    </row>
    <row r="118" spans="1:2" x14ac:dyDescent="0.2">
      <c r="A118" s="77"/>
      <c r="B118" s="78"/>
    </row>
    <row r="119" spans="1:2" x14ac:dyDescent="0.2">
      <c r="A119" s="77"/>
      <c r="B119" s="78"/>
    </row>
    <row r="120" spans="1:2" x14ac:dyDescent="0.2">
      <c r="A120" s="77"/>
      <c r="B120" s="78"/>
    </row>
    <row r="121" spans="1:2" x14ac:dyDescent="0.2">
      <c r="A121" s="77"/>
      <c r="B121" s="78"/>
    </row>
    <row r="122" spans="1:2" x14ac:dyDescent="0.2">
      <c r="A122" s="77"/>
      <c r="B122" s="78"/>
    </row>
    <row r="123" spans="1:2" x14ac:dyDescent="0.2">
      <c r="A123" s="77"/>
      <c r="B123" s="78"/>
    </row>
    <row r="124" spans="1:2" x14ac:dyDescent="0.2">
      <c r="A124" s="77"/>
      <c r="B124" s="78"/>
    </row>
    <row r="125" spans="1:2" x14ac:dyDescent="0.2">
      <c r="A125" s="77"/>
      <c r="B125" s="78"/>
    </row>
    <row r="126" spans="1:2" x14ac:dyDescent="0.2">
      <c r="A126" s="77"/>
      <c r="B126" s="78"/>
    </row>
    <row r="127" spans="1:2" x14ac:dyDescent="0.2">
      <c r="A127" s="77"/>
      <c r="B127" s="78"/>
    </row>
    <row r="128" spans="1:2" x14ac:dyDescent="0.2">
      <c r="A128" s="77"/>
      <c r="B128" s="78"/>
    </row>
    <row r="129" spans="1:2" x14ac:dyDescent="0.2">
      <c r="A129" s="77"/>
      <c r="B129" s="78"/>
    </row>
    <row r="130" spans="1:2" x14ac:dyDescent="0.2">
      <c r="A130" s="77"/>
      <c r="B130" s="78"/>
    </row>
    <row r="131" spans="1:2" x14ac:dyDescent="0.2">
      <c r="A131" s="77"/>
      <c r="B131" s="78"/>
    </row>
    <row r="132" spans="1:2" x14ac:dyDescent="0.2">
      <c r="A132" s="77"/>
      <c r="B132" s="78"/>
    </row>
    <row r="133" spans="1:2" x14ac:dyDescent="0.2">
      <c r="A133" s="77"/>
      <c r="B133" s="78"/>
    </row>
    <row r="134" spans="1:2" x14ac:dyDescent="0.2">
      <c r="A134" s="77"/>
      <c r="B134" s="78"/>
    </row>
    <row r="135" spans="1:2" x14ac:dyDescent="0.2">
      <c r="A135" s="77"/>
      <c r="B135" s="78"/>
    </row>
    <row r="136" spans="1:2" x14ac:dyDescent="0.2">
      <c r="A136" s="77"/>
      <c r="B136" s="78"/>
    </row>
    <row r="137" spans="1:2" x14ac:dyDescent="0.2">
      <c r="A137" s="77"/>
      <c r="B137" s="78"/>
    </row>
    <row r="138" spans="1:2" x14ac:dyDescent="0.2">
      <c r="A138" s="77"/>
      <c r="B138" s="78"/>
    </row>
    <row r="139" spans="1:2" x14ac:dyDescent="0.2">
      <c r="A139" s="77"/>
      <c r="B139" s="78"/>
    </row>
    <row r="140" spans="1:2" x14ac:dyDescent="0.2">
      <c r="A140" s="77"/>
      <c r="B140" s="78"/>
    </row>
    <row r="141" spans="1:2" x14ac:dyDescent="0.2">
      <c r="A141" s="77"/>
      <c r="B141" s="78"/>
    </row>
    <row r="142" spans="1:2" x14ac:dyDescent="0.2">
      <c r="A142" s="77"/>
      <c r="B142" s="78"/>
    </row>
    <row r="143" spans="1:2" x14ac:dyDescent="0.2">
      <c r="A143" s="77"/>
      <c r="B143" s="78"/>
    </row>
    <row r="144" spans="1:2" x14ac:dyDescent="0.2">
      <c r="A144" s="77"/>
      <c r="B144" s="78"/>
    </row>
    <row r="145" spans="1:2" x14ac:dyDescent="0.2">
      <c r="A145" s="77"/>
      <c r="B145" s="78"/>
    </row>
    <row r="146" spans="1:2" x14ac:dyDescent="0.2">
      <c r="A146" s="77"/>
      <c r="B146" s="78"/>
    </row>
    <row r="147" spans="1:2" x14ac:dyDescent="0.2">
      <c r="A147" s="77"/>
      <c r="B147" s="78"/>
    </row>
    <row r="148" spans="1:2" x14ac:dyDescent="0.2">
      <c r="A148" s="77"/>
      <c r="B148" s="78"/>
    </row>
    <row r="149" spans="1:2" x14ac:dyDescent="0.2">
      <c r="A149" s="77"/>
      <c r="B149" s="78"/>
    </row>
    <row r="150" spans="1:2" x14ac:dyDescent="0.2">
      <c r="A150" s="77"/>
      <c r="B150" s="78"/>
    </row>
    <row r="151" spans="1:2" x14ac:dyDescent="0.2">
      <c r="A151" s="77"/>
      <c r="B151" s="78"/>
    </row>
    <row r="152" spans="1:2" x14ac:dyDescent="0.2">
      <c r="A152" s="77"/>
      <c r="B152" s="78"/>
    </row>
    <row r="153" spans="1:2" x14ac:dyDescent="0.2">
      <c r="A153" s="77"/>
      <c r="B153" s="78"/>
    </row>
    <row r="154" spans="1:2" x14ac:dyDescent="0.2">
      <c r="A154" s="77"/>
      <c r="B154" s="78"/>
    </row>
    <row r="155" spans="1:2" x14ac:dyDescent="0.2">
      <c r="A155" s="77"/>
      <c r="B155" s="78"/>
    </row>
    <row r="156" spans="1:2" x14ac:dyDescent="0.2">
      <c r="A156" s="77"/>
      <c r="B156" s="78"/>
    </row>
    <row r="157" spans="1:2" x14ac:dyDescent="0.2">
      <c r="A157" s="77"/>
      <c r="B157" s="78"/>
    </row>
    <row r="158" spans="1:2" x14ac:dyDescent="0.2">
      <c r="A158" s="77"/>
      <c r="B158" s="78"/>
    </row>
    <row r="159" spans="1:2" x14ac:dyDescent="0.2">
      <c r="A159" s="77"/>
      <c r="B159" s="78"/>
    </row>
    <row r="160" spans="1:2" x14ac:dyDescent="0.2">
      <c r="A160" s="77"/>
      <c r="B160" s="78"/>
    </row>
    <row r="161" spans="1:2" x14ac:dyDescent="0.2">
      <c r="A161" s="77"/>
      <c r="B161" s="78"/>
    </row>
    <row r="162" spans="1:2" x14ac:dyDescent="0.2">
      <c r="A162" s="77"/>
      <c r="B162" s="78"/>
    </row>
    <row r="163" spans="1:2" x14ac:dyDescent="0.2">
      <c r="A163" s="77"/>
      <c r="B163" s="78"/>
    </row>
    <row r="164" spans="1:2" x14ac:dyDescent="0.2">
      <c r="A164" s="77"/>
      <c r="B164" s="78"/>
    </row>
    <row r="165" spans="1:2" x14ac:dyDescent="0.2">
      <c r="A165" s="77"/>
      <c r="B165" s="78"/>
    </row>
    <row r="166" spans="1:2" x14ac:dyDescent="0.2">
      <c r="A166" s="77"/>
      <c r="B166" s="78"/>
    </row>
    <row r="167" spans="1:2" x14ac:dyDescent="0.2">
      <c r="A167" s="77"/>
      <c r="B167" s="78"/>
    </row>
    <row r="168" spans="1:2" x14ac:dyDescent="0.2">
      <c r="A168" s="77"/>
      <c r="B168" s="78"/>
    </row>
    <row r="169" spans="1:2" x14ac:dyDescent="0.2">
      <c r="A169" s="77"/>
      <c r="B169" s="78"/>
    </row>
    <row r="170" spans="1:2" x14ac:dyDescent="0.2">
      <c r="A170" s="77"/>
      <c r="B170" s="78"/>
    </row>
    <row r="171" spans="1:2" x14ac:dyDescent="0.2">
      <c r="A171" s="77"/>
      <c r="B171" s="78"/>
    </row>
    <row r="172" spans="1:2" x14ac:dyDescent="0.2">
      <c r="A172" s="77"/>
      <c r="B172" s="78"/>
    </row>
    <row r="173" spans="1:2" x14ac:dyDescent="0.2">
      <c r="A173" s="77"/>
      <c r="B173" s="78"/>
    </row>
    <row r="174" spans="1:2" x14ac:dyDescent="0.2">
      <c r="A174" s="77"/>
      <c r="B174" s="78"/>
    </row>
    <row r="175" spans="1:2" x14ac:dyDescent="0.2">
      <c r="A175" s="77"/>
      <c r="B175" s="78"/>
    </row>
    <row r="176" spans="1:2" x14ac:dyDescent="0.2">
      <c r="A176" s="77"/>
      <c r="B176" s="78"/>
    </row>
    <row r="177" spans="1:2" x14ac:dyDescent="0.2">
      <c r="A177" s="77"/>
      <c r="B177" s="78"/>
    </row>
    <row r="178" spans="1:2" x14ac:dyDescent="0.2">
      <c r="A178" s="77"/>
      <c r="B178" s="78"/>
    </row>
    <row r="179" spans="1:2" x14ac:dyDescent="0.2">
      <c r="A179" s="77"/>
      <c r="B179" s="78"/>
    </row>
    <row r="180" spans="1:2" x14ac:dyDescent="0.2">
      <c r="A180" s="77"/>
      <c r="B180" s="78"/>
    </row>
    <row r="181" spans="1:2" x14ac:dyDescent="0.2">
      <c r="A181" s="77"/>
      <c r="B181" s="78"/>
    </row>
    <row r="182" spans="1:2" x14ac:dyDescent="0.2">
      <c r="A182" s="77"/>
      <c r="B182" s="78"/>
    </row>
    <row r="183" spans="1:2" x14ac:dyDescent="0.2">
      <c r="A183" s="77"/>
      <c r="B183" s="78"/>
    </row>
    <row r="184" spans="1:2" x14ac:dyDescent="0.2">
      <c r="A184" s="77"/>
      <c r="B184" s="78"/>
    </row>
    <row r="185" spans="1:2" x14ac:dyDescent="0.2">
      <c r="A185" s="77"/>
      <c r="B185" s="78"/>
    </row>
    <row r="186" spans="1:2" x14ac:dyDescent="0.2">
      <c r="A186" s="77"/>
      <c r="B186" s="78"/>
    </row>
    <row r="187" spans="1:2" x14ac:dyDescent="0.2">
      <c r="A187" s="77"/>
      <c r="B187" s="78"/>
    </row>
    <row r="188" spans="1:2" x14ac:dyDescent="0.2">
      <c r="A188" s="77"/>
      <c r="B188" s="78"/>
    </row>
    <row r="189" spans="1:2" x14ac:dyDescent="0.2">
      <c r="A189" s="77"/>
      <c r="B189" s="78"/>
    </row>
    <row r="190" spans="1:2" x14ac:dyDescent="0.2">
      <c r="A190" s="77"/>
      <c r="B190" s="78"/>
    </row>
    <row r="191" spans="1:2" x14ac:dyDescent="0.2">
      <c r="A191" s="77"/>
      <c r="B191" s="78"/>
    </row>
    <row r="192" spans="1:2" x14ac:dyDescent="0.2">
      <c r="A192" s="77"/>
      <c r="B192" s="78"/>
    </row>
    <row r="193" spans="1:2" x14ac:dyDescent="0.2">
      <c r="A193" s="77"/>
      <c r="B193" s="78"/>
    </row>
    <row r="194" spans="1:2" x14ac:dyDescent="0.2">
      <c r="A194" s="77"/>
      <c r="B194" s="78"/>
    </row>
  </sheetData>
  <mergeCells count="2">
    <mergeCell ref="A4:B4"/>
    <mergeCell ref="A2:B2"/>
  </mergeCells>
  <phoneticPr fontId="0" type="noConversion"/>
  <hyperlinks>
    <hyperlink ref="B5" location="'1'!A1" display="Volume of sales of goods"/>
    <hyperlink ref="B6" location="'2'!A1" display="Volume indices of retail and wholesale trade"/>
    <hyperlink ref="B7" location="'3'!A1" display="Structure of retail and wholesale trade"/>
    <hyperlink ref="B8" location="'4'!A1" display="Retail trade by type of ownership"/>
    <hyperlink ref="B9" location="'5'!A1" display="Retail trade by enterprise size and trade sectors"/>
    <hyperlink ref="B10" location="'6'!A1" display="Wholesale trade by type of ownership"/>
    <hyperlink ref="B11" location="'7'!A1" display="Wholesale trade by size of enterprises"/>
    <hyperlink ref="B12" location="'8'!A1" display="Volume of commodity stocks in retail and wholesale enterprises"/>
    <hyperlink ref="A5" location="'1'!A1" display="'1'!A1"/>
    <hyperlink ref="A6" location="'2'!A1" display="'2'!A1"/>
    <hyperlink ref="A7" location="'3'!A1" display="'3'!A1"/>
    <hyperlink ref="A8" location="'4'!A1" display="'4'!A1"/>
    <hyperlink ref="A9" location="'5'!A1" display="'5'!A1"/>
    <hyperlink ref="A10" location="'6'!A1" display="'6'!A1"/>
    <hyperlink ref="A11" location="'7'!A1" display="'7'!A1"/>
    <hyperlink ref="A12" location="'8'!A1" display="'8'!A1"/>
  </hyperlink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zoomScaleNormal="100" zoomScaleSheetLayoutView="130" workbookViewId="0">
      <selection activeCell="A3" sqref="A3:A4"/>
    </sheetView>
  </sheetViews>
  <sheetFormatPr defaultColWidth="8.7109375" defaultRowHeight="12.75" x14ac:dyDescent="0.2"/>
  <cols>
    <col min="1" max="1" width="48.7109375" style="89" customWidth="1"/>
    <col min="2" max="4" width="21.5703125" style="89" customWidth="1"/>
    <col min="5" max="5" width="21.5703125" style="31" customWidth="1"/>
    <col min="6" max="16384" width="8.7109375" style="31"/>
  </cols>
  <sheetData>
    <row r="1" spans="1:6" ht="14.25" customHeight="1" x14ac:dyDescent="0.2">
      <c r="A1" s="143" t="s">
        <v>15</v>
      </c>
      <c r="B1" s="143"/>
      <c r="C1" s="143"/>
      <c r="D1" s="143"/>
      <c r="E1" s="143"/>
    </row>
    <row r="2" spans="1:6" ht="11.25" customHeight="1" x14ac:dyDescent="0.2">
      <c r="A2" s="32"/>
      <c r="B2" s="32"/>
      <c r="C2" s="32"/>
      <c r="D2" s="79"/>
      <c r="E2" s="80"/>
    </row>
    <row r="3" spans="1:6" ht="24.75" customHeight="1" x14ac:dyDescent="0.2">
      <c r="A3" s="138"/>
      <c r="B3" s="140" t="s">
        <v>52</v>
      </c>
      <c r="C3" s="141"/>
      <c r="D3" s="139" t="s">
        <v>51</v>
      </c>
      <c r="E3" s="142"/>
    </row>
    <row r="4" spans="1:6" ht="17.25" customHeight="1" x14ac:dyDescent="0.2">
      <c r="A4" s="139"/>
      <c r="B4" s="10" t="s">
        <v>114</v>
      </c>
      <c r="C4" s="8" t="s">
        <v>119</v>
      </c>
      <c r="D4" s="10" t="s">
        <v>114</v>
      </c>
      <c r="E4" s="8" t="s">
        <v>119</v>
      </c>
    </row>
    <row r="5" spans="1:6" ht="12.95" customHeight="1" x14ac:dyDescent="0.2">
      <c r="A5" s="1" t="s">
        <v>120</v>
      </c>
      <c r="B5" s="15">
        <v>514619051</v>
      </c>
      <c r="C5" s="15">
        <v>78034980</v>
      </c>
      <c r="D5" s="16">
        <v>100</v>
      </c>
      <c r="E5" s="16">
        <v>100</v>
      </c>
    </row>
    <row r="6" spans="1:6" ht="12.95" customHeight="1" x14ac:dyDescent="0.2">
      <c r="A6" s="1" t="s">
        <v>14</v>
      </c>
      <c r="B6" s="15"/>
      <c r="C6" s="15"/>
      <c r="D6" s="16"/>
      <c r="E6" s="16"/>
    </row>
    <row r="7" spans="1:6" ht="12.95" customHeight="1" x14ac:dyDescent="0.2">
      <c r="A7" s="2" t="s">
        <v>12</v>
      </c>
      <c r="B7" s="15">
        <v>226528437</v>
      </c>
      <c r="C7" s="15">
        <v>32432368</v>
      </c>
      <c r="D7" s="16">
        <v>44</v>
      </c>
      <c r="E7" s="16">
        <v>41.6</v>
      </c>
    </row>
    <row r="8" spans="1:6" ht="12.95" customHeight="1" x14ac:dyDescent="0.2">
      <c r="A8" s="2" t="s">
        <v>25</v>
      </c>
      <c r="B8" s="15">
        <v>288090614</v>
      </c>
      <c r="C8" s="15">
        <v>45602612</v>
      </c>
      <c r="D8" s="16">
        <v>56</v>
      </c>
      <c r="E8" s="16">
        <v>58.4</v>
      </c>
    </row>
    <row r="9" spans="1:6" ht="12.95" customHeight="1" x14ac:dyDescent="0.2">
      <c r="A9" s="1" t="s">
        <v>13</v>
      </c>
      <c r="B9" s="15"/>
      <c r="C9" s="15"/>
      <c r="D9" s="16"/>
      <c r="E9" s="16"/>
    </row>
    <row r="10" spans="1:6" ht="12.95" customHeight="1" x14ac:dyDescent="0.2">
      <c r="A10" s="3" t="s">
        <v>53</v>
      </c>
      <c r="B10" s="15">
        <v>405319436</v>
      </c>
      <c r="C10" s="15">
        <v>57279246</v>
      </c>
      <c r="D10" s="16">
        <v>78.8</v>
      </c>
      <c r="E10" s="16">
        <v>73.400000000000006</v>
      </c>
    </row>
    <row r="11" spans="1:6" ht="12.95" customHeight="1" x14ac:dyDescent="0.2">
      <c r="A11" s="4" t="s">
        <v>42</v>
      </c>
      <c r="B11" s="15">
        <v>109299615</v>
      </c>
      <c r="C11" s="15">
        <v>20755734</v>
      </c>
      <c r="D11" s="16">
        <v>21.2</v>
      </c>
      <c r="E11" s="16">
        <v>26.6</v>
      </c>
    </row>
    <row r="12" spans="1:6" ht="12.95" customHeight="1" x14ac:dyDescent="0.2">
      <c r="A12" s="1" t="s">
        <v>9</v>
      </c>
      <c r="B12" s="15">
        <v>992399634</v>
      </c>
      <c r="C12" s="15">
        <v>137201584</v>
      </c>
      <c r="D12" s="16">
        <v>100</v>
      </c>
      <c r="E12" s="16">
        <v>100</v>
      </c>
    </row>
    <row r="13" spans="1:6" ht="12.95" customHeight="1" x14ac:dyDescent="0.2">
      <c r="A13" s="2" t="s">
        <v>12</v>
      </c>
      <c r="B13" s="15">
        <v>164241701</v>
      </c>
      <c r="C13" s="15">
        <v>28933817</v>
      </c>
      <c r="D13" s="16">
        <v>16.5</v>
      </c>
      <c r="E13" s="16">
        <v>21.1</v>
      </c>
    </row>
    <row r="14" spans="1:6" ht="12.95" customHeight="1" x14ac:dyDescent="0.2">
      <c r="A14" s="4" t="s">
        <v>11</v>
      </c>
      <c r="B14" s="15">
        <v>828157933</v>
      </c>
      <c r="C14" s="15">
        <v>108267767</v>
      </c>
      <c r="D14" s="16">
        <v>83.5</v>
      </c>
      <c r="E14" s="16">
        <v>78.900000000000006</v>
      </c>
    </row>
    <row r="15" spans="1:6" ht="12.95" customHeight="1" x14ac:dyDescent="0.2">
      <c r="A15" s="144" t="s">
        <v>10</v>
      </c>
      <c r="B15" s="144"/>
      <c r="C15" s="144"/>
      <c r="D15" s="144"/>
      <c r="E15" s="144"/>
    </row>
    <row r="16" spans="1:6" ht="12.95" customHeight="1" x14ac:dyDescent="0.2">
      <c r="A16" s="1" t="s">
        <v>120</v>
      </c>
      <c r="B16" s="19">
        <v>43304017</v>
      </c>
      <c r="C16" s="19">
        <v>7683965</v>
      </c>
      <c r="D16" s="20">
        <v>100</v>
      </c>
      <c r="E16" s="20">
        <v>100</v>
      </c>
      <c r="F16" s="83"/>
    </row>
    <row r="17" spans="1:6" ht="12.95" customHeight="1" x14ac:dyDescent="0.2">
      <c r="A17" s="3" t="s">
        <v>53</v>
      </c>
      <c r="B17" s="19">
        <v>34531851</v>
      </c>
      <c r="C17" s="19">
        <v>6972858</v>
      </c>
      <c r="D17" s="20">
        <v>79.7</v>
      </c>
      <c r="E17" s="20">
        <v>90.7</v>
      </c>
      <c r="F17" s="84"/>
    </row>
    <row r="18" spans="1:6" ht="22.5" x14ac:dyDescent="0.2">
      <c r="A18" s="4" t="s">
        <v>42</v>
      </c>
      <c r="B18" s="19">
        <v>8772166</v>
      </c>
      <c r="C18" s="19">
        <v>711107</v>
      </c>
      <c r="D18" s="20">
        <v>20.3</v>
      </c>
      <c r="E18" s="20">
        <v>9.3000000000000007</v>
      </c>
      <c r="F18" s="83"/>
    </row>
    <row r="19" spans="1:6" ht="12.95" customHeight="1" x14ac:dyDescent="0.2">
      <c r="A19" s="5" t="s">
        <v>9</v>
      </c>
      <c r="B19" s="46">
        <v>58923575</v>
      </c>
      <c r="C19" s="46">
        <v>5500301</v>
      </c>
      <c r="D19" s="45">
        <v>100</v>
      </c>
      <c r="E19" s="45">
        <v>100</v>
      </c>
      <c r="F19" s="84"/>
    </row>
    <row r="20" spans="1:6" ht="12" customHeight="1" x14ac:dyDescent="0.2">
      <c r="A20" s="85"/>
      <c r="B20" s="86"/>
      <c r="C20" s="86"/>
      <c r="D20" s="87"/>
      <c r="E20" s="88"/>
    </row>
  </sheetData>
  <mergeCells count="5">
    <mergeCell ref="A3:A4"/>
    <mergeCell ref="B3:C3"/>
    <mergeCell ref="D3:E3"/>
    <mergeCell ref="A1:E1"/>
    <mergeCell ref="A15:E15"/>
  </mergeCells>
  <phoneticPr fontId="0" type="noConversion"/>
  <pageMargins left="0.78740157480314965" right="0.39370078740157483" top="0.39370078740157483" bottom="0.39370078740157483" header="0.39370078740157483" footer="0.39370078740157483"/>
  <pageSetup paperSize="9" firstPageNumber="7" orientation="landscape" useFirstPageNumber="1" r:id="rId1"/>
  <headerFooter alignWithMargins="0">
    <oddFooter>&amp;R&amp;"Roboto,полужирный"&amp;8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zoomScaleNormal="100" zoomScaleSheetLayoutView="120" workbookViewId="0">
      <selection activeCell="A5" sqref="A5:A6"/>
    </sheetView>
  </sheetViews>
  <sheetFormatPr defaultColWidth="8.7109375" defaultRowHeight="12.75" x14ac:dyDescent="0.2"/>
  <cols>
    <col min="1" max="1" width="24.42578125" style="31" customWidth="1"/>
    <col min="2" max="6" width="22.42578125" style="31" customWidth="1"/>
    <col min="7" max="16384" width="8.7109375" style="31"/>
  </cols>
  <sheetData>
    <row r="1" spans="1:10" ht="12.75" customHeight="1" x14ac:dyDescent="0.2">
      <c r="A1" s="148" t="s">
        <v>20</v>
      </c>
      <c r="B1" s="148"/>
      <c r="C1" s="148"/>
      <c r="D1" s="149"/>
      <c r="E1" s="149"/>
      <c r="F1" s="149"/>
    </row>
    <row r="2" spans="1:10" ht="11.25" customHeight="1" x14ac:dyDescent="0.2">
      <c r="A2" s="90"/>
      <c r="B2" s="90"/>
      <c r="C2" s="90"/>
      <c r="D2" s="91"/>
      <c r="E2" s="91"/>
      <c r="F2" s="91"/>
    </row>
    <row r="3" spans="1:10" ht="12.75" customHeight="1" x14ac:dyDescent="0.2">
      <c r="A3" s="150" t="s">
        <v>19</v>
      </c>
      <c r="B3" s="150"/>
      <c r="C3" s="150"/>
      <c r="D3" s="150"/>
      <c r="E3" s="150"/>
      <c r="F3" s="150"/>
    </row>
    <row r="4" spans="1:10" ht="13.7" customHeight="1" x14ac:dyDescent="0.2">
      <c r="A4" s="34"/>
      <c r="B4" s="34"/>
      <c r="C4" s="34"/>
      <c r="D4" s="34"/>
      <c r="E4" s="34"/>
      <c r="F4" s="34"/>
    </row>
    <row r="5" spans="1:10" ht="27" customHeight="1" x14ac:dyDescent="0.2">
      <c r="A5" s="145"/>
      <c r="B5" s="153" t="s">
        <v>49</v>
      </c>
      <c r="C5" s="141"/>
      <c r="D5" s="140" t="s">
        <v>18</v>
      </c>
      <c r="E5" s="147"/>
      <c r="F5" s="138"/>
    </row>
    <row r="6" spans="1:10" ht="22.5" x14ac:dyDescent="0.2">
      <c r="A6" s="146"/>
      <c r="B6" s="10" t="str">
        <f>'1'!$B$4</f>
        <v>January-July 2026</v>
      </c>
      <c r="C6" s="8" t="str">
        <f>'1'!$C$4</f>
        <v>July 2026</v>
      </c>
      <c r="D6" s="39" t="s">
        <v>72</v>
      </c>
      <c r="E6" s="6" t="s">
        <v>73</v>
      </c>
      <c r="F6" s="37" t="s">
        <v>74</v>
      </c>
    </row>
    <row r="7" spans="1:10" s="93" customFormat="1" x14ac:dyDescent="0.2">
      <c r="A7" s="11" t="s">
        <v>55</v>
      </c>
      <c r="B7" s="48">
        <v>514619051</v>
      </c>
      <c r="C7" s="48">
        <v>78034980</v>
      </c>
      <c r="D7" s="49">
        <v>97.8</v>
      </c>
      <c r="E7" s="49">
        <v>101.1</v>
      </c>
      <c r="F7" s="49">
        <v>103</v>
      </c>
      <c r="G7" s="83"/>
      <c r="H7" s="92"/>
      <c r="I7" s="92"/>
      <c r="J7" s="92"/>
    </row>
    <row r="8" spans="1:10" x14ac:dyDescent="0.2">
      <c r="A8" s="12" t="s">
        <v>56</v>
      </c>
      <c r="B8" s="19">
        <v>449028735</v>
      </c>
      <c r="C8" s="19">
        <v>67423254</v>
      </c>
      <c r="D8" s="20">
        <v>93.9</v>
      </c>
      <c r="E8" s="20">
        <v>103.4</v>
      </c>
      <c r="F8" s="20">
        <v>102</v>
      </c>
      <c r="G8" s="83"/>
      <c r="H8" s="92"/>
      <c r="I8" s="92"/>
      <c r="J8" s="92"/>
    </row>
    <row r="9" spans="1:10" x14ac:dyDescent="0.2">
      <c r="A9" s="7" t="s">
        <v>41</v>
      </c>
      <c r="B9" s="25"/>
      <c r="C9" s="25"/>
      <c r="D9" s="26"/>
      <c r="E9" s="26"/>
      <c r="F9" s="26"/>
      <c r="G9" s="83"/>
      <c r="H9" s="92"/>
      <c r="I9" s="92"/>
      <c r="J9" s="92"/>
    </row>
    <row r="10" spans="1:10" x14ac:dyDescent="0.2">
      <c r="A10" s="12" t="s">
        <v>57</v>
      </c>
      <c r="B10" s="19">
        <v>2867017</v>
      </c>
      <c r="C10" s="19">
        <v>499985</v>
      </c>
      <c r="D10" s="20">
        <v>130.9</v>
      </c>
      <c r="E10" s="20">
        <v>81.2</v>
      </c>
      <c r="F10" s="20">
        <v>104.9</v>
      </c>
      <c r="G10" s="83"/>
      <c r="H10" s="92"/>
      <c r="I10" s="92"/>
      <c r="J10" s="92"/>
    </row>
    <row r="11" spans="1:10" x14ac:dyDescent="0.2">
      <c r="A11" s="12" t="s">
        <v>58</v>
      </c>
      <c r="B11" s="19">
        <v>9353911</v>
      </c>
      <c r="C11" s="19">
        <v>1862520</v>
      </c>
      <c r="D11" s="20">
        <v>142.19999999999999</v>
      </c>
      <c r="E11" s="20">
        <v>114.8</v>
      </c>
      <c r="F11" s="20">
        <v>110.8</v>
      </c>
      <c r="G11" s="83"/>
      <c r="H11" s="92"/>
      <c r="I11" s="92"/>
      <c r="J11" s="92"/>
    </row>
    <row r="12" spans="1:10" x14ac:dyDescent="0.2">
      <c r="A12" s="12" t="s">
        <v>59</v>
      </c>
      <c r="B12" s="19">
        <v>1785407</v>
      </c>
      <c r="C12" s="19">
        <v>362639</v>
      </c>
      <c r="D12" s="20">
        <v>123.6</v>
      </c>
      <c r="E12" s="20">
        <v>122.2</v>
      </c>
      <c r="F12" s="20">
        <v>138.4</v>
      </c>
      <c r="G12" s="83"/>
      <c r="H12" s="92"/>
      <c r="I12" s="92"/>
      <c r="J12" s="92"/>
    </row>
    <row r="13" spans="1:10" x14ac:dyDescent="0.2">
      <c r="A13" s="12" t="s">
        <v>60</v>
      </c>
      <c r="B13" s="19">
        <v>2322087</v>
      </c>
      <c r="C13" s="19">
        <v>747014</v>
      </c>
      <c r="D13" s="20">
        <v>192.6</v>
      </c>
      <c r="E13" s="20">
        <v>66.3</v>
      </c>
      <c r="F13" s="20">
        <v>118.7</v>
      </c>
      <c r="G13" s="83"/>
      <c r="H13" s="92"/>
      <c r="I13" s="92"/>
      <c r="J13" s="92"/>
    </row>
    <row r="14" spans="1:10" x14ac:dyDescent="0.2">
      <c r="A14" s="12" t="s">
        <v>61</v>
      </c>
      <c r="B14" s="19">
        <v>3031888</v>
      </c>
      <c r="C14" s="19">
        <v>711158</v>
      </c>
      <c r="D14" s="20">
        <v>198.1</v>
      </c>
      <c r="E14" s="20">
        <v>114.2</v>
      </c>
      <c r="F14" s="20">
        <v>121.5</v>
      </c>
      <c r="G14" s="83"/>
      <c r="H14" s="92"/>
      <c r="I14" s="92"/>
      <c r="J14" s="92"/>
    </row>
    <row r="15" spans="1:10" x14ac:dyDescent="0.2">
      <c r="A15" s="12" t="s">
        <v>62</v>
      </c>
      <c r="B15" s="19">
        <v>9152972</v>
      </c>
      <c r="C15" s="19">
        <v>1275948</v>
      </c>
      <c r="D15" s="20">
        <v>160.30000000000001</v>
      </c>
      <c r="E15" s="20">
        <v>118.8</v>
      </c>
      <c r="F15" s="20">
        <v>114.6</v>
      </c>
      <c r="G15" s="83"/>
      <c r="H15" s="92"/>
      <c r="I15" s="92"/>
      <c r="J15" s="92"/>
    </row>
    <row r="16" spans="1:10" x14ac:dyDescent="0.2">
      <c r="A16" s="12" t="s">
        <v>63</v>
      </c>
      <c r="B16" s="19">
        <v>11302777</v>
      </c>
      <c r="C16" s="19">
        <v>1795871</v>
      </c>
      <c r="D16" s="20">
        <v>99.8</v>
      </c>
      <c r="E16" s="20">
        <v>111.8</v>
      </c>
      <c r="F16" s="20">
        <v>100.5</v>
      </c>
      <c r="G16" s="83"/>
      <c r="H16" s="92"/>
      <c r="I16" s="92"/>
      <c r="J16" s="92"/>
    </row>
    <row r="17" spans="1:10" x14ac:dyDescent="0.2">
      <c r="A17" s="12" t="s">
        <v>64</v>
      </c>
      <c r="B17" s="19">
        <v>47425</v>
      </c>
      <c r="C17" s="43">
        <v>45000</v>
      </c>
      <c r="D17" s="44" t="s">
        <v>110</v>
      </c>
      <c r="E17" s="44" t="s">
        <v>110</v>
      </c>
      <c r="F17" s="20">
        <v>95.4</v>
      </c>
      <c r="G17" s="83"/>
      <c r="H17" s="92"/>
      <c r="I17" s="92"/>
      <c r="J17" s="92"/>
    </row>
    <row r="18" spans="1:10" x14ac:dyDescent="0.2">
      <c r="A18" s="12" t="s">
        <v>65</v>
      </c>
      <c r="B18" s="19">
        <v>5538225</v>
      </c>
      <c r="C18" s="19">
        <v>751438</v>
      </c>
      <c r="D18" s="20">
        <v>183.7</v>
      </c>
      <c r="E18" s="20">
        <v>75.7</v>
      </c>
      <c r="F18" s="20">
        <v>120</v>
      </c>
      <c r="G18" s="83"/>
      <c r="H18" s="92"/>
      <c r="I18" s="92"/>
      <c r="J18" s="92"/>
    </row>
    <row r="19" spans="1:10" x14ac:dyDescent="0.2">
      <c r="A19" s="12" t="s">
        <v>66</v>
      </c>
      <c r="B19" s="19">
        <v>11523423</v>
      </c>
      <c r="C19" s="19">
        <v>1626193</v>
      </c>
      <c r="D19" s="20">
        <v>105.6</v>
      </c>
      <c r="E19" s="20">
        <v>104.4</v>
      </c>
      <c r="F19" s="20">
        <v>102.4</v>
      </c>
      <c r="G19" s="83"/>
      <c r="H19" s="92"/>
      <c r="I19" s="92"/>
      <c r="J19" s="92"/>
    </row>
    <row r="20" spans="1:10" x14ac:dyDescent="0.2">
      <c r="A20" s="13" t="s">
        <v>67</v>
      </c>
      <c r="B20" s="19">
        <v>4721351</v>
      </c>
      <c r="C20" s="19">
        <v>239036</v>
      </c>
      <c r="D20" s="20">
        <v>250.5</v>
      </c>
      <c r="E20" s="20">
        <v>12.6</v>
      </c>
      <c r="F20" s="20">
        <v>107.9</v>
      </c>
      <c r="G20" s="83"/>
      <c r="H20" s="92"/>
      <c r="I20" s="92"/>
      <c r="J20" s="92"/>
    </row>
    <row r="21" spans="1:10" x14ac:dyDescent="0.2">
      <c r="A21" s="14" t="s">
        <v>68</v>
      </c>
      <c r="B21" s="46">
        <v>3943833</v>
      </c>
      <c r="C21" s="46">
        <v>694924</v>
      </c>
      <c r="D21" s="45">
        <v>112.4</v>
      </c>
      <c r="E21" s="45">
        <v>113.1</v>
      </c>
      <c r="F21" s="45">
        <v>121.6</v>
      </c>
      <c r="G21" s="83"/>
      <c r="H21" s="92"/>
      <c r="I21" s="92"/>
      <c r="J21" s="92"/>
    </row>
    <row r="22" spans="1:10" x14ac:dyDescent="0.2">
      <c r="A22" s="95"/>
      <c r="B22" s="96"/>
      <c r="C22" s="96"/>
      <c r="D22" s="97"/>
      <c r="E22" s="97"/>
      <c r="F22" s="97"/>
      <c r="G22" s="83"/>
      <c r="H22" s="92"/>
      <c r="I22" s="92"/>
      <c r="J22" s="92"/>
    </row>
    <row r="23" spans="1:10" x14ac:dyDescent="0.2">
      <c r="A23" s="151" t="s">
        <v>17</v>
      </c>
      <c r="B23" s="151"/>
      <c r="C23" s="151"/>
      <c r="D23" s="151"/>
      <c r="E23" s="151"/>
      <c r="F23" s="152"/>
      <c r="G23" s="83"/>
      <c r="H23" s="92"/>
      <c r="I23" s="92"/>
      <c r="J23" s="92"/>
    </row>
    <row r="24" spans="1:10" x14ac:dyDescent="0.2">
      <c r="A24" s="35"/>
      <c r="B24" s="35"/>
      <c r="C24" s="35"/>
      <c r="D24" s="35"/>
      <c r="E24" s="35"/>
      <c r="F24" s="36"/>
      <c r="G24" s="83"/>
      <c r="H24" s="92"/>
      <c r="I24" s="92"/>
      <c r="J24" s="92"/>
    </row>
    <row r="25" spans="1:10" ht="25.5" customHeight="1" x14ac:dyDescent="0.2">
      <c r="A25" s="145"/>
      <c r="B25" s="153" t="s">
        <v>50</v>
      </c>
      <c r="C25" s="141"/>
      <c r="D25" s="140" t="s">
        <v>16</v>
      </c>
      <c r="E25" s="147"/>
      <c r="F25" s="138"/>
      <c r="G25" s="83"/>
      <c r="H25" s="92"/>
      <c r="I25" s="92"/>
      <c r="J25" s="92"/>
    </row>
    <row r="26" spans="1:10" ht="22.5" x14ac:dyDescent="0.2">
      <c r="A26" s="146"/>
      <c r="B26" s="10" t="str">
        <f>'1'!$B$4</f>
        <v>January-July 2026</v>
      </c>
      <c r="C26" s="8" t="str">
        <f>'1'!$C$4</f>
        <v>July 2026</v>
      </c>
      <c r="D26" s="39" t="s">
        <v>72</v>
      </c>
      <c r="E26" s="6" t="s">
        <v>73</v>
      </c>
      <c r="F26" s="37" t="s">
        <v>74</v>
      </c>
      <c r="G26" s="83"/>
      <c r="H26" s="92"/>
      <c r="I26" s="92"/>
      <c r="J26" s="92"/>
    </row>
    <row r="27" spans="1:10" x14ac:dyDescent="0.2">
      <c r="A27" s="11" t="s">
        <v>55</v>
      </c>
      <c r="B27" s="15">
        <v>992399634</v>
      </c>
      <c r="C27" s="15">
        <v>137201584</v>
      </c>
      <c r="D27" s="16">
        <v>116.4</v>
      </c>
      <c r="E27" s="16">
        <v>98.1</v>
      </c>
      <c r="F27" s="16">
        <v>102.8</v>
      </c>
      <c r="G27" s="83"/>
      <c r="H27" s="92"/>
      <c r="I27" s="92"/>
      <c r="J27" s="92"/>
    </row>
    <row r="28" spans="1:10" x14ac:dyDescent="0.2">
      <c r="A28" s="12" t="s">
        <v>56</v>
      </c>
      <c r="B28" s="15">
        <v>902882359</v>
      </c>
      <c r="C28" s="15">
        <v>128424452</v>
      </c>
      <c r="D28" s="16">
        <v>118.2</v>
      </c>
      <c r="E28" s="16">
        <v>107.2</v>
      </c>
      <c r="F28" s="16">
        <v>103</v>
      </c>
      <c r="G28" s="83"/>
      <c r="H28" s="92"/>
      <c r="I28" s="92"/>
      <c r="J28" s="92"/>
    </row>
    <row r="29" spans="1:10" x14ac:dyDescent="0.2">
      <c r="A29" s="7" t="s">
        <v>41</v>
      </c>
      <c r="B29" s="15"/>
      <c r="C29" s="15"/>
      <c r="D29" s="18"/>
      <c r="E29" s="18"/>
      <c r="F29" s="18"/>
      <c r="G29" s="83"/>
      <c r="H29" s="92"/>
      <c r="I29" s="92"/>
      <c r="J29" s="92"/>
    </row>
    <row r="30" spans="1:10" x14ac:dyDescent="0.2">
      <c r="A30" s="12" t="s">
        <v>57</v>
      </c>
      <c r="B30" s="15">
        <v>2133531</v>
      </c>
      <c r="C30" s="15">
        <v>355897</v>
      </c>
      <c r="D30" s="16">
        <v>119.1</v>
      </c>
      <c r="E30" s="16">
        <v>105.6</v>
      </c>
      <c r="F30" s="16">
        <v>125.7</v>
      </c>
      <c r="G30" s="83"/>
      <c r="H30" s="92"/>
      <c r="I30" s="92"/>
      <c r="J30" s="92"/>
    </row>
    <row r="31" spans="1:10" x14ac:dyDescent="0.2">
      <c r="A31" s="12" t="s">
        <v>58</v>
      </c>
      <c r="B31" s="15">
        <v>6686223</v>
      </c>
      <c r="C31" s="15">
        <v>965920</v>
      </c>
      <c r="D31" s="16">
        <v>179</v>
      </c>
      <c r="E31" s="16">
        <v>65</v>
      </c>
      <c r="F31" s="16">
        <v>107.8</v>
      </c>
      <c r="G31" s="83"/>
      <c r="H31" s="92"/>
      <c r="I31" s="92"/>
      <c r="J31" s="92"/>
    </row>
    <row r="32" spans="1:10" x14ac:dyDescent="0.2">
      <c r="A32" s="12" t="s">
        <v>59</v>
      </c>
      <c r="B32" s="15">
        <v>102751</v>
      </c>
      <c r="C32" s="42" t="s">
        <v>110</v>
      </c>
      <c r="D32" s="42" t="s">
        <v>110</v>
      </c>
      <c r="E32" s="42" t="s">
        <v>110</v>
      </c>
      <c r="F32" s="16">
        <v>19.600000000000001</v>
      </c>
      <c r="G32" s="83"/>
      <c r="H32" s="92"/>
      <c r="I32" s="92"/>
      <c r="J32" s="92"/>
    </row>
    <row r="33" spans="1:10" x14ac:dyDescent="0.2">
      <c r="A33" s="12" t="s">
        <v>60</v>
      </c>
      <c r="B33" s="15">
        <v>21388</v>
      </c>
      <c r="C33" s="42" t="s">
        <v>110</v>
      </c>
      <c r="D33" s="42" t="s">
        <v>110</v>
      </c>
      <c r="E33" s="42" t="s">
        <v>110</v>
      </c>
      <c r="F33" s="16">
        <v>2.2000000000000002</v>
      </c>
      <c r="G33" s="83"/>
      <c r="H33" s="92"/>
      <c r="I33" s="92"/>
      <c r="J33" s="92"/>
    </row>
    <row r="34" spans="1:10" x14ac:dyDescent="0.2">
      <c r="A34" s="12" t="s">
        <v>61</v>
      </c>
      <c r="B34" s="15">
        <v>615235</v>
      </c>
      <c r="C34" s="15">
        <v>77349</v>
      </c>
      <c r="D34" s="16">
        <v>72.5</v>
      </c>
      <c r="E34" s="16">
        <v>97.6</v>
      </c>
      <c r="F34" s="16">
        <v>50.1</v>
      </c>
      <c r="G34" s="83"/>
      <c r="H34" s="92"/>
      <c r="I34" s="92"/>
      <c r="J34" s="92"/>
    </row>
    <row r="35" spans="1:10" x14ac:dyDescent="0.2">
      <c r="A35" s="12" t="s">
        <v>62</v>
      </c>
      <c r="B35" s="15">
        <v>4981154</v>
      </c>
      <c r="C35" s="15">
        <v>163184</v>
      </c>
      <c r="D35" s="16">
        <v>101.1</v>
      </c>
      <c r="E35" s="16">
        <v>36.5</v>
      </c>
      <c r="F35" s="16">
        <v>107.8</v>
      </c>
      <c r="G35" s="83"/>
      <c r="H35" s="92"/>
      <c r="I35" s="92"/>
      <c r="J35" s="92"/>
    </row>
    <row r="36" spans="1:10" x14ac:dyDescent="0.2">
      <c r="A36" s="12" t="s">
        <v>63</v>
      </c>
      <c r="B36" s="15">
        <v>19447652</v>
      </c>
      <c r="C36" s="15">
        <v>3192625</v>
      </c>
      <c r="D36" s="16">
        <v>105.3</v>
      </c>
      <c r="E36" s="16">
        <v>65.8</v>
      </c>
      <c r="F36" s="16">
        <v>100.3</v>
      </c>
      <c r="G36" s="83"/>
      <c r="H36" s="92"/>
      <c r="I36" s="92"/>
      <c r="J36" s="92"/>
    </row>
    <row r="37" spans="1:10" x14ac:dyDescent="0.2">
      <c r="A37" s="12" t="s">
        <v>64</v>
      </c>
      <c r="B37" s="15">
        <v>679</v>
      </c>
      <c r="C37" s="15">
        <v>679</v>
      </c>
      <c r="D37" s="42" t="s">
        <v>110</v>
      </c>
      <c r="E37" s="42" t="s">
        <v>110</v>
      </c>
      <c r="F37" s="16">
        <v>96.8</v>
      </c>
      <c r="G37" s="83"/>
      <c r="H37" s="92"/>
      <c r="I37" s="92"/>
      <c r="J37" s="92"/>
    </row>
    <row r="38" spans="1:10" x14ac:dyDescent="0.2">
      <c r="A38" s="12" t="s">
        <v>65</v>
      </c>
      <c r="B38" s="15">
        <v>2308461</v>
      </c>
      <c r="C38" s="15">
        <v>178700</v>
      </c>
      <c r="D38" s="16">
        <v>75.099999999999994</v>
      </c>
      <c r="E38" s="16">
        <v>30.2</v>
      </c>
      <c r="F38" s="16">
        <v>126.4</v>
      </c>
      <c r="G38" s="83"/>
      <c r="H38" s="92"/>
      <c r="I38" s="92"/>
      <c r="J38" s="92"/>
    </row>
    <row r="39" spans="1:10" x14ac:dyDescent="0.2">
      <c r="A39" s="12" t="s">
        <v>66</v>
      </c>
      <c r="B39" s="15">
        <v>51330654</v>
      </c>
      <c r="C39" s="15">
        <v>3757332</v>
      </c>
      <c r="D39" s="16">
        <v>91.1</v>
      </c>
      <c r="E39" s="16">
        <v>31.9</v>
      </c>
      <c r="F39" s="16">
        <v>101</v>
      </c>
      <c r="G39" s="83"/>
      <c r="H39" s="92"/>
      <c r="I39" s="92"/>
      <c r="J39" s="92"/>
    </row>
    <row r="40" spans="1:10" x14ac:dyDescent="0.2">
      <c r="A40" s="13" t="s">
        <v>67</v>
      </c>
      <c r="B40" s="15">
        <v>1252872</v>
      </c>
      <c r="C40" s="15">
        <v>236</v>
      </c>
      <c r="D40" s="42" t="s">
        <v>110</v>
      </c>
      <c r="E40" s="16">
        <v>0.1</v>
      </c>
      <c r="F40" s="16">
        <v>102.7</v>
      </c>
      <c r="G40" s="83"/>
      <c r="H40" s="92"/>
      <c r="I40" s="92"/>
      <c r="J40" s="92"/>
    </row>
    <row r="41" spans="1:10" x14ac:dyDescent="0.2">
      <c r="A41" s="14" t="s">
        <v>68</v>
      </c>
      <c r="B41" s="46">
        <v>636675</v>
      </c>
      <c r="C41" s="47">
        <v>85210</v>
      </c>
      <c r="D41" s="45">
        <v>60</v>
      </c>
      <c r="E41" s="45">
        <v>136.6</v>
      </c>
      <c r="F41" s="45">
        <v>72.3</v>
      </c>
      <c r="G41" s="83"/>
      <c r="H41" s="92"/>
      <c r="I41" s="92"/>
      <c r="J41" s="92"/>
    </row>
    <row r="42" spans="1:10" x14ac:dyDescent="0.2">
      <c r="A42" s="98"/>
      <c r="B42" s="99"/>
      <c r="C42" s="99"/>
      <c r="D42" s="99"/>
      <c r="E42" s="99"/>
      <c r="F42" s="99"/>
      <c r="G42" s="83"/>
      <c r="H42" s="92"/>
      <c r="I42" s="92"/>
      <c r="J42" s="92"/>
    </row>
    <row r="43" spans="1:10" x14ac:dyDescent="0.2">
      <c r="A43" s="100"/>
      <c r="B43" s="100"/>
      <c r="C43" s="100"/>
      <c r="D43" s="100"/>
      <c r="E43" s="100"/>
      <c r="F43" s="100"/>
    </row>
  </sheetData>
  <mergeCells count="9">
    <mergeCell ref="A25:A26"/>
    <mergeCell ref="D25:F25"/>
    <mergeCell ref="A1:F1"/>
    <mergeCell ref="A3:F3"/>
    <mergeCell ref="A5:A6"/>
    <mergeCell ref="D5:F5"/>
    <mergeCell ref="A23:F23"/>
    <mergeCell ref="B25:C25"/>
    <mergeCell ref="B5:C5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3" firstPageNumber="9" orientation="landscape" useFirstPageNumber="1" r:id="rId1"/>
  <headerFooter alignWithMargins="0">
    <oddFooter>&amp;R&amp;"Roboto,полужирный"&amp;8 6</oddFooter>
  </headerFooter>
  <rowBreaks count="1" manualBreakCount="1">
    <brk id="42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zoomScaleNormal="100" zoomScaleSheetLayoutView="100" workbookViewId="0">
      <selection activeCell="A5" sqref="A5:A7"/>
    </sheetView>
  </sheetViews>
  <sheetFormatPr defaultColWidth="8.7109375" defaultRowHeight="12.75" x14ac:dyDescent="0.2"/>
  <cols>
    <col min="1" max="1" width="22.7109375" style="31" customWidth="1"/>
    <col min="2" max="8" width="17.5703125" style="31" customWidth="1"/>
    <col min="9" max="9" width="7.42578125" style="31" customWidth="1"/>
    <col min="10" max="10" width="10.140625" style="102" customWidth="1"/>
    <col min="11" max="11" width="7" style="31" customWidth="1"/>
    <col min="12" max="12" width="6.28515625" style="31" customWidth="1"/>
    <col min="13" max="13" width="6.140625" style="31" customWidth="1"/>
    <col min="14" max="16384" width="8.7109375" style="31"/>
  </cols>
  <sheetData>
    <row r="1" spans="1:14" x14ac:dyDescent="0.2">
      <c r="A1" s="148" t="s">
        <v>26</v>
      </c>
      <c r="B1" s="148"/>
      <c r="C1" s="148"/>
      <c r="D1" s="148"/>
      <c r="E1" s="148"/>
      <c r="F1" s="148"/>
      <c r="G1" s="148"/>
      <c r="H1" s="148"/>
    </row>
    <row r="2" spans="1:14" x14ac:dyDescent="0.2">
      <c r="A2" s="90"/>
      <c r="B2" s="90"/>
      <c r="C2" s="90"/>
      <c r="D2" s="90"/>
      <c r="E2" s="90"/>
      <c r="F2" s="90"/>
      <c r="G2" s="90"/>
      <c r="H2" s="90"/>
    </row>
    <row r="3" spans="1:14" x14ac:dyDescent="0.2">
      <c r="A3" s="154" t="s">
        <v>121</v>
      </c>
      <c r="B3" s="154"/>
      <c r="C3" s="154"/>
      <c r="D3" s="154"/>
      <c r="E3" s="154"/>
      <c r="F3" s="154"/>
      <c r="G3" s="154"/>
      <c r="H3" s="154"/>
    </row>
    <row r="4" spans="1:14" x14ac:dyDescent="0.2">
      <c r="A4" s="155"/>
      <c r="B4" s="155"/>
      <c r="C4" s="156"/>
      <c r="D4" s="156"/>
      <c r="E4" s="155"/>
      <c r="F4" s="155"/>
      <c r="G4" s="155"/>
      <c r="H4" s="155"/>
    </row>
    <row r="5" spans="1:14" x14ac:dyDescent="0.2">
      <c r="A5" s="157"/>
      <c r="B5" s="160" t="s">
        <v>45</v>
      </c>
      <c r="C5" s="153" t="s">
        <v>23</v>
      </c>
      <c r="D5" s="163"/>
      <c r="E5" s="163"/>
      <c r="F5" s="164"/>
      <c r="G5" s="164"/>
      <c r="H5" s="164"/>
    </row>
    <row r="6" spans="1:14" x14ac:dyDescent="0.2">
      <c r="A6" s="158"/>
      <c r="B6" s="161"/>
      <c r="C6" s="165" t="s">
        <v>12</v>
      </c>
      <c r="D6" s="165"/>
      <c r="E6" s="165"/>
      <c r="F6" s="163" t="s">
        <v>25</v>
      </c>
      <c r="G6" s="163"/>
      <c r="H6" s="163"/>
    </row>
    <row r="7" spans="1:14" ht="33.75" x14ac:dyDescent="0.2">
      <c r="A7" s="159"/>
      <c r="B7" s="162"/>
      <c r="C7" s="40" t="s">
        <v>22</v>
      </c>
      <c r="D7" s="40" t="s">
        <v>24</v>
      </c>
      <c r="E7" s="37" t="s">
        <v>75</v>
      </c>
      <c r="F7" s="40" t="s">
        <v>22</v>
      </c>
      <c r="G7" s="40" t="s">
        <v>24</v>
      </c>
      <c r="H7" s="37" t="s">
        <v>75</v>
      </c>
    </row>
    <row r="8" spans="1:14" x14ac:dyDescent="0.2">
      <c r="A8" s="11" t="s">
        <v>55</v>
      </c>
      <c r="B8" s="48">
        <v>514619051</v>
      </c>
      <c r="C8" s="48">
        <v>226528437</v>
      </c>
      <c r="D8" s="49">
        <v>44</v>
      </c>
      <c r="E8" s="49">
        <v>102.3</v>
      </c>
      <c r="F8" s="48">
        <v>288090614</v>
      </c>
      <c r="G8" s="49">
        <v>56</v>
      </c>
      <c r="H8" s="49">
        <v>103.3</v>
      </c>
      <c r="I8" s="103"/>
      <c r="J8" s="103"/>
      <c r="K8" s="103"/>
      <c r="L8" s="104"/>
      <c r="M8" s="104"/>
      <c r="N8" s="103"/>
    </row>
    <row r="9" spans="1:14" x14ac:dyDescent="0.2">
      <c r="A9" s="12" t="s">
        <v>56</v>
      </c>
      <c r="B9" s="19">
        <v>449028735</v>
      </c>
      <c r="C9" s="19">
        <v>203559476</v>
      </c>
      <c r="D9" s="20">
        <v>45.3</v>
      </c>
      <c r="E9" s="20">
        <v>101.8</v>
      </c>
      <c r="F9" s="19">
        <v>245469259</v>
      </c>
      <c r="G9" s="20">
        <v>54.7</v>
      </c>
      <c r="H9" s="20">
        <v>102</v>
      </c>
      <c r="I9" s="103"/>
      <c r="J9" s="103"/>
      <c r="K9" s="103"/>
      <c r="L9" s="104"/>
      <c r="M9" s="104"/>
      <c r="N9" s="103"/>
    </row>
    <row r="10" spans="1:14" x14ac:dyDescent="0.2">
      <c r="A10" s="7" t="s">
        <v>41</v>
      </c>
      <c r="B10" s="27"/>
      <c r="C10" s="27"/>
      <c r="D10" s="28"/>
      <c r="E10" s="28"/>
      <c r="F10" s="27"/>
      <c r="G10" s="28"/>
      <c r="H10" s="28"/>
      <c r="I10" s="103"/>
      <c r="J10" s="103"/>
      <c r="K10" s="103"/>
      <c r="L10" s="104"/>
      <c r="M10" s="104"/>
      <c r="N10" s="103"/>
    </row>
    <row r="11" spans="1:14" x14ac:dyDescent="0.2">
      <c r="A11" s="12" t="s">
        <v>57</v>
      </c>
      <c r="B11" s="19">
        <v>2867017</v>
      </c>
      <c r="C11" s="19">
        <v>632699</v>
      </c>
      <c r="D11" s="20">
        <v>22.1</v>
      </c>
      <c r="E11" s="20">
        <v>52.4</v>
      </c>
      <c r="F11" s="19">
        <v>2234318</v>
      </c>
      <c r="G11" s="20">
        <v>77.900000000000006</v>
      </c>
      <c r="H11" s="20">
        <v>146.19999999999999</v>
      </c>
      <c r="I11" s="103"/>
      <c r="J11" s="103"/>
      <c r="K11" s="103"/>
      <c r="L11" s="104"/>
      <c r="M11" s="104"/>
      <c r="N11" s="103"/>
    </row>
    <row r="12" spans="1:14" x14ac:dyDescent="0.2">
      <c r="A12" s="12" t="s">
        <v>58</v>
      </c>
      <c r="B12" s="19">
        <v>9353911</v>
      </c>
      <c r="C12" s="19">
        <v>153812</v>
      </c>
      <c r="D12" s="20">
        <v>1.6</v>
      </c>
      <c r="E12" s="20">
        <v>39.799999999999997</v>
      </c>
      <c r="F12" s="19">
        <v>9200099</v>
      </c>
      <c r="G12" s="20">
        <v>98.4</v>
      </c>
      <c r="H12" s="20">
        <v>114.4</v>
      </c>
      <c r="I12" s="103"/>
      <c r="J12" s="103"/>
      <c r="K12" s="103"/>
      <c r="L12" s="104"/>
      <c r="M12" s="104"/>
      <c r="N12" s="103"/>
    </row>
    <row r="13" spans="1:14" x14ac:dyDescent="0.2">
      <c r="A13" s="12" t="s">
        <v>59</v>
      </c>
      <c r="B13" s="19">
        <v>1785407</v>
      </c>
      <c r="C13" s="19">
        <v>3107</v>
      </c>
      <c r="D13" s="20">
        <v>0.2</v>
      </c>
      <c r="E13" s="20">
        <v>22.2</v>
      </c>
      <c r="F13" s="19">
        <v>1782300</v>
      </c>
      <c r="G13" s="20">
        <v>99.8</v>
      </c>
      <c r="H13" s="20">
        <v>139.9</v>
      </c>
      <c r="I13" s="103"/>
      <c r="J13" s="103"/>
      <c r="K13" s="103"/>
      <c r="L13" s="104"/>
      <c r="M13" s="104"/>
      <c r="N13" s="103"/>
    </row>
    <row r="14" spans="1:14" x14ac:dyDescent="0.2">
      <c r="A14" s="12" t="s">
        <v>60</v>
      </c>
      <c r="B14" s="19">
        <v>2322087</v>
      </c>
      <c r="C14" s="19">
        <v>820</v>
      </c>
      <c r="D14" s="20">
        <v>0</v>
      </c>
      <c r="E14" s="20">
        <v>2.5</v>
      </c>
      <c r="F14" s="19">
        <v>2321267</v>
      </c>
      <c r="G14" s="20">
        <v>100</v>
      </c>
      <c r="H14" s="20">
        <v>120.9</v>
      </c>
      <c r="I14" s="103"/>
      <c r="J14" s="103"/>
      <c r="K14" s="103"/>
      <c r="L14" s="104"/>
      <c r="M14" s="104"/>
      <c r="N14" s="103"/>
    </row>
    <row r="15" spans="1:14" x14ac:dyDescent="0.2">
      <c r="A15" s="12" t="s">
        <v>61</v>
      </c>
      <c r="B15" s="19">
        <v>3031888</v>
      </c>
      <c r="C15" s="19">
        <v>113022</v>
      </c>
      <c r="D15" s="20">
        <v>3.7</v>
      </c>
      <c r="E15" s="20">
        <v>35.700000000000003</v>
      </c>
      <c r="F15" s="19">
        <v>2918866</v>
      </c>
      <c r="G15" s="20">
        <v>96.3</v>
      </c>
      <c r="H15" s="20">
        <v>134.1</v>
      </c>
      <c r="I15" s="103"/>
      <c r="J15" s="103"/>
      <c r="K15" s="103"/>
      <c r="L15" s="104"/>
      <c r="M15" s="104"/>
      <c r="N15" s="103"/>
    </row>
    <row r="16" spans="1:14" x14ac:dyDescent="0.2">
      <c r="A16" s="12" t="s">
        <v>62</v>
      </c>
      <c r="B16" s="19">
        <v>9152972</v>
      </c>
      <c r="C16" s="19">
        <v>2555583</v>
      </c>
      <c r="D16" s="20">
        <v>27.9</v>
      </c>
      <c r="E16" s="20">
        <v>68.400000000000006</v>
      </c>
      <c r="F16" s="19">
        <v>6597389</v>
      </c>
      <c r="G16" s="20">
        <v>72.099999999999994</v>
      </c>
      <c r="H16" s="20">
        <v>154.80000000000001</v>
      </c>
      <c r="I16" s="103"/>
      <c r="J16" s="103"/>
      <c r="K16" s="103"/>
      <c r="L16" s="104"/>
      <c r="M16" s="104"/>
      <c r="N16" s="103"/>
    </row>
    <row r="17" spans="1:14" x14ac:dyDescent="0.2">
      <c r="A17" s="12" t="s">
        <v>63</v>
      </c>
      <c r="B17" s="19">
        <v>11302777</v>
      </c>
      <c r="C17" s="19">
        <v>6499362</v>
      </c>
      <c r="D17" s="20">
        <v>57.5</v>
      </c>
      <c r="E17" s="20">
        <v>181.4</v>
      </c>
      <c r="F17" s="19">
        <v>4803415</v>
      </c>
      <c r="G17" s="20">
        <v>42.5</v>
      </c>
      <c r="H17" s="20">
        <v>62.7</v>
      </c>
      <c r="I17" s="103"/>
      <c r="J17" s="103"/>
      <c r="K17" s="103"/>
      <c r="L17" s="104"/>
      <c r="M17" s="104"/>
      <c r="N17" s="103"/>
    </row>
    <row r="18" spans="1:14" x14ac:dyDescent="0.2">
      <c r="A18" s="12" t="s">
        <v>64</v>
      </c>
      <c r="B18" s="19">
        <v>47425</v>
      </c>
      <c r="C18" s="44" t="s">
        <v>110</v>
      </c>
      <c r="D18" s="44" t="s">
        <v>110</v>
      </c>
      <c r="E18" s="44" t="s">
        <v>110</v>
      </c>
      <c r="F18" s="19">
        <v>47425</v>
      </c>
      <c r="G18" s="20">
        <v>100</v>
      </c>
      <c r="H18" s="20">
        <v>12923.8</v>
      </c>
      <c r="I18" s="103"/>
      <c r="J18" s="103"/>
      <c r="K18" s="103"/>
      <c r="L18" s="104"/>
      <c r="M18" s="104"/>
      <c r="N18" s="103"/>
    </row>
    <row r="19" spans="1:14" x14ac:dyDescent="0.2">
      <c r="A19" s="12" t="s">
        <v>65</v>
      </c>
      <c r="B19" s="19">
        <v>5538225</v>
      </c>
      <c r="C19" s="19">
        <v>2044441</v>
      </c>
      <c r="D19" s="20">
        <v>36.9</v>
      </c>
      <c r="E19" s="20">
        <v>80.7</v>
      </c>
      <c r="F19" s="19">
        <v>3493784</v>
      </c>
      <c r="G19" s="20">
        <v>63.1</v>
      </c>
      <c r="H19" s="20">
        <v>167.5</v>
      </c>
      <c r="I19" s="103"/>
      <c r="J19" s="103"/>
      <c r="K19" s="103"/>
      <c r="L19" s="104"/>
      <c r="M19" s="104"/>
      <c r="N19" s="103"/>
    </row>
    <row r="20" spans="1:14" x14ac:dyDescent="0.2">
      <c r="A20" s="12" t="s">
        <v>66</v>
      </c>
      <c r="B20" s="19">
        <v>11523423</v>
      </c>
      <c r="C20" s="19">
        <v>7013957</v>
      </c>
      <c r="D20" s="20">
        <v>60.9</v>
      </c>
      <c r="E20" s="20">
        <v>123.3</v>
      </c>
      <c r="F20" s="19">
        <v>4509466</v>
      </c>
      <c r="G20" s="20">
        <v>39.1</v>
      </c>
      <c r="H20" s="20">
        <v>80.900000000000006</v>
      </c>
      <c r="I20" s="103"/>
      <c r="J20" s="103"/>
      <c r="K20" s="103"/>
      <c r="L20" s="104"/>
      <c r="M20" s="104"/>
      <c r="N20" s="103"/>
    </row>
    <row r="21" spans="1:14" x14ac:dyDescent="0.2">
      <c r="A21" s="13" t="s">
        <v>67</v>
      </c>
      <c r="B21" s="19">
        <v>4721351</v>
      </c>
      <c r="C21" s="19">
        <v>3862502</v>
      </c>
      <c r="D21" s="20">
        <v>81.8</v>
      </c>
      <c r="E21" s="20">
        <v>105</v>
      </c>
      <c r="F21" s="19">
        <v>858849</v>
      </c>
      <c r="G21" s="20">
        <v>18.2</v>
      </c>
      <c r="H21" s="20">
        <v>120.3</v>
      </c>
      <c r="I21" s="103"/>
      <c r="J21" s="103"/>
      <c r="K21" s="103"/>
      <c r="L21" s="104"/>
      <c r="M21" s="104"/>
      <c r="N21" s="103"/>
    </row>
    <row r="22" spans="1:14" x14ac:dyDescent="0.2">
      <c r="A22" s="14" t="s">
        <v>68</v>
      </c>
      <c r="B22" s="46">
        <v>3943833</v>
      </c>
      <c r="C22" s="46">
        <v>89656</v>
      </c>
      <c r="D22" s="45">
        <v>2.2999999999999998</v>
      </c>
      <c r="E22" s="45">
        <v>40</v>
      </c>
      <c r="F22" s="46">
        <v>3854177</v>
      </c>
      <c r="G22" s="45">
        <v>97.7</v>
      </c>
      <c r="H22" s="45">
        <v>127.9</v>
      </c>
      <c r="I22" s="103"/>
      <c r="J22" s="103"/>
      <c r="K22" s="103"/>
      <c r="L22" s="104"/>
      <c r="M22" s="104"/>
      <c r="N22" s="103"/>
    </row>
    <row r="23" spans="1:14" x14ac:dyDescent="0.2">
      <c r="A23" s="105"/>
      <c r="B23" s="96"/>
      <c r="C23" s="96"/>
      <c r="D23" s="97"/>
      <c r="E23" s="97"/>
      <c r="F23" s="96"/>
      <c r="G23" s="97"/>
      <c r="H23" s="97"/>
      <c r="I23" s="103"/>
      <c r="J23" s="103"/>
      <c r="K23" s="103"/>
      <c r="L23" s="104"/>
      <c r="M23" s="104"/>
      <c r="N23" s="103"/>
    </row>
    <row r="24" spans="1:14" x14ac:dyDescent="0.2">
      <c r="A24" s="166" t="s">
        <v>122</v>
      </c>
      <c r="B24" s="166"/>
      <c r="C24" s="166"/>
      <c r="D24" s="166"/>
      <c r="E24" s="166"/>
      <c r="F24" s="166"/>
      <c r="G24" s="166"/>
      <c r="H24" s="166"/>
    </row>
    <row r="25" spans="1:14" x14ac:dyDescent="0.2">
      <c r="A25" s="41"/>
      <c r="B25" s="41"/>
      <c r="C25" s="106"/>
      <c r="D25" s="106"/>
      <c r="E25" s="106"/>
      <c r="F25" s="41"/>
      <c r="G25" s="41"/>
      <c r="H25" s="41"/>
    </row>
    <row r="26" spans="1:14" x14ac:dyDescent="0.2">
      <c r="A26" s="164"/>
      <c r="B26" s="160" t="s">
        <v>45</v>
      </c>
      <c r="C26" s="153" t="s">
        <v>23</v>
      </c>
      <c r="D26" s="163"/>
      <c r="E26" s="163"/>
      <c r="F26" s="164"/>
      <c r="G26" s="164"/>
      <c r="H26" s="164"/>
    </row>
    <row r="27" spans="1:14" x14ac:dyDescent="0.2">
      <c r="A27" s="167"/>
      <c r="B27" s="161"/>
      <c r="C27" s="165" t="s">
        <v>12</v>
      </c>
      <c r="D27" s="165"/>
      <c r="E27" s="165"/>
      <c r="F27" s="163" t="s">
        <v>11</v>
      </c>
      <c r="G27" s="163"/>
      <c r="H27" s="163"/>
    </row>
    <row r="28" spans="1:14" ht="33.75" x14ac:dyDescent="0.2">
      <c r="A28" s="168"/>
      <c r="B28" s="162"/>
      <c r="C28" s="40" t="s">
        <v>22</v>
      </c>
      <c r="D28" s="40" t="s">
        <v>21</v>
      </c>
      <c r="E28" s="40" t="s">
        <v>75</v>
      </c>
      <c r="F28" s="40" t="s">
        <v>22</v>
      </c>
      <c r="G28" s="40" t="s">
        <v>21</v>
      </c>
      <c r="H28" s="37" t="s">
        <v>75</v>
      </c>
    </row>
    <row r="29" spans="1:14" x14ac:dyDescent="0.2">
      <c r="A29" s="11" t="s">
        <v>55</v>
      </c>
      <c r="B29" s="15">
        <v>992399634</v>
      </c>
      <c r="C29" s="15">
        <v>164241701</v>
      </c>
      <c r="D29" s="16">
        <v>16.5</v>
      </c>
      <c r="E29" s="16">
        <v>70.3</v>
      </c>
      <c r="F29" s="15">
        <v>828157933</v>
      </c>
      <c r="G29" s="16">
        <v>83.5</v>
      </c>
      <c r="H29" s="16">
        <v>112.8</v>
      </c>
      <c r="I29" s="107"/>
      <c r="J29" s="107"/>
    </row>
    <row r="30" spans="1:14" x14ac:dyDescent="0.2">
      <c r="A30" s="12" t="s">
        <v>56</v>
      </c>
      <c r="B30" s="15">
        <v>902882359</v>
      </c>
      <c r="C30" s="15">
        <v>159147437</v>
      </c>
      <c r="D30" s="16">
        <v>17.600000000000001</v>
      </c>
      <c r="E30" s="16">
        <v>70.599999999999994</v>
      </c>
      <c r="F30" s="15">
        <v>743734922</v>
      </c>
      <c r="G30" s="16">
        <v>82.4</v>
      </c>
      <c r="H30" s="16">
        <v>114.2</v>
      </c>
      <c r="I30" s="107"/>
      <c r="J30" s="107"/>
    </row>
    <row r="31" spans="1:14" x14ac:dyDescent="0.2">
      <c r="A31" s="7" t="s">
        <v>41</v>
      </c>
      <c r="B31" s="17"/>
      <c r="C31" s="17"/>
      <c r="D31" s="18"/>
      <c r="E31" s="18"/>
      <c r="F31" s="17"/>
      <c r="G31" s="18"/>
      <c r="H31" s="18"/>
      <c r="I31" s="107"/>
      <c r="J31" s="107"/>
    </row>
    <row r="32" spans="1:14" x14ac:dyDescent="0.2">
      <c r="A32" s="12" t="s">
        <v>57</v>
      </c>
      <c r="B32" s="19">
        <v>2133531</v>
      </c>
      <c r="C32" s="19">
        <v>845254</v>
      </c>
      <c r="D32" s="20">
        <v>39.6</v>
      </c>
      <c r="E32" s="20">
        <v>90.6</v>
      </c>
      <c r="F32" s="19">
        <v>1288277</v>
      </c>
      <c r="G32" s="20">
        <v>60.4</v>
      </c>
      <c r="H32" s="20">
        <v>182.8</v>
      </c>
      <c r="I32" s="107"/>
      <c r="J32" s="107"/>
    </row>
    <row r="33" spans="1:11" x14ac:dyDescent="0.2">
      <c r="A33" s="12" t="s">
        <v>58</v>
      </c>
      <c r="B33" s="19">
        <v>6686223</v>
      </c>
      <c r="C33" s="19">
        <v>4109333</v>
      </c>
      <c r="D33" s="20">
        <v>61.5</v>
      </c>
      <c r="E33" s="20">
        <v>99.4</v>
      </c>
      <c r="F33" s="19">
        <v>2576890</v>
      </c>
      <c r="G33" s="20">
        <v>38.5</v>
      </c>
      <c r="H33" s="20">
        <v>145.80000000000001</v>
      </c>
      <c r="I33" s="107"/>
      <c r="J33" s="107"/>
      <c r="K33" s="108"/>
    </row>
    <row r="34" spans="1:11" x14ac:dyDescent="0.2">
      <c r="A34" s="12" t="s">
        <v>59</v>
      </c>
      <c r="B34" s="19">
        <v>102751</v>
      </c>
      <c r="C34" s="44" t="s">
        <v>110</v>
      </c>
      <c r="D34" s="44" t="s">
        <v>110</v>
      </c>
      <c r="E34" s="44" t="s">
        <v>110</v>
      </c>
      <c r="F34" s="19">
        <v>102751</v>
      </c>
      <c r="G34" s="20">
        <v>100</v>
      </c>
      <c r="H34" s="20">
        <v>19</v>
      </c>
      <c r="I34" s="107"/>
      <c r="J34" s="107"/>
    </row>
    <row r="35" spans="1:11" x14ac:dyDescent="0.2">
      <c r="A35" s="12" t="s">
        <v>60</v>
      </c>
      <c r="B35" s="19">
        <v>21388</v>
      </c>
      <c r="C35" s="44" t="s">
        <v>110</v>
      </c>
      <c r="D35" s="44" t="s">
        <v>110</v>
      </c>
      <c r="E35" s="44" t="s">
        <v>110</v>
      </c>
      <c r="F35" s="19">
        <v>21388</v>
      </c>
      <c r="G35" s="20">
        <v>100</v>
      </c>
      <c r="H35" s="20">
        <v>2.1</v>
      </c>
      <c r="I35" s="107"/>
      <c r="J35" s="107"/>
    </row>
    <row r="36" spans="1:11" x14ac:dyDescent="0.2">
      <c r="A36" s="12" t="s">
        <v>61</v>
      </c>
      <c r="B36" s="19">
        <v>615235</v>
      </c>
      <c r="C36" s="19">
        <v>121088</v>
      </c>
      <c r="D36" s="20">
        <v>19.7</v>
      </c>
      <c r="E36" s="20">
        <v>131.30000000000001</v>
      </c>
      <c r="F36" s="19">
        <v>494147</v>
      </c>
      <c r="G36" s="20">
        <v>80.3</v>
      </c>
      <c r="H36" s="20">
        <v>42.5</v>
      </c>
      <c r="I36" s="107"/>
      <c r="J36" s="107"/>
    </row>
    <row r="37" spans="1:11" x14ac:dyDescent="0.2">
      <c r="A37" s="12" t="s">
        <v>62</v>
      </c>
      <c r="B37" s="19">
        <v>4981154</v>
      </c>
      <c r="C37" s="44" t="s">
        <v>110</v>
      </c>
      <c r="D37" s="44" t="s">
        <v>110</v>
      </c>
      <c r="E37" s="44" t="s">
        <v>110</v>
      </c>
      <c r="F37" s="19">
        <v>4981154</v>
      </c>
      <c r="G37" s="20">
        <v>100</v>
      </c>
      <c r="H37" s="20">
        <v>105.4</v>
      </c>
      <c r="I37" s="107"/>
      <c r="J37" s="107"/>
    </row>
    <row r="38" spans="1:11" x14ac:dyDescent="0.2">
      <c r="A38" s="12" t="s">
        <v>63</v>
      </c>
      <c r="B38" s="19">
        <v>19447652</v>
      </c>
      <c r="C38" s="44" t="s">
        <v>110</v>
      </c>
      <c r="D38" s="44" t="s">
        <v>110</v>
      </c>
      <c r="E38" s="44" t="s">
        <v>110</v>
      </c>
      <c r="F38" s="19">
        <v>19447652</v>
      </c>
      <c r="G38" s="20">
        <v>100</v>
      </c>
      <c r="H38" s="20">
        <v>116.4</v>
      </c>
      <c r="I38" s="107"/>
      <c r="J38" s="107"/>
    </row>
    <row r="39" spans="1:11" x14ac:dyDescent="0.2">
      <c r="A39" s="12" t="s">
        <v>64</v>
      </c>
      <c r="B39" s="19">
        <v>679</v>
      </c>
      <c r="C39" s="44" t="s">
        <v>110</v>
      </c>
      <c r="D39" s="44" t="s">
        <v>110</v>
      </c>
      <c r="E39" s="44" t="s">
        <v>110</v>
      </c>
      <c r="F39" s="19">
        <v>679</v>
      </c>
      <c r="G39" s="20">
        <v>100</v>
      </c>
      <c r="H39" s="20">
        <v>93.8</v>
      </c>
      <c r="I39" s="107"/>
      <c r="J39" s="107"/>
    </row>
    <row r="40" spans="1:11" x14ac:dyDescent="0.2">
      <c r="A40" s="12" t="s">
        <v>65</v>
      </c>
      <c r="B40" s="19">
        <v>2308461</v>
      </c>
      <c r="C40" s="19">
        <v>4535</v>
      </c>
      <c r="D40" s="20">
        <v>0.2</v>
      </c>
      <c r="E40" s="20">
        <v>2.6</v>
      </c>
      <c r="F40" s="19">
        <v>2303926</v>
      </c>
      <c r="G40" s="20">
        <v>99.8</v>
      </c>
      <c r="H40" s="20">
        <v>136.30000000000001</v>
      </c>
      <c r="I40" s="107"/>
      <c r="J40" s="107"/>
    </row>
    <row r="41" spans="1:11" x14ac:dyDescent="0.2">
      <c r="A41" s="12" t="s">
        <v>66</v>
      </c>
      <c r="B41" s="19">
        <v>51330654</v>
      </c>
      <c r="C41" s="19">
        <v>14054</v>
      </c>
      <c r="D41" s="20">
        <v>0</v>
      </c>
      <c r="E41" s="44" t="s">
        <v>110</v>
      </c>
      <c r="F41" s="19">
        <v>51316600</v>
      </c>
      <c r="G41" s="20">
        <v>100</v>
      </c>
      <c r="H41" s="20">
        <v>97.8</v>
      </c>
      <c r="I41" s="107"/>
      <c r="J41" s="107"/>
    </row>
    <row r="42" spans="1:11" x14ac:dyDescent="0.2">
      <c r="A42" s="13" t="s">
        <v>67</v>
      </c>
      <c r="B42" s="19">
        <v>1252872</v>
      </c>
      <c r="C42" s="44" t="s">
        <v>110</v>
      </c>
      <c r="D42" s="44" t="s">
        <v>110</v>
      </c>
      <c r="E42" s="44" t="s">
        <v>110</v>
      </c>
      <c r="F42" s="19">
        <v>1252872</v>
      </c>
      <c r="G42" s="20">
        <v>100</v>
      </c>
      <c r="H42" s="20">
        <v>99.6</v>
      </c>
      <c r="I42" s="107"/>
      <c r="J42" s="107"/>
    </row>
    <row r="43" spans="1:11" x14ac:dyDescent="0.2">
      <c r="A43" s="14" t="s">
        <v>68</v>
      </c>
      <c r="B43" s="46">
        <v>636675</v>
      </c>
      <c r="C43" s="50" t="s">
        <v>110</v>
      </c>
      <c r="D43" s="50" t="s">
        <v>110</v>
      </c>
      <c r="E43" s="50" t="s">
        <v>110</v>
      </c>
      <c r="F43" s="46">
        <v>636675</v>
      </c>
      <c r="G43" s="45">
        <v>100</v>
      </c>
      <c r="H43" s="45">
        <v>70.099999999999994</v>
      </c>
      <c r="J43" s="31"/>
    </row>
    <row r="44" spans="1:11" x14ac:dyDescent="0.2">
      <c r="B44" s="109"/>
      <c r="C44" s="109"/>
      <c r="D44" s="109"/>
      <c r="E44" s="109"/>
      <c r="F44" s="109"/>
      <c r="G44" s="109"/>
      <c r="H44" s="109"/>
      <c r="J44" s="31"/>
    </row>
    <row r="45" spans="1:11" x14ac:dyDescent="0.2">
      <c r="B45" s="109"/>
      <c r="C45" s="109"/>
      <c r="D45" s="109"/>
      <c r="E45" s="109"/>
      <c r="F45" s="109"/>
      <c r="G45" s="109"/>
      <c r="H45" s="109"/>
      <c r="J45" s="31"/>
    </row>
    <row r="46" spans="1:11" x14ac:dyDescent="0.2">
      <c r="B46" s="109"/>
      <c r="C46" s="109"/>
      <c r="D46" s="109"/>
      <c r="E46" s="109"/>
      <c r="F46" s="109"/>
      <c r="G46" s="109"/>
      <c r="H46" s="109"/>
      <c r="J46" s="31"/>
    </row>
    <row r="47" spans="1:11" x14ac:dyDescent="0.2">
      <c r="B47" s="109"/>
      <c r="C47" s="109"/>
      <c r="D47" s="109"/>
      <c r="E47" s="109"/>
      <c r="F47" s="109"/>
      <c r="G47" s="109"/>
      <c r="H47" s="109"/>
      <c r="J47" s="31"/>
    </row>
    <row r="48" spans="1:11" x14ac:dyDescent="0.2">
      <c r="B48" s="109"/>
      <c r="C48" s="109"/>
      <c r="D48" s="109"/>
      <c r="E48" s="109"/>
      <c r="F48" s="109"/>
      <c r="G48" s="109"/>
      <c r="H48" s="109"/>
      <c r="J48" s="31"/>
    </row>
    <row r="49" spans="2:10" x14ac:dyDescent="0.2">
      <c r="B49" s="109"/>
      <c r="C49" s="109"/>
      <c r="D49" s="109"/>
      <c r="E49" s="109"/>
      <c r="F49" s="109"/>
      <c r="G49" s="109"/>
      <c r="H49" s="109"/>
      <c r="J49" s="31"/>
    </row>
    <row r="50" spans="2:10" x14ac:dyDescent="0.2">
      <c r="B50" s="109"/>
      <c r="C50" s="109"/>
      <c r="D50" s="109"/>
      <c r="E50" s="109"/>
      <c r="F50" s="109"/>
      <c r="G50" s="109"/>
      <c r="H50" s="109"/>
      <c r="J50" s="31"/>
    </row>
    <row r="51" spans="2:10" x14ac:dyDescent="0.2">
      <c r="B51" s="109"/>
      <c r="C51" s="109"/>
      <c r="D51" s="109"/>
      <c r="E51" s="109"/>
      <c r="F51" s="109"/>
      <c r="G51" s="109"/>
      <c r="H51" s="109"/>
      <c r="J51" s="31"/>
    </row>
    <row r="52" spans="2:10" x14ac:dyDescent="0.2">
      <c r="B52" s="109"/>
      <c r="C52" s="109"/>
      <c r="D52" s="109"/>
      <c r="E52" s="109"/>
      <c r="F52" s="109"/>
      <c r="G52" s="109"/>
      <c r="H52" s="109"/>
      <c r="J52" s="31"/>
    </row>
    <row r="53" spans="2:10" x14ac:dyDescent="0.2">
      <c r="B53" s="109"/>
      <c r="C53" s="109"/>
      <c r="D53" s="109"/>
      <c r="E53" s="109"/>
      <c r="F53" s="109"/>
      <c r="G53" s="109"/>
      <c r="H53" s="109"/>
      <c r="J53" s="31"/>
    </row>
    <row r="54" spans="2:10" x14ac:dyDescent="0.2">
      <c r="B54" s="109"/>
      <c r="C54" s="109"/>
      <c r="D54" s="109"/>
      <c r="E54" s="109"/>
      <c r="F54" s="109"/>
      <c r="G54" s="109"/>
      <c r="H54" s="109"/>
      <c r="J54" s="31"/>
    </row>
    <row r="55" spans="2:10" x14ac:dyDescent="0.2">
      <c r="B55" s="109"/>
      <c r="C55" s="109"/>
      <c r="D55" s="109"/>
      <c r="E55" s="109"/>
      <c r="F55" s="109"/>
      <c r="G55" s="109"/>
      <c r="H55" s="109"/>
      <c r="J55" s="31"/>
    </row>
    <row r="56" spans="2:10" x14ac:dyDescent="0.2">
      <c r="B56" s="109"/>
      <c r="C56" s="109"/>
      <c r="D56" s="109"/>
      <c r="E56" s="109"/>
      <c r="F56" s="109"/>
      <c r="G56" s="109"/>
      <c r="H56" s="109"/>
      <c r="J56" s="31"/>
    </row>
    <row r="57" spans="2:10" x14ac:dyDescent="0.2">
      <c r="B57" s="109"/>
      <c r="C57" s="109"/>
      <c r="D57" s="109"/>
      <c r="E57" s="109"/>
      <c r="F57" s="109"/>
      <c r="G57" s="109"/>
      <c r="H57" s="109"/>
      <c r="J57" s="31"/>
    </row>
    <row r="58" spans="2:10" x14ac:dyDescent="0.2">
      <c r="B58" s="109"/>
      <c r="C58" s="109"/>
      <c r="D58" s="109"/>
      <c r="E58" s="109"/>
      <c r="F58" s="109"/>
      <c r="G58" s="109"/>
      <c r="H58" s="109"/>
      <c r="J58" s="31"/>
    </row>
  </sheetData>
  <mergeCells count="14">
    <mergeCell ref="A24:H24"/>
    <mergeCell ref="A26:A28"/>
    <mergeCell ref="B26:B28"/>
    <mergeCell ref="C26:H26"/>
    <mergeCell ref="C27:E27"/>
    <mergeCell ref="F27:H27"/>
    <mergeCell ref="A1:H1"/>
    <mergeCell ref="A3:H3"/>
    <mergeCell ref="A4:H4"/>
    <mergeCell ref="A5:A7"/>
    <mergeCell ref="B5:B7"/>
    <mergeCell ref="C5:H5"/>
    <mergeCell ref="C6:E6"/>
    <mergeCell ref="F6:H6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83" firstPageNumber="11" orientation="landscape" useFirstPageNumber="1" r:id="rId1"/>
  <headerFooter alignWithMargins="0">
    <oddFooter>&amp;R&amp;"Roboto,полужирный"&amp;8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zoomScaleNormal="100" zoomScaleSheetLayoutView="110" workbookViewId="0">
      <selection activeCell="A5" sqref="A5:A6"/>
    </sheetView>
  </sheetViews>
  <sheetFormatPr defaultColWidth="8.7109375" defaultRowHeight="12.75" x14ac:dyDescent="0.2"/>
  <cols>
    <col min="1" max="1" width="23.7109375" style="31" customWidth="1"/>
    <col min="2" max="8" width="17.28515625" style="31" customWidth="1"/>
    <col min="9" max="16384" width="8.7109375" style="31"/>
  </cols>
  <sheetData>
    <row r="1" spans="1:10" x14ac:dyDescent="0.2">
      <c r="A1" s="148" t="s">
        <v>30</v>
      </c>
      <c r="B1" s="148"/>
      <c r="C1" s="148"/>
      <c r="D1" s="148"/>
      <c r="E1" s="148"/>
      <c r="F1" s="148"/>
      <c r="G1" s="148"/>
      <c r="H1" s="148"/>
    </row>
    <row r="2" spans="1:10" x14ac:dyDescent="0.2">
      <c r="A2" s="33"/>
      <c r="B2" s="110"/>
      <c r="C2" s="110"/>
      <c r="D2" s="110"/>
      <c r="E2" s="110"/>
      <c r="F2" s="110"/>
    </row>
    <row r="3" spans="1:10" x14ac:dyDescent="0.2">
      <c r="A3" s="154" t="s">
        <v>123</v>
      </c>
      <c r="B3" s="154"/>
      <c r="C3" s="154"/>
      <c r="D3" s="154"/>
      <c r="E3" s="154"/>
      <c r="F3" s="154"/>
      <c r="G3" s="154"/>
      <c r="H3" s="154"/>
    </row>
    <row r="4" spans="1:10" x14ac:dyDescent="0.2">
      <c r="A4" s="38"/>
      <c r="B4" s="38"/>
      <c r="C4" s="38"/>
      <c r="D4" s="38"/>
      <c r="E4" s="38"/>
      <c r="F4" s="38"/>
    </row>
    <row r="5" spans="1:10" x14ac:dyDescent="0.2">
      <c r="A5" s="164"/>
      <c r="B5" s="165" t="s">
        <v>45</v>
      </c>
      <c r="C5" s="165" t="s">
        <v>37</v>
      </c>
      <c r="D5" s="165"/>
      <c r="E5" s="165" t="s">
        <v>29</v>
      </c>
      <c r="F5" s="165"/>
      <c r="G5" s="165" t="s">
        <v>28</v>
      </c>
      <c r="H5" s="153"/>
    </row>
    <row r="6" spans="1:10" x14ac:dyDescent="0.2">
      <c r="A6" s="168"/>
      <c r="B6" s="165"/>
      <c r="C6" s="40" t="s">
        <v>22</v>
      </c>
      <c r="D6" s="40" t="s">
        <v>27</v>
      </c>
      <c r="E6" s="40" t="s">
        <v>22</v>
      </c>
      <c r="F6" s="40" t="s">
        <v>27</v>
      </c>
      <c r="G6" s="40" t="s">
        <v>22</v>
      </c>
      <c r="H6" s="37" t="s">
        <v>27</v>
      </c>
    </row>
    <row r="7" spans="1:10" x14ac:dyDescent="0.2">
      <c r="A7" s="11" t="s">
        <v>55</v>
      </c>
      <c r="B7" s="15">
        <v>78034980</v>
      </c>
      <c r="C7" s="15">
        <v>33246</v>
      </c>
      <c r="D7" s="16">
        <v>0</v>
      </c>
      <c r="E7" s="15">
        <v>73445646</v>
      </c>
      <c r="F7" s="16">
        <v>94.1</v>
      </c>
      <c r="G7" s="15">
        <v>4556088</v>
      </c>
      <c r="H7" s="16">
        <v>5.8</v>
      </c>
      <c r="I7" s="103"/>
      <c r="J7" s="111"/>
    </row>
    <row r="8" spans="1:10" x14ac:dyDescent="0.2">
      <c r="A8" s="12" t="s">
        <v>56</v>
      </c>
      <c r="B8" s="15">
        <v>67423254</v>
      </c>
      <c r="C8" s="42" t="s">
        <v>110</v>
      </c>
      <c r="D8" s="42" t="s">
        <v>110</v>
      </c>
      <c r="E8" s="15">
        <v>62928249</v>
      </c>
      <c r="F8" s="16">
        <v>93.3</v>
      </c>
      <c r="G8" s="15">
        <v>4495005</v>
      </c>
      <c r="H8" s="16">
        <v>6.7</v>
      </c>
      <c r="I8" s="103"/>
      <c r="J8" s="103"/>
    </row>
    <row r="9" spans="1:10" x14ac:dyDescent="0.2">
      <c r="A9" s="7" t="s">
        <v>41</v>
      </c>
      <c r="B9" s="17"/>
      <c r="C9" s="17"/>
      <c r="D9" s="18"/>
      <c r="E9" s="17"/>
      <c r="F9" s="18"/>
      <c r="G9" s="17"/>
      <c r="H9" s="18"/>
      <c r="I9" s="103"/>
      <c r="J9" s="103"/>
    </row>
    <row r="10" spans="1:10" x14ac:dyDescent="0.2">
      <c r="A10" s="12" t="s">
        <v>57</v>
      </c>
      <c r="B10" s="15">
        <v>499985</v>
      </c>
      <c r="C10" s="42" t="s">
        <v>110</v>
      </c>
      <c r="D10" s="42" t="s">
        <v>110</v>
      </c>
      <c r="E10" s="15">
        <v>499985</v>
      </c>
      <c r="F10" s="16">
        <v>100</v>
      </c>
      <c r="G10" s="42" t="s">
        <v>110</v>
      </c>
      <c r="H10" s="42" t="s">
        <v>110</v>
      </c>
      <c r="I10" s="103"/>
      <c r="J10" s="103"/>
    </row>
    <row r="11" spans="1:10" x14ac:dyDescent="0.2">
      <c r="A11" s="12" t="s">
        <v>58</v>
      </c>
      <c r="B11" s="15">
        <v>1862520</v>
      </c>
      <c r="C11" s="42" t="s">
        <v>110</v>
      </c>
      <c r="D11" s="42" t="s">
        <v>110</v>
      </c>
      <c r="E11" s="15">
        <v>1862520</v>
      </c>
      <c r="F11" s="16">
        <v>100</v>
      </c>
      <c r="G11" s="42" t="s">
        <v>110</v>
      </c>
      <c r="H11" s="42" t="s">
        <v>110</v>
      </c>
      <c r="I11" s="103"/>
      <c r="J11" s="103"/>
    </row>
    <row r="12" spans="1:10" x14ac:dyDescent="0.2">
      <c r="A12" s="12" t="s">
        <v>59</v>
      </c>
      <c r="B12" s="15">
        <v>362639</v>
      </c>
      <c r="C12" s="42" t="s">
        <v>110</v>
      </c>
      <c r="D12" s="42" t="s">
        <v>110</v>
      </c>
      <c r="E12" s="15">
        <v>362639</v>
      </c>
      <c r="F12" s="16">
        <v>100</v>
      </c>
      <c r="G12" s="42" t="s">
        <v>110</v>
      </c>
      <c r="H12" s="42" t="s">
        <v>110</v>
      </c>
      <c r="I12" s="103"/>
      <c r="J12" s="103"/>
    </row>
    <row r="13" spans="1:10" x14ac:dyDescent="0.2">
      <c r="A13" s="12" t="s">
        <v>60</v>
      </c>
      <c r="B13" s="15">
        <v>747014</v>
      </c>
      <c r="C13" s="42" t="s">
        <v>110</v>
      </c>
      <c r="D13" s="42" t="s">
        <v>110</v>
      </c>
      <c r="E13" s="15">
        <v>747014</v>
      </c>
      <c r="F13" s="16">
        <v>100</v>
      </c>
      <c r="G13" s="42" t="s">
        <v>110</v>
      </c>
      <c r="H13" s="42" t="s">
        <v>110</v>
      </c>
      <c r="I13" s="103"/>
      <c r="J13" s="103"/>
    </row>
    <row r="14" spans="1:10" x14ac:dyDescent="0.2">
      <c r="A14" s="12" t="s">
        <v>61</v>
      </c>
      <c r="B14" s="15">
        <v>711158</v>
      </c>
      <c r="C14" s="42" t="s">
        <v>110</v>
      </c>
      <c r="D14" s="42" t="s">
        <v>110</v>
      </c>
      <c r="E14" s="15">
        <v>711158</v>
      </c>
      <c r="F14" s="16">
        <v>100</v>
      </c>
      <c r="G14" s="42" t="s">
        <v>110</v>
      </c>
      <c r="H14" s="42" t="s">
        <v>110</v>
      </c>
      <c r="I14" s="103"/>
      <c r="J14" s="103"/>
    </row>
    <row r="15" spans="1:10" x14ac:dyDescent="0.2">
      <c r="A15" s="12" t="s">
        <v>62</v>
      </c>
      <c r="B15" s="15">
        <v>1275948</v>
      </c>
      <c r="C15" s="42" t="s">
        <v>110</v>
      </c>
      <c r="D15" s="42" t="s">
        <v>110</v>
      </c>
      <c r="E15" s="15">
        <v>1263434</v>
      </c>
      <c r="F15" s="16">
        <v>99</v>
      </c>
      <c r="G15" s="15">
        <v>12514</v>
      </c>
      <c r="H15" s="16">
        <v>1</v>
      </c>
      <c r="I15" s="103"/>
      <c r="J15" s="103"/>
    </row>
    <row r="16" spans="1:10" x14ac:dyDescent="0.2">
      <c r="A16" s="12" t="s">
        <v>63</v>
      </c>
      <c r="B16" s="15">
        <v>1795871</v>
      </c>
      <c r="C16" s="42" t="s">
        <v>110</v>
      </c>
      <c r="D16" s="42" t="s">
        <v>110</v>
      </c>
      <c r="E16" s="15">
        <v>1747302</v>
      </c>
      <c r="F16" s="16">
        <v>97.3</v>
      </c>
      <c r="G16" s="42" t="s">
        <v>111</v>
      </c>
      <c r="H16" s="16">
        <v>2.7</v>
      </c>
      <c r="I16" s="103"/>
      <c r="J16" s="103"/>
    </row>
    <row r="17" spans="1:10" x14ac:dyDescent="0.2">
      <c r="A17" s="12" t="s">
        <v>64</v>
      </c>
      <c r="B17" s="42" t="s">
        <v>111</v>
      </c>
      <c r="C17" s="42" t="s">
        <v>110</v>
      </c>
      <c r="D17" s="42" t="s">
        <v>110</v>
      </c>
      <c r="E17" s="42" t="s">
        <v>111</v>
      </c>
      <c r="F17" s="16">
        <v>100</v>
      </c>
      <c r="G17" s="42" t="s">
        <v>110</v>
      </c>
      <c r="H17" s="42" t="s">
        <v>110</v>
      </c>
      <c r="I17" s="103"/>
      <c r="J17" s="111"/>
    </row>
    <row r="18" spans="1:10" x14ac:dyDescent="0.2">
      <c r="A18" s="12" t="s">
        <v>65</v>
      </c>
      <c r="B18" s="15">
        <v>751438</v>
      </c>
      <c r="C18" s="42" t="s">
        <v>110</v>
      </c>
      <c r="D18" s="42" t="s">
        <v>110</v>
      </c>
      <c r="E18" s="15">
        <v>751438</v>
      </c>
      <c r="F18" s="16">
        <v>100</v>
      </c>
      <c r="G18" s="42" t="s">
        <v>110</v>
      </c>
      <c r="H18" s="42" t="s">
        <v>110</v>
      </c>
      <c r="I18" s="103"/>
      <c r="J18" s="103"/>
    </row>
    <row r="19" spans="1:10" x14ac:dyDescent="0.2">
      <c r="A19" s="12" t="s">
        <v>66</v>
      </c>
      <c r="B19" s="15">
        <v>1626193</v>
      </c>
      <c r="C19" s="15">
        <v>33246</v>
      </c>
      <c r="D19" s="16">
        <v>2</v>
      </c>
      <c r="E19" s="15">
        <v>1592947</v>
      </c>
      <c r="F19" s="16">
        <v>98</v>
      </c>
      <c r="G19" s="42" t="s">
        <v>110</v>
      </c>
      <c r="H19" s="42" t="s">
        <v>110</v>
      </c>
      <c r="I19" s="103"/>
      <c r="J19" s="103"/>
    </row>
    <row r="20" spans="1:10" x14ac:dyDescent="0.2">
      <c r="A20" s="13" t="s">
        <v>67</v>
      </c>
      <c r="B20" s="15">
        <v>239036</v>
      </c>
      <c r="C20" s="42" t="s">
        <v>110</v>
      </c>
      <c r="D20" s="42" t="s">
        <v>110</v>
      </c>
      <c r="E20" s="15">
        <v>239036</v>
      </c>
      <c r="F20" s="16">
        <v>100</v>
      </c>
      <c r="G20" s="42" t="s">
        <v>110</v>
      </c>
      <c r="H20" s="42" t="s">
        <v>110</v>
      </c>
      <c r="I20" s="103"/>
      <c r="J20" s="103"/>
    </row>
    <row r="21" spans="1:10" x14ac:dyDescent="0.2">
      <c r="A21" s="14" t="s">
        <v>68</v>
      </c>
      <c r="B21" s="46">
        <v>694924</v>
      </c>
      <c r="C21" s="50" t="s">
        <v>110</v>
      </c>
      <c r="D21" s="50" t="s">
        <v>110</v>
      </c>
      <c r="E21" s="46">
        <v>694924</v>
      </c>
      <c r="F21" s="45">
        <v>100</v>
      </c>
      <c r="G21" s="50" t="s">
        <v>110</v>
      </c>
      <c r="H21" s="50" t="s">
        <v>110</v>
      </c>
    </row>
    <row r="22" spans="1:10" x14ac:dyDescent="0.2">
      <c r="A22" s="112"/>
      <c r="B22" s="81"/>
      <c r="C22" s="94"/>
      <c r="D22" s="94"/>
      <c r="E22" s="81"/>
      <c r="F22" s="82"/>
      <c r="G22" s="94"/>
      <c r="H22" s="94"/>
    </row>
    <row r="23" spans="1:10" x14ac:dyDescent="0.2">
      <c r="A23" s="154" t="s">
        <v>124</v>
      </c>
      <c r="B23" s="154"/>
      <c r="C23" s="154"/>
      <c r="D23" s="154"/>
      <c r="E23" s="154"/>
      <c r="F23" s="154"/>
      <c r="G23" s="154"/>
      <c r="H23" s="154"/>
    </row>
    <row r="24" spans="1:10" x14ac:dyDescent="0.2">
      <c r="B24" s="113"/>
      <c r="C24" s="113"/>
      <c r="D24" s="113"/>
      <c r="E24" s="113"/>
    </row>
    <row r="25" spans="1:10" x14ac:dyDescent="0.2">
      <c r="A25" s="164"/>
      <c r="B25" s="160" t="s">
        <v>45</v>
      </c>
      <c r="C25" s="165" t="s">
        <v>37</v>
      </c>
      <c r="D25" s="153"/>
      <c r="E25" s="165" t="s">
        <v>29</v>
      </c>
      <c r="F25" s="153"/>
      <c r="G25" s="165" t="s">
        <v>28</v>
      </c>
      <c r="H25" s="153"/>
    </row>
    <row r="26" spans="1:10" x14ac:dyDescent="0.2">
      <c r="A26" s="168"/>
      <c r="B26" s="162"/>
      <c r="C26" s="40" t="s">
        <v>22</v>
      </c>
      <c r="D26" s="37" t="s">
        <v>27</v>
      </c>
      <c r="E26" s="40" t="s">
        <v>22</v>
      </c>
      <c r="F26" s="37" t="s">
        <v>27</v>
      </c>
      <c r="G26" s="40" t="s">
        <v>22</v>
      </c>
      <c r="H26" s="37" t="s">
        <v>27</v>
      </c>
    </row>
    <row r="27" spans="1:10" x14ac:dyDescent="0.2">
      <c r="A27" s="11" t="s">
        <v>55</v>
      </c>
      <c r="B27" s="15">
        <v>514619051</v>
      </c>
      <c r="C27" s="15">
        <v>72671</v>
      </c>
      <c r="D27" s="16">
        <v>0</v>
      </c>
      <c r="E27" s="15">
        <v>485152441</v>
      </c>
      <c r="F27" s="16">
        <v>94.3</v>
      </c>
      <c r="G27" s="15">
        <v>29393939</v>
      </c>
      <c r="H27" s="16">
        <v>5.7</v>
      </c>
    </row>
    <row r="28" spans="1:10" x14ac:dyDescent="0.2">
      <c r="A28" s="12" t="s">
        <v>56</v>
      </c>
      <c r="B28" s="15">
        <v>449028735</v>
      </c>
      <c r="C28" s="42" t="s">
        <v>110</v>
      </c>
      <c r="D28" s="42" t="s">
        <v>110</v>
      </c>
      <c r="E28" s="15">
        <v>420011038</v>
      </c>
      <c r="F28" s="16">
        <v>93.5</v>
      </c>
      <c r="G28" s="15">
        <v>29017697</v>
      </c>
      <c r="H28" s="16">
        <v>6.5</v>
      </c>
    </row>
    <row r="29" spans="1:10" x14ac:dyDescent="0.2">
      <c r="A29" s="7" t="s">
        <v>41</v>
      </c>
      <c r="B29" s="17"/>
      <c r="C29" s="17"/>
      <c r="D29" s="18"/>
      <c r="E29" s="17"/>
      <c r="F29" s="18"/>
      <c r="G29" s="17"/>
      <c r="H29" s="18"/>
    </row>
    <row r="30" spans="1:10" x14ac:dyDescent="0.2">
      <c r="A30" s="12" t="s">
        <v>57</v>
      </c>
      <c r="B30" s="15">
        <v>2867017</v>
      </c>
      <c r="C30" s="42" t="s">
        <v>110</v>
      </c>
      <c r="D30" s="42" t="s">
        <v>110</v>
      </c>
      <c r="E30" s="15">
        <v>2867017</v>
      </c>
      <c r="F30" s="16">
        <v>100</v>
      </c>
      <c r="G30" s="42" t="s">
        <v>110</v>
      </c>
      <c r="H30" s="42" t="s">
        <v>110</v>
      </c>
    </row>
    <row r="31" spans="1:10" x14ac:dyDescent="0.2">
      <c r="A31" s="12" t="s">
        <v>58</v>
      </c>
      <c r="B31" s="15">
        <v>9353911</v>
      </c>
      <c r="C31" s="42" t="s">
        <v>110</v>
      </c>
      <c r="D31" s="42" t="s">
        <v>110</v>
      </c>
      <c r="E31" s="15">
        <v>9353911</v>
      </c>
      <c r="F31" s="16">
        <v>100</v>
      </c>
      <c r="G31" s="42" t="s">
        <v>110</v>
      </c>
      <c r="H31" s="42" t="s">
        <v>110</v>
      </c>
    </row>
    <row r="32" spans="1:10" x14ac:dyDescent="0.2">
      <c r="A32" s="12" t="s">
        <v>59</v>
      </c>
      <c r="B32" s="15">
        <v>1785407</v>
      </c>
      <c r="C32" s="42" t="s">
        <v>110</v>
      </c>
      <c r="D32" s="42" t="s">
        <v>110</v>
      </c>
      <c r="E32" s="15">
        <v>1785407</v>
      </c>
      <c r="F32" s="16">
        <v>100</v>
      </c>
      <c r="G32" s="42" t="s">
        <v>110</v>
      </c>
      <c r="H32" s="42" t="s">
        <v>110</v>
      </c>
    </row>
    <row r="33" spans="1:8" x14ac:dyDescent="0.2">
      <c r="A33" s="12" t="s">
        <v>60</v>
      </c>
      <c r="B33" s="15">
        <v>2322087</v>
      </c>
      <c r="C33" s="42" t="s">
        <v>110</v>
      </c>
      <c r="D33" s="42" t="s">
        <v>110</v>
      </c>
      <c r="E33" s="15">
        <v>2322087</v>
      </c>
      <c r="F33" s="16">
        <v>100</v>
      </c>
      <c r="G33" s="42" t="s">
        <v>110</v>
      </c>
      <c r="H33" s="42" t="s">
        <v>110</v>
      </c>
    </row>
    <row r="34" spans="1:8" x14ac:dyDescent="0.2">
      <c r="A34" s="12" t="s">
        <v>61</v>
      </c>
      <c r="B34" s="15">
        <v>3031888</v>
      </c>
      <c r="C34" s="42" t="s">
        <v>110</v>
      </c>
      <c r="D34" s="42" t="s">
        <v>110</v>
      </c>
      <c r="E34" s="15">
        <v>3031888</v>
      </c>
      <c r="F34" s="16">
        <v>100</v>
      </c>
      <c r="G34" s="42" t="s">
        <v>110</v>
      </c>
      <c r="H34" s="42" t="s">
        <v>110</v>
      </c>
    </row>
    <row r="35" spans="1:8" x14ac:dyDescent="0.2">
      <c r="A35" s="12" t="s">
        <v>62</v>
      </c>
      <c r="B35" s="15">
        <v>9152972</v>
      </c>
      <c r="C35" s="42" t="s">
        <v>110</v>
      </c>
      <c r="D35" s="42" t="s">
        <v>110</v>
      </c>
      <c r="E35" s="15">
        <v>9074889</v>
      </c>
      <c r="F35" s="16">
        <v>99.1</v>
      </c>
      <c r="G35" s="15">
        <v>78083</v>
      </c>
      <c r="H35" s="16">
        <v>0.9</v>
      </c>
    </row>
    <row r="36" spans="1:8" x14ac:dyDescent="0.2">
      <c r="A36" s="12" t="s">
        <v>63</v>
      </c>
      <c r="B36" s="15">
        <v>11302777</v>
      </c>
      <c r="C36" s="42" t="s">
        <v>110</v>
      </c>
      <c r="D36" s="42" t="s">
        <v>110</v>
      </c>
      <c r="E36" s="15">
        <v>11004618</v>
      </c>
      <c r="F36" s="16">
        <v>97.4</v>
      </c>
      <c r="G36" s="15">
        <v>298159</v>
      </c>
      <c r="H36" s="16">
        <v>2.6</v>
      </c>
    </row>
    <row r="37" spans="1:8" x14ac:dyDescent="0.2">
      <c r="A37" s="12" t="s">
        <v>64</v>
      </c>
      <c r="B37" s="15">
        <v>47425</v>
      </c>
      <c r="C37" s="42" t="s">
        <v>110</v>
      </c>
      <c r="D37" s="42" t="s">
        <v>110</v>
      </c>
      <c r="E37" s="15">
        <v>47425</v>
      </c>
      <c r="F37" s="16">
        <v>100</v>
      </c>
      <c r="G37" s="42" t="s">
        <v>110</v>
      </c>
      <c r="H37" s="42" t="s">
        <v>110</v>
      </c>
    </row>
    <row r="38" spans="1:8" x14ac:dyDescent="0.2">
      <c r="A38" s="12" t="s">
        <v>65</v>
      </c>
      <c r="B38" s="15">
        <v>5538225</v>
      </c>
      <c r="C38" s="42" t="s">
        <v>110</v>
      </c>
      <c r="D38" s="42" t="s">
        <v>110</v>
      </c>
      <c r="E38" s="15">
        <v>5538225</v>
      </c>
      <c r="F38" s="16">
        <v>100</v>
      </c>
      <c r="G38" s="42" t="s">
        <v>110</v>
      </c>
      <c r="H38" s="42" t="s">
        <v>110</v>
      </c>
    </row>
    <row r="39" spans="1:8" x14ac:dyDescent="0.2">
      <c r="A39" s="12" t="s">
        <v>66</v>
      </c>
      <c r="B39" s="15">
        <v>11523423</v>
      </c>
      <c r="C39" s="15">
        <v>72671</v>
      </c>
      <c r="D39" s="16">
        <v>0.6</v>
      </c>
      <c r="E39" s="15">
        <v>11450752</v>
      </c>
      <c r="F39" s="16">
        <v>99.4</v>
      </c>
      <c r="G39" s="42" t="s">
        <v>110</v>
      </c>
      <c r="H39" s="42" t="s">
        <v>110</v>
      </c>
    </row>
    <row r="40" spans="1:8" x14ac:dyDescent="0.2">
      <c r="A40" s="13" t="s">
        <v>67</v>
      </c>
      <c r="B40" s="15">
        <v>4721351</v>
      </c>
      <c r="C40" s="42" t="s">
        <v>110</v>
      </c>
      <c r="D40" s="42" t="s">
        <v>110</v>
      </c>
      <c r="E40" s="15">
        <v>4721351</v>
      </c>
      <c r="F40" s="16">
        <v>100</v>
      </c>
      <c r="G40" s="42" t="s">
        <v>110</v>
      </c>
      <c r="H40" s="42" t="s">
        <v>110</v>
      </c>
    </row>
    <row r="41" spans="1:8" x14ac:dyDescent="0.2">
      <c r="A41" s="14" t="s">
        <v>68</v>
      </c>
      <c r="B41" s="46">
        <v>3943833</v>
      </c>
      <c r="C41" s="50" t="s">
        <v>110</v>
      </c>
      <c r="D41" s="50" t="s">
        <v>110</v>
      </c>
      <c r="E41" s="46">
        <v>3943833</v>
      </c>
      <c r="F41" s="45">
        <v>100</v>
      </c>
      <c r="G41" s="50" t="s">
        <v>110</v>
      </c>
      <c r="H41" s="50" t="s">
        <v>110</v>
      </c>
    </row>
  </sheetData>
  <mergeCells count="13">
    <mergeCell ref="E5:F5"/>
    <mergeCell ref="A3:H3"/>
    <mergeCell ref="A1:H1"/>
    <mergeCell ref="A25:A26"/>
    <mergeCell ref="B25:B26"/>
    <mergeCell ref="C25:D25"/>
    <mergeCell ref="E25:F25"/>
    <mergeCell ref="G5:H5"/>
    <mergeCell ref="G25:H25"/>
    <mergeCell ref="A23:H23"/>
    <mergeCell ref="A5:A6"/>
    <mergeCell ref="B5:B6"/>
    <mergeCell ref="C5:D5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3" firstPageNumber="13" orientation="landscape" useFirstPageNumber="1" r:id="rId1"/>
  <headerFooter alignWithMargins="0">
    <oddFooter>&amp;R&amp;"Roboto,полужирный"&amp;8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zoomScaleNormal="100" zoomScaleSheetLayoutView="130" workbookViewId="0">
      <selection activeCell="A3" sqref="A3:A5"/>
    </sheetView>
  </sheetViews>
  <sheetFormatPr defaultColWidth="8.7109375" defaultRowHeight="12.75" x14ac:dyDescent="0.2"/>
  <cols>
    <col min="1" max="1" width="20.42578125" style="31" customWidth="1"/>
    <col min="2" max="10" width="13.85546875" style="31" customWidth="1"/>
    <col min="11" max="11" width="7.140625" style="31" customWidth="1"/>
    <col min="12" max="12" width="6.85546875" style="31" customWidth="1"/>
    <col min="13" max="13" width="7.42578125" style="31" customWidth="1"/>
    <col min="14" max="14" width="7.28515625" style="31" customWidth="1"/>
    <col min="15" max="16384" width="8.7109375" style="31"/>
  </cols>
  <sheetData>
    <row r="1" spans="1:16" x14ac:dyDescent="0.2">
      <c r="A1" s="154" t="s">
        <v>125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6" x14ac:dyDescent="0.2">
      <c r="A2" s="36"/>
      <c r="B2" s="36"/>
      <c r="C2" s="36"/>
      <c r="D2" s="36"/>
      <c r="E2" s="36"/>
      <c r="F2" s="36"/>
      <c r="G2" s="36"/>
      <c r="H2" s="36"/>
    </row>
    <row r="3" spans="1:16" x14ac:dyDescent="0.2">
      <c r="A3" s="171"/>
      <c r="B3" s="160" t="s">
        <v>45</v>
      </c>
      <c r="C3" s="165" t="s">
        <v>34</v>
      </c>
      <c r="D3" s="169"/>
      <c r="E3" s="169"/>
      <c r="F3" s="169"/>
      <c r="G3" s="169"/>
      <c r="H3" s="169"/>
      <c r="I3" s="169"/>
      <c r="J3" s="170"/>
      <c r="K3" s="100"/>
    </row>
    <row r="4" spans="1:16" ht="22.5" customHeight="1" x14ac:dyDescent="0.2">
      <c r="A4" s="172"/>
      <c r="B4" s="161"/>
      <c r="C4" s="165" t="s">
        <v>33</v>
      </c>
      <c r="D4" s="169"/>
      <c r="E4" s="153" t="s">
        <v>77</v>
      </c>
      <c r="F4" s="174"/>
      <c r="G4" s="165" t="s">
        <v>32</v>
      </c>
      <c r="H4" s="169"/>
      <c r="I4" s="165" t="s">
        <v>31</v>
      </c>
      <c r="J4" s="170"/>
      <c r="K4" s="100"/>
    </row>
    <row r="5" spans="1:16" ht="22.5" x14ac:dyDescent="0.2">
      <c r="A5" s="173"/>
      <c r="B5" s="162"/>
      <c r="C5" s="40" t="s">
        <v>22</v>
      </c>
      <c r="D5" s="40" t="s">
        <v>27</v>
      </c>
      <c r="E5" s="40" t="s">
        <v>22</v>
      </c>
      <c r="F5" s="40" t="s">
        <v>27</v>
      </c>
      <c r="G5" s="40" t="s">
        <v>22</v>
      </c>
      <c r="H5" s="40" t="s">
        <v>27</v>
      </c>
      <c r="I5" s="40" t="s">
        <v>22</v>
      </c>
      <c r="J5" s="37" t="s">
        <v>27</v>
      </c>
      <c r="K5" s="100"/>
    </row>
    <row r="6" spans="1:16" x14ac:dyDescent="0.2">
      <c r="A6" s="11" t="s">
        <v>55</v>
      </c>
      <c r="B6" s="15">
        <v>78034980</v>
      </c>
      <c r="C6" s="15">
        <v>45140360</v>
      </c>
      <c r="D6" s="16">
        <v>57.8</v>
      </c>
      <c r="E6" s="15">
        <v>18262686</v>
      </c>
      <c r="F6" s="16">
        <v>23.4</v>
      </c>
      <c r="G6" s="15">
        <v>7447971</v>
      </c>
      <c r="H6" s="16">
        <v>9.5</v>
      </c>
      <c r="I6" s="15">
        <v>25446649</v>
      </c>
      <c r="J6" s="16">
        <v>32.6</v>
      </c>
      <c r="K6" s="111"/>
      <c r="L6" s="111"/>
      <c r="M6" s="111"/>
      <c r="N6" s="111"/>
      <c r="O6" s="103"/>
      <c r="P6" s="114"/>
    </row>
    <row r="7" spans="1:16" x14ac:dyDescent="0.2">
      <c r="A7" s="12" t="s">
        <v>56</v>
      </c>
      <c r="B7" s="15">
        <v>67423254</v>
      </c>
      <c r="C7" s="15">
        <v>40736774</v>
      </c>
      <c r="D7" s="16">
        <v>60.4</v>
      </c>
      <c r="E7" s="15">
        <v>16682448</v>
      </c>
      <c r="F7" s="16">
        <v>24.7</v>
      </c>
      <c r="G7" s="15">
        <v>6077828</v>
      </c>
      <c r="H7" s="16">
        <v>9</v>
      </c>
      <c r="I7" s="15">
        <v>20608652</v>
      </c>
      <c r="J7" s="16">
        <v>30.6</v>
      </c>
      <c r="K7" s="111"/>
      <c r="L7" s="111"/>
      <c r="M7" s="111"/>
      <c r="N7" s="111"/>
      <c r="O7" s="103"/>
      <c r="P7" s="114"/>
    </row>
    <row r="8" spans="1:16" x14ac:dyDescent="0.2">
      <c r="A8" s="7" t="s">
        <v>41</v>
      </c>
      <c r="B8" s="19"/>
      <c r="C8" s="19"/>
      <c r="D8" s="20"/>
      <c r="E8" s="19"/>
      <c r="F8" s="20"/>
      <c r="G8" s="19"/>
      <c r="H8" s="20"/>
      <c r="I8" s="19"/>
      <c r="J8" s="20"/>
      <c r="K8" s="111"/>
      <c r="L8" s="111"/>
      <c r="M8" s="111"/>
      <c r="N8" s="111"/>
      <c r="O8" s="103"/>
      <c r="P8" s="114"/>
    </row>
    <row r="9" spans="1:16" x14ac:dyDescent="0.2">
      <c r="A9" s="12" t="s">
        <v>57</v>
      </c>
      <c r="B9" s="19">
        <v>499985</v>
      </c>
      <c r="C9" s="19">
        <v>118502</v>
      </c>
      <c r="D9" s="20">
        <v>23.7</v>
      </c>
      <c r="E9" s="44" t="s">
        <v>110</v>
      </c>
      <c r="F9" s="44" t="s">
        <v>110</v>
      </c>
      <c r="G9" s="19">
        <v>35799</v>
      </c>
      <c r="H9" s="20">
        <v>7.2</v>
      </c>
      <c r="I9" s="19">
        <v>345684</v>
      </c>
      <c r="J9" s="20">
        <v>69.099999999999994</v>
      </c>
      <c r="K9" s="111"/>
      <c r="L9" s="111"/>
      <c r="M9" s="111"/>
      <c r="N9" s="111"/>
      <c r="O9" s="103"/>
      <c r="P9" s="114"/>
    </row>
    <row r="10" spans="1:16" x14ac:dyDescent="0.2">
      <c r="A10" s="12" t="s">
        <v>58</v>
      </c>
      <c r="B10" s="19">
        <v>1862520</v>
      </c>
      <c r="C10" s="19">
        <v>249404</v>
      </c>
      <c r="D10" s="20">
        <v>13.4</v>
      </c>
      <c r="E10" s="44" t="s">
        <v>110</v>
      </c>
      <c r="F10" s="44" t="s">
        <v>110</v>
      </c>
      <c r="G10" s="19">
        <v>595364</v>
      </c>
      <c r="H10" s="20">
        <v>32</v>
      </c>
      <c r="I10" s="19">
        <v>1017752</v>
      </c>
      <c r="J10" s="20">
        <v>54.6</v>
      </c>
      <c r="K10" s="111"/>
      <c r="L10" s="111"/>
      <c r="M10" s="111"/>
      <c r="N10" s="111"/>
      <c r="O10" s="103"/>
      <c r="P10" s="114"/>
    </row>
    <row r="11" spans="1:16" x14ac:dyDescent="0.2">
      <c r="A11" s="12" t="s">
        <v>59</v>
      </c>
      <c r="B11" s="19">
        <v>362639</v>
      </c>
      <c r="C11" s="19">
        <v>50279</v>
      </c>
      <c r="D11" s="20">
        <v>13.9</v>
      </c>
      <c r="E11" s="19">
        <v>0</v>
      </c>
      <c r="F11" s="44" t="s">
        <v>110</v>
      </c>
      <c r="G11" s="44" t="s">
        <v>111</v>
      </c>
      <c r="H11" s="20">
        <v>3.7</v>
      </c>
      <c r="I11" s="19">
        <v>298865</v>
      </c>
      <c r="J11" s="20">
        <v>82.4</v>
      </c>
      <c r="K11" s="111"/>
      <c r="L11" s="111"/>
      <c r="M11" s="111"/>
      <c r="N11" s="111"/>
      <c r="O11" s="103"/>
      <c r="P11" s="114"/>
    </row>
    <row r="12" spans="1:16" x14ac:dyDescent="0.2">
      <c r="A12" s="12" t="s">
        <v>60</v>
      </c>
      <c r="B12" s="19">
        <v>747014</v>
      </c>
      <c r="C12" s="19">
        <v>666338</v>
      </c>
      <c r="D12" s="20">
        <v>89.2</v>
      </c>
      <c r="E12" s="44" t="s">
        <v>110</v>
      </c>
      <c r="F12" s="44" t="s">
        <v>110</v>
      </c>
      <c r="G12" s="44" t="s">
        <v>110</v>
      </c>
      <c r="H12" s="44" t="s">
        <v>110</v>
      </c>
      <c r="I12" s="19">
        <v>80676</v>
      </c>
      <c r="J12" s="20">
        <v>10.8</v>
      </c>
      <c r="K12" s="111"/>
      <c r="L12" s="111"/>
      <c r="M12" s="111"/>
      <c r="N12" s="111"/>
      <c r="O12" s="103"/>
      <c r="P12" s="114"/>
    </row>
    <row r="13" spans="1:16" x14ac:dyDescent="0.2">
      <c r="A13" s="12" t="s">
        <v>61</v>
      </c>
      <c r="B13" s="19">
        <v>711158</v>
      </c>
      <c r="C13" s="19">
        <v>442457</v>
      </c>
      <c r="D13" s="20">
        <v>62.2</v>
      </c>
      <c r="E13" s="19">
        <v>0</v>
      </c>
      <c r="F13" s="44" t="s">
        <v>110</v>
      </c>
      <c r="G13" s="19">
        <v>30488</v>
      </c>
      <c r="H13" s="20">
        <v>4.3</v>
      </c>
      <c r="I13" s="19">
        <v>238213</v>
      </c>
      <c r="J13" s="20">
        <v>33.5</v>
      </c>
      <c r="K13" s="111"/>
      <c r="L13" s="111"/>
      <c r="M13" s="111"/>
      <c r="N13" s="111"/>
      <c r="O13" s="103"/>
      <c r="P13" s="114"/>
    </row>
    <row r="14" spans="1:16" x14ac:dyDescent="0.2">
      <c r="A14" s="12" t="s">
        <v>62</v>
      </c>
      <c r="B14" s="19">
        <v>1275948</v>
      </c>
      <c r="C14" s="19">
        <v>375708</v>
      </c>
      <c r="D14" s="20">
        <v>29.4</v>
      </c>
      <c r="E14" s="44" t="s">
        <v>110</v>
      </c>
      <c r="F14" s="44" t="s">
        <v>110</v>
      </c>
      <c r="G14" s="19">
        <v>262807</v>
      </c>
      <c r="H14" s="20">
        <v>20.6</v>
      </c>
      <c r="I14" s="19">
        <v>637433</v>
      </c>
      <c r="J14" s="20">
        <v>50</v>
      </c>
      <c r="K14" s="111"/>
      <c r="L14" s="111"/>
      <c r="M14" s="111"/>
      <c r="N14" s="111"/>
      <c r="O14" s="103"/>
      <c r="P14" s="114"/>
    </row>
    <row r="15" spans="1:16" x14ac:dyDescent="0.2">
      <c r="A15" s="12" t="s">
        <v>63</v>
      </c>
      <c r="B15" s="19">
        <v>1795871</v>
      </c>
      <c r="C15" s="19">
        <v>954312</v>
      </c>
      <c r="D15" s="20">
        <v>53.1</v>
      </c>
      <c r="E15" s="19">
        <v>923990</v>
      </c>
      <c r="F15" s="20">
        <v>51.5</v>
      </c>
      <c r="G15" s="19">
        <v>275120</v>
      </c>
      <c r="H15" s="20">
        <v>15.3</v>
      </c>
      <c r="I15" s="19">
        <v>566439</v>
      </c>
      <c r="J15" s="20">
        <v>31.5</v>
      </c>
      <c r="K15" s="111"/>
      <c r="L15" s="111"/>
      <c r="M15" s="111"/>
      <c r="N15" s="111"/>
      <c r="O15" s="103"/>
      <c r="P15" s="114"/>
    </row>
    <row r="16" spans="1:16" x14ac:dyDescent="0.2">
      <c r="A16" s="12" t="s">
        <v>64</v>
      </c>
      <c r="B16" s="44" t="s">
        <v>111</v>
      </c>
      <c r="C16" s="44" t="s">
        <v>111</v>
      </c>
      <c r="D16" s="20">
        <v>100</v>
      </c>
      <c r="E16" s="44" t="s">
        <v>110</v>
      </c>
      <c r="F16" s="44" t="s">
        <v>110</v>
      </c>
      <c r="G16" s="44" t="s">
        <v>110</v>
      </c>
      <c r="H16" s="44" t="s">
        <v>110</v>
      </c>
      <c r="I16" s="44" t="s">
        <v>110</v>
      </c>
      <c r="J16" s="44" t="s">
        <v>110</v>
      </c>
      <c r="K16" s="111"/>
      <c r="L16" s="111"/>
      <c r="M16" s="111"/>
      <c r="N16" s="111"/>
      <c r="O16" s="103"/>
      <c r="P16" s="114"/>
    </row>
    <row r="17" spans="1:16" x14ac:dyDescent="0.2">
      <c r="A17" s="12" t="s">
        <v>65</v>
      </c>
      <c r="B17" s="19">
        <v>751438</v>
      </c>
      <c r="C17" s="19">
        <v>541702</v>
      </c>
      <c r="D17" s="20">
        <v>72.099999999999994</v>
      </c>
      <c r="E17" s="44" t="s">
        <v>110</v>
      </c>
      <c r="F17" s="44" t="s">
        <v>110</v>
      </c>
      <c r="G17" s="19">
        <v>78073</v>
      </c>
      <c r="H17" s="20">
        <v>10.4</v>
      </c>
      <c r="I17" s="19">
        <v>131663</v>
      </c>
      <c r="J17" s="20">
        <v>17.5</v>
      </c>
      <c r="K17" s="111"/>
      <c r="L17" s="111"/>
      <c r="M17" s="111"/>
      <c r="N17" s="111"/>
      <c r="O17" s="103"/>
      <c r="P17" s="114"/>
    </row>
    <row r="18" spans="1:16" x14ac:dyDescent="0.2">
      <c r="A18" s="12" t="s">
        <v>66</v>
      </c>
      <c r="B18" s="19">
        <v>1626193</v>
      </c>
      <c r="C18" s="19">
        <v>705757</v>
      </c>
      <c r="D18" s="20">
        <v>43.4</v>
      </c>
      <c r="E18" s="19">
        <v>656248</v>
      </c>
      <c r="F18" s="20">
        <v>40.4</v>
      </c>
      <c r="G18" s="44" t="s">
        <v>111</v>
      </c>
      <c r="H18" s="20">
        <v>4.3</v>
      </c>
      <c r="I18" s="19">
        <v>849997</v>
      </c>
      <c r="J18" s="20">
        <v>52.3</v>
      </c>
      <c r="K18" s="111"/>
      <c r="L18" s="111"/>
      <c r="M18" s="111"/>
      <c r="N18" s="111"/>
      <c r="O18" s="103"/>
      <c r="P18" s="114"/>
    </row>
    <row r="19" spans="1:16" x14ac:dyDescent="0.2">
      <c r="A19" s="13" t="s">
        <v>67</v>
      </c>
      <c r="B19" s="19">
        <v>239036</v>
      </c>
      <c r="C19" s="19">
        <v>189708</v>
      </c>
      <c r="D19" s="20">
        <v>79.400000000000006</v>
      </c>
      <c r="E19" s="44" t="s">
        <v>110</v>
      </c>
      <c r="F19" s="44" t="s">
        <v>110</v>
      </c>
      <c r="G19" s="44" t="s">
        <v>110</v>
      </c>
      <c r="H19" s="44" t="s">
        <v>110</v>
      </c>
      <c r="I19" s="44" t="s">
        <v>111</v>
      </c>
      <c r="J19" s="20">
        <v>20.6</v>
      </c>
      <c r="K19" s="111"/>
      <c r="L19" s="111"/>
      <c r="M19" s="111"/>
      <c r="N19" s="111"/>
      <c r="O19" s="103"/>
      <c r="P19" s="114"/>
    </row>
    <row r="20" spans="1:16" x14ac:dyDescent="0.2">
      <c r="A20" s="14" t="s">
        <v>68</v>
      </c>
      <c r="B20" s="46">
        <v>694924</v>
      </c>
      <c r="C20" s="46">
        <v>64419</v>
      </c>
      <c r="D20" s="45">
        <v>9.3000000000000007</v>
      </c>
      <c r="E20" s="50" t="s">
        <v>110</v>
      </c>
      <c r="F20" s="50" t="s">
        <v>110</v>
      </c>
      <c r="G20" s="50" t="s">
        <v>111</v>
      </c>
      <c r="H20" s="45">
        <v>1.2</v>
      </c>
      <c r="I20" s="46">
        <v>621947</v>
      </c>
      <c r="J20" s="45">
        <v>89.5</v>
      </c>
    </row>
    <row r="21" spans="1:16" x14ac:dyDescent="0.2">
      <c r="A21" s="112"/>
      <c r="B21" s="81"/>
      <c r="C21" s="81"/>
      <c r="D21" s="82"/>
      <c r="E21" s="94"/>
      <c r="F21" s="94"/>
      <c r="G21" s="94"/>
      <c r="H21" s="82"/>
      <c r="I21" s="81"/>
      <c r="J21" s="82"/>
    </row>
    <row r="22" spans="1:16" x14ac:dyDescent="0.2">
      <c r="A22" s="166" t="s">
        <v>126</v>
      </c>
      <c r="B22" s="166"/>
      <c r="C22" s="166"/>
      <c r="D22" s="166"/>
      <c r="E22" s="166"/>
      <c r="F22" s="166"/>
      <c r="G22" s="166"/>
      <c r="H22" s="166"/>
      <c r="I22" s="166"/>
      <c r="J22" s="166"/>
    </row>
    <row r="23" spans="1:16" x14ac:dyDescent="0.2">
      <c r="B23" s="36"/>
      <c r="C23" s="36"/>
      <c r="D23" s="36"/>
      <c r="E23" s="36"/>
      <c r="F23" s="36"/>
      <c r="G23" s="36"/>
    </row>
    <row r="24" spans="1:16" x14ac:dyDescent="0.2">
      <c r="A24" s="171"/>
      <c r="B24" s="160" t="s">
        <v>45</v>
      </c>
      <c r="C24" s="165" t="s">
        <v>34</v>
      </c>
      <c r="D24" s="169"/>
      <c r="E24" s="169"/>
      <c r="F24" s="169"/>
      <c r="G24" s="169"/>
      <c r="H24" s="169"/>
      <c r="I24" s="169"/>
      <c r="J24" s="170"/>
      <c r="K24" s="111"/>
    </row>
    <row r="25" spans="1:16" ht="22.5" customHeight="1" x14ac:dyDescent="0.2">
      <c r="A25" s="172"/>
      <c r="B25" s="161"/>
      <c r="C25" s="165" t="s">
        <v>33</v>
      </c>
      <c r="D25" s="169"/>
      <c r="E25" s="153" t="s">
        <v>78</v>
      </c>
      <c r="F25" s="174"/>
      <c r="G25" s="165" t="s">
        <v>32</v>
      </c>
      <c r="H25" s="169"/>
      <c r="I25" s="165" t="s">
        <v>31</v>
      </c>
      <c r="J25" s="170"/>
      <c r="K25" s="111"/>
    </row>
    <row r="26" spans="1:16" ht="22.5" x14ac:dyDescent="0.2">
      <c r="A26" s="173"/>
      <c r="B26" s="162"/>
      <c r="C26" s="40" t="s">
        <v>22</v>
      </c>
      <c r="D26" s="40" t="s">
        <v>27</v>
      </c>
      <c r="E26" s="40" t="s">
        <v>22</v>
      </c>
      <c r="F26" s="40" t="s">
        <v>27</v>
      </c>
      <c r="G26" s="40" t="s">
        <v>22</v>
      </c>
      <c r="H26" s="40" t="s">
        <v>27</v>
      </c>
      <c r="I26" s="40" t="s">
        <v>22</v>
      </c>
      <c r="J26" s="37" t="s">
        <v>27</v>
      </c>
      <c r="K26" s="111"/>
    </row>
    <row r="27" spans="1:16" x14ac:dyDescent="0.2">
      <c r="A27" s="11" t="s">
        <v>55</v>
      </c>
      <c r="B27" s="48">
        <v>514619051</v>
      </c>
      <c r="C27" s="48">
        <v>300417235</v>
      </c>
      <c r="D27" s="49">
        <v>58.4</v>
      </c>
      <c r="E27" s="48">
        <v>96834377</v>
      </c>
      <c r="F27" s="49">
        <v>18.8</v>
      </c>
      <c r="G27" s="48">
        <v>47725077</v>
      </c>
      <c r="H27" s="49">
        <v>9.3000000000000007</v>
      </c>
      <c r="I27" s="48">
        <v>166476739</v>
      </c>
      <c r="J27" s="49">
        <v>32.299999999999997</v>
      </c>
      <c r="K27" s="111"/>
    </row>
    <row r="28" spans="1:16" x14ac:dyDescent="0.2">
      <c r="A28" s="12" t="s">
        <v>56</v>
      </c>
      <c r="B28" s="19">
        <v>449028735</v>
      </c>
      <c r="C28" s="19">
        <v>270325877</v>
      </c>
      <c r="D28" s="20">
        <v>60.2</v>
      </c>
      <c r="E28" s="19">
        <v>78903332</v>
      </c>
      <c r="F28" s="20">
        <v>17.600000000000001</v>
      </c>
      <c r="G28" s="19">
        <v>39616301</v>
      </c>
      <c r="H28" s="20">
        <v>8.8000000000000007</v>
      </c>
      <c r="I28" s="19">
        <v>139086557</v>
      </c>
      <c r="J28" s="20">
        <v>31</v>
      </c>
      <c r="K28" s="111"/>
    </row>
    <row r="29" spans="1:16" x14ac:dyDescent="0.2">
      <c r="A29" s="7" t="s">
        <v>41</v>
      </c>
      <c r="B29" s="19"/>
      <c r="C29" s="19"/>
      <c r="D29" s="20"/>
      <c r="E29" s="19"/>
      <c r="F29" s="20"/>
      <c r="G29" s="19"/>
      <c r="H29" s="20"/>
      <c r="I29" s="19"/>
      <c r="J29" s="20"/>
      <c r="K29" s="111"/>
    </row>
    <row r="30" spans="1:16" x14ac:dyDescent="0.2">
      <c r="A30" s="12" t="s">
        <v>57</v>
      </c>
      <c r="B30" s="19">
        <v>2867017</v>
      </c>
      <c r="C30" s="19">
        <v>627580</v>
      </c>
      <c r="D30" s="20">
        <v>21.9</v>
      </c>
      <c r="E30" s="19">
        <v>223215</v>
      </c>
      <c r="F30" s="20">
        <v>7.8</v>
      </c>
      <c r="G30" s="19">
        <v>243715</v>
      </c>
      <c r="H30" s="20">
        <v>8.5</v>
      </c>
      <c r="I30" s="19">
        <v>1995722</v>
      </c>
      <c r="J30" s="20">
        <v>69.599999999999994</v>
      </c>
      <c r="K30" s="111"/>
    </row>
    <row r="31" spans="1:16" x14ac:dyDescent="0.2">
      <c r="A31" s="12" t="s">
        <v>58</v>
      </c>
      <c r="B31" s="19">
        <v>9353911</v>
      </c>
      <c r="C31" s="19">
        <v>1711576</v>
      </c>
      <c r="D31" s="20">
        <v>18.3</v>
      </c>
      <c r="E31" s="19">
        <v>0</v>
      </c>
      <c r="F31" s="44" t="s">
        <v>110</v>
      </c>
      <c r="G31" s="19">
        <v>2447963</v>
      </c>
      <c r="H31" s="20">
        <v>26.2</v>
      </c>
      <c r="I31" s="19">
        <v>5194372</v>
      </c>
      <c r="J31" s="20">
        <v>55.5</v>
      </c>
      <c r="K31" s="111"/>
    </row>
    <row r="32" spans="1:16" x14ac:dyDescent="0.2">
      <c r="A32" s="12" t="s">
        <v>59</v>
      </c>
      <c r="B32" s="19">
        <v>1785407</v>
      </c>
      <c r="C32" s="19">
        <v>272727</v>
      </c>
      <c r="D32" s="20">
        <v>15.3</v>
      </c>
      <c r="E32" s="19">
        <v>0</v>
      </c>
      <c r="F32" s="44" t="s">
        <v>110</v>
      </c>
      <c r="G32" s="19">
        <v>92345</v>
      </c>
      <c r="H32" s="20">
        <v>5.2</v>
      </c>
      <c r="I32" s="19">
        <v>1420335</v>
      </c>
      <c r="J32" s="20">
        <v>79.599999999999994</v>
      </c>
      <c r="K32" s="111"/>
    </row>
    <row r="33" spans="1:11" x14ac:dyDescent="0.2">
      <c r="A33" s="12" t="s">
        <v>60</v>
      </c>
      <c r="B33" s="19">
        <v>2322087</v>
      </c>
      <c r="C33" s="19">
        <v>1945603</v>
      </c>
      <c r="D33" s="20">
        <v>83.8</v>
      </c>
      <c r="E33" s="19">
        <v>0</v>
      </c>
      <c r="F33" s="44" t="s">
        <v>110</v>
      </c>
      <c r="G33" s="44" t="s">
        <v>110</v>
      </c>
      <c r="H33" s="44" t="s">
        <v>110</v>
      </c>
      <c r="I33" s="19">
        <v>376484</v>
      </c>
      <c r="J33" s="20">
        <v>16.2</v>
      </c>
      <c r="K33" s="111"/>
    </row>
    <row r="34" spans="1:11" x14ac:dyDescent="0.2">
      <c r="A34" s="12" t="s">
        <v>61</v>
      </c>
      <c r="B34" s="19">
        <v>3031888</v>
      </c>
      <c r="C34" s="19">
        <v>1648539</v>
      </c>
      <c r="D34" s="20">
        <v>54.4</v>
      </c>
      <c r="E34" s="19">
        <v>60000</v>
      </c>
      <c r="F34" s="20">
        <v>2</v>
      </c>
      <c r="G34" s="19">
        <v>215473</v>
      </c>
      <c r="H34" s="20">
        <v>7.1</v>
      </c>
      <c r="I34" s="19">
        <v>1167876</v>
      </c>
      <c r="J34" s="20">
        <v>38.5</v>
      </c>
      <c r="K34" s="111"/>
    </row>
    <row r="35" spans="1:11" x14ac:dyDescent="0.2">
      <c r="A35" s="12" t="s">
        <v>62</v>
      </c>
      <c r="B35" s="19">
        <v>9152972</v>
      </c>
      <c r="C35" s="19">
        <v>3918066</v>
      </c>
      <c r="D35" s="20">
        <v>42.8</v>
      </c>
      <c r="E35" s="19">
        <v>2359703</v>
      </c>
      <c r="F35" s="20">
        <v>25.8</v>
      </c>
      <c r="G35" s="19">
        <v>2109934</v>
      </c>
      <c r="H35" s="20">
        <v>23.1</v>
      </c>
      <c r="I35" s="19">
        <v>3124972</v>
      </c>
      <c r="J35" s="20">
        <v>34.1</v>
      </c>
      <c r="K35" s="111"/>
    </row>
    <row r="36" spans="1:11" x14ac:dyDescent="0.2">
      <c r="A36" s="12" t="s">
        <v>63</v>
      </c>
      <c r="B36" s="19">
        <v>11302777</v>
      </c>
      <c r="C36" s="19">
        <v>5679850</v>
      </c>
      <c r="D36" s="20">
        <v>50.3</v>
      </c>
      <c r="E36" s="19">
        <v>5099407</v>
      </c>
      <c r="F36" s="20">
        <v>45.1</v>
      </c>
      <c r="G36" s="19">
        <v>1996466</v>
      </c>
      <c r="H36" s="20">
        <v>17.7</v>
      </c>
      <c r="I36" s="19">
        <v>3626461</v>
      </c>
      <c r="J36" s="20">
        <v>32.1</v>
      </c>
      <c r="K36" s="111"/>
    </row>
    <row r="37" spans="1:11" x14ac:dyDescent="0.2">
      <c r="A37" s="12" t="s">
        <v>64</v>
      </c>
      <c r="B37" s="19">
        <v>47425</v>
      </c>
      <c r="C37" s="19">
        <v>47425</v>
      </c>
      <c r="D37" s="20">
        <v>100</v>
      </c>
      <c r="E37" s="44" t="s">
        <v>110</v>
      </c>
      <c r="F37" s="44" t="s">
        <v>110</v>
      </c>
      <c r="G37" s="44" t="s">
        <v>110</v>
      </c>
      <c r="H37" s="44" t="s">
        <v>110</v>
      </c>
      <c r="I37" s="44" t="s">
        <v>110</v>
      </c>
      <c r="J37" s="44" t="s">
        <v>110</v>
      </c>
      <c r="K37" s="111"/>
    </row>
    <row r="38" spans="1:11" x14ac:dyDescent="0.2">
      <c r="A38" s="12" t="s">
        <v>65</v>
      </c>
      <c r="B38" s="19">
        <v>5538225</v>
      </c>
      <c r="C38" s="19">
        <v>4256033</v>
      </c>
      <c r="D38" s="20">
        <v>76.8</v>
      </c>
      <c r="E38" s="19">
        <v>1250051</v>
      </c>
      <c r="F38" s="20">
        <v>22.6</v>
      </c>
      <c r="G38" s="19">
        <v>554997</v>
      </c>
      <c r="H38" s="20">
        <v>10</v>
      </c>
      <c r="I38" s="19">
        <v>727195</v>
      </c>
      <c r="J38" s="20">
        <v>13.1</v>
      </c>
      <c r="K38" s="111"/>
    </row>
    <row r="39" spans="1:11" x14ac:dyDescent="0.2">
      <c r="A39" s="12" t="s">
        <v>66</v>
      </c>
      <c r="B39" s="19">
        <v>11523423</v>
      </c>
      <c r="C39" s="19">
        <v>5308282</v>
      </c>
      <c r="D39" s="20">
        <v>46.1</v>
      </c>
      <c r="E39" s="19">
        <v>5076167</v>
      </c>
      <c r="F39" s="20">
        <v>44.1</v>
      </c>
      <c r="G39" s="19">
        <v>378230</v>
      </c>
      <c r="H39" s="20">
        <v>3.3</v>
      </c>
      <c r="I39" s="19">
        <v>5836911</v>
      </c>
      <c r="J39" s="20">
        <v>50.7</v>
      </c>
      <c r="K39" s="111"/>
    </row>
    <row r="40" spans="1:11" x14ac:dyDescent="0.2">
      <c r="A40" s="13" t="s">
        <v>67</v>
      </c>
      <c r="B40" s="19">
        <v>4721351</v>
      </c>
      <c r="C40" s="19">
        <v>4417273</v>
      </c>
      <c r="D40" s="20">
        <v>93.6</v>
      </c>
      <c r="E40" s="19">
        <v>3862502</v>
      </c>
      <c r="F40" s="20">
        <v>81.8</v>
      </c>
      <c r="G40" s="44" t="s">
        <v>110</v>
      </c>
      <c r="H40" s="44" t="s">
        <v>110</v>
      </c>
      <c r="I40" s="19">
        <v>304078</v>
      </c>
      <c r="J40" s="20">
        <v>6.4</v>
      </c>
      <c r="K40" s="111"/>
    </row>
    <row r="41" spans="1:11" x14ac:dyDescent="0.2">
      <c r="A41" s="14" t="s">
        <v>68</v>
      </c>
      <c r="B41" s="46">
        <v>3943833</v>
      </c>
      <c r="C41" s="46">
        <v>258404</v>
      </c>
      <c r="D41" s="45">
        <v>6.6</v>
      </c>
      <c r="E41" s="50" t="s">
        <v>110</v>
      </c>
      <c r="F41" s="50" t="s">
        <v>110</v>
      </c>
      <c r="G41" s="46">
        <v>69653</v>
      </c>
      <c r="H41" s="45">
        <v>1.8</v>
      </c>
      <c r="I41" s="46">
        <v>3615776</v>
      </c>
      <c r="J41" s="45">
        <v>91.7</v>
      </c>
      <c r="K41" s="111"/>
    </row>
  </sheetData>
  <mergeCells count="16">
    <mergeCell ref="I25:J25"/>
    <mergeCell ref="A22:J22"/>
    <mergeCell ref="A24:A26"/>
    <mergeCell ref="B24:B26"/>
    <mergeCell ref="C25:D25"/>
    <mergeCell ref="E25:F25"/>
    <mergeCell ref="G25:H25"/>
    <mergeCell ref="G4:H4"/>
    <mergeCell ref="C3:J3"/>
    <mergeCell ref="I4:J4"/>
    <mergeCell ref="A1:J1"/>
    <mergeCell ref="C24:J24"/>
    <mergeCell ref="A3:A5"/>
    <mergeCell ref="B3:B5"/>
    <mergeCell ref="C4:D4"/>
    <mergeCell ref="E4:F4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86" firstPageNumber="15" orientation="landscape" useFirstPageNumber="1" r:id="rId1"/>
  <headerFooter alignWithMargins="0">
    <oddFooter>&amp;R&amp;"Roboto,полужирный"&amp;8 9</oddFooter>
  </headerFooter>
  <colBreaks count="1" manualBreakCount="1">
    <brk id="8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zoomScaleNormal="100" zoomScaleSheetLayoutView="120" workbookViewId="0">
      <selection activeCell="A5" sqref="A5:A6"/>
    </sheetView>
  </sheetViews>
  <sheetFormatPr defaultColWidth="8.7109375" defaultRowHeight="12.75" x14ac:dyDescent="0.2"/>
  <cols>
    <col min="1" max="1" width="19.5703125" style="31" customWidth="1"/>
    <col min="2" max="8" width="15.42578125" style="31" customWidth="1"/>
    <col min="9" max="16384" width="8.7109375" style="31"/>
  </cols>
  <sheetData>
    <row r="1" spans="1:12" x14ac:dyDescent="0.2">
      <c r="A1" s="143" t="s">
        <v>54</v>
      </c>
      <c r="B1" s="143"/>
      <c r="C1" s="143"/>
      <c r="D1" s="143"/>
      <c r="E1" s="143"/>
      <c r="F1" s="143"/>
      <c r="G1" s="143"/>
      <c r="H1" s="143"/>
    </row>
    <row r="2" spans="1:12" x14ac:dyDescent="0.2">
      <c r="A2" s="115"/>
      <c r="B2" s="115"/>
      <c r="C2" s="115"/>
      <c r="D2" s="115"/>
      <c r="E2" s="115"/>
      <c r="F2" s="115"/>
      <c r="G2" s="115"/>
      <c r="H2" s="115"/>
    </row>
    <row r="3" spans="1:12" x14ac:dyDescent="0.2">
      <c r="A3" s="143" t="s">
        <v>127</v>
      </c>
      <c r="B3" s="143"/>
      <c r="C3" s="143"/>
      <c r="D3" s="143"/>
      <c r="E3" s="143"/>
      <c r="F3" s="143"/>
      <c r="G3" s="143"/>
      <c r="H3" s="143"/>
    </row>
    <row r="4" spans="1:12" x14ac:dyDescent="0.2">
      <c r="A4" s="155"/>
      <c r="B4" s="156"/>
      <c r="C4" s="156"/>
      <c r="D4" s="156"/>
      <c r="E4" s="156"/>
      <c r="F4" s="156"/>
      <c r="G4" s="155"/>
      <c r="H4" s="155"/>
    </row>
    <row r="5" spans="1:12" x14ac:dyDescent="0.2">
      <c r="A5" s="164"/>
      <c r="B5" s="160" t="s">
        <v>45</v>
      </c>
      <c r="C5" s="165" t="s">
        <v>37</v>
      </c>
      <c r="D5" s="165"/>
      <c r="E5" s="165" t="s">
        <v>29</v>
      </c>
      <c r="F5" s="165"/>
      <c r="G5" s="165" t="s">
        <v>36</v>
      </c>
      <c r="H5" s="153"/>
    </row>
    <row r="6" spans="1:12" ht="22.5" x14ac:dyDescent="0.2">
      <c r="A6" s="168"/>
      <c r="B6" s="162"/>
      <c r="C6" s="40" t="s">
        <v>22</v>
      </c>
      <c r="D6" s="40" t="s">
        <v>35</v>
      </c>
      <c r="E6" s="40" t="s">
        <v>22</v>
      </c>
      <c r="F6" s="40" t="s">
        <v>35</v>
      </c>
      <c r="G6" s="40" t="s">
        <v>22</v>
      </c>
      <c r="H6" s="37" t="s">
        <v>35</v>
      </c>
    </row>
    <row r="7" spans="1:12" s="89" customFormat="1" x14ac:dyDescent="0.2">
      <c r="A7" s="11" t="s">
        <v>55</v>
      </c>
      <c r="B7" s="15">
        <v>137201584</v>
      </c>
      <c r="C7" s="15">
        <v>24955</v>
      </c>
      <c r="D7" s="16">
        <v>0</v>
      </c>
      <c r="E7" s="15">
        <v>125253955</v>
      </c>
      <c r="F7" s="16">
        <v>91.3</v>
      </c>
      <c r="G7" s="15">
        <v>11922674</v>
      </c>
      <c r="H7" s="16">
        <v>8.6999999999999993</v>
      </c>
      <c r="I7" s="116"/>
      <c r="J7" s="116"/>
      <c r="K7" s="116"/>
      <c r="L7" s="116"/>
    </row>
    <row r="8" spans="1:12" x14ac:dyDescent="0.2">
      <c r="A8" s="12" t="s">
        <v>56</v>
      </c>
      <c r="B8" s="15">
        <v>128424452</v>
      </c>
      <c r="C8" s="42" t="s">
        <v>110</v>
      </c>
      <c r="D8" s="42" t="s">
        <v>110</v>
      </c>
      <c r="E8" s="15">
        <v>118310868</v>
      </c>
      <c r="F8" s="16">
        <v>92.1</v>
      </c>
      <c r="G8" s="15">
        <v>10113584</v>
      </c>
      <c r="H8" s="16">
        <v>7.9</v>
      </c>
      <c r="I8" s="104"/>
      <c r="J8" s="104"/>
      <c r="K8" s="104"/>
      <c r="L8" s="104"/>
    </row>
    <row r="9" spans="1:12" x14ac:dyDescent="0.2">
      <c r="A9" s="7" t="s">
        <v>41</v>
      </c>
      <c r="B9" s="17"/>
      <c r="C9" s="17"/>
      <c r="D9" s="18"/>
      <c r="E9" s="17"/>
      <c r="F9" s="18"/>
      <c r="G9" s="17"/>
      <c r="H9" s="18"/>
      <c r="I9" s="104"/>
      <c r="J9" s="104"/>
      <c r="K9" s="104"/>
      <c r="L9" s="104"/>
    </row>
    <row r="10" spans="1:12" x14ac:dyDescent="0.2">
      <c r="A10" s="12" t="s">
        <v>57</v>
      </c>
      <c r="B10" s="19">
        <v>355897</v>
      </c>
      <c r="C10" s="44" t="s">
        <v>110</v>
      </c>
      <c r="D10" s="44" t="s">
        <v>110</v>
      </c>
      <c r="E10" s="19">
        <v>355897</v>
      </c>
      <c r="F10" s="20">
        <v>100</v>
      </c>
      <c r="G10" s="44" t="s">
        <v>110</v>
      </c>
      <c r="H10" s="44" t="s">
        <v>110</v>
      </c>
      <c r="I10" s="104"/>
      <c r="J10" s="104"/>
      <c r="K10" s="104"/>
      <c r="L10" s="104"/>
    </row>
    <row r="11" spans="1:12" x14ac:dyDescent="0.2">
      <c r="A11" s="12" t="s">
        <v>58</v>
      </c>
      <c r="B11" s="19">
        <v>965920</v>
      </c>
      <c r="C11" s="44" t="s">
        <v>110</v>
      </c>
      <c r="D11" s="44" t="s">
        <v>110</v>
      </c>
      <c r="E11" s="19">
        <v>965920</v>
      </c>
      <c r="F11" s="20">
        <v>100</v>
      </c>
      <c r="G11" s="44" t="s">
        <v>110</v>
      </c>
      <c r="H11" s="44" t="s">
        <v>110</v>
      </c>
      <c r="I11" s="104"/>
      <c r="J11" s="104"/>
      <c r="K11" s="104"/>
      <c r="L11" s="104"/>
    </row>
    <row r="12" spans="1:12" x14ac:dyDescent="0.2">
      <c r="A12" s="12" t="s">
        <v>61</v>
      </c>
      <c r="B12" s="19">
        <v>77349</v>
      </c>
      <c r="C12" s="44" t="s">
        <v>110</v>
      </c>
      <c r="D12" s="44" t="s">
        <v>110</v>
      </c>
      <c r="E12" s="19">
        <v>77349</v>
      </c>
      <c r="F12" s="20">
        <v>100</v>
      </c>
      <c r="G12" s="44" t="s">
        <v>110</v>
      </c>
      <c r="H12" s="44" t="s">
        <v>110</v>
      </c>
      <c r="I12" s="104"/>
      <c r="J12" s="104"/>
      <c r="K12" s="104"/>
      <c r="L12" s="104"/>
    </row>
    <row r="13" spans="1:12" x14ac:dyDescent="0.2">
      <c r="A13" s="12" t="s">
        <v>62</v>
      </c>
      <c r="B13" s="19">
        <v>163184</v>
      </c>
      <c r="C13" s="44" t="s">
        <v>110</v>
      </c>
      <c r="D13" s="44" t="s">
        <v>110</v>
      </c>
      <c r="E13" s="19">
        <v>163184</v>
      </c>
      <c r="F13" s="20">
        <v>100</v>
      </c>
      <c r="G13" s="44" t="s">
        <v>110</v>
      </c>
      <c r="H13" s="44" t="s">
        <v>110</v>
      </c>
      <c r="I13" s="104"/>
      <c r="J13" s="104"/>
      <c r="K13" s="104"/>
      <c r="L13" s="104"/>
    </row>
    <row r="14" spans="1:12" x14ac:dyDescent="0.2">
      <c r="A14" s="12" t="s">
        <v>63</v>
      </c>
      <c r="B14" s="19">
        <v>3192625</v>
      </c>
      <c r="C14" s="44" t="s">
        <v>110</v>
      </c>
      <c r="D14" s="44" t="s">
        <v>110</v>
      </c>
      <c r="E14" s="19">
        <v>3176869</v>
      </c>
      <c r="F14" s="20">
        <v>99.5</v>
      </c>
      <c r="G14" s="19">
        <v>15756</v>
      </c>
      <c r="H14" s="20">
        <v>0.5</v>
      </c>
      <c r="I14" s="104"/>
      <c r="J14" s="104"/>
      <c r="K14" s="104"/>
      <c r="L14" s="104"/>
    </row>
    <row r="15" spans="1:12" x14ac:dyDescent="0.2">
      <c r="A15" s="12" t="s">
        <v>64</v>
      </c>
      <c r="B15" s="19">
        <v>679</v>
      </c>
      <c r="C15" s="44" t="s">
        <v>110</v>
      </c>
      <c r="D15" s="44" t="s">
        <v>110</v>
      </c>
      <c r="E15" s="19">
        <v>679</v>
      </c>
      <c r="F15" s="20">
        <v>100</v>
      </c>
      <c r="G15" s="44" t="s">
        <v>110</v>
      </c>
      <c r="H15" s="44" t="s">
        <v>110</v>
      </c>
      <c r="I15" s="104"/>
      <c r="J15" s="104"/>
      <c r="K15" s="104"/>
      <c r="L15" s="104"/>
    </row>
    <row r="16" spans="1:12" x14ac:dyDescent="0.2">
      <c r="A16" s="12" t="s">
        <v>65</v>
      </c>
      <c r="B16" s="19">
        <v>178700</v>
      </c>
      <c r="C16" s="44" t="s">
        <v>110</v>
      </c>
      <c r="D16" s="44" t="s">
        <v>110</v>
      </c>
      <c r="E16" s="19">
        <v>178700</v>
      </c>
      <c r="F16" s="20">
        <v>100</v>
      </c>
      <c r="G16" s="44" t="s">
        <v>110</v>
      </c>
      <c r="H16" s="44" t="s">
        <v>110</v>
      </c>
      <c r="I16" s="104"/>
      <c r="J16" s="104"/>
      <c r="K16" s="104"/>
      <c r="L16" s="104"/>
    </row>
    <row r="17" spans="1:12" x14ac:dyDescent="0.2">
      <c r="A17" s="12" t="s">
        <v>66</v>
      </c>
      <c r="B17" s="19">
        <v>3757332</v>
      </c>
      <c r="C17" s="19">
        <v>24955</v>
      </c>
      <c r="D17" s="20">
        <v>0.7</v>
      </c>
      <c r="E17" s="19">
        <v>1939043</v>
      </c>
      <c r="F17" s="20">
        <v>51.6</v>
      </c>
      <c r="G17" s="44" t="s">
        <v>111</v>
      </c>
      <c r="H17" s="20">
        <v>47.7</v>
      </c>
      <c r="I17" s="104"/>
      <c r="J17" s="104"/>
      <c r="K17" s="104"/>
      <c r="L17" s="104"/>
    </row>
    <row r="18" spans="1:12" x14ac:dyDescent="0.2">
      <c r="A18" s="13" t="s">
        <v>67</v>
      </c>
      <c r="B18" s="19">
        <v>236</v>
      </c>
      <c r="C18" s="44" t="s">
        <v>110</v>
      </c>
      <c r="D18" s="44" t="s">
        <v>110</v>
      </c>
      <c r="E18" s="19">
        <v>236</v>
      </c>
      <c r="F18" s="20">
        <v>100</v>
      </c>
      <c r="G18" s="44" t="s">
        <v>110</v>
      </c>
      <c r="H18" s="44" t="s">
        <v>110</v>
      </c>
      <c r="I18" s="104"/>
      <c r="J18" s="104"/>
      <c r="K18" s="104"/>
      <c r="L18" s="104"/>
    </row>
    <row r="19" spans="1:12" x14ac:dyDescent="0.2">
      <c r="A19" s="14" t="s">
        <v>68</v>
      </c>
      <c r="B19" s="50" t="s">
        <v>111</v>
      </c>
      <c r="C19" s="50" t="s">
        <v>110</v>
      </c>
      <c r="D19" s="50" t="s">
        <v>110</v>
      </c>
      <c r="E19" s="50" t="s">
        <v>111</v>
      </c>
      <c r="F19" s="45">
        <v>100</v>
      </c>
      <c r="G19" s="50" t="s">
        <v>110</v>
      </c>
      <c r="H19" s="50" t="s">
        <v>110</v>
      </c>
    </row>
    <row r="20" spans="1:12" x14ac:dyDescent="0.2">
      <c r="A20" s="112"/>
      <c r="B20" s="94"/>
      <c r="C20" s="94"/>
      <c r="D20" s="94"/>
      <c r="E20" s="94"/>
      <c r="F20" s="82"/>
      <c r="G20" s="94"/>
      <c r="H20" s="94"/>
    </row>
    <row r="21" spans="1:12" x14ac:dyDescent="0.2">
      <c r="A21" s="148" t="s">
        <v>128</v>
      </c>
      <c r="B21" s="148"/>
      <c r="C21" s="148"/>
      <c r="D21" s="148"/>
      <c r="E21" s="148"/>
      <c r="F21" s="148"/>
      <c r="G21" s="148"/>
      <c r="H21" s="148"/>
    </row>
    <row r="22" spans="1:12" x14ac:dyDescent="0.2">
      <c r="B22" s="80"/>
      <c r="C22" s="80"/>
      <c r="D22" s="80"/>
      <c r="E22" s="80"/>
      <c r="F22" s="80"/>
      <c r="G22" s="80"/>
    </row>
    <row r="23" spans="1:12" x14ac:dyDescent="0.2">
      <c r="A23" s="164"/>
      <c r="B23" s="160" t="s">
        <v>45</v>
      </c>
      <c r="C23" s="165" t="s">
        <v>37</v>
      </c>
      <c r="D23" s="165"/>
      <c r="E23" s="165" t="s">
        <v>29</v>
      </c>
      <c r="F23" s="165"/>
      <c r="G23" s="165" t="s">
        <v>36</v>
      </c>
      <c r="H23" s="153"/>
    </row>
    <row r="24" spans="1:12" ht="22.5" x14ac:dyDescent="0.2">
      <c r="A24" s="168"/>
      <c r="B24" s="162"/>
      <c r="C24" s="40" t="s">
        <v>22</v>
      </c>
      <c r="D24" s="40" t="s">
        <v>35</v>
      </c>
      <c r="E24" s="40" t="s">
        <v>22</v>
      </c>
      <c r="F24" s="40" t="s">
        <v>35</v>
      </c>
      <c r="G24" s="40" t="s">
        <v>22</v>
      </c>
      <c r="H24" s="37" t="s">
        <v>35</v>
      </c>
    </row>
    <row r="25" spans="1:12" x14ac:dyDescent="0.2">
      <c r="A25" s="11" t="s">
        <v>55</v>
      </c>
      <c r="B25" s="15">
        <v>992399634</v>
      </c>
      <c r="C25" s="15">
        <v>163813</v>
      </c>
      <c r="D25" s="16">
        <v>0</v>
      </c>
      <c r="E25" s="15">
        <v>903756958</v>
      </c>
      <c r="F25" s="16">
        <v>91.1</v>
      </c>
      <c r="G25" s="15">
        <v>88478863</v>
      </c>
      <c r="H25" s="16">
        <v>8.9</v>
      </c>
    </row>
    <row r="26" spans="1:12" x14ac:dyDescent="0.2">
      <c r="A26" s="12" t="s">
        <v>56</v>
      </c>
      <c r="B26" s="15">
        <v>902882359</v>
      </c>
      <c r="C26" s="42" t="s">
        <v>110</v>
      </c>
      <c r="D26" s="42" t="s">
        <v>110</v>
      </c>
      <c r="E26" s="15">
        <v>840466064</v>
      </c>
      <c r="F26" s="16">
        <v>93.1</v>
      </c>
      <c r="G26" s="15">
        <v>62416295</v>
      </c>
      <c r="H26" s="16">
        <v>6.9</v>
      </c>
    </row>
    <row r="27" spans="1:12" x14ac:dyDescent="0.2">
      <c r="A27" s="7" t="s">
        <v>41</v>
      </c>
      <c r="B27" s="17"/>
      <c r="C27" s="17"/>
      <c r="D27" s="18"/>
      <c r="E27" s="17"/>
      <c r="F27" s="18"/>
      <c r="G27" s="17"/>
      <c r="H27" s="18"/>
    </row>
    <row r="28" spans="1:12" x14ac:dyDescent="0.2">
      <c r="A28" s="12" t="s">
        <v>57</v>
      </c>
      <c r="B28" s="19">
        <v>2133531</v>
      </c>
      <c r="C28" s="44" t="s">
        <v>110</v>
      </c>
      <c r="D28" s="44" t="s">
        <v>110</v>
      </c>
      <c r="E28" s="19">
        <v>2133531</v>
      </c>
      <c r="F28" s="20">
        <v>100</v>
      </c>
      <c r="G28" s="44" t="s">
        <v>110</v>
      </c>
      <c r="H28" s="44" t="s">
        <v>110</v>
      </c>
    </row>
    <row r="29" spans="1:12" x14ac:dyDescent="0.2">
      <c r="A29" s="12" t="s">
        <v>58</v>
      </c>
      <c r="B29" s="19">
        <v>6686223</v>
      </c>
      <c r="C29" s="44" t="s">
        <v>110</v>
      </c>
      <c r="D29" s="44" t="s">
        <v>110</v>
      </c>
      <c r="E29" s="19">
        <v>6686223</v>
      </c>
      <c r="F29" s="20">
        <v>100</v>
      </c>
      <c r="G29" s="44" t="s">
        <v>110</v>
      </c>
      <c r="H29" s="44" t="s">
        <v>110</v>
      </c>
    </row>
    <row r="30" spans="1:12" x14ac:dyDescent="0.2">
      <c r="A30" s="12" t="s">
        <v>59</v>
      </c>
      <c r="B30" s="19">
        <v>102751</v>
      </c>
      <c r="C30" s="44" t="s">
        <v>110</v>
      </c>
      <c r="D30" s="44" t="s">
        <v>110</v>
      </c>
      <c r="E30" s="19">
        <v>102751</v>
      </c>
      <c r="F30" s="20">
        <v>100</v>
      </c>
      <c r="G30" s="44" t="s">
        <v>110</v>
      </c>
      <c r="H30" s="44" t="s">
        <v>110</v>
      </c>
    </row>
    <row r="31" spans="1:12" x14ac:dyDescent="0.2">
      <c r="A31" s="12" t="s">
        <v>60</v>
      </c>
      <c r="B31" s="19">
        <v>21388</v>
      </c>
      <c r="C31" s="44" t="s">
        <v>110</v>
      </c>
      <c r="D31" s="44" t="s">
        <v>110</v>
      </c>
      <c r="E31" s="19">
        <v>21388</v>
      </c>
      <c r="F31" s="20">
        <v>100</v>
      </c>
      <c r="G31" s="44" t="s">
        <v>110</v>
      </c>
      <c r="H31" s="44" t="s">
        <v>110</v>
      </c>
    </row>
    <row r="32" spans="1:12" x14ac:dyDescent="0.2">
      <c r="A32" s="12" t="s">
        <v>61</v>
      </c>
      <c r="B32" s="19">
        <v>615235</v>
      </c>
      <c r="C32" s="44" t="s">
        <v>110</v>
      </c>
      <c r="D32" s="44" t="s">
        <v>110</v>
      </c>
      <c r="E32" s="19">
        <v>615235</v>
      </c>
      <c r="F32" s="20">
        <v>100</v>
      </c>
      <c r="G32" s="44" t="s">
        <v>110</v>
      </c>
      <c r="H32" s="44" t="s">
        <v>110</v>
      </c>
    </row>
    <row r="33" spans="1:8" x14ac:dyDescent="0.2">
      <c r="A33" s="12" t="s">
        <v>62</v>
      </c>
      <c r="B33" s="19">
        <v>4981154</v>
      </c>
      <c r="C33" s="44" t="s">
        <v>110</v>
      </c>
      <c r="D33" s="44" t="s">
        <v>110</v>
      </c>
      <c r="E33" s="19">
        <v>4981154</v>
      </c>
      <c r="F33" s="20">
        <v>100</v>
      </c>
      <c r="G33" s="44" t="s">
        <v>110</v>
      </c>
      <c r="H33" s="44" t="s">
        <v>110</v>
      </c>
    </row>
    <row r="34" spans="1:8" x14ac:dyDescent="0.2">
      <c r="A34" s="12" t="s">
        <v>63</v>
      </c>
      <c r="B34" s="19">
        <v>19447652</v>
      </c>
      <c r="C34" s="44" t="s">
        <v>110</v>
      </c>
      <c r="D34" s="44" t="s">
        <v>110</v>
      </c>
      <c r="E34" s="19">
        <v>19293377</v>
      </c>
      <c r="F34" s="20">
        <v>99.2</v>
      </c>
      <c r="G34" s="19">
        <v>154275</v>
      </c>
      <c r="H34" s="20">
        <v>0.8</v>
      </c>
    </row>
    <row r="35" spans="1:8" x14ac:dyDescent="0.2">
      <c r="A35" s="12" t="s">
        <v>64</v>
      </c>
      <c r="B35" s="19">
        <v>679</v>
      </c>
      <c r="C35" s="44" t="s">
        <v>110</v>
      </c>
      <c r="D35" s="44" t="s">
        <v>110</v>
      </c>
      <c r="E35" s="19">
        <v>679</v>
      </c>
      <c r="F35" s="20">
        <v>100</v>
      </c>
      <c r="G35" s="44" t="s">
        <v>110</v>
      </c>
      <c r="H35" s="44" t="s">
        <v>110</v>
      </c>
    </row>
    <row r="36" spans="1:8" x14ac:dyDescent="0.2">
      <c r="A36" s="12" t="s">
        <v>65</v>
      </c>
      <c r="B36" s="19">
        <v>2308461</v>
      </c>
      <c r="C36" s="44" t="s">
        <v>110</v>
      </c>
      <c r="D36" s="44" t="s">
        <v>110</v>
      </c>
      <c r="E36" s="19">
        <v>2308461</v>
      </c>
      <c r="F36" s="20">
        <v>100</v>
      </c>
      <c r="G36" s="44" t="s">
        <v>110</v>
      </c>
      <c r="H36" s="44" t="s">
        <v>110</v>
      </c>
    </row>
    <row r="37" spans="1:8" x14ac:dyDescent="0.2">
      <c r="A37" s="12" t="s">
        <v>66</v>
      </c>
      <c r="B37" s="19">
        <v>51330654</v>
      </c>
      <c r="C37" s="19">
        <v>163813</v>
      </c>
      <c r="D37" s="20">
        <v>0.3</v>
      </c>
      <c r="E37" s="19">
        <v>25258548</v>
      </c>
      <c r="F37" s="20">
        <v>49.2</v>
      </c>
      <c r="G37" s="19">
        <v>25908293</v>
      </c>
      <c r="H37" s="20">
        <v>50.5</v>
      </c>
    </row>
    <row r="38" spans="1:8" x14ac:dyDescent="0.2">
      <c r="A38" s="13" t="s">
        <v>67</v>
      </c>
      <c r="B38" s="19">
        <v>1252872</v>
      </c>
      <c r="C38" s="44" t="s">
        <v>110</v>
      </c>
      <c r="D38" s="44" t="s">
        <v>110</v>
      </c>
      <c r="E38" s="19">
        <v>1252872</v>
      </c>
      <c r="F38" s="20">
        <v>100</v>
      </c>
      <c r="G38" s="44" t="s">
        <v>110</v>
      </c>
      <c r="H38" s="44" t="s">
        <v>110</v>
      </c>
    </row>
    <row r="39" spans="1:8" x14ac:dyDescent="0.2">
      <c r="A39" s="14" t="s">
        <v>68</v>
      </c>
      <c r="B39" s="46">
        <v>636675</v>
      </c>
      <c r="C39" s="50" t="s">
        <v>110</v>
      </c>
      <c r="D39" s="50" t="s">
        <v>110</v>
      </c>
      <c r="E39" s="46">
        <v>636675</v>
      </c>
      <c r="F39" s="45">
        <v>100</v>
      </c>
      <c r="G39" s="50" t="s">
        <v>110</v>
      </c>
      <c r="H39" s="50" t="s">
        <v>110</v>
      </c>
    </row>
  </sheetData>
  <mergeCells count="14">
    <mergeCell ref="A21:H21"/>
    <mergeCell ref="A23:A24"/>
    <mergeCell ref="B23:B24"/>
    <mergeCell ref="C23:D23"/>
    <mergeCell ref="E23:F23"/>
    <mergeCell ref="G23:H23"/>
    <mergeCell ref="A1:H1"/>
    <mergeCell ref="A3:H3"/>
    <mergeCell ref="A4:H4"/>
    <mergeCell ref="A5:A6"/>
    <mergeCell ref="B5:B6"/>
    <mergeCell ref="C5:D5"/>
    <mergeCell ref="E5:F5"/>
    <mergeCell ref="G5:H5"/>
  </mergeCells>
  <phoneticPr fontId="0" type="noConversion"/>
  <pageMargins left="0.78740157480314965" right="0.39370078740157483" top="0.39370078740157483" bottom="0.39370078740157483" header="0.39370078740157483" footer="0.39370078740157483"/>
  <pageSetup paperSize="9" scale="90" firstPageNumber="17" orientation="landscape" useFirstPageNumber="1" r:id="rId1"/>
  <headerFooter alignWithMargins="0">
    <oddFooter>&amp;R&amp;"Roboto,полужирный"&amp;8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3</vt:i4>
      </vt:variant>
    </vt:vector>
  </HeadingPairs>
  <TitlesOfParts>
    <vt:vector size="14" baseType="lpstr">
      <vt:lpstr>Сover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Асем Кыдыралина</cp:lastModifiedBy>
  <cp:lastPrinted>2025-12-10T12:09:46Z</cp:lastPrinted>
  <dcterms:created xsi:type="dcterms:W3CDTF">2023-03-07T05:40:10Z</dcterms:created>
  <dcterms:modified xsi:type="dcterms:W3CDTF">2026-08-12T06:32:08Z</dcterms:modified>
</cp:coreProperties>
</file>