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Kydyralina\Desktop\Бюллетень\Т-07-02-М (07 2026)\Т-07-02-М (07 2026)\"/>
    </mc:Choice>
  </mc:AlternateContent>
  <bookViews>
    <workbookView xWindow="-120" yWindow="-120" windowWidth="29040" windowHeight="15840"/>
  </bookViews>
  <sheets>
    <sheet name="Обложка" sheetId="81" r:id="rId1"/>
    <sheet name="Метаданные" sheetId="2" r:id="rId2"/>
    <sheet name="Содержание" sheetId="78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</sheets>
  <externalReferences>
    <externalReference r:id="rId12"/>
  </externalReferences>
  <definedNames>
    <definedName name="_xlnm.Print_Titles" localSheetId="7">'5'!$3:$5</definedName>
    <definedName name="_xlnm.Print_Titles" localSheetId="10">'8'!$3:$4</definedName>
    <definedName name="К14">#REF!</definedName>
    <definedName name="_xlnm.Print_Area" localSheetId="3">'1'!$A$1:$D$19</definedName>
    <definedName name="_xlnm.Print_Area" localSheetId="10">'8'!$A$1:$E$26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75" l="1"/>
  <c r="C5" i="75" l="1"/>
  <c r="C6" i="75"/>
</calcChain>
</file>

<file path=xl/sharedStrings.xml><?xml version="1.0" encoding="utf-8"?>
<sst xmlns="http://schemas.openxmlformats.org/spreadsheetml/2006/main" count="736" uniqueCount="141">
  <si>
    <t>Содержание</t>
  </si>
  <si>
    <t>Методологические пояснения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</si>
  <si>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</si>
  <si>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</si>
  <si>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</si>
  <si>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</si>
  <si>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</si>
  <si>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</si>
  <si>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</si>
  <si>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</si>
  <si>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 xml:space="preserve">        торгующие предприятия и организации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</si>
  <si>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</si>
  <si>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</si>
  <si>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</si>
  <si>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</si>
  <si>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</si>
  <si>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</si>
  <si>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</si>
  <si>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</si>
  <si>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</si>
  <si>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</si>
  <si>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</si>
  <si>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</si>
  <si>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 xml:space="preserve">1. Объем реализации товаров и услуг </t>
  </si>
  <si>
    <t>2. Индексы физического объема розничной и оптовой торговли</t>
  </si>
  <si>
    <t>Индексы физического объема оптовой торговли, в процентах</t>
  </si>
  <si>
    <t>В том числе</t>
  </si>
  <si>
    <t>непродовольственные товары</t>
  </si>
  <si>
    <t>4. Розничная торговля</t>
  </si>
  <si>
    <t>удельный вес, в процентах</t>
  </si>
  <si>
    <t>малые</t>
  </si>
  <si>
    <t>средние</t>
  </si>
  <si>
    <t>крупные</t>
  </si>
  <si>
    <t>Торгующие предприятия и индивидуальные предприниматели</t>
  </si>
  <si>
    <t>Государственная</t>
  </si>
  <si>
    <t>Частная</t>
  </si>
  <si>
    <t>удельный вес, 
в процентах</t>
  </si>
  <si>
    <t>Малые</t>
  </si>
  <si>
    <t>Средние</t>
  </si>
  <si>
    <t>Крупные</t>
  </si>
  <si>
    <t>В розничной торговле</t>
  </si>
  <si>
    <t>В оптовой торговле</t>
  </si>
  <si>
    <t>в днях товарооборота</t>
  </si>
  <si>
    <t>районы:</t>
  </si>
  <si>
    <t xml:space="preserve"> Индексы физического объема розничной торговли, в процентах</t>
  </si>
  <si>
    <t>Иностранная собственность</t>
  </si>
  <si>
    <t>x</t>
  </si>
  <si>
    <t>-</t>
  </si>
  <si>
    <t>удельный вес,  
в процентах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</si>
  <si>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</si>
  <si>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3. Структура розничной и оптовой торговли </t>
  </si>
  <si>
    <t>Удельный вес в объеме реализации товаров и услуг, 
в процентах</t>
  </si>
  <si>
    <t>6. Оптовая торговля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</si>
  <si>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</si>
  <si>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</si>
  <si>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</si>
  <si>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</si>
  <si>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</si>
  <si>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</si>
  <si>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</si>
  <si>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</si>
  <si>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</si>
  <si>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 xml:space="preserve">Хромтау </t>
  </si>
  <si>
    <t>Шалкар</t>
  </si>
  <si>
    <t>Иргиз</t>
  </si>
  <si>
    <t>г.Актобе</t>
  </si>
  <si>
    <t>Актюбинская область</t>
  </si>
  <si>
    <t>Управление статистики торговли</t>
  </si>
  <si>
    <t>Серия 7. Статистика внутренней торговли</t>
  </si>
  <si>
    <t>удельный вес в
общем объеме 
розничной торговли, в
процентах</t>
  </si>
  <si>
    <t>удельный вес в 
общем объеме розничной торговли, в 
процентах</t>
  </si>
  <si>
    <t>удельный вес в 
общем объеме 
оптовой торговли, в 
процентах</t>
  </si>
  <si>
    <t>удельный вес в 
общем объеме оптовой торговли, в 
процентах</t>
  </si>
  <si>
    <t>из них индивидуальная 
предпринимательская деятельность</t>
  </si>
  <si>
    <t>удельный вес,
в процентах</t>
  </si>
  <si>
    <t>отчетный месяц 2026г. к 
соответствующему месяцу 
2025г.</t>
  </si>
  <si>
    <t xml:space="preserve">отчетный месяц 2026г. к 
предыдущему месяцу </t>
  </si>
  <si>
    <t>отчетный период 2026г. к 
соответствующему периоду 
2025г.</t>
  </si>
  <si>
    <t>в процентах к 
соответствующему 
периоду 2025г.</t>
  </si>
  <si>
    <t>в процентах к 
соответствующему периоду 2025г.</t>
  </si>
  <si>
    <t xml:space="preserve">Объем реализации товаров и услуг 
в Актюбинской области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</si>
  <si>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</si>
  <si>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</si>
  <si>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</si>
  <si>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</si>
  <si>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</si>
  <si>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</si>
  <si>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Методика расчета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</si>
  <si>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</si>
  <si>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</si>
  <si>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Источник показателей</t>
  </si>
  <si>
    <t>Форма 2-торговля "О реализации товаров и услуг" (месячная)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</si>
  <si>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</si>
  <si>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</si>
  <si>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</si>
  <si>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</si>
  <si>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</si>
  <si>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</si>
  <si>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</si>
  <si>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</si>
  <si>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</si>
  <si>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</si>
  <si>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</si>
  <si>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</si>
  <si>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</si>
  <si>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Кыдыралина Асем Мейрамовна</t>
  </si>
  <si>
    <t>+7 713 2 543892</t>
  </si>
  <si>
    <t>a.kydyralina@aspire.gov.kz</t>
  </si>
  <si>
    <t xml:space="preserve">030020, г. Актобе, район Астана, проспект Абилкайыр хана, здание 25, н.п.1. </t>
  </si>
  <si>
    <t>Объем реализации товаров и услуг, тыс. теңге</t>
  </si>
  <si>
    <t>Розничная торговля - всего, тыс. теңге</t>
  </si>
  <si>
    <t>Оптовая торговля - всего, тыс. теңге</t>
  </si>
  <si>
    <t>Всего,
тыс. теңге</t>
  </si>
  <si>
    <t>тыс. теңге</t>
  </si>
  <si>
    <t>Всего, 
тыс.теңге</t>
  </si>
  <si>
    <t>Всего, 
тыс. теңге</t>
  </si>
  <si>
    <t>Всего 
тыс.теңге</t>
  </si>
  <si>
    <t>тыс.теңге</t>
  </si>
  <si>
    <t>Дата опубликования: 12.08.2026</t>
  </si>
  <si>
    <t>Дата следующего опубликования: 14.09.2026</t>
  </si>
  <si>
    <t>Январь-июль 2026 года</t>
  </si>
  <si>
    <t>январь-июль 2026г.</t>
  </si>
  <si>
    <t>июль 2026г.</t>
  </si>
  <si>
    <t>Структура розничной торговли за январь-июль 2026г.</t>
  </si>
  <si>
    <t xml:space="preserve"> Структура оптовой торговли за январь-июль 2026г.</t>
  </si>
  <si>
    <t xml:space="preserve">  Розничная торговля по формам собственности за июль 2026г.</t>
  </si>
  <si>
    <t xml:space="preserve">    Розничная торговля по формам собственности за январь-июль 2026г.</t>
  </si>
  <si>
    <t>5.  Розничная торговля по размерности предприятий и секторам торговли за июль 2026г.</t>
  </si>
  <si>
    <t>Розничная торговля по размерности предприятий и секторам торговли за январь-июль 2026г.</t>
  </si>
  <si>
    <t xml:space="preserve"> Оптовая торговля по формам собственности за июль 2026г.</t>
  </si>
  <si>
    <t xml:space="preserve">    Оптовая торговля по формам собственности за январь-июль 2026г.</t>
  </si>
  <si>
    <t>7. Оптовая торговля по размерности предприятий за июль 2026г.</t>
  </si>
  <si>
    <t>Оптовая торговля по размерности предприятий за январь-июль 2026г.</t>
  </si>
  <si>
    <t>8. Объем товарных запасов предприятий розничной и оптовой торговли на 1 августа 2026г.</t>
  </si>
  <si>
    <t>от 12 августа 2026г.</t>
  </si>
  <si>
    <t>171202, 171203, 171101, 171102, 172404</t>
  </si>
  <si>
    <t>https://stat.gov.kz/ru/classifiers/statistical/20/</t>
  </si>
  <si>
    <t>https://stat.gov.kz/ru/industries/economy/local-market/publications/335632/
https://stat.gov.kz/ru/industries/economy/local-market/spreadsheets/</t>
  </si>
  <si>
    <t>Метаданные</t>
  </si>
  <si>
    <t>Адрес Департамента</t>
  </si>
  <si>
    <t>№ 13-04/251-ВН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</si>
</sst>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i/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1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  <xf numFmtId="0" fontId="23" fillId="0" borderId="0"/>
    <xf numFmtId="0" fontId="24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15" fillId="0" borderId="0"/>
    <xf numFmtId="0" fontId="3" fillId="0" borderId="0"/>
    <xf numFmtId="0" fontId="3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/>
    <xf numFmtId="0" fontId="12" fillId="0" borderId="1" xfId="0" applyFont="1" applyFill="1" applyBorder="1" applyAlignment="1">
      <alignment horizontal="center" vertical="center" wrapText="1" shrinkToFit="1" readingOrder="1"/>
    </xf>
    <xf numFmtId="49" fontId="12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 indent="2"/>
    </xf>
    <xf numFmtId="49" fontId="12" fillId="0" borderId="0" xfId="0" applyNumberFormat="1" applyFont="1" applyFill="1" applyBorder="1" applyAlignment="1">
      <alignment horizontal="left" wrapText="1"/>
    </xf>
    <xf numFmtId="49" fontId="12" fillId="0" borderId="0" xfId="0" applyNumberFormat="1" applyFont="1" applyFill="1" applyBorder="1" applyAlignment="1">
      <alignment horizontal="left" wrapText="1" indent="2"/>
    </xf>
    <xf numFmtId="49" fontId="12" fillId="0" borderId="2" xfId="0" applyNumberFormat="1" applyFont="1" applyFill="1" applyBorder="1" applyAlignment="1">
      <alignment horizontal="left"/>
    </xf>
    <xf numFmtId="0" fontId="14" fillId="0" borderId="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left" wrapText="1" indent="1"/>
    </xf>
    <xf numFmtId="168" fontId="12" fillId="0" borderId="0" xfId="16" applyNumberFormat="1" applyFont="1" applyFill="1" applyAlignment="1">
      <alignment horizontal="right" wrapText="1"/>
    </xf>
    <xf numFmtId="3" fontId="12" fillId="0" borderId="0" xfId="16" applyNumberFormat="1" applyFont="1" applyFill="1" applyAlignment="1">
      <alignment horizontal="right" wrapText="1"/>
    </xf>
    <xf numFmtId="168" fontId="12" fillId="0" borderId="0" xfId="0" applyNumberFormat="1" applyFont="1" applyFill="1" applyAlignment="1">
      <alignment horizontal="right" wrapText="1"/>
    </xf>
    <xf numFmtId="169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12" fillId="0" borderId="3" xfId="0" applyFont="1" applyFill="1" applyBorder="1" applyAlignment="1">
      <alignment horizontal="center" vertical="center" wrapText="1" shrinkToFit="1" readingOrder="1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 wrapText="1"/>
    </xf>
    <xf numFmtId="168" fontId="12" fillId="0" borderId="0" xfId="0" applyNumberFormat="1" applyFont="1" applyAlignment="1">
      <alignment horizontal="right" wrapText="1"/>
    </xf>
    <xf numFmtId="169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28" fillId="0" borderId="0" xfId="1" applyFont="1" applyAlignment="1" applyProtection="1"/>
    <xf numFmtId="168" fontId="12" fillId="0" borderId="0" xfId="0" applyNumberFormat="1" applyFont="1" applyBorder="1" applyAlignment="1">
      <alignment horizontal="right" wrapText="1"/>
    </xf>
    <xf numFmtId="169" fontId="12" fillId="0" borderId="0" xfId="0" applyNumberFormat="1" applyFont="1" applyBorder="1" applyAlignment="1">
      <alignment horizontal="right" wrapText="1"/>
    </xf>
    <xf numFmtId="168" fontId="12" fillId="0" borderId="0" xfId="15" applyNumberFormat="1" applyFont="1" applyFill="1" applyBorder="1" applyAlignment="1">
      <alignment horizontal="right" wrapText="1"/>
    </xf>
    <xf numFmtId="169" fontId="12" fillId="0" borderId="0" xfId="15" applyNumberFormat="1" applyFont="1" applyFill="1" applyBorder="1" applyAlignment="1">
      <alignment horizontal="right" wrapText="1"/>
    </xf>
    <xf numFmtId="0" fontId="25" fillId="0" borderId="0" xfId="0" applyFont="1"/>
    <xf numFmtId="0" fontId="28" fillId="0" borderId="0" xfId="1" applyFont="1" applyBorder="1" applyAlignment="1" applyProtection="1">
      <alignment horizontal="center" vertical="top" wrapText="1"/>
    </xf>
    <xf numFmtId="0" fontId="25" fillId="0" borderId="0" xfId="0" applyFont="1" applyAlignment="1"/>
    <xf numFmtId="0" fontId="27" fillId="0" borderId="0" xfId="1" applyFont="1" applyAlignment="1" applyProtection="1"/>
    <xf numFmtId="0" fontId="14" fillId="0" borderId="0" xfId="0" applyFont="1" applyFill="1"/>
    <xf numFmtId="0" fontId="25" fillId="0" borderId="0" xfId="0" applyFont="1" applyAlignment="1">
      <alignment vertical="top" wrapText="1"/>
    </xf>
    <xf numFmtId="2" fontId="30" fillId="0" borderId="0" xfId="0" applyNumberFormat="1" applyFont="1" applyAlignment="1">
      <alignment vertical="top"/>
    </xf>
    <xf numFmtId="0" fontId="30" fillId="0" borderId="0" xfId="0" applyFont="1" applyAlignment="1">
      <alignment vertical="center"/>
    </xf>
    <xf numFmtId="0" fontId="8" fillId="0" borderId="0" xfId="0" applyFont="1"/>
    <xf numFmtId="0" fontId="8" fillId="0" borderId="0" xfId="17" applyFont="1" applyBorder="1"/>
    <xf numFmtId="0" fontId="31" fillId="0" borderId="0" xfId="17" applyFont="1" applyBorder="1" applyAlignment="1">
      <alignment horizontal="center" vertical="top"/>
    </xf>
    <xf numFmtId="0" fontId="8" fillId="0" borderId="0" xfId="17" applyFont="1"/>
    <xf numFmtId="0" fontId="32" fillId="0" borderId="1" xfId="0" applyFont="1" applyBorder="1" applyAlignment="1">
      <alignment vertical="top"/>
    </xf>
    <xf numFmtId="0" fontId="35" fillId="0" borderId="0" xfId="0" applyFont="1"/>
    <xf numFmtId="14" fontId="12" fillId="0" borderId="0" xfId="0" applyNumberFormat="1" applyFont="1" applyFill="1" applyBorder="1" applyAlignment="1">
      <alignment horizontal="left"/>
    </xf>
    <xf numFmtId="0" fontId="18" fillId="0" borderId="0" xfId="0" applyFont="1" applyFill="1"/>
    <xf numFmtId="0" fontId="8" fillId="0" borderId="0" xfId="0" applyFont="1" applyFill="1"/>
    <xf numFmtId="168" fontId="29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8" fontId="12" fillId="0" borderId="2" xfId="0" applyNumberFormat="1" applyFont="1" applyBorder="1" applyAlignment="1">
      <alignment horizontal="right" wrapText="1"/>
    </xf>
    <xf numFmtId="168" fontId="29" fillId="0" borderId="2" xfId="0" applyNumberFormat="1" applyFont="1" applyBorder="1" applyAlignment="1">
      <alignment horizontal="right" wrapText="1"/>
    </xf>
    <xf numFmtId="169" fontId="12" fillId="0" borderId="2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2" fontId="8" fillId="0" borderId="0" xfId="0" applyNumberFormat="1" applyFont="1" applyAlignment="1">
      <alignment horizontal="center" vertical="top" wrapText="1"/>
    </xf>
    <xf numFmtId="2" fontId="8" fillId="0" borderId="0" xfId="0" applyNumberFormat="1" applyFont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27" fillId="0" borderId="0" xfId="1" applyNumberFormat="1" applyFont="1" applyAlignment="1" applyProtection="1">
      <alignment horizontal="center" vertical="center" wrapText="1"/>
    </xf>
    <xf numFmtId="49" fontId="27" fillId="0" borderId="0" xfId="1" applyNumberFormat="1" applyFont="1" applyAlignment="1" applyProtection="1">
      <alignment horizontal="center" vertical="center" wrapText="1"/>
    </xf>
    <xf numFmtId="0" fontId="32" fillId="0" borderId="1" xfId="17" applyFont="1" applyBorder="1" applyAlignment="1">
      <alignment vertical="top" wrapText="1"/>
    </xf>
    <xf numFmtId="0" fontId="32" fillId="0" borderId="1" xfId="17" applyFont="1" applyFill="1" applyBorder="1" applyAlignment="1">
      <alignment vertical="top" wrapText="1"/>
    </xf>
    <xf numFmtId="0" fontId="10" fillId="0" borderId="1" xfId="17" applyFont="1" applyFill="1" applyBorder="1" applyAlignment="1">
      <alignment vertical="top" wrapText="1"/>
    </xf>
    <xf numFmtId="0" fontId="32" fillId="0" borderId="1" xfId="17" applyFont="1" applyBorder="1" applyAlignment="1">
      <alignment vertical="top"/>
    </xf>
    <xf numFmtId="0" fontId="35" fillId="0" borderId="13" xfId="17" applyFont="1" applyBorder="1" applyAlignment="1">
      <alignment horizontal="left" vertical="top"/>
    </xf>
    <xf numFmtId="0" fontId="32" fillId="0" borderId="0" xfId="17" applyFont="1" applyBorder="1" applyAlignment="1">
      <alignment horizontal="center" vertical="center"/>
    </xf>
    <xf numFmtId="0" fontId="35" fillId="0" borderId="0" xfId="0" applyFont="1" applyBorder="1"/>
    <xf numFmtId="0" fontId="8" fillId="0" borderId="10" xfId="0" applyFont="1" applyFill="1" applyBorder="1" applyAlignment="1">
      <alignment horizontal="left" vertical="top" wrapText="1"/>
    </xf>
    <xf numFmtId="0" fontId="34" fillId="0" borderId="10" xfId="1" applyFont="1" applyFill="1" applyBorder="1" applyAlignment="1" applyProtection="1">
      <alignment horizontal="left" vertical="top"/>
    </xf>
    <xf numFmtId="0" fontId="33" fillId="0" borderId="10" xfId="17" applyFont="1" applyBorder="1" applyAlignment="1">
      <alignment horizontal="left" vertical="top" wrapText="1"/>
    </xf>
    <xf numFmtId="0" fontId="27" fillId="0" borderId="10" xfId="1" applyFont="1" applyFill="1" applyBorder="1" applyAlignment="1" applyProtection="1">
      <alignment horizontal="left" vertical="top" wrapText="1"/>
    </xf>
    <xf numFmtId="0" fontId="8" fillId="0" borderId="10" xfId="8" applyFont="1" applyFill="1" applyBorder="1" applyAlignment="1">
      <alignment horizontal="left" vertical="top" wrapText="1"/>
    </xf>
    <xf numFmtId="0" fontId="28" fillId="0" borderId="10" xfId="1" applyFont="1" applyFill="1" applyBorder="1" applyAlignment="1" applyProtection="1">
      <alignment horizontal="left" vertical="top" wrapText="1"/>
    </xf>
    <xf numFmtId="0" fontId="33" fillId="0" borderId="10" xfId="8" applyFont="1" applyBorder="1" applyAlignment="1">
      <alignment horizontal="left" vertical="top" wrapText="1"/>
    </xf>
    <xf numFmtId="0" fontId="33" fillId="0" borderId="10" xfId="18" applyFont="1" applyBorder="1" applyAlignment="1" applyProtection="1">
      <alignment horizontal="left" vertical="top" wrapText="1"/>
    </xf>
    <xf numFmtId="0" fontId="36" fillId="0" borderId="10" xfId="1" applyFont="1" applyBorder="1" applyAlignment="1" applyProtection="1">
      <alignment horizontal="left" vertical="top" wrapText="1"/>
    </xf>
    <xf numFmtId="0" fontId="33" fillId="0" borderId="10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34" fillId="0" borderId="10" xfId="1" applyFont="1" applyBorder="1" applyAlignment="1" applyProtection="1">
      <alignment horizontal="left" vertical="top"/>
    </xf>
    <xf numFmtId="165" fontId="8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/>
    <xf numFmtId="165" fontId="8" fillId="0" borderId="0" xfId="0" applyNumberFormat="1" applyFont="1" applyFill="1"/>
    <xf numFmtId="164" fontId="9" fillId="0" borderId="0" xfId="0" applyNumberFormat="1" applyFont="1" applyFill="1" applyAlignment="1">
      <alignment horizontal="right"/>
    </xf>
    <xf numFmtId="165" fontId="9" fillId="0" borderId="0" xfId="0" applyNumberFormat="1" applyFont="1" applyFill="1"/>
    <xf numFmtId="0" fontId="9" fillId="0" borderId="0" xfId="0" applyFont="1" applyFill="1"/>
    <xf numFmtId="49" fontId="9" fillId="0" borderId="0" xfId="0" applyNumberFormat="1" applyFont="1" applyFill="1" applyAlignment="1">
      <alignment horizontal="left" indent="2"/>
    </xf>
    <xf numFmtId="167" fontId="8" fillId="0" borderId="0" xfId="0" applyNumberFormat="1" applyFont="1" applyFill="1"/>
    <xf numFmtId="49" fontId="9" fillId="0" borderId="0" xfId="0" applyNumberFormat="1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166" fontId="10" fillId="0" borderId="0" xfId="0" applyNumberFormat="1" applyFont="1" applyFill="1"/>
    <xf numFmtId="0" fontId="10" fillId="0" borderId="0" xfId="0" applyFont="1" applyFill="1"/>
    <xf numFmtId="0" fontId="9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7" xfId="0" applyFont="1" applyFill="1" applyBorder="1"/>
    <xf numFmtId="169" fontId="9" fillId="0" borderId="0" xfId="0" applyNumberFormat="1" applyFont="1" applyFill="1" applyAlignment="1">
      <alignment horizontal="right" wrapText="1"/>
    </xf>
    <xf numFmtId="168" fontId="9" fillId="0" borderId="0" xfId="0" applyNumberFormat="1" applyFont="1" applyFill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9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8" fontId="8" fillId="0" borderId="0" xfId="0" applyNumberFormat="1" applyFont="1" applyFill="1"/>
    <xf numFmtId="0" fontId="11" fillId="0" borderId="0" xfId="0" applyFont="1" applyFill="1" applyAlignment="1">
      <alignment horizontal="left"/>
    </xf>
    <xf numFmtId="4" fontId="8" fillId="0" borderId="0" xfId="0" applyNumberFormat="1" applyFont="1" applyFill="1"/>
    <xf numFmtId="0" fontId="0" fillId="0" borderId="7" xfId="0" applyFont="1" applyBorder="1"/>
    <xf numFmtId="0" fontId="11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167" fontId="8" fillId="0" borderId="0" xfId="0" applyNumberFormat="1" applyFont="1" applyFill="1" applyAlignment="1">
      <alignment horizontal="right"/>
    </xf>
    <xf numFmtId="170" fontId="8" fillId="0" borderId="0" xfId="0" applyNumberFormat="1" applyFont="1" applyFill="1"/>
    <xf numFmtId="0" fontId="9" fillId="0" borderId="0" xfId="0" applyFont="1" applyFill="1" applyAlignment="1">
      <alignment horizontal="right" wrapText="1"/>
    </xf>
    <xf numFmtId="0" fontId="8" fillId="0" borderId="2" xfId="0" applyFont="1" applyFill="1" applyBorder="1" applyAlignment="1">
      <alignment vertical="top"/>
    </xf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 indent="1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14" applyFont="1" applyFill="1" applyBorder="1" applyAlignment="1">
      <alignment horizontal="left" vertical="center" wrapText="1"/>
    </xf>
    <xf numFmtId="0" fontId="28" fillId="0" borderId="0" xfId="1" applyFont="1" applyFill="1" applyAlignment="1" applyProtection="1"/>
    <xf numFmtId="0" fontId="14" fillId="0" borderId="0" xfId="0" applyFont="1" applyFill="1" applyBorder="1"/>
    <xf numFmtId="0" fontId="26" fillId="0" borderId="0" xfId="6" applyNumberFormat="1" applyFont="1" applyFill="1" applyBorder="1" applyAlignment="1" applyProtection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2" fontId="8" fillId="0" borderId="0" xfId="0" applyNumberFormat="1" applyFont="1" applyFill="1" applyAlignment="1">
      <alignment horizontal="center" vertical="top" wrapText="1"/>
    </xf>
    <xf numFmtId="0" fontId="6" fillId="0" borderId="0" xfId="0" applyFont="1" applyAlignment="1"/>
    <xf numFmtId="0" fontId="2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/>
    <xf numFmtId="0" fontId="13" fillId="0" borderId="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8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</cellXfs>
  <cellStyles count="19">
    <cellStyle name="Гиперссылка" xfId="1" builtinId="8"/>
    <cellStyle name="Гиперссылка 2" xfId="18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2" xfId="6"/>
    <cellStyle name="Обычный 2 2" xfId="17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  <cellStyle name="Обычный_05_19" xfId="14"/>
    <cellStyle name="Обычный_2" xfId="15"/>
    <cellStyle name="Обычный_6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333374</xdr:colOff>
      <xdr:row>4</xdr:row>
      <xdr:rowOff>152400</xdr:rowOff>
    </xdr:to>
    <xdr:pic>
      <xdr:nvPicPr>
        <xdr:cNvPr id="15420" name="Рисунок 1">
          <a:extLst>
            <a:ext uri="{FF2B5EF4-FFF2-40B4-BE49-F238E27FC236}">
              <a16:creationId xmlns:a16="http://schemas.microsoft.com/office/drawing/2014/main" id="{00000000-0008-0000-0000-00003C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4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</xdr:colOff>
      <xdr:row>0</xdr:row>
      <xdr:rowOff>0</xdr:rowOff>
    </xdr:from>
    <xdr:to>
      <xdr:col>5</xdr:col>
      <xdr:colOff>304800</xdr:colOff>
      <xdr:row>4</xdr:row>
      <xdr:rowOff>123825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" y="0"/>
          <a:ext cx="3352798" cy="771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Kydyralina/Downloads/T6_&#1048;&#1102;&#1085;&#1100;%202026%20&#1075;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розница"/>
      <sheetName val="опт"/>
    </sheetNames>
    <sheetDataSet>
      <sheetData sheetId="0">
        <row r="6">
          <cell r="B6">
            <v>59426591</v>
          </cell>
          <cell r="D6">
            <v>46</v>
          </cell>
        </row>
        <row r="7">
          <cell r="D7">
            <v>51</v>
          </cell>
        </row>
      </sheetData>
      <sheetData sheetId="1">
        <row r="6">
          <cell r="B6">
            <v>74475396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industries/economy/local-market/publications/335632/" TargetMode="External"/><Relationship Id="rId4" Type="http://schemas.openxmlformats.org/officeDocument/2006/relationships/hyperlink" Target="mailto:a.kydyr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6" sqref="A6"/>
    </sheetView>
  </sheetViews>
  <sheetFormatPr defaultRowHeight="12.75" x14ac:dyDescent="0.2"/>
  <cols>
    <col min="1" max="16384" width="9.140625" style="38"/>
  </cols>
  <sheetData>
    <row r="1" spans="1:9" x14ac:dyDescent="0.2">
      <c r="A1" s="139"/>
      <c r="B1" s="139"/>
      <c r="C1" s="139"/>
      <c r="D1" s="139"/>
      <c r="E1" s="139"/>
      <c r="F1" s="139"/>
      <c r="G1" s="62"/>
    </row>
    <row r="2" spans="1:9" x14ac:dyDescent="0.2">
      <c r="A2" s="139"/>
      <c r="B2" s="139"/>
      <c r="C2" s="139"/>
      <c r="D2" s="139"/>
      <c r="E2" s="139"/>
      <c r="F2" s="139"/>
      <c r="G2" s="62"/>
    </row>
    <row r="3" spans="1:9" x14ac:dyDescent="0.2">
      <c r="A3" s="139"/>
      <c r="B3" s="139"/>
      <c r="C3" s="139"/>
      <c r="D3" s="139"/>
      <c r="E3" s="139"/>
      <c r="F3" s="139"/>
      <c r="G3" s="62"/>
    </row>
    <row r="4" spans="1:9" x14ac:dyDescent="0.2">
      <c r="A4" s="139"/>
      <c r="B4" s="139"/>
      <c r="C4" s="139"/>
      <c r="D4" s="139"/>
      <c r="E4" s="139"/>
      <c r="F4" s="139"/>
      <c r="G4" s="62"/>
    </row>
    <row r="5" spans="1:9" x14ac:dyDescent="0.2">
      <c r="A5" s="139"/>
      <c r="B5" s="139"/>
      <c r="C5" s="139"/>
      <c r="D5" s="139"/>
      <c r="E5" s="139"/>
      <c r="F5" s="139"/>
      <c r="G5" s="62"/>
    </row>
    <row r="6" spans="1:9" x14ac:dyDescent="0.2">
      <c r="A6" s="63"/>
      <c r="B6" s="63"/>
      <c r="C6" s="63"/>
      <c r="D6" s="63"/>
      <c r="E6" s="64"/>
      <c r="F6" s="62"/>
      <c r="G6" s="62"/>
    </row>
    <row r="7" spans="1:9" x14ac:dyDescent="0.2">
      <c r="A7" s="63"/>
      <c r="B7" s="63"/>
      <c r="C7" s="63"/>
      <c r="D7" s="63"/>
      <c r="E7" s="64"/>
      <c r="F7" s="62"/>
      <c r="G7" s="62"/>
    </row>
    <row r="8" spans="1:9" ht="12.75" customHeight="1" x14ac:dyDescent="0.2">
      <c r="A8" s="63"/>
      <c r="B8" s="63"/>
      <c r="C8" s="63"/>
      <c r="D8" s="63"/>
      <c r="E8" s="64"/>
      <c r="F8" s="62"/>
      <c r="G8" s="62"/>
    </row>
    <row r="9" spans="1:9" ht="18.75" x14ac:dyDescent="0.2">
      <c r="A9" s="136" t="s">
        <v>118</v>
      </c>
      <c r="B9" s="136"/>
      <c r="C9" s="136"/>
      <c r="D9" s="136"/>
      <c r="E9" s="136"/>
      <c r="F9" s="136"/>
      <c r="G9" s="136"/>
      <c r="H9" s="136"/>
      <c r="I9" s="136"/>
    </row>
    <row r="10" spans="1:9" ht="18" customHeight="1" x14ac:dyDescent="0.2">
      <c r="A10" s="137" t="s">
        <v>119</v>
      </c>
      <c r="B10" s="137"/>
      <c r="C10" s="137"/>
      <c r="D10" s="137"/>
      <c r="E10" s="137"/>
      <c r="F10" s="137"/>
      <c r="G10" s="137"/>
      <c r="H10" s="137"/>
      <c r="I10" s="137"/>
    </row>
    <row r="11" spans="1:9" ht="12.75" customHeight="1" x14ac:dyDescent="0.2"/>
    <row r="12" spans="1:9" x14ac:dyDescent="0.2">
      <c r="A12" s="62"/>
      <c r="B12" s="62"/>
      <c r="C12" s="62"/>
      <c r="D12" s="62"/>
      <c r="E12" s="65"/>
      <c r="F12" s="65"/>
      <c r="G12" s="65"/>
    </row>
    <row r="13" spans="1:9" x14ac:dyDescent="0.2">
      <c r="A13" s="62"/>
      <c r="B13" s="62"/>
      <c r="C13" s="62"/>
      <c r="D13" s="62"/>
      <c r="E13" s="65"/>
      <c r="F13" s="65"/>
      <c r="G13" s="65"/>
    </row>
    <row r="14" spans="1:9" s="46" customFormat="1" ht="26.25" customHeight="1" x14ac:dyDescent="0.2">
      <c r="A14" s="138" t="s">
        <v>80</v>
      </c>
      <c r="B14" s="138"/>
      <c r="C14" s="138"/>
      <c r="D14" s="138"/>
      <c r="E14" s="138"/>
      <c r="F14" s="138"/>
      <c r="G14" s="138"/>
      <c r="H14" s="138"/>
      <c r="I14" s="138"/>
    </row>
    <row r="15" spans="1:9" s="46" customFormat="1" ht="26.25" customHeight="1" x14ac:dyDescent="0.2">
      <c r="A15" s="138"/>
      <c r="B15" s="138"/>
      <c r="C15" s="138"/>
      <c r="D15" s="138"/>
      <c r="E15" s="138"/>
      <c r="F15" s="138"/>
      <c r="G15" s="138"/>
      <c r="H15" s="138"/>
      <c r="I15" s="138"/>
    </row>
    <row r="16" spans="1:9" ht="12.75" customHeight="1" x14ac:dyDescent="0.25">
      <c r="A16" s="35"/>
      <c r="B16" s="35"/>
      <c r="C16" s="35"/>
      <c r="D16" s="35"/>
      <c r="E16" s="35"/>
      <c r="F16" s="35"/>
      <c r="G16" s="35"/>
      <c r="H16" s="30"/>
      <c r="I16" s="30"/>
    </row>
    <row r="17" spans="1:9" ht="16.5" customHeight="1" x14ac:dyDescent="0.3">
      <c r="A17" s="140" t="s">
        <v>120</v>
      </c>
      <c r="B17" s="140"/>
      <c r="C17" s="140"/>
      <c r="D17" s="140"/>
      <c r="E17" s="140"/>
      <c r="F17" s="140"/>
      <c r="G17" s="140"/>
      <c r="H17" s="140"/>
      <c r="I17" s="140"/>
    </row>
    <row r="18" spans="1:9" ht="12.75" customHeight="1" x14ac:dyDescent="0.25">
      <c r="A18" s="32"/>
      <c r="B18" s="32"/>
      <c r="C18" s="32"/>
      <c r="D18" s="36"/>
      <c r="E18" s="37"/>
      <c r="F18" s="32"/>
      <c r="G18" s="32"/>
      <c r="H18" s="30"/>
      <c r="I18" s="30"/>
    </row>
    <row r="19" spans="1:9" ht="12.75" customHeight="1" x14ac:dyDescent="0.25">
      <c r="A19" s="32"/>
      <c r="B19" s="32"/>
      <c r="C19" s="32"/>
      <c r="D19" s="32"/>
      <c r="E19" s="37"/>
      <c r="F19" s="32"/>
      <c r="G19" s="32"/>
      <c r="H19" s="30"/>
      <c r="I19" s="30"/>
    </row>
    <row r="20" spans="1:9" ht="12.75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</row>
    <row r="21" spans="1:9" ht="18.75" customHeight="1" x14ac:dyDescent="0.2">
      <c r="A21" s="141" t="s">
        <v>68</v>
      </c>
      <c r="B21" s="141"/>
      <c r="C21" s="141"/>
      <c r="D21" s="141"/>
      <c r="E21" s="141"/>
      <c r="F21" s="141"/>
      <c r="G21" s="141"/>
      <c r="H21" s="141"/>
      <c r="I21" s="141"/>
    </row>
  </sheetData>
  <mergeCells count="6">
    <mergeCell ref="A21:I21"/>
    <mergeCell ref="A9:I9"/>
    <mergeCell ref="A10:I10"/>
    <mergeCell ref="A14:I15"/>
    <mergeCell ref="A1:F5"/>
    <mergeCell ref="A17:I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37"/>
  <sheetViews>
    <sheetView zoomScaleNormal="100" zoomScaleSheetLayoutView="110" workbookViewId="0">
      <selection activeCell="A3" sqref="A3:A4"/>
    </sheetView>
  </sheetViews>
  <sheetFormatPr defaultRowHeight="12.75" x14ac:dyDescent="0.2"/>
  <cols>
    <col min="1" max="1" width="23.42578125" style="46" customWidth="1"/>
    <col min="2" max="8" width="16.5703125" style="46" customWidth="1"/>
    <col min="9" max="9" width="9.140625" style="46"/>
    <col min="10" max="10" width="9.140625" style="46" customWidth="1"/>
    <col min="11" max="16384" width="9.140625" style="46"/>
  </cols>
  <sheetData>
    <row r="1" spans="1:11" x14ac:dyDescent="0.2">
      <c r="A1" s="174" t="s">
        <v>131</v>
      </c>
      <c r="B1" s="174"/>
      <c r="C1" s="174"/>
      <c r="D1" s="174"/>
      <c r="E1" s="174"/>
      <c r="F1" s="174"/>
      <c r="G1" s="179"/>
      <c r="H1" s="179"/>
    </row>
    <row r="2" spans="1:11" ht="11.25" customHeight="1" x14ac:dyDescent="0.2">
      <c r="A2" s="180"/>
      <c r="B2" s="181"/>
      <c r="C2" s="181"/>
      <c r="D2" s="181"/>
      <c r="E2" s="180"/>
      <c r="F2" s="180"/>
      <c r="G2" s="109"/>
      <c r="H2" s="109"/>
    </row>
    <row r="3" spans="1:11" ht="14.25" customHeight="1" x14ac:dyDescent="0.2">
      <c r="A3" s="182"/>
      <c r="B3" s="165" t="s">
        <v>114</v>
      </c>
      <c r="C3" s="159" t="s">
        <v>37</v>
      </c>
      <c r="D3" s="160"/>
      <c r="E3" s="159" t="s">
        <v>38</v>
      </c>
      <c r="F3" s="160"/>
      <c r="G3" s="159" t="s">
        <v>39</v>
      </c>
      <c r="H3" s="148"/>
      <c r="I3" s="109"/>
    </row>
    <row r="4" spans="1:11" ht="22.5" x14ac:dyDescent="0.2">
      <c r="A4" s="183"/>
      <c r="B4" s="167"/>
      <c r="C4" s="61" t="s">
        <v>117</v>
      </c>
      <c r="D4" s="61" t="s">
        <v>48</v>
      </c>
      <c r="E4" s="61" t="s">
        <v>117</v>
      </c>
      <c r="F4" s="61" t="s">
        <v>48</v>
      </c>
      <c r="G4" s="61" t="s">
        <v>117</v>
      </c>
      <c r="H4" s="58" t="s">
        <v>36</v>
      </c>
      <c r="I4" s="109"/>
    </row>
    <row r="5" spans="1:11" ht="15" customHeight="1" x14ac:dyDescent="0.2">
      <c r="A5" s="24" t="s">
        <v>66</v>
      </c>
      <c r="B5" s="20">
        <v>137201584</v>
      </c>
      <c r="C5" s="20">
        <v>106932298</v>
      </c>
      <c r="D5" s="21">
        <v>77.900000000000006</v>
      </c>
      <c r="E5" s="20">
        <v>21930747</v>
      </c>
      <c r="F5" s="21">
        <v>16</v>
      </c>
      <c r="G5" s="20">
        <v>8338539</v>
      </c>
      <c r="H5" s="21">
        <v>6.1</v>
      </c>
      <c r="I5" s="122"/>
      <c r="J5" s="118"/>
      <c r="K5" s="123"/>
    </row>
    <row r="6" spans="1:11" ht="15" customHeight="1" x14ac:dyDescent="0.2">
      <c r="A6" s="22" t="s">
        <v>65</v>
      </c>
      <c r="B6" s="20">
        <v>128424452</v>
      </c>
      <c r="C6" s="20">
        <v>98797861</v>
      </c>
      <c r="D6" s="21">
        <v>76.900000000000006</v>
      </c>
      <c r="E6" s="20">
        <v>21665478</v>
      </c>
      <c r="F6" s="21">
        <v>16.899999999999999</v>
      </c>
      <c r="G6" s="20">
        <v>7961113</v>
      </c>
      <c r="H6" s="21">
        <v>6.2</v>
      </c>
      <c r="I6" s="122"/>
      <c r="J6" s="118"/>
      <c r="K6" s="123"/>
    </row>
    <row r="7" spans="1:11" ht="15" customHeight="1" x14ac:dyDescent="0.2">
      <c r="A7" s="10" t="s">
        <v>43</v>
      </c>
      <c r="B7" s="13"/>
      <c r="C7" s="13"/>
      <c r="D7" s="14"/>
      <c r="E7" s="13"/>
      <c r="F7" s="14"/>
      <c r="G7" s="15"/>
      <c r="H7" s="14"/>
      <c r="I7" s="122"/>
      <c r="J7" s="118"/>
      <c r="K7" s="123"/>
    </row>
    <row r="8" spans="1:11" ht="15" customHeight="1" x14ac:dyDescent="0.2">
      <c r="A8" s="22" t="s">
        <v>53</v>
      </c>
      <c r="B8" s="26">
        <v>355897</v>
      </c>
      <c r="C8" s="26">
        <v>354652</v>
      </c>
      <c r="D8" s="27">
        <v>99.7</v>
      </c>
      <c r="E8" s="52" t="s">
        <v>46</v>
      </c>
      <c r="F8" s="27">
        <v>0.3</v>
      </c>
      <c r="G8" s="52" t="s">
        <v>47</v>
      </c>
      <c r="H8" s="52" t="s">
        <v>47</v>
      </c>
      <c r="I8" s="122"/>
      <c r="J8" s="118"/>
      <c r="K8" s="123"/>
    </row>
    <row r="9" spans="1:11" ht="15" customHeight="1" x14ac:dyDescent="0.2">
      <c r="A9" s="22" t="s">
        <v>54</v>
      </c>
      <c r="B9" s="26">
        <v>965920</v>
      </c>
      <c r="C9" s="26">
        <v>793094</v>
      </c>
      <c r="D9" s="27">
        <v>82.1</v>
      </c>
      <c r="E9" s="52" t="s">
        <v>46</v>
      </c>
      <c r="F9" s="27">
        <v>1.2</v>
      </c>
      <c r="G9" s="52" t="s">
        <v>46</v>
      </c>
      <c r="H9" s="27">
        <v>16.7</v>
      </c>
      <c r="I9" s="122"/>
      <c r="J9" s="118"/>
      <c r="K9" s="123"/>
    </row>
    <row r="10" spans="1:11" ht="15" customHeight="1" x14ac:dyDescent="0.2">
      <c r="A10" s="22" t="s">
        <v>57</v>
      </c>
      <c r="B10" s="26">
        <v>77349</v>
      </c>
      <c r="C10" s="52" t="s">
        <v>46</v>
      </c>
      <c r="D10" s="27">
        <v>4.9000000000000004</v>
      </c>
      <c r="E10" s="52" t="s">
        <v>47</v>
      </c>
      <c r="F10" s="52" t="s">
        <v>47</v>
      </c>
      <c r="G10" s="52" t="s">
        <v>46</v>
      </c>
      <c r="H10" s="27">
        <v>95.1</v>
      </c>
      <c r="I10" s="122"/>
      <c r="J10" s="118"/>
      <c r="K10" s="123"/>
    </row>
    <row r="11" spans="1:11" ht="15" customHeight="1" x14ac:dyDescent="0.2">
      <c r="A11" s="22" t="s">
        <v>58</v>
      </c>
      <c r="B11" s="26">
        <v>163184</v>
      </c>
      <c r="C11" s="26">
        <v>118709</v>
      </c>
      <c r="D11" s="27">
        <v>72.7</v>
      </c>
      <c r="E11" s="52" t="s">
        <v>46</v>
      </c>
      <c r="F11" s="27">
        <v>1.4</v>
      </c>
      <c r="G11" s="52" t="s">
        <v>46</v>
      </c>
      <c r="H11" s="27">
        <v>25.9</v>
      </c>
      <c r="I11" s="122"/>
      <c r="J11" s="118"/>
      <c r="K11" s="123"/>
    </row>
    <row r="12" spans="1:11" ht="15" customHeight="1" x14ac:dyDescent="0.2">
      <c r="A12" s="22" t="s">
        <v>59</v>
      </c>
      <c r="B12" s="26">
        <v>3192625</v>
      </c>
      <c r="C12" s="26">
        <v>3161799</v>
      </c>
      <c r="D12" s="27">
        <v>99</v>
      </c>
      <c r="E12" s="26">
        <v>16043</v>
      </c>
      <c r="F12" s="27">
        <v>0.5</v>
      </c>
      <c r="G12" s="52" t="s">
        <v>46</v>
      </c>
      <c r="H12" s="27">
        <v>0.5</v>
      </c>
      <c r="I12" s="122"/>
      <c r="J12" s="118"/>
      <c r="K12" s="123"/>
    </row>
    <row r="13" spans="1:11" ht="15" customHeight="1" x14ac:dyDescent="0.2">
      <c r="A13" s="34" t="s">
        <v>60</v>
      </c>
      <c r="B13" s="26">
        <v>679</v>
      </c>
      <c r="C13" s="26">
        <v>679</v>
      </c>
      <c r="D13" s="27">
        <v>100</v>
      </c>
      <c r="E13" s="52" t="s">
        <v>47</v>
      </c>
      <c r="F13" s="52" t="s">
        <v>47</v>
      </c>
      <c r="G13" s="52" t="s">
        <v>47</v>
      </c>
      <c r="H13" s="52" t="s">
        <v>47</v>
      </c>
      <c r="I13" s="122"/>
      <c r="J13" s="118"/>
      <c r="K13" s="123"/>
    </row>
    <row r="14" spans="1:11" ht="15" customHeight="1" x14ac:dyDescent="0.2">
      <c r="A14" s="22" t="s">
        <v>61</v>
      </c>
      <c r="B14" s="26">
        <v>178700</v>
      </c>
      <c r="C14" s="26">
        <v>172198</v>
      </c>
      <c r="D14" s="27">
        <v>96.4</v>
      </c>
      <c r="E14" s="52" t="s">
        <v>46</v>
      </c>
      <c r="F14" s="27">
        <v>3.6</v>
      </c>
      <c r="G14" s="52" t="s">
        <v>47</v>
      </c>
      <c r="H14" s="52" t="s">
        <v>47</v>
      </c>
      <c r="I14" s="122"/>
      <c r="J14" s="118"/>
      <c r="K14" s="123"/>
    </row>
    <row r="15" spans="1:11" ht="15" customHeight="1" x14ac:dyDescent="0.2">
      <c r="A15" s="22" t="s">
        <v>62</v>
      </c>
      <c r="B15" s="26">
        <v>3757332</v>
      </c>
      <c r="C15" s="26">
        <v>3529315</v>
      </c>
      <c r="D15" s="27">
        <v>93.9</v>
      </c>
      <c r="E15" s="52" t="s">
        <v>46</v>
      </c>
      <c r="F15" s="27">
        <v>6.1</v>
      </c>
      <c r="G15" s="52" t="s">
        <v>47</v>
      </c>
      <c r="H15" s="52" t="s">
        <v>47</v>
      </c>
      <c r="I15" s="122"/>
      <c r="J15" s="118"/>
      <c r="K15" s="123"/>
    </row>
    <row r="16" spans="1:11" ht="15" customHeight="1" x14ac:dyDescent="0.2">
      <c r="A16" s="22" t="s">
        <v>63</v>
      </c>
      <c r="B16" s="26">
        <v>236</v>
      </c>
      <c r="C16" s="26">
        <v>236</v>
      </c>
      <c r="D16" s="27">
        <v>100</v>
      </c>
      <c r="E16" s="52" t="s">
        <v>47</v>
      </c>
      <c r="F16" s="52" t="s">
        <v>47</v>
      </c>
      <c r="G16" s="52" t="s">
        <v>47</v>
      </c>
      <c r="H16" s="52" t="s">
        <v>47</v>
      </c>
      <c r="I16" s="122"/>
      <c r="J16" s="118"/>
      <c r="K16" s="123"/>
    </row>
    <row r="17" spans="1:8" x14ac:dyDescent="0.2">
      <c r="A17" s="23" t="s">
        <v>64</v>
      </c>
      <c r="B17" s="53" t="s">
        <v>46</v>
      </c>
      <c r="C17" s="53" t="s">
        <v>47</v>
      </c>
      <c r="D17" s="53" t="s">
        <v>47</v>
      </c>
      <c r="E17" s="53" t="s">
        <v>47</v>
      </c>
      <c r="F17" s="53" t="s">
        <v>47</v>
      </c>
      <c r="G17" s="53" t="s">
        <v>46</v>
      </c>
      <c r="H17" s="51">
        <v>100</v>
      </c>
    </row>
    <row r="18" spans="1:8" x14ac:dyDescent="0.2">
      <c r="A18" s="121"/>
      <c r="B18" s="115"/>
      <c r="C18" s="115"/>
      <c r="D18" s="115"/>
      <c r="E18" s="115"/>
      <c r="F18" s="115"/>
      <c r="G18" s="115"/>
      <c r="H18" s="114"/>
    </row>
    <row r="19" spans="1:8" x14ac:dyDescent="0.2">
      <c r="A19" s="174" t="s">
        <v>132</v>
      </c>
      <c r="B19" s="174"/>
      <c r="C19" s="174"/>
      <c r="D19" s="174"/>
      <c r="E19" s="174"/>
      <c r="F19" s="174"/>
      <c r="G19" s="184"/>
      <c r="H19" s="184"/>
    </row>
    <row r="20" spans="1:8" x14ac:dyDescent="0.2">
      <c r="A20" s="109"/>
      <c r="B20" s="125"/>
      <c r="C20" s="125"/>
      <c r="D20" s="125"/>
      <c r="E20" s="125"/>
      <c r="F20" s="125"/>
      <c r="G20" s="109"/>
      <c r="H20" s="109"/>
    </row>
    <row r="21" spans="1:8" ht="12.75" customHeight="1" x14ac:dyDescent="0.2">
      <c r="A21" s="182"/>
      <c r="B21" s="165" t="s">
        <v>114</v>
      </c>
      <c r="C21" s="159" t="s">
        <v>37</v>
      </c>
      <c r="D21" s="160"/>
      <c r="E21" s="159" t="s">
        <v>38</v>
      </c>
      <c r="F21" s="160"/>
      <c r="G21" s="159" t="s">
        <v>39</v>
      </c>
      <c r="H21" s="148"/>
    </row>
    <row r="22" spans="1:8" ht="22.5" x14ac:dyDescent="0.2">
      <c r="A22" s="183"/>
      <c r="B22" s="167"/>
      <c r="C22" s="61" t="s">
        <v>113</v>
      </c>
      <c r="D22" s="61" t="s">
        <v>48</v>
      </c>
      <c r="E22" s="61" t="s">
        <v>113</v>
      </c>
      <c r="F22" s="61" t="s">
        <v>48</v>
      </c>
      <c r="G22" s="61" t="s">
        <v>113</v>
      </c>
      <c r="H22" s="58" t="s">
        <v>36</v>
      </c>
    </row>
    <row r="23" spans="1:8" x14ac:dyDescent="0.2">
      <c r="A23" s="24" t="s">
        <v>66</v>
      </c>
      <c r="B23" s="20">
        <v>992399634</v>
      </c>
      <c r="C23" s="20">
        <v>827014594</v>
      </c>
      <c r="D23" s="21">
        <v>83.3</v>
      </c>
      <c r="E23" s="20">
        <v>132941898</v>
      </c>
      <c r="F23" s="21">
        <v>13.4</v>
      </c>
      <c r="G23" s="20">
        <v>32443142</v>
      </c>
      <c r="H23" s="21">
        <v>3.3</v>
      </c>
    </row>
    <row r="24" spans="1:8" x14ac:dyDescent="0.2">
      <c r="A24" s="22" t="s">
        <v>65</v>
      </c>
      <c r="B24" s="20">
        <v>902882359</v>
      </c>
      <c r="C24" s="20">
        <v>747614649</v>
      </c>
      <c r="D24" s="21">
        <v>82.8</v>
      </c>
      <c r="E24" s="20">
        <v>125271671</v>
      </c>
      <c r="F24" s="21">
        <v>13.9</v>
      </c>
      <c r="G24" s="20">
        <v>29996039</v>
      </c>
      <c r="H24" s="21">
        <v>3.3</v>
      </c>
    </row>
    <row r="25" spans="1:8" x14ac:dyDescent="0.2">
      <c r="A25" s="10" t="s">
        <v>43</v>
      </c>
      <c r="B25" s="13"/>
      <c r="C25" s="13"/>
      <c r="D25" s="14"/>
      <c r="E25" s="13"/>
      <c r="F25" s="14"/>
      <c r="G25" s="13"/>
      <c r="H25" s="14"/>
    </row>
    <row r="26" spans="1:8" x14ac:dyDescent="0.2">
      <c r="A26" s="22" t="s">
        <v>53</v>
      </c>
      <c r="B26" s="26">
        <v>2133531</v>
      </c>
      <c r="C26" s="26">
        <v>2113953</v>
      </c>
      <c r="D26" s="27">
        <v>99.1</v>
      </c>
      <c r="E26" s="26">
        <v>19578</v>
      </c>
      <c r="F26" s="27">
        <v>0.9</v>
      </c>
      <c r="G26" s="52" t="s">
        <v>47</v>
      </c>
      <c r="H26" s="52" t="s">
        <v>47</v>
      </c>
    </row>
    <row r="27" spans="1:8" x14ac:dyDescent="0.2">
      <c r="A27" s="22" t="s">
        <v>54</v>
      </c>
      <c r="B27" s="26">
        <v>6686223</v>
      </c>
      <c r="C27" s="26">
        <v>5569133</v>
      </c>
      <c r="D27" s="27">
        <v>83.3</v>
      </c>
      <c r="E27" s="26">
        <v>99615</v>
      </c>
      <c r="F27" s="27">
        <v>1.5</v>
      </c>
      <c r="G27" s="26">
        <v>1017475</v>
      </c>
      <c r="H27" s="27">
        <v>15.2</v>
      </c>
    </row>
    <row r="28" spans="1:8" x14ac:dyDescent="0.2">
      <c r="A28" s="22" t="s">
        <v>55</v>
      </c>
      <c r="B28" s="26">
        <v>102751</v>
      </c>
      <c r="C28" s="26">
        <v>102751</v>
      </c>
      <c r="D28" s="27">
        <v>100</v>
      </c>
      <c r="E28" s="52" t="s">
        <v>47</v>
      </c>
      <c r="F28" s="52" t="s">
        <v>47</v>
      </c>
      <c r="G28" s="52" t="s">
        <v>47</v>
      </c>
      <c r="H28" s="52" t="s">
        <v>47</v>
      </c>
    </row>
    <row r="29" spans="1:8" x14ac:dyDescent="0.2">
      <c r="A29" s="22" t="s">
        <v>56</v>
      </c>
      <c r="B29" s="26">
        <v>21388</v>
      </c>
      <c r="C29" s="26">
        <v>21388</v>
      </c>
      <c r="D29" s="27">
        <v>100</v>
      </c>
      <c r="E29" s="52" t="s">
        <v>47</v>
      </c>
      <c r="F29" s="52" t="s">
        <v>47</v>
      </c>
      <c r="G29" s="52" t="s">
        <v>47</v>
      </c>
      <c r="H29" s="52" t="s">
        <v>47</v>
      </c>
    </row>
    <row r="30" spans="1:8" x14ac:dyDescent="0.2">
      <c r="A30" s="22" t="s">
        <v>57</v>
      </c>
      <c r="B30" s="26">
        <v>615235</v>
      </c>
      <c r="C30" s="26">
        <v>162647</v>
      </c>
      <c r="D30" s="27">
        <v>26.4</v>
      </c>
      <c r="E30" s="52" t="s">
        <v>47</v>
      </c>
      <c r="F30" s="52" t="s">
        <v>47</v>
      </c>
      <c r="G30" s="26">
        <v>452588</v>
      </c>
      <c r="H30" s="27">
        <v>73.599999999999994</v>
      </c>
    </row>
    <row r="31" spans="1:8" x14ac:dyDescent="0.2">
      <c r="A31" s="22" t="s">
        <v>58</v>
      </c>
      <c r="B31" s="26">
        <v>4981154</v>
      </c>
      <c r="C31" s="26">
        <v>4511554</v>
      </c>
      <c r="D31" s="27">
        <v>90.6</v>
      </c>
      <c r="E31" s="26">
        <v>202362</v>
      </c>
      <c r="F31" s="27">
        <v>4.0999999999999996</v>
      </c>
      <c r="G31" s="26">
        <v>267238</v>
      </c>
      <c r="H31" s="27">
        <v>5.4</v>
      </c>
    </row>
    <row r="32" spans="1:8" x14ac:dyDescent="0.2">
      <c r="A32" s="22" t="s">
        <v>59</v>
      </c>
      <c r="B32" s="26">
        <v>19447652</v>
      </c>
      <c r="C32" s="26">
        <v>14315918</v>
      </c>
      <c r="D32" s="27">
        <v>73.599999999999994</v>
      </c>
      <c r="E32" s="26">
        <v>5058607</v>
      </c>
      <c r="F32" s="27">
        <v>26</v>
      </c>
      <c r="G32" s="26">
        <v>73127</v>
      </c>
      <c r="H32" s="27">
        <v>0.4</v>
      </c>
    </row>
    <row r="33" spans="1:8" x14ac:dyDescent="0.2">
      <c r="A33" s="34" t="s">
        <v>60</v>
      </c>
      <c r="B33" s="26">
        <v>679</v>
      </c>
      <c r="C33" s="26">
        <v>679</v>
      </c>
      <c r="D33" s="27">
        <v>100</v>
      </c>
      <c r="E33" s="52" t="s">
        <v>47</v>
      </c>
      <c r="F33" s="52" t="s">
        <v>47</v>
      </c>
      <c r="G33" s="52" t="s">
        <v>47</v>
      </c>
      <c r="H33" s="52" t="s">
        <v>47</v>
      </c>
    </row>
    <row r="34" spans="1:8" x14ac:dyDescent="0.2">
      <c r="A34" s="22" t="s">
        <v>61</v>
      </c>
      <c r="B34" s="26">
        <v>2308461</v>
      </c>
      <c r="C34" s="26">
        <v>2273452</v>
      </c>
      <c r="D34" s="27">
        <v>98.5</v>
      </c>
      <c r="E34" s="26">
        <v>35009</v>
      </c>
      <c r="F34" s="27">
        <v>1.5</v>
      </c>
      <c r="G34" s="52" t="s">
        <v>47</v>
      </c>
      <c r="H34" s="52" t="s">
        <v>47</v>
      </c>
    </row>
    <row r="35" spans="1:8" x14ac:dyDescent="0.2">
      <c r="A35" s="22" t="s">
        <v>62</v>
      </c>
      <c r="B35" s="26">
        <v>51330654</v>
      </c>
      <c r="C35" s="26">
        <v>49075598</v>
      </c>
      <c r="D35" s="27">
        <v>95.6</v>
      </c>
      <c r="E35" s="26">
        <v>2255056</v>
      </c>
      <c r="F35" s="27">
        <v>4.4000000000000004</v>
      </c>
      <c r="G35" s="52" t="s">
        <v>47</v>
      </c>
      <c r="H35" s="52" t="s">
        <v>47</v>
      </c>
    </row>
    <row r="36" spans="1:8" x14ac:dyDescent="0.2">
      <c r="A36" s="18" t="s">
        <v>63</v>
      </c>
      <c r="B36" s="26">
        <v>1252872</v>
      </c>
      <c r="C36" s="26">
        <v>1252872</v>
      </c>
      <c r="D36" s="27">
        <v>100</v>
      </c>
      <c r="E36" s="52" t="s">
        <v>47</v>
      </c>
      <c r="F36" s="52" t="s">
        <v>47</v>
      </c>
      <c r="G36" s="52" t="s">
        <v>47</v>
      </c>
      <c r="H36" s="52" t="s">
        <v>47</v>
      </c>
    </row>
    <row r="37" spans="1:8" x14ac:dyDescent="0.2">
      <c r="A37" s="23" t="s">
        <v>64</v>
      </c>
      <c r="B37" s="49">
        <v>636675</v>
      </c>
      <c r="C37" s="53" t="s">
        <v>47</v>
      </c>
      <c r="D37" s="53" t="s">
        <v>47</v>
      </c>
      <c r="E37" s="53" t="s">
        <v>47</v>
      </c>
      <c r="F37" s="53" t="s">
        <v>47</v>
      </c>
      <c r="G37" s="49">
        <v>636675</v>
      </c>
      <c r="H37" s="51">
        <v>100</v>
      </c>
    </row>
  </sheetData>
  <mergeCells count="13">
    <mergeCell ref="A19:H19"/>
    <mergeCell ref="G21:H21"/>
    <mergeCell ref="E21:F21"/>
    <mergeCell ref="C21:D21"/>
    <mergeCell ref="B21:B22"/>
    <mergeCell ref="A21:A22"/>
    <mergeCell ref="A1:H1"/>
    <mergeCell ref="A2:F2"/>
    <mergeCell ref="A3:A4"/>
    <mergeCell ref="B3:B4"/>
    <mergeCell ref="C3:D3"/>
    <mergeCell ref="E3:F3"/>
    <mergeCell ref="G3:H3"/>
  </mergeCells>
  <phoneticPr fontId="2" type="noConversion"/>
  <pageMargins left="0.78740157480314965" right="0" top="0.39370078740157483" bottom="0.39370078740157483" header="0.39370078740157483" footer="0.39370078740157483"/>
  <pageSetup paperSize="9" scale="90" firstPageNumber="9" orientation="landscape" useFirstPageNumber="1" r:id="rId1"/>
  <headerFooter alignWithMargins="0"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H28"/>
  <sheetViews>
    <sheetView zoomScaleNormal="100" zoomScaleSheetLayoutView="120" workbookViewId="0">
      <selection activeCell="A3" sqref="A3:A4"/>
    </sheetView>
  </sheetViews>
  <sheetFormatPr defaultRowHeight="12.75" x14ac:dyDescent="0.2"/>
  <cols>
    <col min="1" max="5" width="30.28515625" style="46" customWidth="1"/>
    <col min="6" max="6" width="9.140625" style="46"/>
    <col min="7" max="7" width="11.5703125" style="46" customWidth="1"/>
    <col min="8" max="16384" width="9.140625" style="46"/>
  </cols>
  <sheetData>
    <row r="1" spans="1:8" x14ac:dyDescent="0.2">
      <c r="A1" s="169" t="s">
        <v>133</v>
      </c>
      <c r="B1" s="156"/>
      <c r="C1" s="156"/>
      <c r="D1" s="156"/>
      <c r="E1" s="156"/>
    </row>
    <row r="2" spans="1:8" x14ac:dyDescent="0.2">
      <c r="A2" s="185"/>
      <c r="B2" s="185"/>
      <c r="C2" s="185"/>
      <c r="D2" s="186"/>
      <c r="E2" s="186"/>
    </row>
    <row r="3" spans="1:8" x14ac:dyDescent="0.2">
      <c r="A3" s="175"/>
      <c r="B3" s="168" t="s">
        <v>40</v>
      </c>
      <c r="C3" s="159"/>
      <c r="D3" s="159" t="s">
        <v>41</v>
      </c>
      <c r="E3" s="148"/>
    </row>
    <row r="4" spans="1:8" x14ac:dyDescent="0.2">
      <c r="A4" s="177"/>
      <c r="B4" s="61" t="s">
        <v>113</v>
      </c>
      <c r="C4" s="58" t="s">
        <v>42</v>
      </c>
      <c r="D4" s="61" t="s">
        <v>113</v>
      </c>
      <c r="E4" s="55" t="s">
        <v>42</v>
      </c>
    </row>
    <row r="5" spans="1:8" x14ac:dyDescent="0.2">
      <c r="A5" s="24" t="s">
        <v>66</v>
      </c>
      <c r="B5" s="20">
        <v>56855206</v>
      </c>
      <c r="C5" s="20">
        <f>'[1] розница'!D6</f>
        <v>46</v>
      </c>
      <c r="D5" s="21">
        <v>75264027</v>
      </c>
      <c r="E5" s="20">
        <v>26</v>
      </c>
      <c r="G5" s="111"/>
      <c r="H5" s="112"/>
    </row>
    <row r="6" spans="1:8" x14ac:dyDescent="0.2">
      <c r="A6" s="22" t="s">
        <v>65</v>
      </c>
      <c r="B6" s="20">
        <v>51039236</v>
      </c>
      <c r="C6" s="20">
        <f>'[1] розница'!D7</f>
        <v>51</v>
      </c>
      <c r="D6" s="21">
        <v>68187965</v>
      </c>
      <c r="E6" s="20">
        <v>25</v>
      </c>
      <c r="G6" s="111"/>
      <c r="H6" s="112"/>
    </row>
    <row r="7" spans="1:8" x14ac:dyDescent="0.2">
      <c r="A7" s="10" t="s">
        <v>43</v>
      </c>
      <c r="B7" s="11"/>
      <c r="C7" s="11"/>
      <c r="D7" s="12"/>
      <c r="E7" s="11"/>
      <c r="G7" s="111"/>
      <c r="H7" s="112"/>
    </row>
    <row r="8" spans="1:8" x14ac:dyDescent="0.2">
      <c r="A8" s="22" t="s">
        <v>53</v>
      </c>
      <c r="B8" s="26">
        <v>317319</v>
      </c>
      <c r="C8" s="26">
        <v>25</v>
      </c>
      <c r="D8" s="21">
        <v>253048</v>
      </c>
      <c r="E8" s="20">
        <v>75</v>
      </c>
      <c r="G8" s="111"/>
      <c r="H8" s="112"/>
    </row>
    <row r="9" spans="1:8" x14ac:dyDescent="0.2">
      <c r="A9" s="22" t="s">
        <v>54</v>
      </c>
      <c r="B9" s="26">
        <v>1713345</v>
      </c>
      <c r="C9" s="26">
        <v>28</v>
      </c>
      <c r="D9" s="21">
        <v>1224475</v>
      </c>
      <c r="E9" s="20">
        <v>52</v>
      </c>
      <c r="G9" s="124"/>
      <c r="H9" s="124"/>
    </row>
    <row r="10" spans="1:8" x14ac:dyDescent="0.2">
      <c r="A10" s="22" t="s">
        <v>55</v>
      </c>
      <c r="B10" s="26">
        <v>257321</v>
      </c>
      <c r="C10" s="26">
        <v>21</v>
      </c>
      <c r="D10" s="48" t="s">
        <v>47</v>
      </c>
      <c r="E10" s="48" t="s">
        <v>47</v>
      </c>
      <c r="G10" s="111"/>
      <c r="H10" s="112"/>
    </row>
    <row r="11" spans="1:8" x14ac:dyDescent="0.2">
      <c r="A11" s="22" t="s">
        <v>56</v>
      </c>
      <c r="B11" s="26">
        <v>65982</v>
      </c>
      <c r="C11" s="26">
        <v>12</v>
      </c>
      <c r="D11" s="21">
        <v>165687</v>
      </c>
      <c r="E11" s="48" t="s">
        <v>47</v>
      </c>
      <c r="G11" s="124"/>
      <c r="H11" s="124"/>
    </row>
    <row r="12" spans="1:8" x14ac:dyDescent="0.2">
      <c r="A12" s="22" t="s">
        <v>57</v>
      </c>
      <c r="B12" s="26">
        <v>204845</v>
      </c>
      <c r="C12" s="26">
        <v>13</v>
      </c>
      <c r="D12" s="21">
        <v>73096</v>
      </c>
      <c r="E12" s="20">
        <v>584</v>
      </c>
      <c r="G12" s="111"/>
      <c r="H12" s="112"/>
    </row>
    <row r="13" spans="1:8" x14ac:dyDescent="0.2">
      <c r="A13" s="22" t="s">
        <v>58</v>
      </c>
      <c r="B13" s="26">
        <v>515192</v>
      </c>
      <c r="C13" s="26">
        <v>17</v>
      </c>
      <c r="D13" s="21">
        <v>546577</v>
      </c>
      <c r="E13" s="20">
        <v>153</v>
      </c>
      <c r="G13" s="124"/>
      <c r="H13" s="124"/>
    </row>
    <row r="14" spans="1:8" x14ac:dyDescent="0.2">
      <c r="A14" s="22" t="s">
        <v>59</v>
      </c>
      <c r="B14" s="26">
        <v>974063</v>
      </c>
      <c r="C14" s="26">
        <v>34</v>
      </c>
      <c r="D14" s="21">
        <v>53717</v>
      </c>
      <c r="E14" s="20">
        <v>2</v>
      </c>
      <c r="G14" s="124"/>
      <c r="H14" s="124"/>
    </row>
    <row r="15" spans="1:8" x14ac:dyDescent="0.2">
      <c r="A15" s="34" t="s">
        <v>60</v>
      </c>
      <c r="B15" s="48" t="s">
        <v>47</v>
      </c>
      <c r="C15" s="48" t="s">
        <v>47</v>
      </c>
      <c r="D15" s="21">
        <v>5000</v>
      </c>
      <c r="E15" s="48" t="s">
        <v>47</v>
      </c>
      <c r="G15" s="111"/>
      <c r="H15" s="112"/>
    </row>
    <row r="16" spans="1:8" x14ac:dyDescent="0.2">
      <c r="A16" s="22" t="s">
        <v>61</v>
      </c>
      <c r="B16" s="26">
        <v>441510</v>
      </c>
      <c r="C16" s="26">
        <v>18</v>
      </c>
      <c r="D16" s="21">
        <v>585</v>
      </c>
      <c r="E16" s="48" t="s">
        <v>47</v>
      </c>
      <c r="G16" s="111"/>
      <c r="H16" s="112"/>
    </row>
    <row r="17" spans="1:8" x14ac:dyDescent="0.2">
      <c r="A17" s="22" t="s">
        <v>62</v>
      </c>
      <c r="B17" s="26">
        <v>747130</v>
      </c>
      <c r="C17" s="26">
        <v>25</v>
      </c>
      <c r="D17" s="21">
        <v>4752677</v>
      </c>
      <c r="E17" s="20">
        <v>69</v>
      </c>
      <c r="G17" s="111"/>
      <c r="H17" s="112"/>
    </row>
    <row r="18" spans="1:8" x14ac:dyDescent="0.2">
      <c r="A18" s="18" t="s">
        <v>63</v>
      </c>
      <c r="B18" s="26">
        <v>181157</v>
      </c>
      <c r="C18" s="26">
        <v>25</v>
      </c>
      <c r="D18" s="48" t="str">
        <f>$E$18</f>
        <v>-</v>
      </c>
      <c r="E18" s="48" t="s">
        <v>47</v>
      </c>
    </row>
    <row r="19" spans="1:8" x14ac:dyDescent="0.2">
      <c r="A19" s="23" t="s">
        <v>64</v>
      </c>
      <c r="B19" s="49">
        <v>398106</v>
      </c>
      <c r="C19" s="49">
        <v>19</v>
      </c>
      <c r="D19" s="51">
        <v>1200</v>
      </c>
      <c r="E19" s="53" t="s">
        <v>47</v>
      </c>
    </row>
    <row r="20" spans="1:8" x14ac:dyDescent="0.2">
      <c r="F20" s="126"/>
      <c r="G20" s="127"/>
    </row>
    <row r="21" spans="1:8" s="98" customFormat="1" x14ac:dyDescent="0.2">
      <c r="B21" s="128"/>
      <c r="C21" s="128"/>
      <c r="D21" s="128"/>
      <c r="E21" s="128"/>
      <c r="F21" s="126"/>
      <c r="G21" s="127"/>
    </row>
    <row r="22" spans="1:8" x14ac:dyDescent="0.2">
      <c r="D22" s="129"/>
      <c r="E22" s="129"/>
    </row>
    <row r="23" spans="1:8" x14ac:dyDescent="0.2">
      <c r="A23" s="135" t="s">
        <v>140</v>
      </c>
      <c r="B23" s="129"/>
      <c r="C23" s="129"/>
      <c r="D23" s="130"/>
      <c r="E23" s="130"/>
    </row>
    <row r="24" spans="1:8" x14ac:dyDescent="0.2">
      <c r="A24" s="44" t="s">
        <v>134</v>
      </c>
      <c r="B24" s="131"/>
      <c r="C24" s="132"/>
      <c r="D24" s="130"/>
      <c r="E24" s="130"/>
    </row>
    <row r="25" spans="1:8" x14ac:dyDescent="0.2">
      <c r="A25" s="133"/>
      <c r="B25" s="131"/>
      <c r="C25" s="131"/>
      <c r="D25" s="131"/>
      <c r="E25" s="132"/>
    </row>
    <row r="26" spans="1:8" x14ac:dyDescent="0.2">
      <c r="A26" s="45" t="s">
        <v>49</v>
      </c>
      <c r="B26" s="34"/>
      <c r="C26" s="34"/>
      <c r="D26" s="135"/>
      <c r="E26" s="109"/>
    </row>
    <row r="28" spans="1:8" x14ac:dyDescent="0.2">
      <c r="D28" s="134"/>
    </row>
  </sheetData>
  <mergeCells count="5">
    <mergeCell ref="A1:E1"/>
    <mergeCell ref="A2:E2"/>
    <mergeCell ref="A3:A4"/>
    <mergeCell ref="B3:C3"/>
    <mergeCell ref="D3:E3"/>
  </mergeCells>
  <phoneticPr fontId="2" type="noConversion"/>
  <pageMargins left="0.78740157480314965" right="0" top="0.39370078740157483" bottom="0.39370078740157483" header="0.39370078740157483" footer="0.39370078740157483"/>
  <pageSetup paperSize="9" firstPageNumber="9" orientation="landscape" useFirstPageNumber="1" r:id="rId1"/>
  <headerFooter alignWithMargins="0">
    <oddFooter>&amp;R&amp;"Roboto,полужирный"&amp;8 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0" tint="-0.499984740745262"/>
  </sheetPr>
  <dimension ref="A1:C20"/>
  <sheetViews>
    <sheetView zoomScaleNormal="100" zoomScaleSheetLayoutView="110" workbookViewId="0">
      <selection activeCell="A2" sqref="A2"/>
    </sheetView>
  </sheetViews>
  <sheetFormatPr defaultRowHeight="12.75" x14ac:dyDescent="0.2"/>
  <cols>
    <col min="1" max="1" width="5.28515625" style="38" customWidth="1"/>
    <col min="2" max="2" width="54.7109375" style="38" customWidth="1"/>
    <col min="3" max="3" width="106.28515625" style="38" customWidth="1"/>
    <col min="4" max="16384" width="9.140625" style="38"/>
  </cols>
  <sheetData>
    <row r="1" spans="1:3" x14ac:dyDescent="0.2">
      <c r="A1" s="39"/>
      <c r="B1" s="40"/>
      <c r="C1" s="40"/>
    </row>
    <row r="2" spans="1:3" ht="12.75" customHeight="1" x14ac:dyDescent="0.2">
      <c r="A2" s="76"/>
      <c r="B2" s="71" t="s">
        <v>81</v>
      </c>
      <c r="C2" s="78" t="s">
        <v>135</v>
      </c>
    </row>
    <row r="3" spans="1:3" ht="12.75" customHeight="1" x14ac:dyDescent="0.2">
      <c r="A3" s="76"/>
      <c r="B3" s="72" t="s">
        <v>82</v>
      </c>
      <c r="C3" s="79" t="s">
        <v>83</v>
      </c>
    </row>
    <row r="4" spans="1:3" ht="12.75" customHeight="1" x14ac:dyDescent="0.2">
      <c r="A4" s="76"/>
      <c r="B4" s="71" t="s">
        <v>84</v>
      </c>
      <c r="C4" s="80" t="s">
        <v>85</v>
      </c>
    </row>
    <row r="5" spans="1:3" ht="12.75" customHeight="1" x14ac:dyDescent="0.2">
      <c r="A5" s="76"/>
      <c r="B5" s="71" t="s">
        <v>86</v>
      </c>
      <c r="C5" s="81" t="s">
        <v>136</v>
      </c>
    </row>
    <row r="6" spans="1:3" ht="12.75" customHeight="1" x14ac:dyDescent="0.2">
      <c r="A6" s="76"/>
      <c r="B6" s="73" t="s">
        <v>87</v>
      </c>
      <c r="C6" s="82" t="s">
        <v>88</v>
      </c>
    </row>
    <row r="7" spans="1:3" ht="25.5" customHeight="1" x14ac:dyDescent="0.2">
      <c r="A7" s="76"/>
      <c r="B7" s="73" t="s">
        <v>1</v>
      </c>
      <c r="C7" s="83" t="s">
        <v>89</v>
      </c>
    </row>
    <row r="8" spans="1:3" ht="12.75" customHeight="1" x14ac:dyDescent="0.2">
      <c r="A8" s="76"/>
      <c r="B8" s="71" t="s">
        <v>90</v>
      </c>
      <c r="C8" s="84" t="s">
        <v>91</v>
      </c>
    </row>
    <row r="9" spans="1:3" ht="12.75" customHeight="1" x14ac:dyDescent="0.2">
      <c r="A9" s="76"/>
      <c r="B9" s="71" t="s">
        <v>92</v>
      </c>
      <c r="C9" s="85" t="s">
        <v>93</v>
      </c>
    </row>
    <row r="10" spans="1:3" ht="12.75" customHeight="1" x14ac:dyDescent="0.2">
      <c r="A10" s="39"/>
      <c r="B10" s="74" t="s">
        <v>94</v>
      </c>
      <c r="C10" s="75"/>
    </row>
    <row r="11" spans="1:3" ht="27.75" customHeight="1" x14ac:dyDescent="0.2">
      <c r="A11" s="76"/>
      <c r="B11" s="71" t="s">
        <v>95</v>
      </c>
      <c r="C11" s="86" t="s">
        <v>137</v>
      </c>
    </row>
    <row r="12" spans="1:3" ht="76.5" customHeight="1" x14ac:dyDescent="0.2">
      <c r="A12" s="76"/>
      <c r="B12" s="42" t="s">
        <v>96</v>
      </c>
      <c r="C12" s="87" t="s">
        <v>97</v>
      </c>
    </row>
    <row r="13" spans="1:3" ht="12.75" customHeight="1" x14ac:dyDescent="0.2">
      <c r="A13" s="76"/>
      <c r="B13" s="71" t="s">
        <v>98</v>
      </c>
      <c r="C13" s="80" t="s">
        <v>67</v>
      </c>
    </row>
    <row r="14" spans="1:3" ht="12.75" customHeight="1" x14ac:dyDescent="0.2">
      <c r="A14" s="76"/>
      <c r="B14" s="71" t="s">
        <v>99</v>
      </c>
      <c r="C14" s="88" t="s">
        <v>105</v>
      </c>
    </row>
    <row r="15" spans="1:3" ht="12.75" customHeight="1" x14ac:dyDescent="0.2">
      <c r="A15" s="76"/>
      <c r="B15" s="71" t="s">
        <v>100</v>
      </c>
      <c r="C15" s="88" t="s">
        <v>106</v>
      </c>
    </row>
    <row r="16" spans="1:3" ht="12.75" customHeight="1" x14ac:dyDescent="0.2">
      <c r="A16" s="76"/>
      <c r="B16" s="71" t="s">
        <v>101</v>
      </c>
      <c r="C16" s="88" t="s">
        <v>107</v>
      </c>
    </row>
    <row r="17" spans="1:3" ht="12.75" customHeight="1" x14ac:dyDescent="0.2">
      <c r="A17" s="76"/>
      <c r="B17" s="74" t="s">
        <v>139</v>
      </c>
      <c r="C17" s="80" t="s">
        <v>108</v>
      </c>
    </row>
    <row r="18" spans="1:3" x14ac:dyDescent="0.2">
      <c r="A18" s="76"/>
      <c r="B18" s="74" t="s">
        <v>102</v>
      </c>
      <c r="C18" s="80">
        <v>1446</v>
      </c>
    </row>
    <row r="19" spans="1:3" x14ac:dyDescent="0.2">
      <c r="A19" s="77"/>
      <c r="B19" s="42" t="s">
        <v>103</v>
      </c>
      <c r="C19" s="89" t="s">
        <v>104</v>
      </c>
    </row>
    <row r="20" spans="1:3" x14ac:dyDescent="0.2">
      <c r="A20" s="41"/>
      <c r="B20" s="43"/>
    </row>
  </sheetData>
  <phoneticPr fontId="2" type="noConversion"/>
  <hyperlinks>
    <hyperlink ref="C3" r:id="rId1"/>
    <hyperlink ref="C19" r:id="rId2"/>
    <hyperlink ref="C7" r:id="rId3"/>
    <hyperlink ref="C16" r:id="rId4"/>
    <hyperlink ref="C11" r:id="rId5" display="https://stat.gov.kz/ru/industries/economy/local-market/publications/335632/"/>
    <hyperlink ref="C5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4"/>
  <sheetViews>
    <sheetView zoomScaleNormal="100" zoomScaleSheetLayoutView="110" workbookViewId="0"/>
  </sheetViews>
  <sheetFormatPr defaultRowHeight="12.75" x14ac:dyDescent="0.2"/>
  <cols>
    <col min="1" max="1" width="7.42578125" style="66" customWidth="1"/>
    <col min="2" max="2" width="118.42578125" style="38" customWidth="1"/>
    <col min="3" max="16384" width="9.140625" style="38"/>
  </cols>
  <sheetData>
    <row r="1" spans="1:2" ht="12.75" customHeight="1" x14ac:dyDescent="0.2"/>
    <row r="2" spans="1:2" x14ac:dyDescent="0.2">
      <c r="A2" s="143" t="s">
        <v>0</v>
      </c>
      <c r="B2" s="143"/>
    </row>
    <row r="3" spans="1:2" ht="12.95" customHeight="1" x14ac:dyDescent="0.2"/>
    <row r="4" spans="1:2" ht="14.25" customHeight="1" x14ac:dyDescent="0.2">
      <c r="A4" s="142" t="s">
        <v>138</v>
      </c>
      <c r="B4" s="142"/>
    </row>
    <row r="5" spans="1:2" ht="13.7" customHeight="1" x14ac:dyDescent="0.2">
      <c r="A5" s="31">
        <v>1</v>
      </c>
      <c r="B5" s="25" t="s">
        <v>15</v>
      </c>
    </row>
    <row r="6" spans="1:2" ht="12.95" customHeight="1" x14ac:dyDescent="0.2">
      <c r="A6" s="31">
        <v>2</v>
      </c>
      <c r="B6" s="25" t="s">
        <v>16</v>
      </c>
    </row>
    <row r="7" spans="1:2" ht="12.95" customHeight="1" x14ac:dyDescent="0.2">
      <c r="A7" s="31">
        <v>3</v>
      </c>
      <c r="B7" s="25" t="s">
        <v>17</v>
      </c>
    </row>
    <row r="8" spans="1:2" ht="13.7" customHeight="1" x14ac:dyDescent="0.2">
      <c r="A8" s="31">
        <v>4</v>
      </c>
      <c r="B8" s="33" t="s">
        <v>18</v>
      </c>
    </row>
    <row r="9" spans="1:2" ht="13.5" customHeight="1" x14ac:dyDescent="0.2">
      <c r="A9" s="31">
        <v>5</v>
      </c>
      <c r="B9" s="25" t="s">
        <v>19</v>
      </c>
    </row>
    <row r="10" spans="1:2" x14ac:dyDescent="0.2">
      <c r="A10" s="31">
        <v>6</v>
      </c>
      <c r="B10" s="25" t="s">
        <v>20</v>
      </c>
    </row>
    <row r="11" spans="1:2" x14ac:dyDescent="0.2">
      <c r="A11" s="31">
        <v>7</v>
      </c>
      <c r="B11" s="25" t="s">
        <v>21</v>
      </c>
    </row>
    <row r="12" spans="1:2" x14ac:dyDescent="0.2">
      <c r="A12" s="31">
        <v>8</v>
      </c>
      <c r="B12" s="25" t="s">
        <v>22</v>
      </c>
    </row>
    <row r="13" spans="1:2" x14ac:dyDescent="0.2">
      <c r="A13" s="67"/>
      <c r="B13" s="68"/>
    </row>
    <row r="14" spans="1:2" x14ac:dyDescent="0.2">
      <c r="A14" s="67"/>
      <c r="B14" s="68"/>
    </row>
    <row r="15" spans="1:2" x14ac:dyDescent="0.2">
      <c r="A15" s="67"/>
      <c r="B15" s="68"/>
    </row>
    <row r="16" spans="1:2" x14ac:dyDescent="0.2">
      <c r="A16" s="69"/>
      <c r="B16" s="68"/>
    </row>
    <row r="17" spans="1:2" x14ac:dyDescent="0.2">
      <c r="A17" s="67"/>
      <c r="B17" s="68"/>
    </row>
    <row r="18" spans="1:2" x14ac:dyDescent="0.2">
      <c r="A18" s="67"/>
      <c r="B18" s="68"/>
    </row>
    <row r="19" spans="1:2" x14ac:dyDescent="0.2">
      <c r="A19" s="70"/>
      <c r="B19" s="68"/>
    </row>
    <row r="20" spans="1:2" x14ac:dyDescent="0.2">
      <c r="A20" s="67"/>
      <c r="B20" s="68"/>
    </row>
    <row r="21" spans="1:2" x14ac:dyDescent="0.2">
      <c r="A21" s="67"/>
      <c r="B21" s="68"/>
    </row>
    <row r="22" spans="1:2" x14ac:dyDescent="0.2">
      <c r="A22" s="67"/>
      <c r="B22" s="68"/>
    </row>
    <row r="23" spans="1:2" x14ac:dyDescent="0.2">
      <c r="A23" s="67"/>
      <c r="B23" s="68"/>
    </row>
    <row r="24" spans="1:2" x14ac:dyDescent="0.2">
      <c r="A24" s="67"/>
      <c r="B24" s="68"/>
    </row>
    <row r="25" spans="1:2" x14ac:dyDescent="0.2">
      <c r="A25" s="67"/>
      <c r="B25" s="68"/>
    </row>
    <row r="26" spans="1:2" x14ac:dyDescent="0.2">
      <c r="A26" s="67"/>
      <c r="B26" s="68"/>
    </row>
    <row r="27" spans="1:2" x14ac:dyDescent="0.2">
      <c r="A27" s="67"/>
      <c r="B27" s="68"/>
    </row>
    <row r="28" spans="1:2" x14ac:dyDescent="0.2">
      <c r="A28" s="67"/>
      <c r="B28" s="68"/>
    </row>
    <row r="29" spans="1:2" x14ac:dyDescent="0.2">
      <c r="A29" s="67"/>
      <c r="B29" s="68"/>
    </row>
    <row r="30" spans="1:2" x14ac:dyDescent="0.2">
      <c r="A30" s="67"/>
      <c r="B30" s="68"/>
    </row>
    <row r="31" spans="1:2" x14ac:dyDescent="0.2">
      <c r="A31" s="67"/>
      <c r="B31" s="68"/>
    </row>
    <row r="32" spans="1:2" x14ac:dyDescent="0.2">
      <c r="A32" s="67"/>
      <c r="B32" s="68"/>
    </row>
    <row r="33" spans="1:2" x14ac:dyDescent="0.2">
      <c r="A33" s="67"/>
      <c r="B33" s="68"/>
    </row>
    <row r="34" spans="1:2" x14ac:dyDescent="0.2">
      <c r="A34" s="67"/>
      <c r="B34" s="68"/>
    </row>
    <row r="35" spans="1:2" x14ac:dyDescent="0.2">
      <c r="A35" s="67"/>
      <c r="B35" s="68"/>
    </row>
    <row r="36" spans="1:2" x14ac:dyDescent="0.2">
      <c r="A36" s="67"/>
      <c r="B36" s="68"/>
    </row>
    <row r="37" spans="1:2" x14ac:dyDescent="0.2">
      <c r="A37" s="67"/>
      <c r="B37" s="68"/>
    </row>
    <row r="38" spans="1:2" x14ac:dyDescent="0.2">
      <c r="A38" s="67"/>
      <c r="B38" s="68"/>
    </row>
    <row r="39" spans="1:2" x14ac:dyDescent="0.2">
      <c r="A39" s="67"/>
      <c r="B39" s="68"/>
    </row>
    <row r="40" spans="1:2" x14ac:dyDescent="0.2">
      <c r="A40" s="67"/>
      <c r="B40" s="68"/>
    </row>
    <row r="41" spans="1:2" x14ac:dyDescent="0.2">
      <c r="A41" s="67"/>
      <c r="B41" s="68"/>
    </row>
    <row r="42" spans="1:2" x14ac:dyDescent="0.2">
      <c r="A42" s="67"/>
      <c r="B42" s="68"/>
    </row>
    <row r="43" spans="1:2" x14ac:dyDescent="0.2">
      <c r="A43" s="67"/>
      <c r="B43" s="68"/>
    </row>
    <row r="44" spans="1:2" x14ac:dyDescent="0.2">
      <c r="A44" s="67"/>
      <c r="B44" s="68"/>
    </row>
    <row r="45" spans="1:2" x14ac:dyDescent="0.2">
      <c r="A45" s="67"/>
      <c r="B45" s="68"/>
    </row>
    <row r="46" spans="1:2" x14ac:dyDescent="0.2">
      <c r="A46" s="67"/>
      <c r="B46" s="68"/>
    </row>
    <row r="47" spans="1:2" x14ac:dyDescent="0.2">
      <c r="A47" s="67"/>
      <c r="B47" s="68"/>
    </row>
    <row r="48" spans="1:2" x14ac:dyDescent="0.2">
      <c r="A48" s="67"/>
      <c r="B48" s="68"/>
    </row>
    <row r="49" spans="1:2" x14ac:dyDescent="0.2">
      <c r="A49" s="67"/>
      <c r="B49" s="68"/>
    </row>
    <row r="50" spans="1:2" x14ac:dyDescent="0.2">
      <c r="A50" s="67"/>
      <c r="B50" s="68"/>
    </row>
    <row r="51" spans="1:2" x14ac:dyDescent="0.2">
      <c r="A51" s="67"/>
      <c r="B51" s="68"/>
    </row>
    <row r="52" spans="1:2" x14ac:dyDescent="0.2">
      <c r="A52" s="67"/>
      <c r="B52" s="68"/>
    </row>
    <row r="53" spans="1:2" x14ac:dyDescent="0.2">
      <c r="A53" s="67"/>
      <c r="B53" s="68"/>
    </row>
    <row r="54" spans="1:2" x14ac:dyDescent="0.2">
      <c r="A54" s="67"/>
      <c r="B54" s="68"/>
    </row>
    <row r="55" spans="1:2" x14ac:dyDescent="0.2">
      <c r="A55" s="67"/>
      <c r="B55" s="68"/>
    </row>
    <row r="56" spans="1:2" x14ac:dyDescent="0.2">
      <c r="A56" s="67"/>
      <c r="B56" s="68"/>
    </row>
    <row r="57" spans="1:2" x14ac:dyDescent="0.2">
      <c r="A57" s="67"/>
      <c r="B57" s="68"/>
    </row>
    <row r="58" spans="1:2" x14ac:dyDescent="0.2">
      <c r="A58" s="67"/>
      <c r="B58" s="68"/>
    </row>
    <row r="59" spans="1:2" x14ac:dyDescent="0.2">
      <c r="A59" s="67"/>
      <c r="B59" s="68"/>
    </row>
    <row r="60" spans="1:2" x14ac:dyDescent="0.2">
      <c r="A60" s="67"/>
      <c r="B60" s="68"/>
    </row>
    <row r="61" spans="1:2" x14ac:dyDescent="0.2">
      <c r="A61" s="67"/>
      <c r="B61" s="68"/>
    </row>
    <row r="62" spans="1:2" x14ac:dyDescent="0.2">
      <c r="A62" s="67"/>
      <c r="B62" s="68"/>
    </row>
    <row r="63" spans="1:2" x14ac:dyDescent="0.2">
      <c r="A63" s="67"/>
      <c r="B63" s="68"/>
    </row>
    <row r="64" spans="1:2" x14ac:dyDescent="0.2">
      <c r="A64" s="67"/>
      <c r="B64" s="68"/>
    </row>
    <row r="65" spans="1:2" x14ac:dyDescent="0.2">
      <c r="A65" s="67"/>
      <c r="B65" s="68"/>
    </row>
    <row r="66" spans="1:2" x14ac:dyDescent="0.2">
      <c r="A66" s="67"/>
      <c r="B66" s="68"/>
    </row>
    <row r="67" spans="1:2" x14ac:dyDescent="0.2">
      <c r="A67" s="67"/>
      <c r="B67" s="68"/>
    </row>
    <row r="68" spans="1:2" x14ac:dyDescent="0.2">
      <c r="A68" s="67"/>
      <c r="B68" s="68"/>
    </row>
    <row r="69" spans="1:2" x14ac:dyDescent="0.2">
      <c r="A69" s="67"/>
      <c r="B69" s="68"/>
    </row>
    <row r="70" spans="1:2" x14ac:dyDescent="0.2">
      <c r="A70" s="67"/>
      <c r="B70" s="68"/>
    </row>
    <row r="71" spans="1:2" x14ac:dyDescent="0.2">
      <c r="A71" s="67"/>
      <c r="B71" s="68"/>
    </row>
    <row r="72" spans="1:2" x14ac:dyDescent="0.2">
      <c r="A72" s="67"/>
      <c r="B72" s="68"/>
    </row>
    <row r="73" spans="1:2" x14ac:dyDescent="0.2">
      <c r="A73" s="67"/>
      <c r="B73" s="68"/>
    </row>
    <row r="74" spans="1:2" x14ac:dyDescent="0.2">
      <c r="A74" s="67"/>
      <c r="B74" s="68"/>
    </row>
    <row r="75" spans="1:2" x14ac:dyDescent="0.2">
      <c r="A75" s="67"/>
      <c r="B75" s="68"/>
    </row>
    <row r="76" spans="1:2" x14ac:dyDescent="0.2">
      <c r="A76" s="67"/>
      <c r="B76" s="68"/>
    </row>
    <row r="77" spans="1:2" x14ac:dyDescent="0.2">
      <c r="A77" s="67"/>
      <c r="B77" s="68"/>
    </row>
    <row r="78" spans="1:2" x14ac:dyDescent="0.2">
      <c r="A78" s="67"/>
      <c r="B78" s="68"/>
    </row>
    <row r="79" spans="1:2" x14ac:dyDescent="0.2">
      <c r="A79" s="67"/>
      <c r="B79" s="68"/>
    </row>
    <row r="80" spans="1:2" x14ac:dyDescent="0.2">
      <c r="A80" s="67"/>
      <c r="B80" s="68"/>
    </row>
    <row r="81" spans="1:2" x14ac:dyDescent="0.2">
      <c r="A81" s="67"/>
      <c r="B81" s="68"/>
    </row>
    <row r="82" spans="1:2" x14ac:dyDescent="0.2">
      <c r="A82" s="67"/>
      <c r="B82" s="68"/>
    </row>
    <row r="83" spans="1:2" x14ac:dyDescent="0.2">
      <c r="A83" s="67"/>
      <c r="B83" s="68"/>
    </row>
    <row r="84" spans="1:2" x14ac:dyDescent="0.2">
      <c r="A84" s="67"/>
      <c r="B84" s="68"/>
    </row>
    <row r="85" spans="1:2" x14ac:dyDescent="0.2">
      <c r="A85" s="67"/>
      <c r="B85" s="68"/>
    </row>
    <row r="86" spans="1:2" x14ac:dyDescent="0.2">
      <c r="A86" s="67"/>
      <c r="B86" s="68"/>
    </row>
    <row r="87" spans="1:2" x14ac:dyDescent="0.2">
      <c r="A87" s="67"/>
      <c r="B87" s="68"/>
    </row>
    <row r="88" spans="1:2" x14ac:dyDescent="0.2">
      <c r="A88" s="67"/>
      <c r="B88" s="68"/>
    </row>
    <row r="89" spans="1:2" x14ac:dyDescent="0.2">
      <c r="A89" s="67"/>
      <c r="B89" s="68"/>
    </row>
    <row r="90" spans="1:2" x14ac:dyDescent="0.2">
      <c r="A90" s="67"/>
      <c r="B90" s="68"/>
    </row>
    <row r="91" spans="1:2" x14ac:dyDescent="0.2">
      <c r="A91" s="67"/>
      <c r="B91" s="68"/>
    </row>
    <row r="92" spans="1:2" x14ac:dyDescent="0.2">
      <c r="A92" s="67"/>
      <c r="B92" s="68"/>
    </row>
    <row r="93" spans="1:2" x14ac:dyDescent="0.2">
      <c r="A93" s="67"/>
      <c r="B93" s="68"/>
    </row>
    <row r="94" spans="1:2" x14ac:dyDescent="0.2">
      <c r="A94" s="67"/>
      <c r="B94" s="68"/>
    </row>
    <row r="95" spans="1:2" x14ac:dyDescent="0.2">
      <c r="A95" s="67"/>
      <c r="B95" s="68"/>
    </row>
    <row r="96" spans="1:2" x14ac:dyDescent="0.2">
      <c r="A96" s="67"/>
      <c r="B96" s="68"/>
    </row>
    <row r="97" spans="1:2" x14ac:dyDescent="0.2">
      <c r="A97" s="67"/>
      <c r="B97" s="68"/>
    </row>
    <row r="98" spans="1:2" x14ac:dyDescent="0.2">
      <c r="A98" s="67"/>
      <c r="B98" s="68"/>
    </row>
    <row r="99" spans="1:2" x14ac:dyDescent="0.2">
      <c r="A99" s="67"/>
      <c r="B99" s="68"/>
    </row>
    <row r="100" spans="1:2" x14ac:dyDescent="0.2">
      <c r="A100" s="67"/>
      <c r="B100" s="68"/>
    </row>
    <row r="101" spans="1:2" x14ac:dyDescent="0.2">
      <c r="A101" s="67"/>
      <c r="B101" s="68"/>
    </row>
    <row r="102" spans="1:2" x14ac:dyDescent="0.2">
      <c r="A102" s="67"/>
      <c r="B102" s="68"/>
    </row>
    <row r="103" spans="1:2" x14ac:dyDescent="0.2">
      <c r="A103" s="67"/>
      <c r="B103" s="68"/>
    </row>
    <row r="104" spans="1:2" x14ac:dyDescent="0.2">
      <c r="A104" s="67"/>
      <c r="B104" s="68"/>
    </row>
    <row r="105" spans="1:2" x14ac:dyDescent="0.2">
      <c r="A105" s="67"/>
      <c r="B105" s="68"/>
    </row>
    <row r="106" spans="1:2" x14ac:dyDescent="0.2">
      <c r="A106" s="67"/>
      <c r="B106" s="68"/>
    </row>
    <row r="107" spans="1:2" x14ac:dyDescent="0.2">
      <c r="A107" s="67"/>
      <c r="B107" s="68"/>
    </row>
    <row r="108" spans="1:2" x14ac:dyDescent="0.2">
      <c r="A108" s="67"/>
      <c r="B108" s="68"/>
    </row>
    <row r="109" spans="1:2" x14ac:dyDescent="0.2">
      <c r="A109" s="67"/>
      <c r="B109" s="68"/>
    </row>
    <row r="110" spans="1:2" x14ac:dyDescent="0.2">
      <c r="A110" s="67"/>
      <c r="B110" s="68"/>
    </row>
    <row r="111" spans="1:2" x14ac:dyDescent="0.2">
      <c r="A111" s="67"/>
      <c r="B111" s="68"/>
    </row>
    <row r="112" spans="1:2" x14ac:dyDescent="0.2">
      <c r="A112" s="67"/>
      <c r="B112" s="68"/>
    </row>
    <row r="113" spans="1:2" x14ac:dyDescent="0.2">
      <c r="A113" s="67"/>
      <c r="B113" s="68"/>
    </row>
    <row r="114" spans="1:2" x14ac:dyDescent="0.2">
      <c r="A114" s="67"/>
      <c r="B114" s="68"/>
    </row>
    <row r="115" spans="1:2" x14ac:dyDescent="0.2">
      <c r="A115" s="67"/>
      <c r="B115" s="68"/>
    </row>
    <row r="116" spans="1:2" x14ac:dyDescent="0.2">
      <c r="A116" s="67"/>
      <c r="B116" s="68"/>
    </row>
    <row r="117" spans="1:2" x14ac:dyDescent="0.2">
      <c r="A117" s="67"/>
      <c r="B117" s="68"/>
    </row>
    <row r="118" spans="1:2" x14ac:dyDescent="0.2">
      <c r="A118" s="67"/>
      <c r="B118" s="68"/>
    </row>
    <row r="119" spans="1:2" x14ac:dyDescent="0.2">
      <c r="A119" s="67"/>
      <c r="B119" s="68"/>
    </row>
    <row r="120" spans="1:2" x14ac:dyDescent="0.2">
      <c r="A120" s="67"/>
      <c r="B120" s="68"/>
    </row>
    <row r="121" spans="1:2" x14ac:dyDescent="0.2">
      <c r="A121" s="67"/>
      <c r="B121" s="68"/>
    </row>
    <row r="122" spans="1:2" x14ac:dyDescent="0.2">
      <c r="A122" s="67"/>
      <c r="B122" s="68"/>
    </row>
    <row r="123" spans="1:2" x14ac:dyDescent="0.2">
      <c r="A123" s="67"/>
      <c r="B123" s="68"/>
    </row>
    <row r="124" spans="1:2" x14ac:dyDescent="0.2">
      <c r="A124" s="67"/>
      <c r="B124" s="68"/>
    </row>
    <row r="125" spans="1:2" x14ac:dyDescent="0.2">
      <c r="A125" s="67"/>
      <c r="B125" s="68"/>
    </row>
    <row r="126" spans="1:2" x14ac:dyDescent="0.2">
      <c r="A126" s="67"/>
      <c r="B126" s="68"/>
    </row>
    <row r="127" spans="1:2" x14ac:dyDescent="0.2">
      <c r="A127" s="67"/>
      <c r="B127" s="68"/>
    </row>
    <row r="128" spans="1:2" x14ac:dyDescent="0.2">
      <c r="A128" s="67"/>
      <c r="B128" s="68"/>
    </row>
    <row r="129" spans="1:2" x14ac:dyDescent="0.2">
      <c r="A129" s="67"/>
      <c r="B129" s="68"/>
    </row>
    <row r="130" spans="1:2" x14ac:dyDescent="0.2">
      <c r="A130" s="67"/>
      <c r="B130" s="68"/>
    </row>
    <row r="131" spans="1:2" x14ac:dyDescent="0.2">
      <c r="A131" s="67"/>
      <c r="B131" s="68"/>
    </row>
    <row r="132" spans="1:2" x14ac:dyDescent="0.2">
      <c r="A132" s="67"/>
      <c r="B132" s="68"/>
    </row>
    <row r="133" spans="1:2" x14ac:dyDescent="0.2">
      <c r="A133" s="67"/>
      <c r="B133" s="68"/>
    </row>
    <row r="134" spans="1:2" x14ac:dyDescent="0.2">
      <c r="A134" s="67"/>
      <c r="B134" s="68"/>
    </row>
    <row r="135" spans="1:2" x14ac:dyDescent="0.2">
      <c r="A135" s="67"/>
      <c r="B135" s="68"/>
    </row>
    <row r="136" spans="1:2" x14ac:dyDescent="0.2">
      <c r="A136" s="67"/>
      <c r="B136" s="68"/>
    </row>
    <row r="137" spans="1:2" x14ac:dyDescent="0.2">
      <c r="A137" s="67"/>
      <c r="B137" s="68"/>
    </row>
    <row r="138" spans="1:2" x14ac:dyDescent="0.2">
      <c r="A138" s="67"/>
      <c r="B138" s="68"/>
    </row>
    <row r="139" spans="1:2" x14ac:dyDescent="0.2">
      <c r="A139" s="67"/>
      <c r="B139" s="68"/>
    </row>
    <row r="140" spans="1:2" x14ac:dyDescent="0.2">
      <c r="A140" s="67"/>
      <c r="B140" s="68"/>
    </row>
    <row r="141" spans="1:2" x14ac:dyDescent="0.2">
      <c r="A141" s="67"/>
      <c r="B141" s="68"/>
    </row>
    <row r="142" spans="1:2" x14ac:dyDescent="0.2">
      <c r="A142" s="67"/>
      <c r="B142" s="68"/>
    </row>
    <row r="143" spans="1:2" x14ac:dyDescent="0.2">
      <c r="A143" s="67"/>
      <c r="B143" s="68"/>
    </row>
    <row r="144" spans="1:2" x14ac:dyDescent="0.2">
      <c r="A144" s="67"/>
      <c r="B144" s="68"/>
    </row>
    <row r="145" spans="1:2" x14ac:dyDescent="0.2">
      <c r="A145" s="67"/>
      <c r="B145" s="68"/>
    </row>
    <row r="146" spans="1:2" x14ac:dyDescent="0.2">
      <c r="A146" s="67"/>
      <c r="B146" s="68"/>
    </row>
    <row r="147" spans="1:2" x14ac:dyDescent="0.2">
      <c r="A147" s="67"/>
      <c r="B147" s="68"/>
    </row>
    <row r="148" spans="1:2" x14ac:dyDescent="0.2">
      <c r="A148" s="67"/>
      <c r="B148" s="68"/>
    </row>
    <row r="149" spans="1:2" x14ac:dyDescent="0.2">
      <c r="A149" s="67"/>
      <c r="B149" s="68"/>
    </row>
    <row r="150" spans="1:2" x14ac:dyDescent="0.2">
      <c r="A150" s="67"/>
      <c r="B150" s="68"/>
    </row>
    <row r="151" spans="1:2" x14ac:dyDescent="0.2">
      <c r="A151" s="67"/>
      <c r="B151" s="68"/>
    </row>
    <row r="152" spans="1:2" x14ac:dyDescent="0.2">
      <c r="A152" s="67"/>
      <c r="B152" s="68"/>
    </row>
    <row r="153" spans="1:2" x14ac:dyDescent="0.2">
      <c r="A153" s="67"/>
      <c r="B153" s="68"/>
    </row>
    <row r="154" spans="1:2" x14ac:dyDescent="0.2">
      <c r="A154" s="67"/>
      <c r="B154" s="68"/>
    </row>
    <row r="155" spans="1:2" x14ac:dyDescent="0.2">
      <c r="A155" s="67"/>
      <c r="B155" s="68"/>
    </row>
    <row r="156" spans="1:2" x14ac:dyDescent="0.2">
      <c r="A156" s="67"/>
      <c r="B156" s="68"/>
    </row>
    <row r="157" spans="1:2" x14ac:dyDescent="0.2">
      <c r="A157" s="67"/>
      <c r="B157" s="68"/>
    </row>
    <row r="158" spans="1:2" x14ac:dyDescent="0.2">
      <c r="A158" s="67"/>
      <c r="B158" s="68"/>
    </row>
    <row r="159" spans="1:2" x14ac:dyDescent="0.2">
      <c r="A159" s="67"/>
      <c r="B159" s="68"/>
    </row>
    <row r="160" spans="1:2" x14ac:dyDescent="0.2">
      <c r="A160" s="67"/>
      <c r="B160" s="68"/>
    </row>
    <row r="161" spans="1:2" x14ac:dyDescent="0.2">
      <c r="A161" s="67"/>
      <c r="B161" s="68"/>
    </row>
    <row r="162" spans="1:2" x14ac:dyDescent="0.2">
      <c r="A162" s="67"/>
      <c r="B162" s="68"/>
    </row>
    <row r="163" spans="1:2" x14ac:dyDescent="0.2">
      <c r="A163" s="67"/>
      <c r="B163" s="68"/>
    </row>
    <row r="164" spans="1:2" x14ac:dyDescent="0.2">
      <c r="A164" s="67"/>
      <c r="B164" s="68"/>
    </row>
    <row r="165" spans="1:2" x14ac:dyDescent="0.2">
      <c r="A165" s="67"/>
      <c r="B165" s="68"/>
    </row>
    <row r="166" spans="1:2" x14ac:dyDescent="0.2">
      <c r="A166" s="67"/>
      <c r="B166" s="68"/>
    </row>
    <row r="167" spans="1:2" x14ac:dyDescent="0.2">
      <c r="A167" s="67"/>
      <c r="B167" s="68"/>
    </row>
    <row r="168" spans="1:2" x14ac:dyDescent="0.2">
      <c r="A168" s="67"/>
      <c r="B168" s="68"/>
    </row>
    <row r="169" spans="1:2" x14ac:dyDescent="0.2">
      <c r="A169" s="67"/>
      <c r="B169" s="68"/>
    </row>
    <row r="170" spans="1:2" x14ac:dyDescent="0.2">
      <c r="A170" s="67"/>
      <c r="B170" s="68"/>
    </row>
    <row r="171" spans="1:2" x14ac:dyDescent="0.2">
      <c r="A171" s="67"/>
      <c r="B171" s="68"/>
    </row>
    <row r="172" spans="1:2" x14ac:dyDescent="0.2">
      <c r="A172" s="67"/>
      <c r="B172" s="68"/>
    </row>
    <row r="173" spans="1:2" x14ac:dyDescent="0.2">
      <c r="A173" s="67"/>
      <c r="B173" s="68"/>
    </row>
    <row r="174" spans="1:2" x14ac:dyDescent="0.2">
      <c r="A174" s="67"/>
      <c r="B174" s="68"/>
    </row>
    <row r="175" spans="1:2" x14ac:dyDescent="0.2">
      <c r="A175" s="67"/>
      <c r="B175" s="68"/>
    </row>
    <row r="176" spans="1:2" x14ac:dyDescent="0.2">
      <c r="A176" s="67"/>
      <c r="B176" s="68"/>
    </row>
    <row r="177" spans="1:2" x14ac:dyDescent="0.2">
      <c r="A177" s="67"/>
      <c r="B177" s="68"/>
    </row>
    <row r="178" spans="1:2" x14ac:dyDescent="0.2">
      <c r="A178" s="67"/>
      <c r="B178" s="68"/>
    </row>
    <row r="179" spans="1:2" x14ac:dyDescent="0.2">
      <c r="A179" s="67"/>
      <c r="B179" s="68"/>
    </row>
    <row r="180" spans="1:2" x14ac:dyDescent="0.2">
      <c r="A180" s="67"/>
      <c r="B180" s="68"/>
    </row>
    <row r="181" spans="1:2" x14ac:dyDescent="0.2">
      <c r="A181" s="67"/>
      <c r="B181" s="68"/>
    </row>
    <row r="182" spans="1:2" x14ac:dyDescent="0.2">
      <c r="A182" s="67"/>
      <c r="B182" s="68"/>
    </row>
    <row r="183" spans="1:2" x14ac:dyDescent="0.2">
      <c r="A183" s="67"/>
      <c r="B183" s="68"/>
    </row>
    <row r="184" spans="1:2" x14ac:dyDescent="0.2">
      <c r="A184" s="67"/>
      <c r="B184" s="68"/>
    </row>
    <row r="185" spans="1:2" x14ac:dyDescent="0.2">
      <c r="A185" s="67"/>
      <c r="B185" s="68"/>
    </row>
    <row r="186" spans="1:2" x14ac:dyDescent="0.2">
      <c r="A186" s="67"/>
      <c r="B186" s="68"/>
    </row>
    <row r="187" spans="1:2" x14ac:dyDescent="0.2">
      <c r="A187" s="67"/>
      <c r="B187" s="68"/>
    </row>
    <row r="188" spans="1:2" x14ac:dyDescent="0.2">
      <c r="A188" s="67"/>
      <c r="B188" s="68"/>
    </row>
    <row r="189" spans="1:2" x14ac:dyDescent="0.2">
      <c r="A189" s="67"/>
      <c r="B189" s="68"/>
    </row>
    <row r="190" spans="1:2" x14ac:dyDescent="0.2">
      <c r="A190" s="67"/>
      <c r="B190" s="68"/>
    </row>
    <row r="191" spans="1:2" x14ac:dyDescent="0.2">
      <c r="A191" s="67"/>
      <c r="B191" s="68"/>
    </row>
    <row r="192" spans="1:2" x14ac:dyDescent="0.2">
      <c r="A192" s="67"/>
      <c r="B192" s="68"/>
    </row>
    <row r="193" spans="1:2" x14ac:dyDescent="0.2">
      <c r="A193" s="67"/>
      <c r="B193" s="68"/>
    </row>
    <row r="194" spans="1:2" x14ac:dyDescent="0.2">
      <c r="A194" s="67"/>
      <c r="B194" s="68"/>
    </row>
  </sheetData>
  <mergeCells count="2">
    <mergeCell ref="A4:B4"/>
    <mergeCell ref="A2:B2"/>
  </mergeCells>
  <phoneticPr fontId="2" type="noConversion"/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A1" display="Структура розничной и оптовой торговли"/>
    <hyperlink ref="B8" location="'4'!A1" display="Розничная торговля по формам собственности"/>
    <hyperlink ref="B9" location="'5'!A1" display="Розничная торговля по размерности предприятий и секторам торговли"/>
    <hyperlink ref="B10" location="'6'!A1" display="Оптовая торговля  по формам собственности"/>
    <hyperlink ref="B11" location="'7'!A1" display="Оптовая торговля по размерности предприятий"/>
    <hyperlink ref="B12" location="'8'!A1" display="Объем товарных запасов в предприятиях розничной и оптовой торговли"/>
    <hyperlink ref="A5" location="'1'!A1" display="'1'!A1"/>
    <hyperlink ref="A6" location="'2'!A1" display="'2'!A1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  <hyperlink ref="A12" location="'8'!A1" display="'8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37"/>
  <sheetViews>
    <sheetView zoomScaleNormal="100" zoomScaleSheetLayoutView="100" workbookViewId="0">
      <selection activeCell="A3" sqref="A3:A4"/>
    </sheetView>
  </sheetViews>
  <sheetFormatPr defaultRowHeight="12.75" x14ac:dyDescent="0.2"/>
  <cols>
    <col min="1" max="1" width="49.140625" style="98" customWidth="1"/>
    <col min="2" max="4" width="21.42578125" style="98" customWidth="1"/>
    <col min="5" max="5" width="21.42578125" style="46" customWidth="1"/>
    <col min="6" max="16384" width="9.140625" style="46"/>
  </cols>
  <sheetData>
    <row r="1" spans="1:6" x14ac:dyDescent="0.2">
      <c r="A1" s="144" t="s">
        <v>23</v>
      </c>
      <c r="B1" s="144"/>
      <c r="C1" s="144"/>
      <c r="D1" s="144"/>
      <c r="E1" s="144"/>
    </row>
    <row r="2" spans="1:6" x14ac:dyDescent="0.2">
      <c r="A2" s="54"/>
      <c r="B2" s="54"/>
      <c r="C2" s="54"/>
      <c r="D2" s="54"/>
      <c r="E2" s="54"/>
    </row>
    <row r="3" spans="1:6" ht="24" customHeight="1" x14ac:dyDescent="0.2">
      <c r="A3" s="145"/>
      <c r="B3" s="147" t="s">
        <v>109</v>
      </c>
      <c r="C3" s="148"/>
      <c r="D3" s="147" t="s">
        <v>51</v>
      </c>
      <c r="E3" s="149"/>
    </row>
    <row r="4" spans="1:6" ht="15" customHeight="1" x14ac:dyDescent="0.2">
      <c r="A4" s="146"/>
      <c r="B4" s="1" t="s">
        <v>121</v>
      </c>
      <c r="C4" s="1" t="s">
        <v>122</v>
      </c>
      <c r="D4" s="1" t="s">
        <v>121</v>
      </c>
      <c r="E4" s="16" t="s">
        <v>122</v>
      </c>
    </row>
    <row r="5" spans="1:6" x14ac:dyDescent="0.2">
      <c r="A5" s="2" t="s">
        <v>5</v>
      </c>
      <c r="B5" s="20">
        <v>514619051</v>
      </c>
      <c r="C5" s="20">
        <v>78034980</v>
      </c>
      <c r="D5" s="21">
        <v>100</v>
      </c>
      <c r="E5" s="21">
        <v>100</v>
      </c>
    </row>
    <row r="6" spans="1:6" x14ac:dyDescent="0.2">
      <c r="A6" s="2" t="s">
        <v>6</v>
      </c>
      <c r="B6" s="20"/>
      <c r="C6" s="20"/>
      <c r="D6" s="21"/>
      <c r="E6" s="21"/>
    </row>
    <row r="7" spans="1:6" x14ac:dyDescent="0.2">
      <c r="A7" s="3" t="s">
        <v>7</v>
      </c>
      <c r="B7" s="20">
        <v>226528437</v>
      </c>
      <c r="C7" s="20">
        <v>32432368</v>
      </c>
      <c r="D7" s="21">
        <v>44</v>
      </c>
      <c r="E7" s="21">
        <v>41.6</v>
      </c>
    </row>
    <row r="8" spans="1:6" x14ac:dyDescent="0.2">
      <c r="A8" s="3" t="s">
        <v>8</v>
      </c>
      <c r="B8" s="20">
        <v>288090614</v>
      </c>
      <c r="C8" s="20">
        <v>45602612</v>
      </c>
      <c r="D8" s="21">
        <v>56</v>
      </c>
      <c r="E8" s="21">
        <v>58.4</v>
      </c>
    </row>
    <row r="9" spans="1:6" x14ac:dyDescent="0.2">
      <c r="A9" s="2" t="s">
        <v>9</v>
      </c>
      <c r="B9" s="20"/>
      <c r="C9" s="20"/>
      <c r="D9" s="21"/>
      <c r="E9" s="21"/>
    </row>
    <row r="10" spans="1:6" x14ac:dyDescent="0.2">
      <c r="A10" s="4" t="s">
        <v>10</v>
      </c>
      <c r="B10" s="20">
        <v>405319436</v>
      </c>
      <c r="C10" s="20">
        <v>57279246</v>
      </c>
      <c r="D10" s="21">
        <v>78.8</v>
      </c>
      <c r="E10" s="21">
        <v>73.400000000000006</v>
      </c>
    </row>
    <row r="11" spans="1:6" ht="22.5" x14ac:dyDescent="0.2">
      <c r="A11" s="5" t="s">
        <v>11</v>
      </c>
      <c r="B11" s="20">
        <v>109299615</v>
      </c>
      <c r="C11" s="20">
        <v>20755734</v>
      </c>
      <c r="D11" s="21">
        <v>21.2</v>
      </c>
      <c r="E11" s="21">
        <v>26.6</v>
      </c>
    </row>
    <row r="12" spans="1:6" x14ac:dyDescent="0.2">
      <c r="A12" s="2" t="s">
        <v>4</v>
      </c>
      <c r="B12" s="20">
        <v>992399634</v>
      </c>
      <c r="C12" s="20">
        <v>137201584</v>
      </c>
      <c r="D12" s="21">
        <v>100</v>
      </c>
      <c r="E12" s="21">
        <v>100</v>
      </c>
    </row>
    <row r="13" spans="1:6" x14ac:dyDescent="0.2">
      <c r="A13" s="3" t="s">
        <v>3</v>
      </c>
      <c r="B13" s="20">
        <v>164241701</v>
      </c>
      <c r="C13" s="20">
        <v>28933817</v>
      </c>
      <c r="D13" s="21">
        <v>16.5</v>
      </c>
      <c r="E13" s="21">
        <v>21.1</v>
      </c>
    </row>
    <row r="14" spans="1:6" ht="22.5" x14ac:dyDescent="0.2">
      <c r="A14" s="5" t="s">
        <v>12</v>
      </c>
      <c r="B14" s="20">
        <v>828157933</v>
      </c>
      <c r="C14" s="20">
        <v>108267767</v>
      </c>
      <c r="D14" s="21">
        <v>83.5</v>
      </c>
      <c r="E14" s="21">
        <v>78.900000000000006</v>
      </c>
    </row>
    <row r="15" spans="1:6" x14ac:dyDescent="0.2">
      <c r="A15" s="150" t="s">
        <v>13</v>
      </c>
      <c r="B15" s="150"/>
      <c r="C15" s="150"/>
      <c r="D15" s="150"/>
      <c r="E15" s="150"/>
    </row>
    <row r="16" spans="1:6" x14ac:dyDescent="0.2">
      <c r="A16" s="2" t="s">
        <v>5</v>
      </c>
      <c r="B16" s="20">
        <v>43304017</v>
      </c>
      <c r="C16" s="20">
        <v>7683965</v>
      </c>
      <c r="D16" s="21">
        <v>100</v>
      </c>
      <c r="E16" s="21">
        <v>100</v>
      </c>
      <c r="F16" s="90"/>
    </row>
    <row r="17" spans="1:6" x14ac:dyDescent="0.2">
      <c r="A17" s="4" t="s">
        <v>10</v>
      </c>
      <c r="B17" s="20">
        <v>34531851</v>
      </c>
      <c r="C17" s="20">
        <v>6972858</v>
      </c>
      <c r="D17" s="21">
        <v>79.7</v>
      </c>
      <c r="E17" s="21">
        <v>90.7</v>
      </c>
      <c r="F17" s="91"/>
    </row>
    <row r="18" spans="1:6" ht="22.5" x14ac:dyDescent="0.2">
      <c r="A18" s="5" t="s">
        <v>11</v>
      </c>
      <c r="B18" s="20">
        <v>8772166</v>
      </c>
      <c r="C18" s="20">
        <v>711107</v>
      </c>
      <c r="D18" s="21">
        <v>20.3</v>
      </c>
      <c r="E18" s="21">
        <v>9.3000000000000007</v>
      </c>
      <c r="F18" s="90"/>
    </row>
    <row r="19" spans="1:6" x14ac:dyDescent="0.2">
      <c r="A19" s="6" t="s">
        <v>4</v>
      </c>
      <c r="B19" s="49">
        <v>58923575</v>
      </c>
      <c r="C19" s="49">
        <v>5500301</v>
      </c>
      <c r="D19" s="51">
        <v>100</v>
      </c>
      <c r="E19" s="51">
        <v>100</v>
      </c>
      <c r="F19" s="91"/>
    </row>
    <row r="20" spans="1:6" x14ac:dyDescent="0.2">
      <c r="A20" s="92"/>
      <c r="B20" s="93"/>
      <c r="C20" s="93"/>
      <c r="D20" s="94"/>
      <c r="E20" s="95"/>
    </row>
    <row r="21" spans="1:6" x14ac:dyDescent="0.2">
      <c r="A21" s="92"/>
      <c r="B21" s="96"/>
      <c r="C21" s="96"/>
      <c r="D21" s="97"/>
      <c r="E21" s="95"/>
    </row>
    <row r="22" spans="1:6" x14ac:dyDescent="0.2">
      <c r="A22" s="92"/>
      <c r="B22" s="96"/>
      <c r="C22" s="96"/>
      <c r="D22" s="97"/>
      <c r="E22" s="95"/>
    </row>
    <row r="23" spans="1:6" x14ac:dyDescent="0.2">
      <c r="A23" s="92"/>
      <c r="B23" s="96"/>
      <c r="C23" s="96"/>
      <c r="D23" s="97"/>
      <c r="E23" s="95"/>
    </row>
    <row r="24" spans="1:6" x14ac:dyDescent="0.2">
      <c r="A24" s="92"/>
      <c r="B24" s="96"/>
      <c r="C24" s="96"/>
      <c r="D24" s="97"/>
      <c r="E24" s="95"/>
    </row>
    <row r="25" spans="1:6" x14ac:dyDescent="0.2">
      <c r="A25" s="92"/>
      <c r="B25" s="96"/>
      <c r="C25" s="96"/>
      <c r="D25" s="97"/>
      <c r="E25" s="95"/>
    </row>
    <row r="26" spans="1:6" x14ac:dyDescent="0.2">
      <c r="A26" s="92"/>
      <c r="B26" s="96"/>
      <c r="C26" s="96"/>
      <c r="D26" s="97"/>
      <c r="E26" s="95"/>
    </row>
    <row r="27" spans="1:6" x14ac:dyDescent="0.2">
      <c r="B27" s="96"/>
      <c r="C27" s="96"/>
      <c r="D27" s="97"/>
      <c r="E27" s="95"/>
    </row>
    <row r="28" spans="1:6" x14ac:dyDescent="0.2">
      <c r="D28" s="97"/>
      <c r="E28" s="95"/>
    </row>
    <row r="29" spans="1:6" x14ac:dyDescent="0.2">
      <c r="D29" s="97"/>
      <c r="E29" s="95"/>
    </row>
    <row r="30" spans="1:6" x14ac:dyDescent="0.2">
      <c r="D30" s="97"/>
      <c r="E30" s="95"/>
    </row>
    <row r="31" spans="1:6" x14ac:dyDescent="0.2">
      <c r="A31" s="99"/>
      <c r="B31" s="96"/>
      <c r="C31" s="96"/>
      <c r="D31" s="97"/>
      <c r="E31" s="95"/>
    </row>
    <row r="32" spans="1:6" x14ac:dyDescent="0.2">
      <c r="B32" s="96"/>
      <c r="C32" s="96"/>
      <c r="E32" s="100"/>
    </row>
    <row r="33" spans="1:5" x14ac:dyDescent="0.2">
      <c r="E33" s="100"/>
    </row>
    <row r="34" spans="1:5" x14ac:dyDescent="0.2">
      <c r="E34" s="100"/>
    </row>
    <row r="35" spans="1:5" x14ac:dyDescent="0.2">
      <c r="E35" s="100"/>
    </row>
    <row r="36" spans="1:5" x14ac:dyDescent="0.2">
      <c r="A36" s="101"/>
      <c r="B36" s="96"/>
      <c r="C36" s="96"/>
    </row>
    <row r="37" spans="1:5" x14ac:dyDescent="0.2">
      <c r="B37" s="96"/>
      <c r="C37" s="96"/>
    </row>
  </sheetData>
  <mergeCells count="5">
    <mergeCell ref="A1:E1"/>
    <mergeCell ref="A3:A4"/>
    <mergeCell ref="B3:C3"/>
    <mergeCell ref="D3:E3"/>
    <mergeCell ref="A15:E15"/>
  </mergeCells>
  <phoneticPr fontId="2" type="noConversion"/>
  <pageMargins left="0.78740157480314965" right="0" top="0.39370078740157483" bottom="0.39370078740157483" header="0.39370078740157483" footer="0.39370078740157483"/>
  <pageSetup paperSize="9" firstPageNumber="9" orientation="landscape" useFirstPageNumber="1" r:id="rId1"/>
  <headerFooter alignWithMargins="0"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J41"/>
  <sheetViews>
    <sheetView zoomScaleNormal="100" zoomScaleSheetLayoutView="120" workbookViewId="0">
      <selection activeCell="A5" sqref="A5:A6"/>
    </sheetView>
  </sheetViews>
  <sheetFormatPr defaultRowHeight="12.75" x14ac:dyDescent="0.2"/>
  <cols>
    <col min="1" max="1" width="24.28515625" style="46" customWidth="1"/>
    <col min="2" max="6" width="22.28515625" style="46" customWidth="1"/>
    <col min="7" max="16384" width="9.140625" style="46"/>
  </cols>
  <sheetData>
    <row r="1" spans="1:10" x14ac:dyDescent="0.2">
      <c r="A1" s="154" t="s">
        <v>24</v>
      </c>
      <c r="B1" s="154"/>
      <c r="C1" s="154"/>
      <c r="D1" s="155"/>
      <c r="E1" s="155"/>
      <c r="F1" s="155"/>
    </row>
    <row r="2" spans="1:10" x14ac:dyDescent="0.2">
      <c r="A2" s="102"/>
      <c r="B2" s="102"/>
      <c r="C2" s="102"/>
      <c r="D2" s="103"/>
      <c r="E2" s="103"/>
      <c r="F2" s="103"/>
    </row>
    <row r="3" spans="1:10" x14ac:dyDescent="0.2">
      <c r="A3" s="156" t="s">
        <v>2</v>
      </c>
      <c r="B3" s="156"/>
      <c r="C3" s="156"/>
      <c r="D3" s="156"/>
      <c r="E3" s="156"/>
      <c r="F3" s="156"/>
    </row>
    <row r="4" spans="1:10" x14ac:dyDescent="0.2">
      <c r="A4" s="56"/>
      <c r="B4" s="56"/>
      <c r="C4" s="56"/>
      <c r="D4" s="56"/>
      <c r="E4" s="56"/>
      <c r="F4" s="56"/>
    </row>
    <row r="5" spans="1:10" x14ac:dyDescent="0.2">
      <c r="A5" s="151"/>
      <c r="B5" s="159" t="s">
        <v>110</v>
      </c>
      <c r="C5" s="160"/>
      <c r="D5" s="147" t="s">
        <v>44</v>
      </c>
      <c r="E5" s="153"/>
      <c r="F5" s="145"/>
    </row>
    <row r="6" spans="1:10" ht="33.75" x14ac:dyDescent="0.2">
      <c r="A6" s="152"/>
      <c r="B6" s="1" t="s">
        <v>121</v>
      </c>
      <c r="C6" s="1" t="s">
        <v>122</v>
      </c>
      <c r="D6" s="60" t="s">
        <v>75</v>
      </c>
      <c r="E6" s="7" t="s">
        <v>76</v>
      </c>
      <c r="F6" s="58" t="s">
        <v>77</v>
      </c>
    </row>
    <row r="7" spans="1:10" s="105" customFormat="1" x14ac:dyDescent="0.2">
      <c r="A7" s="8" t="s">
        <v>66</v>
      </c>
      <c r="B7" s="20">
        <v>514619051</v>
      </c>
      <c r="C7" s="20">
        <v>78034980</v>
      </c>
      <c r="D7" s="21">
        <v>97.8</v>
      </c>
      <c r="E7" s="21">
        <v>101.1</v>
      </c>
      <c r="F7" s="21">
        <v>103</v>
      </c>
      <c r="G7" s="90"/>
      <c r="H7" s="104"/>
      <c r="I7" s="104"/>
      <c r="J7" s="104"/>
    </row>
    <row r="8" spans="1:10" x14ac:dyDescent="0.2">
      <c r="A8" s="9" t="s">
        <v>65</v>
      </c>
      <c r="B8" s="20">
        <v>449028735</v>
      </c>
      <c r="C8" s="20">
        <v>67423254</v>
      </c>
      <c r="D8" s="21">
        <v>93.9</v>
      </c>
      <c r="E8" s="21">
        <v>103.4</v>
      </c>
      <c r="F8" s="21">
        <v>102</v>
      </c>
      <c r="G8" s="90"/>
      <c r="H8" s="104"/>
      <c r="I8" s="104"/>
      <c r="J8" s="104"/>
    </row>
    <row r="9" spans="1:10" x14ac:dyDescent="0.2">
      <c r="A9" s="10" t="s">
        <v>43</v>
      </c>
      <c r="B9" s="28"/>
      <c r="C9" s="28"/>
      <c r="D9" s="29"/>
      <c r="E9" s="29"/>
      <c r="F9" s="29"/>
      <c r="G9" s="90"/>
      <c r="H9" s="104"/>
      <c r="I9" s="104"/>
      <c r="J9" s="104"/>
    </row>
    <row r="10" spans="1:10" x14ac:dyDescent="0.2">
      <c r="A10" s="17" t="s">
        <v>53</v>
      </c>
      <c r="B10" s="20">
        <v>2867017</v>
      </c>
      <c r="C10" s="20">
        <v>499985</v>
      </c>
      <c r="D10" s="21">
        <v>130.9</v>
      </c>
      <c r="E10" s="21">
        <v>81.2</v>
      </c>
      <c r="F10" s="21">
        <v>104.9</v>
      </c>
      <c r="G10" s="90"/>
      <c r="H10" s="104"/>
      <c r="I10" s="104"/>
      <c r="J10" s="104"/>
    </row>
    <row r="11" spans="1:10" x14ac:dyDescent="0.2">
      <c r="A11" s="17" t="s">
        <v>54</v>
      </c>
      <c r="B11" s="20">
        <v>9353911</v>
      </c>
      <c r="C11" s="20">
        <v>1862520</v>
      </c>
      <c r="D11" s="21">
        <v>142.19999999999999</v>
      </c>
      <c r="E11" s="21">
        <v>114.8</v>
      </c>
      <c r="F11" s="21">
        <v>110.8</v>
      </c>
      <c r="G11" s="90"/>
      <c r="H11" s="104"/>
      <c r="I11" s="104"/>
      <c r="J11" s="104"/>
    </row>
    <row r="12" spans="1:10" x14ac:dyDescent="0.2">
      <c r="A12" s="17" t="s">
        <v>55</v>
      </c>
      <c r="B12" s="20">
        <v>1785407</v>
      </c>
      <c r="C12" s="20">
        <v>362639</v>
      </c>
      <c r="D12" s="21">
        <v>123.6</v>
      </c>
      <c r="E12" s="21">
        <v>122.2</v>
      </c>
      <c r="F12" s="21">
        <v>138.4</v>
      </c>
      <c r="G12" s="90"/>
      <c r="H12" s="104"/>
      <c r="I12" s="104"/>
      <c r="J12" s="104"/>
    </row>
    <row r="13" spans="1:10" x14ac:dyDescent="0.2">
      <c r="A13" s="17" t="s">
        <v>56</v>
      </c>
      <c r="B13" s="20">
        <v>2322087</v>
      </c>
      <c r="C13" s="20">
        <v>747014</v>
      </c>
      <c r="D13" s="21">
        <v>192.6</v>
      </c>
      <c r="E13" s="21">
        <v>66.3</v>
      </c>
      <c r="F13" s="21">
        <v>118.7</v>
      </c>
      <c r="G13" s="90"/>
      <c r="H13" s="104"/>
      <c r="I13" s="104"/>
      <c r="J13" s="104"/>
    </row>
    <row r="14" spans="1:10" x14ac:dyDescent="0.2">
      <c r="A14" s="17" t="s">
        <v>57</v>
      </c>
      <c r="B14" s="20">
        <v>3031888</v>
      </c>
      <c r="C14" s="20">
        <v>711158</v>
      </c>
      <c r="D14" s="21">
        <v>198.1</v>
      </c>
      <c r="E14" s="21">
        <v>114.2</v>
      </c>
      <c r="F14" s="21">
        <v>121.5</v>
      </c>
      <c r="G14" s="90"/>
      <c r="H14" s="104"/>
      <c r="I14" s="104"/>
      <c r="J14" s="104"/>
    </row>
    <row r="15" spans="1:10" x14ac:dyDescent="0.2">
      <c r="A15" s="17" t="s">
        <v>58</v>
      </c>
      <c r="B15" s="20">
        <v>9152972</v>
      </c>
      <c r="C15" s="20">
        <v>1275948</v>
      </c>
      <c r="D15" s="21">
        <v>160.30000000000001</v>
      </c>
      <c r="E15" s="21">
        <v>118.8</v>
      </c>
      <c r="F15" s="21">
        <v>114.6</v>
      </c>
      <c r="G15" s="90"/>
      <c r="H15" s="104"/>
      <c r="I15" s="104"/>
      <c r="J15" s="104"/>
    </row>
    <row r="16" spans="1:10" x14ac:dyDescent="0.2">
      <c r="A16" s="17" t="s">
        <v>59</v>
      </c>
      <c r="B16" s="20">
        <v>11302777</v>
      </c>
      <c r="C16" s="20">
        <v>1795871</v>
      </c>
      <c r="D16" s="21">
        <v>99.8</v>
      </c>
      <c r="E16" s="21">
        <v>111.8</v>
      </c>
      <c r="F16" s="21">
        <v>100.5</v>
      </c>
      <c r="G16" s="90"/>
      <c r="H16" s="104"/>
      <c r="I16" s="104"/>
      <c r="J16" s="104"/>
    </row>
    <row r="17" spans="1:10" x14ac:dyDescent="0.2">
      <c r="A17" s="17" t="s">
        <v>60</v>
      </c>
      <c r="B17" s="20">
        <v>47425</v>
      </c>
      <c r="C17" s="47">
        <v>45000</v>
      </c>
      <c r="D17" s="48" t="s">
        <v>47</v>
      </c>
      <c r="E17" s="48" t="s">
        <v>47</v>
      </c>
      <c r="F17" s="21">
        <v>95.4</v>
      </c>
      <c r="G17" s="90"/>
      <c r="H17" s="104"/>
      <c r="I17" s="104"/>
      <c r="J17" s="104"/>
    </row>
    <row r="18" spans="1:10" x14ac:dyDescent="0.2">
      <c r="A18" s="17" t="s">
        <v>61</v>
      </c>
      <c r="B18" s="20">
        <v>5538225</v>
      </c>
      <c r="C18" s="20">
        <v>751438</v>
      </c>
      <c r="D18" s="21">
        <v>183.7</v>
      </c>
      <c r="E18" s="21">
        <v>75.7</v>
      </c>
      <c r="F18" s="21">
        <v>120</v>
      </c>
      <c r="G18" s="90"/>
      <c r="H18" s="104"/>
      <c r="I18" s="104"/>
      <c r="J18" s="104"/>
    </row>
    <row r="19" spans="1:10" x14ac:dyDescent="0.2">
      <c r="A19" s="17" t="s">
        <v>62</v>
      </c>
      <c r="B19" s="20">
        <v>11523423</v>
      </c>
      <c r="C19" s="20">
        <v>1626193</v>
      </c>
      <c r="D19" s="21">
        <v>105.6</v>
      </c>
      <c r="E19" s="21">
        <v>104.4</v>
      </c>
      <c r="F19" s="21">
        <v>102.4</v>
      </c>
      <c r="G19" s="90"/>
      <c r="H19" s="104"/>
      <c r="I19" s="104"/>
      <c r="J19" s="104"/>
    </row>
    <row r="20" spans="1:10" x14ac:dyDescent="0.2">
      <c r="A20" s="18" t="s">
        <v>63</v>
      </c>
      <c r="B20" s="20">
        <v>4721351</v>
      </c>
      <c r="C20" s="20">
        <v>239036</v>
      </c>
      <c r="D20" s="21">
        <v>250.5</v>
      </c>
      <c r="E20" s="21">
        <v>12.6</v>
      </c>
      <c r="F20" s="21">
        <v>107.9</v>
      </c>
      <c r="G20" s="90"/>
      <c r="H20" s="104"/>
      <c r="I20" s="104"/>
      <c r="J20" s="104"/>
    </row>
    <row r="21" spans="1:10" x14ac:dyDescent="0.2">
      <c r="A21" s="19" t="s">
        <v>64</v>
      </c>
      <c r="B21" s="49">
        <v>3943833</v>
      </c>
      <c r="C21" s="49">
        <v>694924</v>
      </c>
      <c r="D21" s="21">
        <v>112.4</v>
      </c>
      <c r="E21" s="21">
        <v>113.1</v>
      </c>
      <c r="F21" s="21">
        <v>121.6</v>
      </c>
      <c r="G21" s="90"/>
      <c r="H21" s="104"/>
      <c r="I21" s="104"/>
      <c r="J21" s="104"/>
    </row>
    <row r="22" spans="1:10" x14ac:dyDescent="0.2">
      <c r="A22" s="108"/>
      <c r="B22" s="109"/>
      <c r="C22" s="109"/>
      <c r="D22" s="110"/>
      <c r="E22" s="110"/>
      <c r="F22" s="110"/>
      <c r="G22" s="90"/>
      <c r="H22" s="104"/>
      <c r="I22" s="104"/>
      <c r="J22" s="104"/>
    </row>
    <row r="23" spans="1:10" x14ac:dyDescent="0.2">
      <c r="A23" s="157" t="s">
        <v>14</v>
      </c>
      <c r="B23" s="157"/>
      <c r="C23" s="157"/>
      <c r="D23" s="157"/>
      <c r="E23" s="157"/>
      <c r="F23" s="158"/>
      <c r="G23" s="90"/>
      <c r="H23" s="104"/>
      <c r="I23" s="104"/>
      <c r="J23" s="104"/>
    </row>
    <row r="25" spans="1:10" x14ac:dyDescent="0.2">
      <c r="A25" s="151"/>
      <c r="B25" s="159" t="s">
        <v>111</v>
      </c>
      <c r="C25" s="160"/>
      <c r="D25" s="147" t="s">
        <v>25</v>
      </c>
      <c r="E25" s="153"/>
      <c r="F25" s="145"/>
      <c r="G25" s="90"/>
      <c r="H25" s="104"/>
      <c r="I25" s="104"/>
      <c r="J25" s="104"/>
    </row>
    <row r="26" spans="1:10" ht="33.75" x14ac:dyDescent="0.2">
      <c r="A26" s="152"/>
      <c r="B26" s="1" t="s">
        <v>121</v>
      </c>
      <c r="C26" s="1" t="s">
        <v>122</v>
      </c>
      <c r="D26" s="60" t="s">
        <v>75</v>
      </c>
      <c r="E26" s="7" t="s">
        <v>76</v>
      </c>
      <c r="F26" s="58" t="s">
        <v>77</v>
      </c>
      <c r="G26" s="90"/>
      <c r="H26" s="104"/>
      <c r="I26" s="104"/>
      <c r="J26" s="104"/>
    </row>
    <row r="27" spans="1:10" x14ac:dyDescent="0.2">
      <c r="A27" s="8" t="s">
        <v>66</v>
      </c>
      <c r="B27" s="20">
        <v>992399634</v>
      </c>
      <c r="C27" s="20">
        <v>137201584</v>
      </c>
      <c r="D27" s="21">
        <v>116.4</v>
      </c>
      <c r="E27" s="21">
        <v>98.1</v>
      </c>
      <c r="F27" s="21">
        <v>102.8</v>
      </c>
      <c r="G27" s="90"/>
      <c r="H27" s="104"/>
      <c r="I27" s="104"/>
      <c r="J27" s="104"/>
    </row>
    <row r="28" spans="1:10" x14ac:dyDescent="0.2">
      <c r="A28" s="9" t="s">
        <v>65</v>
      </c>
      <c r="B28" s="20">
        <v>902882359</v>
      </c>
      <c r="C28" s="20">
        <v>128424452</v>
      </c>
      <c r="D28" s="21">
        <v>118.2</v>
      </c>
      <c r="E28" s="21">
        <v>107.2</v>
      </c>
      <c r="F28" s="21">
        <v>103</v>
      </c>
      <c r="G28" s="90"/>
      <c r="H28" s="104"/>
      <c r="I28" s="104"/>
      <c r="J28" s="104"/>
    </row>
    <row r="29" spans="1:10" x14ac:dyDescent="0.2">
      <c r="A29" s="10" t="s">
        <v>43</v>
      </c>
      <c r="B29" s="20"/>
      <c r="C29" s="20"/>
      <c r="D29" s="14"/>
      <c r="E29" s="14"/>
      <c r="F29" s="14"/>
      <c r="G29" s="90"/>
      <c r="H29" s="104"/>
      <c r="I29" s="104"/>
      <c r="J29" s="104"/>
    </row>
    <row r="30" spans="1:10" x14ac:dyDescent="0.2">
      <c r="A30" s="17" t="s">
        <v>53</v>
      </c>
      <c r="B30" s="20">
        <v>2133531</v>
      </c>
      <c r="C30" s="20">
        <v>355897</v>
      </c>
      <c r="D30" s="21">
        <v>119.1</v>
      </c>
      <c r="E30" s="21">
        <v>105.6</v>
      </c>
      <c r="F30" s="21">
        <v>125.7</v>
      </c>
      <c r="G30" s="90"/>
      <c r="H30" s="104"/>
      <c r="I30" s="104"/>
      <c r="J30" s="104"/>
    </row>
    <row r="31" spans="1:10" x14ac:dyDescent="0.2">
      <c r="A31" s="17" t="s">
        <v>54</v>
      </c>
      <c r="B31" s="20">
        <v>6686223</v>
      </c>
      <c r="C31" s="20">
        <v>965920</v>
      </c>
      <c r="D31" s="21">
        <v>179</v>
      </c>
      <c r="E31" s="21">
        <v>65</v>
      </c>
      <c r="F31" s="21">
        <v>107.8</v>
      </c>
      <c r="G31" s="90"/>
      <c r="H31" s="104"/>
      <c r="I31" s="104"/>
      <c r="J31" s="104"/>
    </row>
    <row r="32" spans="1:10" x14ac:dyDescent="0.2">
      <c r="A32" s="17" t="s">
        <v>55</v>
      </c>
      <c r="B32" s="20">
        <v>102751</v>
      </c>
      <c r="C32" s="48" t="s">
        <v>47</v>
      </c>
      <c r="D32" s="48" t="s">
        <v>47</v>
      </c>
      <c r="E32" s="48" t="s">
        <v>47</v>
      </c>
      <c r="F32" s="21">
        <v>19.600000000000001</v>
      </c>
      <c r="G32" s="90"/>
      <c r="H32" s="104"/>
      <c r="I32" s="104"/>
      <c r="J32" s="104"/>
    </row>
    <row r="33" spans="1:10" x14ac:dyDescent="0.2">
      <c r="A33" s="17" t="s">
        <v>56</v>
      </c>
      <c r="B33" s="20">
        <v>21388</v>
      </c>
      <c r="C33" s="48" t="s">
        <v>47</v>
      </c>
      <c r="D33" s="48" t="s">
        <v>47</v>
      </c>
      <c r="E33" s="48" t="s">
        <v>47</v>
      </c>
      <c r="F33" s="21">
        <v>2.2000000000000002</v>
      </c>
      <c r="G33" s="90"/>
      <c r="H33" s="104"/>
      <c r="I33" s="104"/>
      <c r="J33" s="104"/>
    </row>
    <row r="34" spans="1:10" x14ac:dyDescent="0.2">
      <c r="A34" s="17" t="s">
        <v>57</v>
      </c>
      <c r="B34" s="20">
        <v>615235</v>
      </c>
      <c r="C34" s="20">
        <v>77349</v>
      </c>
      <c r="D34" s="21">
        <v>72.5</v>
      </c>
      <c r="E34" s="21">
        <v>97.6</v>
      </c>
      <c r="F34" s="21">
        <v>50.1</v>
      </c>
      <c r="G34" s="90"/>
      <c r="H34" s="104"/>
      <c r="I34" s="104"/>
      <c r="J34" s="104"/>
    </row>
    <row r="35" spans="1:10" x14ac:dyDescent="0.2">
      <c r="A35" s="17" t="s">
        <v>58</v>
      </c>
      <c r="B35" s="20">
        <v>4981154</v>
      </c>
      <c r="C35" s="20">
        <v>163184</v>
      </c>
      <c r="D35" s="21">
        <v>101.1</v>
      </c>
      <c r="E35" s="21">
        <v>36.5</v>
      </c>
      <c r="F35" s="21">
        <v>107.8</v>
      </c>
      <c r="G35" s="90"/>
      <c r="H35" s="104"/>
      <c r="I35" s="104"/>
      <c r="J35" s="104"/>
    </row>
    <row r="36" spans="1:10" x14ac:dyDescent="0.2">
      <c r="A36" s="17" t="s">
        <v>59</v>
      </c>
      <c r="B36" s="20">
        <v>19447652</v>
      </c>
      <c r="C36" s="20">
        <v>3192625</v>
      </c>
      <c r="D36" s="21">
        <v>105.3</v>
      </c>
      <c r="E36" s="21">
        <v>65.8</v>
      </c>
      <c r="F36" s="21">
        <v>100.3</v>
      </c>
      <c r="G36" s="90"/>
      <c r="H36" s="104"/>
      <c r="I36" s="104"/>
      <c r="J36" s="104"/>
    </row>
    <row r="37" spans="1:10" x14ac:dyDescent="0.2">
      <c r="A37" s="17" t="s">
        <v>60</v>
      </c>
      <c r="B37" s="20">
        <v>679</v>
      </c>
      <c r="C37" s="20">
        <v>679</v>
      </c>
      <c r="D37" s="48" t="s">
        <v>47</v>
      </c>
      <c r="E37" s="48" t="s">
        <v>47</v>
      </c>
      <c r="F37" s="21">
        <v>96.8</v>
      </c>
      <c r="G37" s="90"/>
      <c r="H37" s="104"/>
      <c r="I37" s="104"/>
      <c r="J37" s="104"/>
    </row>
    <row r="38" spans="1:10" x14ac:dyDescent="0.2">
      <c r="A38" s="17" t="s">
        <v>61</v>
      </c>
      <c r="B38" s="20">
        <v>2308461</v>
      </c>
      <c r="C38" s="20">
        <v>178700</v>
      </c>
      <c r="D38" s="21">
        <v>75.099999999999994</v>
      </c>
      <c r="E38" s="21">
        <v>30.2</v>
      </c>
      <c r="F38" s="21">
        <v>126.4</v>
      </c>
      <c r="G38" s="90"/>
      <c r="H38" s="104"/>
      <c r="I38" s="104"/>
      <c r="J38" s="104"/>
    </row>
    <row r="39" spans="1:10" x14ac:dyDescent="0.2">
      <c r="A39" s="17" t="s">
        <v>62</v>
      </c>
      <c r="B39" s="20">
        <v>51330654</v>
      </c>
      <c r="C39" s="20">
        <v>3757332</v>
      </c>
      <c r="D39" s="21">
        <v>91.1</v>
      </c>
      <c r="E39" s="21">
        <v>31.9</v>
      </c>
      <c r="F39" s="21">
        <v>101</v>
      </c>
      <c r="G39" s="90"/>
      <c r="H39" s="104"/>
      <c r="I39" s="104"/>
      <c r="J39" s="104"/>
    </row>
    <row r="40" spans="1:10" x14ac:dyDescent="0.2">
      <c r="A40" s="18" t="s">
        <v>63</v>
      </c>
      <c r="B40" s="20">
        <v>1252872</v>
      </c>
      <c r="C40" s="20">
        <v>236</v>
      </c>
      <c r="D40" s="48" t="s">
        <v>47</v>
      </c>
      <c r="E40" s="21">
        <v>0.1</v>
      </c>
      <c r="F40" s="21">
        <v>102.7</v>
      </c>
      <c r="G40" s="90"/>
      <c r="H40" s="104"/>
      <c r="I40" s="104"/>
      <c r="J40" s="104"/>
    </row>
    <row r="41" spans="1:10" x14ac:dyDescent="0.2">
      <c r="A41" s="19" t="s">
        <v>64</v>
      </c>
      <c r="B41" s="49">
        <v>636675</v>
      </c>
      <c r="C41" s="50">
        <v>85210</v>
      </c>
      <c r="D41" s="51">
        <v>60</v>
      </c>
      <c r="E41" s="51">
        <v>136.6</v>
      </c>
      <c r="F41" s="51">
        <v>72.3</v>
      </c>
      <c r="G41" s="90"/>
      <c r="H41" s="104"/>
      <c r="I41" s="104"/>
      <c r="J41" s="104"/>
    </row>
  </sheetData>
  <mergeCells count="9">
    <mergeCell ref="A25:A26"/>
    <mergeCell ref="D25:F25"/>
    <mergeCell ref="A1:F1"/>
    <mergeCell ref="A3:F3"/>
    <mergeCell ref="A5:A6"/>
    <mergeCell ref="D5:F5"/>
    <mergeCell ref="A23:F23"/>
    <mergeCell ref="B5:C5"/>
    <mergeCell ref="B25:C25"/>
  </mergeCells>
  <phoneticPr fontId="2" type="noConversion"/>
  <pageMargins left="0.78740157480314965" right="0" top="0.39370078740157483" bottom="0.39370078740157483" header="0.39370078740157483" footer="0.39370078740157483"/>
  <pageSetup paperSize="9" scale="92" firstPageNumber="9" orientation="landscape" useFirstPageNumber="1" r:id="rId1"/>
  <headerFooter alignWithMargins="0"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H55"/>
  <sheetViews>
    <sheetView zoomScaleNormal="100" zoomScaleSheetLayoutView="100" workbookViewId="0">
      <selection activeCell="A5" sqref="A5:A7"/>
    </sheetView>
  </sheetViews>
  <sheetFormatPr defaultRowHeight="12.75" x14ac:dyDescent="0.2"/>
  <cols>
    <col min="1" max="1" width="22.5703125" style="46" customWidth="1"/>
    <col min="2" max="8" width="17.5703125" style="46" customWidth="1"/>
    <col min="9" max="16384" width="9.140625" style="46"/>
  </cols>
  <sheetData>
    <row r="1" spans="1:8" x14ac:dyDescent="0.2">
      <c r="A1" s="154" t="s">
        <v>50</v>
      </c>
      <c r="B1" s="154"/>
      <c r="C1" s="154"/>
      <c r="D1" s="154"/>
      <c r="E1" s="154"/>
      <c r="F1" s="154"/>
      <c r="G1" s="154"/>
      <c r="H1" s="154"/>
    </row>
    <row r="2" spans="1:8" x14ac:dyDescent="0.2">
      <c r="A2" s="102"/>
      <c r="B2" s="102"/>
      <c r="C2" s="102"/>
      <c r="D2" s="102"/>
      <c r="E2" s="102"/>
      <c r="F2" s="102"/>
      <c r="G2" s="102"/>
      <c r="H2" s="102"/>
    </row>
    <row r="3" spans="1:8" x14ac:dyDescent="0.2">
      <c r="A3" s="169" t="s">
        <v>123</v>
      </c>
      <c r="B3" s="169"/>
      <c r="C3" s="169"/>
      <c r="D3" s="169"/>
      <c r="E3" s="169"/>
      <c r="F3" s="169"/>
      <c r="G3" s="169"/>
      <c r="H3" s="169"/>
    </row>
    <row r="4" spans="1:8" x14ac:dyDescent="0.2">
      <c r="A4" s="170"/>
      <c r="B4" s="170"/>
      <c r="C4" s="171"/>
      <c r="D4" s="171"/>
      <c r="E4" s="170"/>
      <c r="F4" s="170"/>
      <c r="G4" s="170"/>
      <c r="H4" s="170"/>
    </row>
    <row r="5" spans="1:8" x14ac:dyDescent="0.2">
      <c r="A5" s="162"/>
      <c r="B5" s="165" t="s">
        <v>112</v>
      </c>
      <c r="C5" s="159" t="s">
        <v>26</v>
      </c>
      <c r="D5" s="148"/>
      <c r="E5" s="148"/>
      <c r="F5" s="162"/>
      <c r="G5" s="162"/>
      <c r="H5" s="162"/>
    </row>
    <row r="6" spans="1:8" x14ac:dyDescent="0.2">
      <c r="A6" s="163"/>
      <c r="B6" s="166"/>
      <c r="C6" s="168" t="s">
        <v>3</v>
      </c>
      <c r="D6" s="168"/>
      <c r="E6" s="168"/>
      <c r="F6" s="148" t="s">
        <v>27</v>
      </c>
      <c r="G6" s="148"/>
      <c r="H6" s="148"/>
    </row>
    <row r="7" spans="1:8" ht="45" x14ac:dyDescent="0.2">
      <c r="A7" s="164"/>
      <c r="B7" s="167"/>
      <c r="C7" s="61" t="s">
        <v>113</v>
      </c>
      <c r="D7" s="61" t="s">
        <v>69</v>
      </c>
      <c r="E7" s="58" t="s">
        <v>78</v>
      </c>
      <c r="F7" s="61" t="s">
        <v>113</v>
      </c>
      <c r="G7" s="61" t="s">
        <v>70</v>
      </c>
      <c r="H7" s="58" t="s">
        <v>79</v>
      </c>
    </row>
    <row r="8" spans="1:8" x14ac:dyDescent="0.2">
      <c r="A8" s="8" t="s">
        <v>66</v>
      </c>
      <c r="B8" s="20">
        <v>514619051</v>
      </c>
      <c r="C8" s="20">
        <v>226528437</v>
      </c>
      <c r="D8" s="21">
        <v>44</v>
      </c>
      <c r="E8" s="21">
        <v>102.3</v>
      </c>
      <c r="F8" s="20">
        <v>288090614</v>
      </c>
      <c r="G8" s="21">
        <v>56</v>
      </c>
      <c r="H8" s="21">
        <v>103.3</v>
      </c>
    </row>
    <row r="9" spans="1:8" x14ac:dyDescent="0.2">
      <c r="A9" s="17" t="s">
        <v>65</v>
      </c>
      <c r="B9" s="20">
        <v>449028735</v>
      </c>
      <c r="C9" s="20">
        <v>203559476</v>
      </c>
      <c r="D9" s="21">
        <v>45.3</v>
      </c>
      <c r="E9" s="21">
        <v>101.8</v>
      </c>
      <c r="F9" s="20">
        <v>245469259</v>
      </c>
      <c r="G9" s="21">
        <v>54.7</v>
      </c>
      <c r="H9" s="21">
        <v>102</v>
      </c>
    </row>
    <row r="10" spans="1:8" x14ac:dyDescent="0.2">
      <c r="A10" s="10" t="s">
        <v>43</v>
      </c>
      <c r="B10" s="13"/>
      <c r="C10" s="13"/>
      <c r="D10" s="14"/>
      <c r="E10" s="14"/>
      <c r="F10" s="13"/>
      <c r="G10" s="14"/>
      <c r="H10" s="14"/>
    </row>
    <row r="11" spans="1:8" x14ac:dyDescent="0.2">
      <c r="A11" s="17" t="s">
        <v>53</v>
      </c>
      <c r="B11" s="20">
        <v>2867017</v>
      </c>
      <c r="C11" s="20">
        <v>632699</v>
      </c>
      <c r="D11" s="21">
        <v>22.1</v>
      </c>
      <c r="E11" s="21">
        <v>52.4</v>
      </c>
      <c r="F11" s="20">
        <v>2234318</v>
      </c>
      <c r="G11" s="21">
        <v>77.900000000000006</v>
      </c>
      <c r="H11" s="21">
        <v>146.19999999999999</v>
      </c>
    </row>
    <row r="12" spans="1:8" x14ac:dyDescent="0.2">
      <c r="A12" s="17" t="s">
        <v>54</v>
      </c>
      <c r="B12" s="20">
        <v>9353911</v>
      </c>
      <c r="C12" s="20">
        <v>153812</v>
      </c>
      <c r="D12" s="21">
        <v>1.6</v>
      </c>
      <c r="E12" s="21">
        <v>39.799999999999997</v>
      </c>
      <c r="F12" s="20">
        <v>9200099</v>
      </c>
      <c r="G12" s="21">
        <v>98.4</v>
      </c>
      <c r="H12" s="21">
        <v>114.4</v>
      </c>
    </row>
    <row r="13" spans="1:8" x14ac:dyDescent="0.2">
      <c r="A13" s="17" t="s">
        <v>55</v>
      </c>
      <c r="B13" s="20">
        <v>1785407</v>
      </c>
      <c r="C13" s="20">
        <v>3107</v>
      </c>
      <c r="D13" s="21">
        <v>0.2</v>
      </c>
      <c r="E13" s="21">
        <v>22.2</v>
      </c>
      <c r="F13" s="20">
        <v>1782300</v>
      </c>
      <c r="G13" s="21">
        <v>99.8</v>
      </c>
      <c r="H13" s="21">
        <v>139.9</v>
      </c>
    </row>
    <row r="14" spans="1:8" x14ac:dyDescent="0.2">
      <c r="A14" s="17" t="s">
        <v>56</v>
      </c>
      <c r="B14" s="20">
        <v>2322087</v>
      </c>
      <c r="C14" s="20">
        <v>820</v>
      </c>
      <c r="D14" s="21">
        <v>0</v>
      </c>
      <c r="E14" s="21">
        <v>2.5</v>
      </c>
      <c r="F14" s="20">
        <v>2321267</v>
      </c>
      <c r="G14" s="21">
        <v>100</v>
      </c>
      <c r="H14" s="21">
        <v>120.9</v>
      </c>
    </row>
    <row r="15" spans="1:8" x14ac:dyDescent="0.2">
      <c r="A15" s="17" t="s">
        <v>57</v>
      </c>
      <c r="B15" s="20">
        <v>3031888</v>
      </c>
      <c r="C15" s="20">
        <v>113022</v>
      </c>
      <c r="D15" s="21">
        <v>3.7</v>
      </c>
      <c r="E15" s="21">
        <v>35.700000000000003</v>
      </c>
      <c r="F15" s="20">
        <v>2918866</v>
      </c>
      <c r="G15" s="21">
        <v>96.3</v>
      </c>
      <c r="H15" s="21">
        <v>134.1</v>
      </c>
    </row>
    <row r="16" spans="1:8" x14ac:dyDescent="0.2">
      <c r="A16" s="17" t="s">
        <v>58</v>
      </c>
      <c r="B16" s="20">
        <v>9152972</v>
      </c>
      <c r="C16" s="20">
        <v>2555583</v>
      </c>
      <c r="D16" s="21">
        <v>27.9</v>
      </c>
      <c r="E16" s="21">
        <v>68.400000000000006</v>
      </c>
      <c r="F16" s="20">
        <v>6597389</v>
      </c>
      <c r="G16" s="21">
        <v>72.099999999999994</v>
      </c>
      <c r="H16" s="21">
        <v>154.80000000000001</v>
      </c>
    </row>
    <row r="17" spans="1:8" x14ac:dyDescent="0.2">
      <c r="A17" s="17" t="s">
        <v>59</v>
      </c>
      <c r="B17" s="20">
        <v>11302777</v>
      </c>
      <c r="C17" s="20">
        <v>6499362</v>
      </c>
      <c r="D17" s="21">
        <v>57.5</v>
      </c>
      <c r="E17" s="21">
        <v>181.4</v>
      </c>
      <c r="F17" s="20">
        <v>4803415</v>
      </c>
      <c r="G17" s="21">
        <v>42.5</v>
      </c>
      <c r="H17" s="21">
        <v>62.7</v>
      </c>
    </row>
    <row r="18" spans="1:8" x14ac:dyDescent="0.2">
      <c r="A18" s="17" t="s">
        <v>60</v>
      </c>
      <c r="B18" s="20">
        <v>47425</v>
      </c>
      <c r="C18" s="48" t="s">
        <v>47</v>
      </c>
      <c r="D18" s="48" t="s">
        <v>47</v>
      </c>
      <c r="E18" s="48" t="s">
        <v>47</v>
      </c>
      <c r="F18" s="20">
        <v>47425</v>
      </c>
      <c r="G18" s="21">
        <v>100</v>
      </c>
      <c r="H18" s="21">
        <v>12923.8</v>
      </c>
    </row>
    <row r="19" spans="1:8" x14ac:dyDescent="0.2">
      <c r="A19" s="17" t="s">
        <v>61</v>
      </c>
      <c r="B19" s="20">
        <v>5538225</v>
      </c>
      <c r="C19" s="20">
        <v>2044441</v>
      </c>
      <c r="D19" s="21">
        <v>36.9</v>
      </c>
      <c r="E19" s="21">
        <v>80.7</v>
      </c>
      <c r="F19" s="20">
        <v>3493784</v>
      </c>
      <c r="G19" s="21">
        <v>63.1</v>
      </c>
      <c r="H19" s="21">
        <v>167.5</v>
      </c>
    </row>
    <row r="20" spans="1:8" x14ac:dyDescent="0.2">
      <c r="A20" s="17" t="s">
        <v>62</v>
      </c>
      <c r="B20" s="20">
        <v>11523423</v>
      </c>
      <c r="C20" s="20">
        <v>7013957</v>
      </c>
      <c r="D20" s="21">
        <v>60.9</v>
      </c>
      <c r="E20" s="21">
        <v>123.3</v>
      </c>
      <c r="F20" s="20">
        <v>4509466</v>
      </c>
      <c r="G20" s="21">
        <v>39.1</v>
      </c>
      <c r="H20" s="21">
        <v>80.900000000000006</v>
      </c>
    </row>
    <row r="21" spans="1:8" x14ac:dyDescent="0.2">
      <c r="A21" s="18" t="s">
        <v>63</v>
      </c>
      <c r="B21" s="20">
        <v>4721351</v>
      </c>
      <c r="C21" s="20">
        <v>3862502</v>
      </c>
      <c r="D21" s="21">
        <v>81.8</v>
      </c>
      <c r="E21" s="21">
        <v>105</v>
      </c>
      <c r="F21" s="20">
        <v>858849</v>
      </c>
      <c r="G21" s="21">
        <v>18.2</v>
      </c>
      <c r="H21" s="21">
        <v>120.3</v>
      </c>
    </row>
    <row r="22" spans="1:8" x14ac:dyDescent="0.2">
      <c r="A22" s="19" t="s">
        <v>64</v>
      </c>
      <c r="B22" s="49">
        <v>3943833</v>
      </c>
      <c r="C22" s="49">
        <v>89656</v>
      </c>
      <c r="D22" s="51">
        <v>2.2999999999999998</v>
      </c>
      <c r="E22" s="51">
        <v>40</v>
      </c>
      <c r="F22" s="49">
        <v>3854177</v>
      </c>
      <c r="G22" s="51">
        <v>97.7</v>
      </c>
      <c r="H22" s="51">
        <v>127.9</v>
      </c>
    </row>
    <row r="23" spans="1:8" x14ac:dyDescent="0.2">
      <c r="A23" s="106"/>
      <c r="B23" s="112"/>
      <c r="C23" s="112"/>
      <c r="D23" s="111"/>
      <c r="E23" s="111"/>
      <c r="F23" s="112"/>
      <c r="G23" s="111"/>
      <c r="H23" s="111"/>
    </row>
    <row r="24" spans="1:8" x14ac:dyDescent="0.2">
      <c r="A24" s="161" t="s">
        <v>124</v>
      </c>
      <c r="B24" s="161"/>
      <c r="C24" s="161"/>
      <c r="D24" s="161"/>
      <c r="E24" s="161"/>
      <c r="F24" s="161"/>
      <c r="G24" s="161"/>
      <c r="H24" s="161"/>
    </row>
    <row r="25" spans="1:8" x14ac:dyDescent="0.2">
      <c r="A25" s="59"/>
      <c r="B25" s="59"/>
      <c r="C25" s="59"/>
      <c r="D25" s="59"/>
      <c r="E25" s="59"/>
      <c r="F25" s="59"/>
      <c r="G25" s="59"/>
      <c r="H25" s="59"/>
    </row>
    <row r="26" spans="1:8" x14ac:dyDescent="0.2">
      <c r="A26" s="162"/>
      <c r="B26" s="165" t="s">
        <v>112</v>
      </c>
      <c r="C26" s="159" t="s">
        <v>26</v>
      </c>
      <c r="D26" s="148"/>
      <c r="E26" s="148"/>
      <c r="F26" s="162"/>
      <c r="G26" s="162"/>
      <c r="H26" s="162"/>
    </row>
    <row r="27" spans="1:8" x14ac:dyDescent="0.2">
      <c r="A27" s="163"/>
      <c r="B27" s="166"/>
      <c r="C27" s="168" t="s">
        <v>3</v>
      </c>
      <c r="D27" s="168"/>
      <c r="E27" s="168"/>
      <c r="F27" s="148" t="s">
        <v>27</v>
      </c>
      <c r="G27" s="148"/>
      <c r="H27" s="148"/>
    </row>
    <row r="28" spans="1:8" ht="45" x14ac:dyDescent="0.2">
      <c r="A28" s="164"/>
      <c r="B28" s="167"/>
      <c r="C28" s="61" t="s">
        <v>113</v>
      </c>
      <c r="D28" s="61" t="s">
        <v>71</v>
      </c>
      <c r="E28" s="58" t="s">
        <v>78</v>
      </c>
      <c r="F28" s="61" t="s">
        <v>113</v>
      </c>
      <c r="G28" s="61" t="s">
        <v>72</v>
      </c>
      <c r="H28" s="58" t="s">
        <v>78</v>
      </c>
    </row>
    <row r="29" spans="1:8" x14ac:dyDescent="0.2">
      <c r="A29" s="8" t="s">
        <v>66</v>
      </c>
      <c r="B29" s="20">
        <v>992399634</v>
      </c>
      <c r="C29" s="20">
        <v>164241701</v>
      </c>
      <c r="D29" s="21">
        <v>16.5</v>
      </c>
      <c r="E29" s="21">
        <v>70.3</v>
      </c>
      <c r="F29" s="20">
        <v>828157933</v>
      </c>
      <c r="G29" s="21">
        <v>83.5</v>
      </c>
      <c r="H29" s="21">
        <v>112.8</v>
      </c>
    </row>
    <row r="30" spans="1:8" x14ac:dyDescent="0.2">
      <c r="A30" s="17" t="s">
        <v>65</v>
      </c>
      <c r="B30" s="20">
        <v>902882359</v>
      </c>
      <c r="C30" s="20">
        <v>159147437</v>
      </c>
      <c r="D30" s="21">
        <v>17.600000000000001</v>
      </c>
      <c r="E30" s="21">
        <v>70.599999999999994</v>
      </c>
      <c r="F30" s="20">
        <v>743734922</v>
      </c>
      <c r="G30" s="21">
        <v>82.4</v>
      </c>
      <c r="H30" s="21">
        <v>114.2</v>
      </c>
    </row>
    <row r="31" spans="1:8" x14ac:dyDescent="0.2">
      <c r="A31" s="10" t="s">
        <v>43</v>
      </c>
      <c r="B31" s="13"/>
      <c r="C31" s="13"/>
      <c r="D31" s="14"/>
      <c r="E31" s="14"/>
      <c r="F31" s="13"/>
      <c r="G31" s="14"/>
      <c r="H31" s="14"/>
    </row>
    <row r="32" spans="1:8" x14ac:dyDescent="0.2">
      <c r="A32" s="17" t="s">
        <v>53</v>
      </c>
      <c r="B32" s="26">
        <v>2133531</v>
      </c>
      <c r="C32" s="26">
        <v>845254</v>
      </c>
      <c r="D32" s="27">
        <v>39.6</v>
      </c>
      <c r="E32" s="27">
        <v>90.6</v>
      </c>
      <c r="F32" s="26">
        <v>1288277</v>
      </c>
      <c r="G32" s="27">
        <v>60.4</v>
      </c>
      <c r="H32" s="27">
        <v>182.8</v>
      </c>
    </row>
    <row r="33" spans="1:8" x14ac:dyDescent="0.2">
      <c r="A33" s="17" t="s">
        <v>54</v>
      </c>
      <c r="B33" s="26">
        <v>6686223</v>
      </c>
      <c r="C33" s="26">
        <v>4109333</v>
      </c>
      <c r="D33" s="27">
        <v>61.5</v>
      </c>
      <c r="E33" s="27">
        <v>99.4</v>
      </c>
      <c r="F33" s="26">
        <v>2576890</v>
      </c>
      <c r="G33" s="27">
        <v>38.5</v>
      </c>
      <c r="H33" s="27">
        <v>145.80000000000001</v>
      </c>
    </row>
    <row r="34" spans="1:8" x14ac:dyDescent="0.2">
      <c r="A34" s="17" t="s">
        <v>55</v>
      </c>
      <c r="B34" s="26">
        <v>102751</v>
      </c>
      <c r="C34" s="52" t="s">
        <v>47</v>
      </c>
      <c r="D34" s="52" t="s">
        <v>47</v>
      </c>
      <c r="E34" s="52" t="s">
        <v>47</v>
      </c>
      <c r="F34" s="26">
        <v>102751</v>
      </c>
      <c r="G34" s="27">
        <v>100</v>
      </c>
      <c r="H34" s="27">
        <v>19</v>
      </c>
    </row>
    <row r="35" spans="1:8" x14ac:dyDescent="0.2">
      <c r="A35" s="17" t="s">
        <v>56</v>
      </c>
      <c r="B35" s="26">
        <v>21388</v>
      </c>
      <c r="C35" s="52" t="s">
        <v>47</v>
      </c>
      <c r="D35" s="52" t="s">
        <v>47</v>
      </c>
      <c r="E35" s="52" t="s">
        <v>47</v>
      </c>
      <c r="F35" s="26">
        <v>21388</v>
      </c>
      <c r="G35" s="27">
        <v>100</v>
      </c>
      <c r="H35" s="27">
        <v>2.1</v>
      </c>
    </row>
    <row r="36" spans="1:8" x14ac:dyDescent="0.2">
      <c r="A36" s="17" t="s">
        <v>57</v>
      </c>
      <c r="B36" s="26">
        <v>615235</v>
      </c>
      <c r="C36" s="26">
        <v>121088</v>
      </c>
      <c r="D36" s="27">
        <v>19.7</v>
      </c>
      <c r="E36" s="27">
        <v>131.30000000000001</v>
      </c>
      <c r="F36" s="26">
        <v>494147</v>
      </c>
      <c r="G36" s="27">
        <v>80.3</v>
      </c>
      <c r="H36" s="27">
        <v>42.5</v>
      </c>
    </row>
    <row r="37" spans="1:8" x14ac:dyDescent="0.2">
      <c r="A37" s="17" t="s">
        <v>58</v>
      </c>
      <c r="B37" s="26">
        <v>4981154</v>
      </c>
      <c r="C37" s="52" t="s">
        <v>47</v>
      </c>
      <c r="D37" s="52" t="s">
        <v>47</v>
      </c>
      <c r="E37" s="52" t="s">
        <v>47</v>
      </c>
      <c r="F37" s="26">
        <v>4981154</v>
      </c>
      <c r="G37" s="27">
        <v>100</v>
      </c>
      <c r="H37" s="27">
        <v>105.4</v>
      </c>
    </row>
    <row r="38" spans="1:8" x14ac:dyDescent="0.2">
      <c r="A38" s="17" t="s">
        <v>59</v>
      </c>
      <c r="B38" s="26">
        <v>19447652</v>
      </c>
      <c r="C38" s="52" t="s">
        <v>47</v>
      </c>
      <c r="D38" s="52" t="s">
        <v>47</v>
      </c>
      <c r="E38" s="52" t="s">
        <v>47</v>
      </c>
      <c r="F38" s="26">
        <v>19447652</v>
      </c>
      <c r="G38" s="27">
        <v>100</v>
      </c>
      <c r="H38" s="27">
        <v>116.4</v>
      </c>
    </row>
    <row r="39" spans="1:8" x14ac:dyDescent="0.2">
      <c r="A39" s="17" t="s">
        <v>60</v>
      </c>
      <c r="B39" s="26">
        <v>679</v>
      </c>
      <c r="C39" s="52" t="s">
        <v>47</v>
      </c>
      <c r="D39" s="52" t="s">
        <v>47</v>
      </c>
      <c r="E39" s="52" t="s">
        <v>47</v>
      </c>
      <c r="F39" s="26">
        <v>679</v>
      </c>
      <c r="G39" s="27">
        <v>100</v>
      </c>
      <c r="H39" s="27">
        <v>93.8</v>
      </c>
    </row>
    <row r="40" spans="1:8" x14ac:dyDescent="0.2">
      <c r="A40" s="17" t="s">
        <v>61</v>
      </c>
      <c r="B40" s="26">
        <v>2308461</v>
      </c>
      <c r="C40" s="26">
        <v>4535</v>
      </c>
      <c r="D40" s="27">
        <v>0.2</v>
      </c>
      <c r="E40" s="27">
        <v>2.6</v>
      </c>
      <c r="F40" s="26">
        <v>2303926</v>
      </c>
      <c r="G40" s="27">
        <v>99.8</v>
      </c>
      <c r="H40" s="27">
        <v>136.30000000000001</v>
      </c>
    </row>
    <row r="41" spans="1:8" x14ac:dyDescent="0.2">
      <c r="A41" s="17" t="s">
        <v>62</v>
      </c>
      <c r="B41" s="26">
        <v>51330654</v>
      </c>
      <c r="C41" s="26">
        <v>14054</v>
      </c>
      <c r="D41" s="27">
        <v>0</v>
      </c>
      <c r="E41" s="52" t="s">
        <v>47</v>
      </c>
      <c r="F41" s="26">
        <v>51316600</v>
      </c>
      <c r="G41" s="27">
        <v>100</v>
      </c>
      <c r="H41" s="27">
        <v>97.8</v>
      </c>
    </row>
    <row r="42" spans="1:8" x14ac:dyDescent="0.2">
      <c r="A42" s="18" t="s">
        <v>63</v>
      </c>
      <c r="B42" s="26">
        <v>1252872</v>
      </c>
      <c r="C42" s="52" t="s">
        <v>47</v>
      </c>
      <c r="D42" s="52" t="s">
        <v>47</v>
      </c>
      <c r="E42" s="52" t="s">
        <v>47</v>
      </c>
      <c r="F42" s="26">
        <v>1252872</v>
      </c>
      <c r="G42" s="27">
        <v>100</v>
      </c>
      <c r="H42" s="27">
        <v>99.6</v>
      </c>
    </row>
    <row r="43" spans="1:8" x14ac:dyDescent="0.2">
      <c r="A43" s="19" t="s">
        <v>64</v>
      </c>
      <c r="B43" s="49">
        <v>636675</v>
      </c>
      <c r="C43" s="53" t="s">
        <v>47</v>
      </c>
      <c r="D43" s="53" t="s">
        <v>47</v>
      </c>
      <c r="E43" s="53" t="s">
        <v>47</v>
      </c>
      <c r="F43" s="49">
        <v>636675</v>
      </c>
      <c r="G43" s="51">
        <v>100</v>
      </c>
      <c r="H43" s="51">
        <v>70.099999999999994</v>
      </c>
    </row>
    <row r="44" spans="1:8" x14ac:dyDescent="0.2">
      <c r="A44" s="106"/>
      <c r="B44" s="112"/>
      <c r="C44" s="112"/>
      <c r="D44" s="111"/>
      <c r="E44" s="111"/>
      <c r="F44" s="112"/>
      <c r="G44" s="111"/>
      <c r="H44" s="111"/>
    </row>
    <row r="45" spans="1:8" x14ac:dyDescent="0.2">
      <c r="A45" s="106"/>
      <c r="B45" s="112"/>
      <c r="C45" s="112"/>
      <c r="D45" s="111"/>
      <c r="E45" s="111"/>
      <c r="F45" s="112"/>
      <c r="G45" s="111"/>
      <c r="H45" s="111"/>
    </row>
    <row r="46" spans="1:8" x14ac:dyDescent="0.2">
      <c r="A46" s="106"/>
      <c r="B46" s="112"/>
      <c r="C46" s="112"/>
      <c r="D46" s="111"/>
      <c r="E46" s="111"/>
      <c r="F46" s="112"/>
      <c r="G46" s="111"/>
      <c r="H46" s="111"/>
    </row>
    <row r="47" spans="1:8" x14ac:dyDescent="0.2">
      <c r="A47" s="106"/>
      <c r="B47" s="112"/>
      <c r="C47" s="112"/>
      <c r="D47" s="111"/>
      <c r="E47" s="111"/>
      <c r="F47" s="112"/>
      <c r="G47" s="111"/>
      <c r="H47" s="111"/>
    </row>
    <row r="48" spans="1:8" x14ac:dyDescent="0.2">
      <c r="A48" s="106"/>
      <c r="B48" s="112"/>
      <c r="C48" s="112"/>
      <c r="D48" s="111"/>
      <c r="E48" s="111"/>
      <c r="F48" s="112"/>
      <c r="G48" s="111"/>
      <c r="H48" s="111"/>
    </row>
    <row r="49" spans="1:8" x14ac:dyDescent="0.2">
      <c r="A49" s="106"/>
      <c r="B49" s="112"/>
      <c r="C49" s="112"/>
      <c r="D49" s="111"/>
      <c r="E49" s="111"/>
      <c r="F49" s="112"/>
      <c r="G49" s="111"/>
      <c r="H49" s="111"/>
    </row>
    <row r="50" spans="1:8" x14ac:dyDescent="0.2">
      <c r="B50" s="116"/>
      <c r="C50" s="116"/>
      <c r="D50" s="116"/>
      <c r="E50" s="116"/>
      <c r="F50" s="116"/>
      <c r="G50" s="116"/>
      <c r="H50" s="116"/>
    </row>
    <row r="51" spans="1:8" x14ac:dyDescent="0.2">
      <c r="B51" s="116"/>
      <c r="C51" s="116"/>
      <c r="D51" s="116"/>
      <c r="E51" s="116"/>
      <c r="F51" s="116"/>
      <c r="G51" s="116"/>
      <c r="H51" s="116"/>
    </row>
    <row r="52" spans="1:8" x14ac:dyDescent="0.2">
      <c r="B52" s="116"/>
      <c r="C52" s="116"/>
      <c r="D52" s="116"/>
      <c r="E52" s="116"/>
      <c r="F52" s="116"/>
      <c r="G52" s="116"/>
      <c r="H52" s="116"/>
    </row>
    <row r="53" spans="1:8" x14ac:dyDescent="0.2">
      <c r="B53" s="116"/>
      <c r="C53" s="116"/>
      <c r="D53" s="116"/>
      <c r="E53" s="116"/>
      <c r="F53" s="116"/>
      <c r="G53" s="116"/>
      <c r="H53" s="116"/>
    </row>
    <row r="54" spans="1:8" x14ac:dyDescent="0.2">
      <c r="B54" s="116"/>
      <c r="C54" s="116"/>
      <c r="D54" s="116"/>
      <c r="E54" s="116"/>
      <c r="F54" s="116"/>
      <c r="G54" s="116"/>
      <c r="H54" s="116"/>
    </row>
    <row r="55" spans="1:8" x14ac:dyDescent="0.2">
      <c r="B55" s="116"/>
      <c r="C55" s="116"/>
      <c r="D55" s="116"/>
      <c r="E55" s="116"/>
      <c r="F55" s="116"/>
      <c r="G55" s="116"/>
      <c r="H55" s="116"/>
    </row>
  </sheetData>
  <mergeCells count="14">
    <mergeCell ref="A1:H1"/>
    <mergeCell ref="A3:H3"/>
    <mergeCell ref="A4:H4"/>
    <mergeCell ref="A5:A7"/>
    <mergeCell ref="B5:B7"/>
    <mergeCell ref="C5:H5"/>
    <mergeCell ref="C6:E6"/>
    <mergeCell ref="F6:H6"/>
    <mergeCell ref="A24:H24"/>
    <mergeCell ref="A26:A28"/>
    <mergeCell ref="B26:B28"/>
    <mergeCell ref="C26:H26"/>
    <mergeCell ref="C27:E27"/>
    <mergeCell ref="F27:H27"/>
  </mergeCells>
  <phoneticPr fontId="2" type="noConversion"/>
  <pageMargins left="0.78740157480314965" right="0.39370078740157483" top="0.39370078740157483" bottom="0.39370078740157483" header="0.39370078740157483" footer="0.39370078740157483"/>
  <pageSetup paperSize="9" scale="87" firstPageNumber="7" orientation="landscape" useFirstPageNumber="1" r:id="rId1"/>
  <headerFooter alignWithMargins="0">
    <oddFooter>&amp;R&amp;"Roboto,полужирный"&amp;8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J42"/>
  <sheetViews>
    <sheetView zoomScaleNormal="100" zoomScaleSheetLayoutView="110" workbookViewId="0">
      <selection activeCell="A5" sqref="A5:A6"/>
    </sheetView>
  </sheetViews>
  <sheetFormatPr defaultRowHeight="12.75" x14ac:dyDescent="0.2"/>
  <cols>
    <col min="1" max="1" width="23.28515625" style="46" customWidth="1"/>
    <col min="2" max="8" width="17.28515625" style="46" customWidth="1"/>
    <col min="9" max="16384" width="9.140625" style="46"/>
  </cols>
  <sheetData>
    <row r="1" spans="1:10" x14ac:dyDescent="0.2">
      <c r="A1" s="154" t="s">
        <v>28</v>
      </c>
      <c r="B1" s="154"/>
      <c r="C1" s="154"/>
      <c r="D1" s="154"/>
      <c r="E1" s="154"/>
      <c r="F1" s="154"/>
      <c r="G1" s="154"/>
      <c r="H1" s="154"/>
    </row>
    <row r="2" spans="1:10" x14ac:dyDescent="0.2">
      <c r="A2" s="102"/>
      <c r="B2" s="117"/>
      <c r="C2" s="117"/>
      <c r="D2" s="117"/>
      <c r="E2" s="117"/>
      <c r="F2" s="117"/>
    </row>
    <row r="3" spans="1:10" x14ac:dyDescent="0.2">
      <c r="A3" s="169" t="s">
        <v>125</v>
      </c>
      <c r="B3" s="169"/>
      <c r="C3" s="169"/>
      <c r="D3" s="169"/>
      <c r="E3" s="169"/>
      <c r="F3" s="169"/>
      <c r="G3" s="169"/>
      <c r="H3" s="169"/>
    </row>
    <row r="5" spans="1:10" x14ac:dyDescent="0.2">
      <c r="A5" s="162"/>
      <c r="B5" s="165" t="s">
        <v>114</v>
      </c>
      <c r="C5" s="168" t="s">
        <v>34</v>
      </c>
      <c r="D5" s="159"/>
      <c r="E5" s="168" t="s">
        <v>35</v>
      </c>
      <c r="F5" s="159"/>
      <c r="G5" s="168" t="s">
        <v>45</v>
      </c>
      <c r="H5" s="159"/>
    </row>
    <row r="6" spans="1:10" ht="22.5" x14ac:dyDescent="0.2">
      <c r="A6" s="164"/>
      <c r="B6" s="167"/>
      <c r="C6" s="61" t="s">
        <v>113</v>
      </c>
      <c r="D6" s="58" t="s">
        <v>29</v>
      </c>
      <c r="E6" s="61" t="s">
        <v>113</v>
      </c>
      <c r="F6" s="58" t="s">
        <v>29</v>
      </c>
      <c r="G6" s="61" t="s">
        <v>113</v>
      </c>
      <c r="H6" s="58" t="s">
        <v>29</v>
      </c>
    </row>
    <row r="7" spans="1:10" x14ac:dyDescent="0.2">
      <c r="A7" s="8" t="s">
        <v>66</v>
      </c>
      <c r="B7" s="20">
        <v>78034980</v>
      </c>
      <c r="C7" s="20">
        <v>33246</v>
      </c>
      <c r="D7" s="21">
        <v>0</v>
      </c>
      <c r="E7" s="20">
        <v>73445646</v>
      </c>
      <c r="F7" s="21">
        <v>94.1</v>
      </c>
      <c r="G7" s="20">
        <v>4556088</v>
      </c>
      <c r="H7" s="21">
        <v>5.8</v>
      </c>
      <c r="I7" s="100"/>
      <c r="J7" s="118"/>
    </row>
    <row r="8" spans="1:10" x14ac:dyDescent="0.2">
      <c r="A8" s="17" t="s">
        <v>65</v>
      </c>
      <c r="B8" s="20">
        <v>67423254</v>
      </c>
      <c r="C8" s="48" t="s">
        <v>47</v>
      </c>
      <c r="D8" s="48" t="s">
        <v>47</v>
      </c>
      <c r="E8" s="20">
        <v>62928249</v>
      </c>
      <c r="F8" s="21">
        <v>93.3</v>
      </c>
      <c r="G8" s="20">
        <v>4495005</v>
      </c>
      <c r="H8" s="21">
        <v>6.7</v>
      </c>
      <c r="I8" s="100"/>
      <c r="J8" s="100"/>
    </row>
    <row r="9" spans="1:10" x14ac:dyDescent="0.2">
      <c r="A9" s="10" t="s">
        <v>43</v>
      </c>
      <c r="B9" s="13"/>
      <c r="C9" s="13"/>
      <c r="D9" s="14"/>
      <c r="E9" s="13"/>
      <c r="F9" s="14"/>
      <c r="G9" s="13"/>
      <c r="H9" s="14"/>
      <c r="I9" s="100"/>
      <c r="J9" s="100"/>
    </row>
    <row r="10" spans="1:10" x14ac:dyDescent="0.2">
      <c r="A10" s="17" t="s">
        <v>53</v>
      </c>
      <c r="B10" s="20">
        <v>499985</v>
      </c>
      <c r="C10" s="48" t="s">
        <v>47</v>
      </c>
      <c r="D10" s="48" t="s">
        <v>47</v>
      </c>
      <c r="E10" s="20">
        <v>499985</v>
      </c>
      <c r="F10" s="21">
        <v>100</v>
      </c>
      <c r="G10" s="48" t="s">
        <v>47</v>
      </c>
      <c r="H10" s="48" t="s">
        <v>47</v>
      </c>
      <c r="I10" s="100"/>
      <c r="J10" s="100"/>
    </row>
    <row r="11" spans="1:10" x14ac:dyDescent="0.2">
      <c r="A11" s="17" t="s">
        <v>54</v>
      </c>
      <c r="B11" s="20">
        <v>1862520</v>
      </c>
      <c r="C11" s="48" t="s">
        <v>47</v>
      </c>
      <c r="D11" s="48" t="s">
        <v>47</v>
      </c>
      <c r="E11" s="20">
        <v>1862520</v>
      </c>
      <c r="F11" s="21">
        <v>100</v>
      </c>
      <c r="G11" s="48" t="s">
        <v>47</v>
      </c>
      <c r="H11" s="48" t="s">
        <v>47</v>
      </c>
      <c r="I11" s="100"/>
      <c r="J11" s="100"/>
    </row>
    <row r="12" spans="1:10" x14ac:dyDescent="0.2">
      <c r="A12" s="17" t="s">
        <v>55</v>
      </c>
      <c r="B12" s="20">
        <v>362639</v>
      </c>
      <c r="C12" s="48" t="s">
        <v>47</v>
      </c>
      <c r="D12" s="48" t="s">
        <v>47</v>
      </c>
      <c r="E12" s="20">
        <v>362639</v>
      </c>
      <c r="F12" s="21">
        <v>100</v>
      </c>
      <c r="G12" s="48" t="s">
        <v>47</v>
      </c>
      <c r="H12" s="48" t="s">
        <v>47</v>
      </c>
      <c r="I12" s="100"/>
      <c r="J12" s="100"/>
    </row>
    <row r="13" spans="1:10" x14ac:dyDescent="0.2">
      <c r="A13" s="17" t="s">
        <v>56</v>
      </c>
      <c r="B13" s="20">
        <v>747014</v>
      </c>
      <c r="C13" s="48" t="s">
        <v>47</v>
      </c>
      <c r="D13" s="48" t="s">
        <v>47</v>
      </c>
      <c r="E13" s="20">
        <v>747014</v>
      </c>
      <c r="F13" s="21">
        <v>100</v>
      </c>
      <c r="G13" s="48" t="s">
        <v>47</v>
      </c>
      <c r="H13" s="48" t="s">
        <v>47</v>
      </c>
      <c r="I13" s="100"/>
      <c r="J13" s="100"/>
    </row>
    <row r="14" spans="1:10" x14ac:dyDescent="0.2">
      <c r="A14" s="17" t="s">
        <v>57</v>
      </c>
      <c r="B14" s="20">
        <v>711158</v>
      </c>
      <c r="C14" s="48" t="s">
        <v>47</v>
      </c>
      <c r="D14" s="48" t="s">
        <v>47</v>
      </c>
      <c r="E14" s="20">
        <v>711158</v>
      </c>
      <c r="F14" s="21">
        <v>100</v>
      </c>
      <c r="G14" s="48" t="s">
        <v>47</v>
      </c>
      <c r="H14" s="48" t="s">
        <v>47</v>
      </c>
      <c r="I14" s="100"/>
      <c r="J14" s="100"/>
    </row>
    <row r="15" spans="1:10" x14ac:dyDescent="0.2">
      <c r="A15" s="17" t="s">
        <v>58</v>
      </c>
      <c r="B15" s="20">
        <v>1275948</v>
      </c>
      <c r="C15" s="48" t="s">
        <v>47</v>
      </c>
      <c r="D15" s="48" t="s">
        <v>47</v>
      </c>
      <c r="E15" s="20">
        <v>1263434</v>
      </c>
      <c r="F15" s="21">
        <v>99</v>
      </c>
      <c r="G15" s="20">
        <v>12514</v>
      </c>
      <c r="H15" s="21">
        <v>1</v>
      </c>
      <c r="I15" s="100"/>
      <c r="J15" s="100"/>
    </row>
    <row r="16" spans="1:10" x14ac:dyDescent="0.2">
      <c r="A16" s="17" t="s">
        <v>59</v>
      </c>
      <c r="B16" s="20">
        <v>1795871</v>
      </c>
      <c r="C16" s="48" t="s">
        <v>47</v>
      </c>
      <c r="D16" s="48" t="s">
        <v>47</v>
      </c>
      <c r="E16" s="20">
        <v>1747302</v>
      </c>
      <c r="F16" s="21">
        <v>97.3</v>
      </c>
      <c r="G16" s="48" t="s">
        <v>46</v>
      </c>
      <c r="H16" s="21">
        <v>2.7</v>
      </c>
      <c r="I16" s="100"/>
      <c r="J16" s="100"/>
    </row>
    <row r="17" spans="1:10" x14ac:dyDescent="0.2">
      <c r="A17" s="17" t="s">
        <v>60</v>
      </c>
      <c r="B17" s="48" t="s">
        <v>46</v>
      </c>
      <c r="C17" s="48" t="s">
        <v>47</v>
      </c>
      <c r="D17" s="48" t="s">
        <v>47</v>
      </c>
      <c r="E17" s="48" t="s">
        <v>46</v>
      </c>
      <c r="F17" s="21">
        <v>100</v>
      </c>
      <c r="G17" s="48" t="s">
        <v>47</v>
      </c>
      <c r="H17" s="48" t="s">
        <v>47</v>
      </c>
      <c r="I17" s="100"/>
      <c r="J17" s="118"/>
    </row>
    <row r="18" spans="1:10" x14ac:dyDescent="0.2">
      <c r="A18" s="17" t="s">
        <v>61</v>
      </c>
      <c r="B18" s="20">
        <v>751438</v>
      </c>
      <c r="C18" s="48" t="s">
        <v>47</v>
      </c>
      <c r="D18" s="48" t="s">
        <v>47</v>
      </c>
      <c r="E18" s="20">
        <v>751438</v>
      </c>
      <c r="F18" s="21">
        <v>100</v>
      </c>
      <c r="G18" s="48" t="s">
        <v>47</v>
      </c>
      <c r="H18" s="48" t="s">
        <v>47</v>
      </c>
      <c r="I18" s="100"/>
      <c r="J18" s="100"/>
    </row>
    <row r="19" spans="1:10" x14ac:dyDescent="0.2">
      <c r="A19" s="17" t="s">
        <v>62</v>
      </c>
      <c r="B19" s="20">
        <v>1626193</v>
      </c>
      <c r="C19" s="20">
        <v>33246</v>
      </c>
      <c r="D19" s="21">
        <v>2</v>
      </c>
      <c r="E19" s="20">
        <v>1592947</v>
      </c>
      <c r="F19" s="21">
        <v>98</v>
      </c>
      <c r="G19" s="48" t="s">
        <v>47</v>
      </c>
      <c r="H19" s="48" t="s">
        <v>47</v>
      </c>
      <c r="I19" s="100"/>
      <c r="J19" s="100"/>
    </row>
    <row r="20" spans="1:10" x14ac:dyDescent="0.2">
      <c r="A20" s="18" t="s">
        <v>63</v>
      </c>
      <c r="B20" s="20">
        <v>239036</v>
      </c>
      <c r="C20" s="48" t="s">
        <v>47</v>
      </c>
      <c r="D20" s="48" t="s">
        <v>47</v>
      </c>
      <c r="E20" s="20">
        <v>239036</v>
      </c>
      <c r="F20" s="21">
        <v>100</v>
      </c>
      <c r="G20" s="48" t="s">
        <v>47</v>
      </c>
      <c r="H20" s="48" t="s">
        <v>47</v>
      </c>
      <c r="I20" s="100"/>
      <c r="J20" s="100"/>
    </row>
    <row r="21" spans="1:10" x14ac:dyDescent="0.2">
      <c r="A21" s="19" t="s">
        <v>64</v>
      </c>
      <c r="B21" s="49">
        <v>694924</v>
      </c>
      <c r="C21" s="53" t="s">
        <v>47</v>
      </c>
      <c r="D21" s="53" t="s">
        <v>47</v>
      </c>
      <c r="E21" s="49">
        <v>694924</v>
      </c>
      <c r="F21" s="51">
        <v>100</v>
      </c>
      <c r="G21" s="53" t="s">
        <v>47</v>
      </c>
      <c r="H21" s="53" t="s">
        <v>47</v>
      </c>
    </row>
    <row r="22" spans="1:10" x14ac:dyDescent="0.2">
      <c r="A22" s="107"/>
      <c r="B22" s="113"/>
      <c r="C22" s="115"/>
      <c r="D22" s="115"/>
      <c r="E22" s="113"/>
      <c r="F22" s="114"/>
      <c r="G22" s="115"/>
      <c r="H22" s="115"/>
    </row>
    <row r="23" spans="1:10" x14ac:dyDescent="0.2">
      <c r="A23" s="156" t="s">
        <v>126</v>
      </c>
      <c r="B23" s="156"/>
      <c r="C23" s="156"/>
      <c r="D23" s="156"/>
      <c r="E23" s="156"/>
      <c r="F23" s="156"/>
      <c r="G23" s="156"/>
      <c r="H23" s="156"/>
    </row>
    <row r="25" spans="1:10" x14ac:dyDescent="0.2">
      <c r="A25" s="162"/>
      <c r="B25" s="165" t="s">
        <v>115</v>
      </c>
      <c r="C25" s="168" t="s">
        <v>34</v>
      </c>
      <c r="D25" s="168"/>
      <c r="E25" s="148" t="s">
        <v>35</v>
      </c>
      <c r="F25" s="162"/>
      <c r="G25" s="168" t="s">
        <v>45</v>
      </c>
      <c r="H25" s="159"/>
    </row>
    <row r="26" spans="1:10" ht="22.5" x14ac:dyDescent="0.2">
      <c r="A26" s="164"/>
      <c r="B26" s="167"/>
      <c r="C26" s="61" t="s">
        <v>113</v>
      </c>
      <c r="D26" s="61" t="s">
        <v>29</v>
      </c>
      <c r="E26" s="58" t="s">
        <v>113</v>
      </c>
      <c r="F26" s="58" t="s">
        <v>29</v>
      </c>
      <c r="G26" s="61" t="s">
        <v>113</v>
      </c>
      <c r="H26" s="58" t="s">
        <v>29</v>
      </c>
    </row>
    <row r="27" spans="1:10" x14ac:dyDescent="0.2">
      <c r="A27" s="8" t="s">
        <v>66</v>
      </c>
      <c r="B27" s="20">
        <v>514619051</v>
      </c>
      <c r="C27" s="20">
        <v>72671</v>
      </c>
      <c r="D27" s="21">
        <v>0</v>
      </c>
      <c r="E27" s="20">
        <v>485152441</v>
      </c>
      <c r="F27" s="21">
        <v>94.3</v>
      </c>
      <c r="G27" s="20">
        <v>29393939</v>
      </c>
      <c r="H27" s="21">
        <v>5.7</v>
      </c>
    </row>
    <row r="28" spans="1:10" x14ac:dyDescent="0.2">
      <c r="A28" s="17" t="s">
        <v>65</v>
      </c>
      <c r="B28" s="20">
        <v>449028735</v>
      </c>
      <c r="C28" s="48" t="s">
        <v>47</v>
      </c>
      <c r="D28" s="48" t="s">
        <v>47</v>
      </c>
      <c r="E28" s="20">
        <v>420011038</v>
      </c>
      <c r="F28" s="21">
        <v>93.5</v>
      </c>
      <c r="G28" s="20">
        <v>29017697</v>
      </c>
      <c r="H28" s="21">
        <v>6.5</v>
      </c>
    </row>
    <row r="29" spans="1:10" x14ac:dyDescent="0.2">
      <c r="A29" s="10" t="s">
        <v>43</v>
      </c>
      <c r="B29" s="13"/>
      <c r="C29" s="13"/>
      <c r="D29" s="14"/>
      <c r="E29" s="13"/>
      <c r="F29" s="14"/>
      <c r="G29" s="13"/>
      <c r="H29" s="14"/>
    </row>
    <row r="30" spans="1:10" x14ac:dyDescent="0.2">
      <c r="A30" s="17" t="s">
        <v>53</v>
      </c>
      <c r="B30" s="20">
        <v>2867017</v>
      </c>
      <c r="C30" s="48" t="s">
        <v>47</v>
      </c>
      <c r="D30" s="48" t="s">
        <v>47</v>
      </c>
      <c r="E30" s="20">
        <v>2867017</v>
      </c>
      <c r="F30" s="21">
        <v>100</v>
      </c>
      <c r="G30" s="48" t="s">
        <v>47</v>
      </c>
      <c r="H30" s="48" t="s">
        <v>47</v>
      </c>
    </row>
    <row r="31" spans="1:10" x14ac:dyDescent="0.2">
      <c r="A31" s="17" t="s">
        <v>54</v>
      </c>
      <c r="B31" s="20">
        <v>9353911</v>
      </c>
      <c r="C31" s="48" t="s">
        <v>47</v>
      </c>
      <c r="D31" s="48" t="s">
        <v>47</v>
      </c>
      <c r="E31" s="20">
        <v>9353911</v>
      </c>
      <c r="F31" s="21">
        <v>100</v>
      </c>
      <c r="G31" s="48" t="s">
        <v>47</v>
      </c>
      <c r="H31" s="48" t="s">
        <v>47</v>
      </c>
    </row>
    <row r="32" spans="1:10" x14ac:dyDescent="0.2">
      <c r="A32" s="17" t="s">
        <v>55</v>
      </c>
      <c r="B32" s="20">
        <v>1785407</v>
      </c>
      <c r="C32" s="48" t="s">
        <v>47</v>
      </c>
      <c r="D32" s="48" t="s">
        <v>47</v>
      </c>
      <c r="E32" s="20">
        <v>1785407</v>
      </c>
      <c r="F32" s="21">
        <v>100</v>
      </c>
      <c r="G32" s="48" t="s">
        <v>47</v>
      </c>
      <c r="H32" s="48" t="s">
        <v>47</v>
      </c>
    </row>
    <row r="33" spans="1:8" x14ac:dyDescent="0.2">
      <c r="A33" s="17" t="s">
        <v>56</v>
      </c>
      <c r="B33" s="20">
        <v>2322087</v>
      </c>
      <c r="C33" s="48" t="s">
        <v>47</v>
      </c>
      <c r="D33" s="48" t="s">
        <v>47</v>
      </c>
      <c r="E33" s="20">
        <v>2322087</v>
      </c>
      <c r="F33" s="21">
        <v>100</v>
      </c>
      <c r="G33" s="48" t="s">
        <v>47</v>
      </c>
      <c r="H33" s="48" t="s">
        <v>47</v>
      </c>
    </row>
    <row r="34" spans="1:8" x14ac:dyDescent="0.2">
      <c r="A34" s="17" t="s">
        <v>57</v>
      </c>
      <c r="B34" s="20">
        <v>3031888</v>
      </c>
      <c r="C34" s="48" t="s">
        <v>47</v>
      </c>
      <c r="D34" s="48" t="s">
        <v>47</v>
      </c>
      <c r="E34" s="20">
        <v>3031888</v>
      </c>
      <c r="F34" s="21">
        <v>100</v>
      </c>
      <c r="G34" s="48" t="s">
        <v>47</v>
      </c>
      <c r="H34" s="48" t="s">
        <v>47</v>
      </c>
    </row>
    <row r="35" spans="1:8" x14ac:dyDescent="0.2">
      <c r="A35" s="17" t="s">
        <v>58</v>
      </c>
      <c r="B35" s="20">
        <v>9152972</v>
      </c>
      <c r="C35" s="48" t="s">
        <v>47</v>
      </c>
      <c r="D35" s="48" t="s">
        <v>47</v>
      </c>
      <c r="E35" s="20">
        <v>9074889</v>
      </c>
      <c r="F35" s="21">
        <v>99.1</v>
      </c>
      <c r="G35" s="20">
        <v>78083</v>
      </c>
      <c r="H35" s="21">
        <v>0.9</v>
      </c>
    </row>
    <row r="36" spans="1:8" x14ac:dyDescent="0.2">
      <c r="A36" s="17" t="s">
        <v>59</v>
      </c>
      <c r="B36" s="20">
        <v>11302777</v>
      </c>
      <c r="C36" s="48" t="s">
        <v>47</v>
      </c>
      <c r="D36" s="48" t="s">
        <v>47</v>
      </c>
      <c r="E36" s="20">
        <v>11004618</v>
      </c>
      <c r="F36" s="21">
        <v>97.4</v>
      </c>
      <c r="G36" s="20">
        <v>298159</v>
      </c>
      <c r="H36" s="21">
        <v>2.6</v>
      </c>
    </row>
    <row r="37" spans="1:8" x14ac:dyDescent="0.2">
      <c r="A37" s="17" t="s">
        <v>60</v>
      </c>
      <c r="B37" s="20">
        <v>47425</v>
      </c>
      <c r="C37" s="48" t="s">
        <v>47</v>
      </c>
      <c r="D37" s="48" t="s">
        <v>47</v>
      </c>
      <c r="E37" s="20">
        <v>47425</v>
      </c>
      <c r="F37" s="21">
        <v>100</v>
      </c>
      <c r="G37" s="48" t="s">
        <v>47</v>
      </c>
      <c r="H37" s="48" t="s">
        <v>47</v>
      </c>
    </row>
    <row r="38" spans="1:8" x14ac:dyDescent="0.2">
      <c r="A38" s="17" t="s">
        <v>61</v>
      </c>
      <c r="B38" s="20">
        <v>5538225</v>
      </c>
      <c r="C38" s="48" t="s">
        <v>47</v>
      </c>
      <c r="D38" s="48" t="s">
        <v>47</v>
      </c>
      <c r="E38" s="20">
        <v>5538225</v>
      </c>
      <c r="F38" s="21">
        <v>100</v>
      </c>
      <c r="G38" s="48" t="s">
        <v>47</v>
      </c>
      <c r="H38" s="48" t="s">
        <v>47</v>
      </c>
    </row>
    <row r="39" spans="1:8" x14ac:dyDescent="0.2">
      <c r="A39" s="17" t="s">
        <v>62</v>
      </c>
      <c r="B39" s="20">
        <v>11523423</v>
      </c>
      <c r="C39" s="20">
        <v>72671</v>
      </c>
      <c r="D39" s="21">
        <v>0.6</v>
      </c>
      <c r="E39" s="20">
        <v>11450752</v>
      </c>
      <c r="F39" s="21">
        <v>99.4</v>
      </c>
      <c r="G39" s="48" t="s">
        <v>47</v>
      </c>
      <c r="H39" s="48" t="s">
        <v>47</v>
      </c>
    </row>
    <row r="40" spans="1:8" x14ac:dyDescent="0.2">
      <c r="A40" s="18" t="s">
        <v>63</v>
      </c>
      <c r="B40" s="20">
        <v>4721351</v>
      </c>
      <c r="C40" s="48" t="s">
        <v>47</v>
      </c>
      <c r="D40" s="48" t="s">
        <v>47</v>
      </c>
      <c r="E40" s="20">
        <v>4721351</v>
      </c>
      <c r="F40" s="21">
        <v>100</v>
      </c>
      <c r="G40" s="48" t="s">
        <v>47</v>
      </c>
      <c r="H40" s="48" t="s">
        <v>47</v>
      </c>
    </row>
    <row r="41" spans="1:8" x14ac:dyDescent="0.2">
      <c r="A41" s="19" t="s">
        <v>64</v>
      </c>
      <c r="B41" s="20">
        <v>3943833</v>
      </c>
      <c r="C41" s="48" t="s">
        <v>47</v>
      </c>
      <c r="D41" s="48" t="s">
        <v>47</v>
      </c>
      <c r="E41" s="20">
        <v>3943833</v>
      </c>
      <c r="F41" s="21">
        <v>100</v>
      </c>
      <c r="G41" s="48" t="s">
        <v>47</v>
      </c>
      <c r="H41" s="48" t="s">
        <v>47</v>
      </c>
    </row>
    <row r="42" spans="1:8" x14ac:dyDescent="0.2">
      <c r="B42" s="119"/>
      <c r="C42" s="119"/>
      <c r="D42" s="119"/>
      <c r="E42" s="119"/>
      <c r="F42" s="119"/>
      <c r="G42" s="119"/>
      <c r="H42" s="119"/>
    </row>
  </sheetData>
  <mergeCells count="13">
    <mergeCell ref="A1:H1"/>
    <mergeCell ref="G5:H5"/>
    <mergeCell ref="G25:H25"/>
    <mergeCell ref="A25:A26"/>
    <mergeCell ref="B25:B26"/>
    <mergeCell ref="C25:D25"/>
    <mergeCell ref="E25:F25"/>
    <mergeCell ref="A23:H23"/>
    <mergeCell ref="A5:A6"/>
    <mergeCell ref="B5:B6"/>
    <mergeCell ref="C5:D5"/>
    <mergeCell ref="E5:F5"/>
    <mergeCell ref="A3:H3"/>
  </mergeCells>
  <phoneticPr fontId="2" type="noConversion"/>
  <pageMargins left="0.78740157480314965" right="0" top="0.39370078740157483" bottom="0.39370078740157483" header="0.39370078740157483" footer="0.39370078740157483"/>
  <pageSetup paperSize="9" scale="93" firstPageNumber="9" orientation="landscape" useFirstPageNumber="1" r:id="rId1"/>
  <headerFooter alignWithMargins="0"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K64"/>
  <sheetViews>
    <sheetView zoomScaleNormal="100" zoomScaleSheetLayoutView="130" workbookViewId="0">
      <selection activeCell="A3" sqref="A3:A5"/>
    </sheetView>
  </sheetViews>
  <sheetFormatPr defaultRowHeight="12.75" x14ac:dyDescent="0.2"/>
  <cols>
    <col min="1" max="1" width="19.85546875" style="46" customWidth="1"/>
    <col min="2" max="10" width="14" style="46" customWidth="1"/>
    <col min="11" max="11" width="7.7109375" style="46" customWidth="1"/>
    <col min="12" max="16384" width="9.140625" style="46"/>
  </cols>
  <sheetData>
    <row r="1" spans="1:11" x14ac:dyDescent="0.2">
      <c r="A1" s="169" t="s">
        <v>127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1" x14ac:dyDescent="0.2">
      <c r="A3" s="175"/>
      <c r="B3" s="165" t="s">
        <v>116</v>
      </c>
      <c r="C3" s="168" t="s">
        <v>33</v>
      </c>
      <c r="D3" s="172"/>
      <c r="E3" s="172"/>
      <c r="F3" s="172"/>
      <c r="G3" s="172"/>
      <c r="H3" s="172"/>
      <c r="I3" s="172"/>
      <c r="J3" s="173"/>
    </row>
    <row r="4" spans="1:11" ht="21" customHeight="1" x14ac:dyDescent="0.2">
      <c r="A4" s="176"/>
      <c r="B4" s="166"/>
      <c r="C4" s="168" t="s">
        <v>30</v>
      </c>
      <c r="D4" s="172"/>
      <c r="E4" s="178" t="s">
        <v>73</v>
      </c>
      <c r="F4" s="178"/>
      <c r="G4" s="168" t="s">
        <v>31</v>
      </c>
      <c r="H4" s="172"/>
      <c r="I4" s="168" t="s">
        <v>32</v>
      </c>
      <c r="J4" s="173"/>
    </row>
    <row r="5" spans="1:11" ht="22.5" x14ac:dyDescent="0.2">
      <c r="A5" s="177"/>
      <c r="B5" s="167"/>
      <c r="C5" s="61" t="s">
        <v>113</v>
      </c>
      <c r="D5" s="61" t="s">
        <v>74</v>
      </c>
      <c r="E5" s="61" t="s">
        <v>117</v>
      </c>
      <c r="F5" s="61" t="s">
        <v>74</v>
      </c>
      <c r="G5" s="61" t="s">
        <v>113</v>
      </c>
      <c r="H5" s="61" t="s">
        <v>74</v>
      </c>
      <c r="I5" s="61" t="s">
        <v>113</v>
      </c>
      <c r="J5" s="58" t="s">
        <v>74</v>
      </c>
    </row>
    <row r="6" spans="1:11" x14ac:dyDescent="0.2">
      <c r="A6" s="8" t="s">
        <v>66</v>
      </c>
      <c r="B6" s="20">
        <v>78034980</v>
      </c>
      <c r="C6" s="20">
        <v>45140360</v>
      </c>
      <c r="D6" s="21">
        <v>57.8</v>
      </c>
      <c r="E6" s="20">
        <v>18262686</v>
      </c>
      <c r="F6" s="21">
        <v>23.4</v>
      </c>
      <c r="G6" s="20">
        <v>7447971</v>
      </c>
      <c r="H6" s="21">
        <v>9.5</v>
      </c>
      <c r="I6" s="20">
        <v>25446649</v>
      </c>
      <c r="J6" s="21">
        <v>32.6</v>
      </c>
      <c r="K6" s="112"/>
    </row>
    <row r="7" spans="1:11" x14ac:dyDescent="0.2">
      <c r="A7" s="17" t="s">
        <v>65</v>
      </c>
      <c r="B7" s="20">
        <v>67423254</v>
      </c>
      <c r="C7" s="20">
        <v>40736774</v>
      </c>
      <c r="D7" s="21">
        <v>60.4</v>
      </c>
      <c r="E7" s="20">
        <v>16682448</v>
      </c>
      <c r="F7" s="21">
        <v>24.7</v>
      </c>
      <c r="G7" s="20">
        <v>6077828</v>
      </c>
      <c r="H7" s="21">
        <v>9</v>
      </c>
      <c r="I7" s="20">
        <v>20608652</v>
      </c>
      <c r="J7" s="21">
        <v>30.6</v>
      </c>
      <c r="K7" s="112"/>
    </row>
    <row r="8" spans="1:11" x14ac:dyDescent="0.2">
      <c r="A8" s="10" t="s">
        <v>43</v>
      </c>
      <c r="B8" s="26"/>
      <c r="C8" s="26"/>
      <c r="D8" s="27"/>
      <c r="E8" s="26"/>
      <c r="F8" s="27"/>
      <c r="G8" s="26"/>
      <c r="H8" s="27"/>
      <c r="I8" s="26"/>
      <c r="J8" s="27"/>
      <c r="K8" s="112"/>
    </row>
    <row r="9" spans="1:11" x14ac:dyDescent="0.2">
      <c r="A9" s="17" t="s">
        <v>53</v>
      </c>
      <c r="B9" s="26">
        <v>499985</v>
      </c>
      <c r="C9" s="26">
        <v>118502</v>
      </c>
      <c r="D9" s="27">
        <v>23.7</v>
      </c>
      <c r="E9" s="52" t="s">
        <v>47</v>
      </c>
      <c r="F9" s="52" t="s">
        <v>47</v>
      </c>
      <c r="G9" s="26">
        <v>35799</v>
      </c>
      <c r="H9" s="27">
        <v>7.2</v>
      </c>
      <c r="I9" s="26">
        <v>345684</v>
      </c>
      <c r="J9" s="27">
        <v>69.099999999999994</v>
      </c>
      <c r="K9" s="112"/>
    </row>
    <row r="10" spans="1:11" x14ac:dyDescent="0.2">
      <c r="A10" s="17" t="s">
        <v>54</v>
      </c>
      <c r="B10" s="26">
        <v>1862520</v>
      </c>
      <c r="C10" s="26">
        <v>249404</v>
      </c>
      <c r="D10" s="27">
        <v>13.4</v>
      </c>
      <c r="E10" s="52" t="s">
        <v>47</v>
      </c>
      <c r="F10" s="52" t="s">
        <v>47</v>
      </c>
      <c r="G10" s="26">
        <v>595364</v>
      </c>
      <c r="H10" s="27">
        <v>32</v>
      </c>
      <c r="I10" s="26">
        <v>1017752</v>
      </c>
      <c r="J10" s="27">
        <v>54.6</v>
      </c>
      <c r="K10" s="112"/>
    </row>
    <row r="11" spans="1:11" x14ac:dyDescent="0.2">
      <c r="A11" s="17" t="s">
        <v>55</v>
      </c>
      <c r="B11" s="26">
        <v>362639</v>
      </c>
      <c r="C11" s="26">
        <v>50279</v>
      </c>
      <c r="D11" s="27">
        <v>13.9</v>
      </c>
      <c r="E11" s="26">
        <v>0</v>
      </c>
      <c r="F11" s="52" t="s">
        <v>47</v>
      </c>
      <c r="G11" s="52" t="s">
        <v>46</v>
      </c>
      <c r="H11" s="27">
        <v>3.7</v>
      </c>
      <c r="I11" s="26">
        <v>298865</v>
      </c>
      <c r="J11" s="27">
        <v>82.4</v>
      </c>
      <c r="K11" s="112"/>
    </row>
    <row r="12" spans="1:11" x14ac:dyDescent="0.2">
      <c r="A12" s="17" t="s">
        <v>56</v>
      </c>
      <c r="B12" s="26">
        <v>747014</v>
      </c>
      <c r="C12" s="26">
        <v>666338</v>
      </c>
      <c r="D12" s="27">
        <v>89.2</v>
      </c>
      <c r="E12" s="52" t="s">
        <v>47</v>
      </c>
      <c r="F12" s="52" t="s">
        <v>47</v>
      </c>
      <c r="G12" s="52" t="s">
        <v>47</v>
      </c>
      <c r="H12" s="52" t="s">
        <v>47</v>
      </c>
      <c r="I12" s="26">
        <v>80676</v>
      </c>
      <c r="J12" s="27">
        <v>10.8</v>
      </c>
      <c r="K12" s="112"/>
    </row>
    <row r="13" spans="1:11" x14ac:dyDescent="0.2">
      <c r="A13" s="17" t="s">
        <v>57</v>
      </c>
      <c r="B13" s="26">
        <v>711158</v>
      </c>
      <c r="C13" s="26">
        <v>442457</v>
      </c>
      <c r="D13" s="27">
        <v>62.2</v>
      </c>
      <c r="E13" s="26">
        <v>0</v>
      </c>
      <c r="F13" s="52" t="s">
        <v>47</v>
      </c>
      <c r="G13" s="26">
        <v>30488</v>
      </c>
      <c r="H13" s="27">
        <v>4.3</v>
      </c>
      <c r="I13" s="26">
        <v>238213</v>
      </c>
      <c r="J13" s="27">
        <v>33.5</v>
      </c>
      <c r="K13" s="112"/>
    </row>
    <row r="14" spans="1:11" x14ac:dyDescent="0.2">
      <c r="A14" s="17" t="s">
        <v>58</v>
      </c>
      <c r="B14" s="26">
        <v>1275948</v>
      </c>
      <c r="C14" s="26">
        <v>375708</v>
      </c>
      <c r="D14" s="27">
        <v>29.4</v>
      </c>
      <c r="E14" s="52" t="s">
        <v>47</v>
      </c>
      <c r="F14" s="52" t="s">
        <v>47</v>
      </c>
      <c r="G14" s="26">
        <v>262807</v>
      </c>
      <c r="H14" s="27">
        <v>20.6</v>
      </c>
      <c r="I14" s="26">
        <v>637433</v>
      </c>
      <c r="J14" s="27">
        <v>50</v>
      </c>
      <c r="K14" s="112"/>
    </row>
    <row r="15" spans="1:11" x14ac:dyDescent="0.2">
      <c r="A15" s="17" t="s">
        <v>59</v>
      </c>
      <c r="B15" s="26">
        <v>1795871</v>
      </c>
      <c r="C15" s="26">
        <v>954312</v>
      </c>
      <c r="D15" s="27">
        <v>53.1</v>
      </c>
      <c r="E15" s="26">
        <v>923990</v>
      </c>
      <c r="F15" s="27">
        <v>51.5</v>
      </c>
      <c r="G15" s="26">
        <v>275120</v>
      </c>
      <c r="H15" s="27">
        <v>15.3</v>
      </c>
      <c r="I15" s="26">
        <v>566439</v>
      </c>
      <c r="J15" s="27">
        <v>31.5</v>
      </c>
      <c r="K15" s="112"/>
    </row>
    <row r="16" spans="1:11" x14ac:dyDescent="0.2">
      <c r="A16" s="17" t="s">
        <v>60</v>
      </c>
      <c r="B16" s="52" t="s">
        <v>46</v>
      </c>
      <c r="C16" s="52" t="s">
        <v>46</v>
      </c>
      <c r="D16" s="27">
        <v>100</v>
      </c>
      <c r="E16" s="52" t="s">
        <v>47</v>
      </c>
      <c r="F16" s="52" t="s">
        <v>47</v>
      </c>
      <c r="G16" s="52" t="s">
        <v>47</v>
      </c>
      <c r="H16" s="52" t="s">
        <v>47</v>
      </c>
      <c r="I16" s="52" t="s">
        <v>47</v>
      </c>
      <c r="J16" s="52" t="s">
        <v>47</v>
      </c>
      <c r="K16" s="112"/>
    </row>
    <row r="17" spans="1:11" x14ac:dyDescent="0.2">
      <c r="A17" s="17" t="s">
        <v>61</v>
      </c>
      <c r="B17" s="26">
        <v>751438</v>
      </c>
      <c r="C17" s="26">
        <v>541702</v>
      </c>
      <c r="D17" s="27">
        <v>72.099999999999994</v>
      </c>
      <c r="E17" s="52" t="s">
        <v>47</v>
      </c>
      <c r="F17" s="52" t="s">
        <v>47</v>
      </c>
      <c r="G17" s="26">
        <v>78073</v>
      </c>
      <c r="H17" s="27">
        <v>10.4</v>
      </c>
      <c r="I17" s="26">
        <v>131663</v>
      </c>
      <c r="J17" s="27">
        <v>17.5</v>
      </c>
      <c r="K17" s="112"/>
    </row>
    <row r="18" spans="1:11" x14ac:dyDescent="0.2">
      <c r="A18" s="17" t="s">
        <v>62</v>
      </c>
      <c r="B18" s="26">
        <v>1626193</v>
      </c>
      <c r="C18" s="26">
        <v>705757</v>
      </c>
      <c r="D18" s="27">
        <v>43.4</v>
      </c>
      <c r="E18" s="26">
        <v>656248</v>
      </c>
      <c r="F18" s="27">
        <v>40.4</v>
      </c>
      <c r="G18" s="52" t="s">
        <v>46</v>
      </c>
      <c r="H18" s="27">
        <v>4.3</v>
      </c>
      <c r="I18" s="26">
        <v>849997</v>
      </c>
      <c r="J18" s="27">
        <v>52.3</v>
      </c>
      <c r="K18" s="112"/>
    </row>
    <row r="19" spans="1:11" x14ac:dyDescent="0.2">
      <c r="A19" s="18" t="s">
        <v>63</v>
      </c>
      <c r="B19" s="26">
        <v>239036</v>
      </c>
      <c r="C19" s="26">
        <v>189708</v>
      </c>
      <c r="D19" s="27">
        <v>79.400000000000006</v>
      </c>
      <c r="E19" s="52" t="s">
        <v>47</v>
      </c>
      <c r="F19" s="52" t="s">
        <v>47</v>
      </c>
      <c r="G19" s="52" t="s">
        <v>47</v>
      </c>
      <c r="H19" s="52" t="s">
        <v>47</v>
      </c>
      <c r="I19" s="52" t="s">
        <v>46</v>
      </c>
      <c r="J19" s="27">
        <v>20.6</v>
      </c>
      <c r="K19" s="112"/>
    </row>
    <row r="20" spans="1:11" x14ac:dyDescent="0.2">
      <c r="A20" s="19" t="s">
        <v>64</v>
      </c>
      <c r="B20" s="49">
        <v>694924</v>
      </c>
      <c r="C20" s="49">
        <v>64419</v>
      </c>
      <c r="D20" s="51">
        <v>9.3000000000000007</v>
      </c>
      <c r="E20" s="53" t="s">
        <v>47</v>
      </c>
      <c r="F20" s="53" t="s">
        <v>47</v>
      </c>
      <c r="G20" s="53" t="s">
        <v>46</v>
      </c>
      <c r="H20" s="51">
        <v>1.2</v>
      </c>
      <c r="I20" s="49">
        <v>621947</v>
      </c>
      <c r="J20" s="51">
        <v>89.5</v>
      </c>
    </row>
    <row r="21" spans="1:11" x14ac:dyDescent="0.2">
      <c r="A21" s="107"/>
      <c r="B21" s="113"/>
      <c r="C21" s="113"/>
      <c r="D21" s="114"/>
      <c r="E21" s="115"/>
      <c r="F21" s="115"/>
      <c r="G21" s="115"/>
      <c r="H21" s="114"/>
      <c r="I21" s="113"/>
      <c r="J21" s="114"/>
    </row>
    <row r="22" spans="1:11" x14ac:dyDescent="0.2">
      <c r="A22" s="174" t="s">
        <v>128</v>
      </c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x14ac:dyDescent="0.2">
      <c r="B23" s="57"/>
      <c r="C23" s="57"/>
      <c r="D23" s="57"/>
      <c r="E23" s="57"/>
      <c r="F23" s="57"/>
      <c r="G23" s="57"/>
      <c r="H23" s="57"/>
      <c r="I23" s="57"/>
      <c r="K23" s="116"/>
    </row>
    <row r="24" spans="1:11" x14ac:dyDescent="0.2">
      <c r="A24" s="175"/>
      <c r="B24" s="165" t="s">
        <v>116</v>
      </c>
      <c r="C24" s="168" t="s">
        <v>33</v>
      </c>
      <c r="D24" s="172"/>
      <c r="E24" s="172"/>
      <c r="F24" s="172"/>
      <c r="G24" s="172"/>
      <c r="H24" s="172"/>
      <c r="I24" s="172"/>
      <c r="J24" s="173"/>
      <c r="K24" s="116"/>
    </row>
    <row r="25" spans="1:11" ht="21.75" customHeight="1" x14ac:dyDescent="0.2">
      <c r="A25" s="176"/>
      <c r="B25" s="166"/>
      <c r="C25" s="168" t="s">
        <v>30</v>
      </c>
      <c r="D25" s="172"/>
      <c r="E25" s="178" t="s">
        <v>73</v>
      </c>
      <c r="F25" s="178"/>
      <c r="G25" s="168" t="s">
        <v>31</v>
      </c>
      <c r="H25" s="172"/>
      <c r="I25" s="168" t="s">
        <v>32</v>
      </c>
      <c r="J25" s="173"/>
      <c r="K25" s="116"/>
    </row>
    <row r="26" spans="1:11" ht="22.5" x14ac:dyDescent="0.2">
      <c r="A26" s="177"/>
      <c r="B26" s="167"/>
      <c r="C26" s="61" t="s">
        <v>117</v>
      </c>
      <c r="D26" s="61" t="s">
        <v>74</v>
      </c>
      <c r="E26" s="61" t="s">
        <v>117</v>
      </c>
      <c r="F26" s="61" t="s">
        <v>74</v>
      </c>
      <c r="G26" s="61" t="s">
        <v>117</v>
      </c>
      <c r="H26" s="61" t="s">
        <v>74</v>
      </c>
      <c r="I26" s="61" t="s">
        <v>117</v>
      </c>
      <c r="J26" s="58" t="s">
        <v>74</v>
      </c>
      <c r="K26" s="116"/>
    </row>
    <row r="27" spans="1:11" x14ac:dyDescent="0.2">
      <c r="A27" s="8" t="s">
        <v>66</v>
      </c>
      <c r="B27" s="20">
        <v>514619051</v>
      </c>
      <c r="C27" s="20">
        <v>300417235</v>
      </c>
      <c r="D27" s="21">
        <v>58.4</v>
      </c>
      <c r="E27" s="20">
        <v>96834377</v>
      </c>
      <c r="F27" s="21">
        <v>18.8</v>
      </c>
      <c r="G27" s="20">
        <v>47725077</v>
      </c>
      <c r="H27" s="21">
        <v>9.3000000000000007</v>
      </c>
      <c r="I27" s="20">
        <v>166476739</v>
      </c>
      <c r="J27" s="21">
        <v>32.299999999999997</v>
      </c>
      <c r="K27" s="112"/>
    </row>
    <row r="28" spans="1:11" x14ac:dyDescent="0.2">
      <c r="A28" s="17" t="s">
        <v>65</v>
      </c>
      <c r="B28" s="20">
        <v>449028735</v>
      </c>
      <c r="C28" s="20">
        <v>270325877</v>
      </c>
      <c r="D28" s="21">
        <v>60.2</v>
      </c>
      <c r="E28" s="20">
        <v>78903332</v>
      </c>
      <c r="F28" s="21">
        <v>17.600000000000001</v>
      </c>
      <c r="G28" s="20">
        <v>39616301</v>
      </c>
      <c r="H28" s="21">
        <v>8.8000000000000007</v>
      </c>
      <c r="I28" s="20">
        <v>139086557</v>
      </c>
      <c r="J28" s="21">
        <v>31</v>
      </c>
      <c r="K28" s="112"/>
    </row>
    <row r="29" spans="1:11" x14ac:dyDescent="0.2">
      <c r="A29" s="10" t="s">
        <v>43</v>
      </c>
      <c r="B29" s="26"/>
      <c r="C29" s="26"/>
      <c r="D29" s="27"/>
      <c r="E29" s="26"/>
      <c r="F29" s="27"/>
      <c r="G29" s="26"/>
      <c r="H29" s="27"/>
      <c r="I29" s="26"/>
      <c r="J29" s="27"/>
      <c r="K29" s="112"/>
    </row>
    <row r="30" spans="1:11" x14ac:dyDescent="0.2">
      <c r="A30" s="17" t="s">
        <v>53</v>
      </c>
      <c r="B30" s="26">
        <v>2867017</v>
      </c>
      <c r="C30" s="26">
        <v>627580</v>
      </c>
      <c r="D30" s="27">
        <v>21.9</v>
      </c>
      <c r="E30" s="26">
        <v>223215</v>
      </c>
      <c r="F30" s="27">
        <v>7.8</v>
      </c>
      <c r="G30" s="26">
        <v>243715</v>
      </c>
      <c r="H30" s="27">
        <v>8.5</v>
      </c>
      <c r="I30" s="26">
        <v>1995722</v>
      </c>
      <c r="J30" s="27">
        <v>69.599999999999994</v>
      </c>
      <c r="K30" s="112"/>
    </row>
    <row r="31" spans="1:11" x14ac:dyDescent="0.2">
      <c r="A31" s="17" t="s">
        <v>54</v>
      </c>
      <c r="B31" s="26">
        <v>9353911</v>
      </c>
      <c r="C31" s="26">
        <v>1711576</v>
      </c>
      <c r="D31" s="27">
        <v>18.3</v>
      </c>
      <c r="E31" s="26">
        <v>0</v>
      </c>
      <c r="F31" s="52" t="s">
        <v>47</v>
      </c>
      <c r="G31" s="26">
        <v>2447963</v>
      </c>
      <c r="H31" s="27">
        <v>26.2</v>
      </c>
      <c r="I31" s="26">
        <v>5194372</v>
      </c>
      <c r="J31" s="27">
        <v>55.5</v>
      </c>
      <c r="K31" s="112"/>
    </row>
    <row r="32" spans="1:11" x14ac:dyDescent="0.2">
      <c r="A32" s="17" t="s">
        <v>55</v>
      </c>
      <c r="B32" s="26">
        <v>1785407</v>
      </c>
      <c r="C32" s="26">
        <v>272727</v>
      </c>
      <c r="D32" s="27">
        <v>15.3</v>
      </c>
      <c r="E32" s="26">
        <v>0</v>
      </c>
      <c r="F32" s="52" t="s">
        <v>47</v>
      </c>
      <c r="G32" s="26">
        <v>92345</v>
      </c>
      <c r="H32" s="27">
        <v>5.2</v>
      </c>
      <c r="I32" s="26">
        <v>1420335</v>
      </c>
      <c r="J32" s="27">
        <v>79.599999999999994</v>
      </c>
      <c r="K32" s="112"/>
    </row>
    <row r="33" spans="1:11" x14ac:dyDescent="0.2">
      <c r="A33" s="17" t="s">
        <v>56</v>
      </c>
      <c r="B33" s="26">
        <v>2322087</v>
      </c>
      <c r="C33" s="26">
        <v>1945603</v>
      </c>
      <c r="D33" s="27">
        <v>83.8</v>
      </c>
      <c r="E33" s="26">
        <v>0</v>
      </c>
      <c r="F33" s="52" t="s">
        <v>47</v>
      </c>
      <c r="G33" s="52" t="s">
        <v>47</v>
      </c>
      <c r="H33" s="52" t="s">
        <v>47</v>
      </c>
      <c r="I33" s="26">
        <v>376484</v>
      </c>
      <c r="J33" s="27">
        <v>16.2</v>
      </c>
      <c r="K33" s="112"/>
    </row>
    <row r="34" spans="1:11" x14ac:dyDescent="0.2">
      <c r="A34" s="17" t="s">
        <v>57</v>
      </c>
      <c r="B34" s="26">
        <v>3031888</v>
      </c>
      <c r="C34" s="26">
        <v>1648539</v>
      </c>
      <c r="D34" s="27">
        <v>54.4</v>
      </c>
      <c r="E34" s="26">
        <v>60000</v>
      </c>
      <c r="F34" s="27">
        <v>2</v>
      </c>
      <c r="G34" s="26">
        <v>215473</v>
      </c>
      <c r="H34" s="27">
        <v>7.1</v>
      </c>
      <c r="I34" s="26">
        <v>1167876</v>
      </c>
      <c r="J34" s="27">
        <v>38.5</v>
      </c>
      <c r="K34" s="112"/>
    </row>
    <row r="35" spans="1:11" x14ac:dyDescent="0.2">
      <c r="A35" s="17" t="s">
        <v>58</v>
      </c>
      <c r="B35" s="26">
        <v>9152972</v>
      </c>
      <c r="C35" s="26">
        <v>3918066</v>
      </c>
      <c r="D35" s="27">
        <v>42.8</v>
      </c>
      <c r="E35" s="26">
        <v>2359703</v>
      </c>
      <c r="F35" s="27">
        <v>25.8</v>
      </c>
      <c r="G35" s="26">
        <v>2109934</v>
      </c>
      <c r="H35" s="27">
        <v>23.1</v>
      </c>
      <c r="I35" s="26">
        <v>3124972</v>
      </c>
      <c r="J35" s="27">
        <v>34.1</v>
      </c>
      <c r="K35" s="112"/>
    </row>
    <row r="36" spans="1:11" x14ac:dyDescent="0.2">
      <c r="A36" s="17" t="s">
        <v>59</v>
      </c>
      <c r="B36" s="26">
        <v>11302777</v>
      </c>
      <c r="C36" s="26">
        <v>5679850</v>
      </c>
      <c r="D36" s="27">
        <v>50.3</v>
      </c>
      <c r="E36" s="26">
        <v>5099407</v>
      </c>
      <c r="F36" s="27">
        <v>45.1</v>
      </c>
      <c r="G36" s="26">
        <v>1996466</v>
      </c>
      <c r="H36" s="27">
        <v>17.7</v>
      </c>
      <c r="I36" s="26">
        <v>3626461</v>
      </c>
      <c r="J36" s="27">
        <v>32.1</v>
      </c>
      <c r="K36" s="112"/>
    </row>
    <row r="37" spans="1:11" x14ac:dyDescent="0.2">
      <c r="A37" s="17" t="s">
        <v>60</v>
      </c>
      <c r="B37" s="26">
        <v>47425</v>
      </c>
      <c r="C37" s="26">
        <v>47425</v>
      </c>
      <c r="D37" s="27">
        <v>100</v>
      </c>
      <c r="E37" s="52" t="s">
        <v>47</v>
      </c>
      <c r="F37" s="52" t="s">
        <v>47</v>
      </c>
      <c r="G37" s="52" t="s">
        <v>47</v>
      </c>
      <c r="H37" s="52" t="s">
        <v>47</v>
      </c>
      <c r="I37" s="52" t="s">
        <v>47</v>
      </c>
      <c r="J37" s="52" t="s">
        <v>47</v>
      </c>
      <c r="K37" s="112"/>
    </row>
    <row r="38" spans="1:11" x14ac:dyDescent="0.2">
      <c r="A38" s="17" t="s">
        <v>61</v>
      </c>
      <c r="B38" s="26">
        <v>5538225</v>
      </c>
      <c r="C38" s="26">
        <v>4256033</v>
      </c>
      <c r="D38" s="27">
        <v>76.8</v>
      </c>
      <c r="E38" s="26">
        <v>1250051</v>
      </c>
      <c r="F38" s="27">
        <v>22.6</v>
      </c>
      <c r="G38" s="26">
        <v>554997</v>
      </c>
      <c r="H38" s="27">
        <v>10</v>
      </c>
      <c r="I38" s="26">
        <v>727195</v>
      </c>
      <c r="J38" s="27">
        <v>13.1</v>
      </c>
      <c r="K38" s="112"/>
    </row>
    <row r="39" spans="1:11" x14ac:dyDescent="0.2">
      <c r="A39" s="17" t="s">
        <v>62</v>
      </c>
      <c r="B39" s="26">
        <v>11523423</v>
      </c>
      <c r="C39" s="26">
        <v>5308282</v>
      </c>
      <c r="D39" s="27">
        <v>46.1</v>
      </c>
      <c r="E39" s="26">
        <v>5076167</v>
      </c>
      <c r="F39" s="27">
        <v>44.1</v>
      </c>
      <c r="G39" s="26">
        <v>378230</v>
      </c>
      <c r="H39" s="27">
        <v>3.3</v>
      </c>
      <c r="I39" s="26">
        <v>5836911</v>
      </c>
      <c r="J39" s="27">
        <v>50.7</v>
      </c>
      <c r="K39" s="112"/>
    </row>
    <row r="40" spans="1:11" x14ac:dyDescent="0.2">
      <c r="A40" s="18" t="s">
        <v>63</v>
      </c>
      <c r="B40" s="26">
        <v>4721351</v>
      </c>
      <c r="C40" s="26">
        <v>4417273</v>
      </c>
      <c r="D40" s="27">
        <v>93.6</v>
      </c>
      <c r="E40" s="26">
        <v>3862502</v>
      </c>
      <c r="F40" s="27">
        <v>81.8</v>
      </c>
      <c r="G40" s="52" t="s">
        <v>47</v>
      </c>
      <c r="H40" s="52" t="s">
        <v>47</v>
      </c>
      <c r="I40" s="26">
        <v>304078</v>
      </c>
      <c r="J40" s="27">
        <v>6.4</v>
      </c>
      <c r="K40" s="112"/>
    </row>
    <row r="41" spans="1:11" x14ac:dyDescent="0.2">
      <c r="A41" s="19" t="s">
        <v>64</v>
      </c>
      <c r="B41" s="49">
        <v>3943833</v>
      </c>
      <c r="C41" s="49">
        <v>258404</v>
      </c>
      <c r="D41" s="51">
        <v>6.6</v>
      </c>
      <c r="E41" s="53" t="s">
        <v>47</v>
      </c>
      <c r="F41" s="53" t="s">
        <v>47</v>
      </c>
      <c r="G41" s="49">
        <v>69653</v>
      </c>
      <c r="H41" s="51">
        <v>1.8</v>
      </c>
      <c r="I41" s="49">
        <v>3615776</v>
      </c>
      <c r="J41" s="51">
        <v>91.7</v>
      </c>
      <c r="K41" s="112"/>
    </row>
    <row r="43" spans="1:11" x14ac:dyDescent="0.2">
      <c r="K43" s="116"/>
    </row>
    <row r="44" spans="1:11" x14ac:dyDescent="0.2">
      <c r="K44" s="116"/>
    </row>
    <row r="45" spans="1:11" x14ac:dyDescent="0.2">
      <c r="K45" s="116"/>
    </row>
    <row r="46" spans="1:11" x14ac:dyDescent="0.2">
      <c r="K46" s="116"/>
    </row>
    <row r="47" spans="1:11" x14ac:dyDescent="0.2">
      <c r="K47" s="116"/>
    </row>
    <row r="48" spans="1:11" x14ac:dyDescent="0.2">
      <c r="K48" s="116"/>
    </row>
    <row r="49" spans="11:11" x14ac:dyDescent="0.2">
      <c r="K49" s="116"/>
    </row>
    <row r="50" spans="11:11" x14ac:dyDescent="0.2">
      <c r="K50" s="116"/>
    </row>
    <row r="51" spans="11:11" x14ac:dyDescent="0.2">
      <c r="K51" s="116"/>
    </row>
    <row r="52" spans="11:11" x14ac:dyDescent="0.2">
      <c r="K52" s="116"/>
    </row>
    <row r="53" spans="11:11" x14ac:dyDescent="0.2">
      <c r="K53" s="116"/>
    </row>
    <row r="54" spans="11:11" x14ac:dyDescent="0.2">
      <c r="K54" s="116"/>
    </row>
    <row r="55" spans="11:11" x14ac:dyDescent="0.2">
      <c r="K55" s="116"/>
    </row>
    <row r="56" spans="11:11" x14ac:dyDescent="0.2">
      <c r="K56" s="116"/>
    </row>
    <row r="57" spans="11:11" x14ac:dyDescent="0.2">
      <c r="K57" s="116"/>
    </row>
    <row r="58" spans="11:11" x14ac:dyDescent="0.2">
      <c r="K58" s="116"/>
    </row>
    <row r="59" spans="11:11" x14ac:dyDescent="0.2">
      <c r="K59" s="116"/>
    </row>
    <row r="60" spans="11:11" x14ac:dyDescent="0.2">
      <c r="K60" s="116"/>
    </row>
    <row r="61" spans="11:11" x14ac:dyDescent="0.2">
      <c r="K61" s="116"/>
    </row>
    <row r="62" spans="11:11" x14ac:dyDescent="0.2">
      <c r="K62" s="116"/>
    </row>
    <row r="63" spans="11:11" x14ac:dyDescent="0.2">
      <c r="K63" s="116"/>
    </row>
    <row r="64" spans="11:11" x14ac:dyDescent="0.2">
      <c r="K64" s="116"/>
    </row>
  </sheetData>
  <mergeCells count="16">
    <mergeCell ref="A1:J1"/>
    <mergeCell ref="C3:J3"/>
    <mergeCell ref="A22:J22"/>
    <mergeCell ref="A24:A26"/>
    <mergeCell ref="B24:B26"/>
    <mergeCell ref="C24:J24"/>
    <mergeCell ref="G4:H4"/>
    <mergeCell ref="G25:H25"/>
    <mergeCell ref="C25:D25"/>
    <mergeCell ref="E25:F25"/>
    <mergeCell ref="A3:A5"/>
    <mergeCell ref="B3:B5"/>
    <mergeCell ref="C4:D4"/>
    <mergeCell ref="E4:F4"/>
    <mergeCell ref="I25:J25"/>
    <mergeCell ref="I4:J4"/>
  </mergeCells>
  <phoneticPr fontId="2" type="noConversion"/>
  <pageMargins left="0.78740157480314965" right="0" top="0.39370078740157483" bottom="0.39370078740157483" header="0.39370078740157483" footer="0.39370078740157483"/>
  <pageSetup paperSize="9" scale="83" firstPageNumber="9" orientation="landscape" useFirstPageNumber="1" r:id="rId1"/>
  <headerFooter alignWithMargins="0">
    <oddFooter>&amp;R&amp;"Roboto,полужирный"&amp;8 9</oddFooter>
  </headerFooter>
  <colBreaks count="1" manualBreakCount="1">
    <brk id="8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J39"/>
  <sheetViews>
    <sheetView zoomScaleNormal="100" zoomScaleSheetLayoutView="120" workbookViewId="0">
      <selection activeCell="A5" sqref="A5:A6"/>
    </sheetView>
  </sheetViews>
  <sheetFormatPr defaultRowHeight="12.75" x14ac:dyDescent="0.2"/>
  <cols>
    <col min="1" max="1" width="20.28515625" style="46" customWidth="1"/>
    <col min="2" max="8" width="15.28515625" style="46" customWidth="1"/>
    <col min="9" max="16384" width="9.140625" style="46"/>
  </cols>
  <sheetData>
    <row r="1" spans="1:10" x14ac:dyDescent="0.2">
      <c r="A1" s="144" t="s">
        <v>52</v>
      </c>
      <c r="B1" s="144"/>
      <c r="C1" s="144"/>
      <c r="D1" s="144"/>
      <c r="E1" s="144"/>
      <c r="F1" s="144"/>
      <c r="G1" s="144"/>
      <c r="H1" s="144"/>
    </row>
    <row r="2" spans="1:10" x14ac:dyDescent="0.2">
      <c r="A2" s="120"/>
      <c r="B2" s="120"/>
      <c r="C2" s="120"/>
      <c r="D2" s="120"/>
      <c r="E2" s="120"/>
      <c r="F2" s="120"/>
      <c r="G2" s="120"/>
      <c r="H2" s="120"/>
    </row>
    <row r="3" spans="1:10" x14ac:dyDescent="0.2">
      <c r="A3" s="144" t="s">
        <v>129</v>
      </c>
      <c r="B3" s="144"/>
      <c r="C3" s="144"/>
      <c r="D3" s="144"/>
      <c r="E3" s="144"/>
      <c r="F3" s="144"/>
      <c r="G3" s="144"/>
      <c r="H3" s="144"/>
    </row>
    <row r="4" spans="1:10" x14ac:dyDescent="0.2">
      <c r="A4" s="170"/>
      <c r="B4" s="171"/>
      <c r="C4" s="171"/>
      <c r="D4" s="171"/>
      <c r="E4" s="171"/>
      <c r="F4" s="171"/>
      <c r="G4" s="170"/>
      <c r="H4" s="170"/>
    </row>
    <row r="5" spans="1:10" x14ac:dyDescent="0.2">
      <c r="A5" s="162"/>
      <c r="B5" s="165" t="s">
        <v>114</v>
      </c>
      <c r="C5" s="168" t="s">
        <v>34</v>
      </c>
      <c r="D5" s="159"/>
      <c r="E5" s="168" t="s">
        <v>35</v>
      </c>
      <c r="F5" s="159"/>
      <c r="G5" s="168" t="s">
        <v>45</v>
      </c>
      <c r="H5" s="159"/>
    </row>
    <row r="6" spans="1:10" ht="22.5" x14ac:dyDescent="0.2">
      <c r="A6" s="164"/>
      <c r="B6" s="167"/>
      <c r="C6" s="61" t="s">
        <v>113</v>
      </c>
      <c r="D6" s="58" t="s">
        <v>36</v>
      </c>
      <c r="E6" s="61" t="s">
        <v>113</v>
      </c>
      <c r="F6" s="58" t="s">
        <v>36</v>
      </c>
      <c r="G6" s="61" t="s">
        <v>113</v>
      </c>
      <c r="H6" s="58" t="s">
        <v>36</v>
      </c>
    </row>
    <row r="7" spans="1:10" x14ac:dyDescent="0.2">
      <c r="A7" s="8" t="s">
        <v>66</v>
      </c>
      <c r="B7" s="20">
        <v>137201584</v>
      </c>
      <c r="C7" s="20">
        <v>24955</v>
      </c>
      <c r="D7" s="21">
        <v>0</v>
      </c>
      <c r="E7" s="20">
        <v>125253955</v>
      </c>
      <c r="F7" s="21">
        <v>91.3</v>
      </c>
      <c r="G7" s="20">
        <v>11922674</v>
      </c>
      <c r="H7" s="21">
        <v>8.6999999999999993</v>
      </c>
      <c r="I7" s="100"/>
      <c r="J7" s="118"/>
    </row>
    <row r="8" spans="1:10" x14ac:dyDescent="0.2">
      <c r="A8" s="17" t="s">
        <v>65</v>
      </c>
      <c r="B8" s="20">
        <v>128424452</v>
      </c>
      <c r="C8" s="48" t="s">
        <v>47</v>
      </c>
      <c r="D8" s="48" t="s">
        <v>47</v>
      </c>
      <c r="E8" s="20">
        <v>118310868</v>
      </c>
      <c r="F8" s="21">
        <v>92.1</v>
      </c>
      <c r="G8" s="20">
        <v>10113584</v>
      </c>
      <c r="H8" s="21">
        <v>7.9</v>
      </c>
      <c r="I8" s="100"/>
      <c r="J8" s="100"/>
    </row>
    <row r="9" spans="1:10" x14ac:dyDescent="0.2">
      <c r="A9" s="10" t="s">
        <v>43</v>
      </c>
      <c r="B9" s="13"/>
      <c r="C9" s="13"/>
      <c r="D9" s="14"/>
      <c r="E9" s="13"/>
      <c r="F9" s="14"/>
      <c r="G9" s="13"/>
      <c r="H9" s="14"/>
      <c r="I9" s="100"/>
      <c r="J9" s="100"/>
    </row>
    <row r="10" spans="1:10" x14ac:dyDescent="0.2">
      <c r="A10" s="22" t="s">
        <v>53</v>
      </c>
      <c r="B10" s="26">
        <v>355897</v>
      </c>
      <c r="C10" s="52" t="s">
        <v>47</v>
      </c>
      <c r="D10" s="52" t="s">
        <v>47</v>
      </c>
      <c r="E10" s="26">
        <v>355897</v>
      </c>
      <c r="F10" s="27">
        <v>100</v>
      </c>
      <c r="G10" s="52" t="s">
        <v>47</v>
      </c>
      <c r="H10" s="52" t="s">
        <v>47</v>
      </c>
      <c r="I10" s="100"/>
      <c r="J10" s="100"/>
    </row>
    <row r="11" spans="1:10" x14ac:dyDescent="0.2">
      <c r="A11" s="22" t="s">
        <v>54</v>
      </c>
      <c r="B11" s="26">
        <v>965920</v>
      </c>
      <c r="C11" s="52" t="s">
        <v>47</v>
      </c>
      <c r="D11" s="52" t="s">
        <v>47</v>
      </c>
      <c r="E11" s="26">
        <v>965920</v>
      </c>
      <c r="F11" s="27">
        <v>100</v>
      </c>
      <c r="G11" s="52" t="s">
        <v>47</v>
      </c>
      <c r="H11" s="52" t="s">
        <v>47</v>
      </c>
      <c r="I11" s="100"/>
      <c r="J11" s="100"/>
    </row>
    <row r="12" spans="1:10" x14ac:dyDescent="0.2">
      <c r="A12" s="22" t="s">
        <v>57</v>
      </c>
      <c r="B12" s="26">
        <v>77349</v>
      </c>
      <c r="C12" s="52" t="s">
        <v>47</v>
      </c>
      <c r="D12" s="52" t="s">
        <v>47</v>
      </c>
      <c r="E12" s="26">
        <v>77349</v>
      </c>
      <c r="F12" s="27">
        <v>100</v>
      </c>
      <c r="G12" s="52" t="s">
        <v>47</v>
      </c>
      <c r="H12" s="52" t="s">
        <v>47</v>
      </c>
      <c r="I12" s="100"/>
      <c r="J12" s="100"/>
    </row>
    <row r="13" spans="1:10" x14ac:dyDescent="0.2">
      <c r="A13" s="22" t="s">
        <v>58</v>
      </c>
      <c r="B13" s="26">
        <v>163184</v>
      </c>
      <c r="C13" s="52" t="s">
        <v>47</v>
      </c>
      <c r="D13" s="52" t="s">
        <v>47</v>
      </c>
      <c r="E13" s="26">
        <v>163184</v>
      </c>
      <c r="F13" s="27">
        <v>100</v>
      </c>
      <c r="G13" s="52" t="s">
        <v>47</v>
      </c>
      <c r="H13" s="52" t="s">
        <v>47</v>
      </c>
      <c r="I13" s="100"/>
      <c r="J13" s="100"/>
    </row>
    <row r="14" spans="1:10" x14ac:dyDescent="0.2">
      <c r="A14" s="22" t="s">
        <v>59</v>
      </c>
      <c r="B14" s="26">
        <v>3192625</v>
      </c>
      <c r="C14" s="52" t="s">
        <v>47</v>
      </c>
      <c r="D14" s="52" t="s">
        <v>47</v>
      </c>
      <c r="E14" s="26">
        <v>3176869</v>
      </c>
      <c r="F14" s="27">
        <v>99.5</v>
      </c>
      <c r="G14" s="26">
        <v>15756</v>
      </c>
      <c r="H14" s="27">
        <v>0.5</v>
      </c>
      <c r="I14" s="100"/>
      <c r="J14" s="100"/>
    </row>
    <row r="15" spans="1:10" x14ac:dyDescent="0.2">
      <c r="A15" s="34" t="s">
        <v>60</v>
      </c>
      <c r="B15" s="26">
        <v>679</v>
      </c>
      <c r="C15" s="52" t="s">
        <v>47</v>
      </c>
      <c r="D15" s="52" t="s">
        <v>47</v>
      </c>
      <c r="E15" s="26">
        <v>679</v>
      </c>
      <c r="F15" s="27">
        <v>100</v>
      </c>
      <c r="G15" s="52" t="s">
        <v>47</v>
      </c>
      <c r="H15" s="52" t="s">
        <v>47</v>
      </c>
      <c r="I15" s="100"/>
      <c r="J15" s="100"/>
    </row>
    <row r="16" spans="1:10" x14ac:dyDescent="0.2">
      <c r="A16" s="22" t="s">
        <v>61</v>
      </c>
      <c r="B16" s="26">
        <v>178700</v>
      </c>
      <c r="C16" s="52" t="s">
        <v>47</v>
      </c>
      <c r="D16" s="52" t="s">
        <v>47</v>
      </c>
      <c r="E16" s="26">
        <v>178700</v>
      </c>
      <c r="F16" s="27">
        <v>100</v>
      </c>
      <c r="G16" s="52" t="s">
        <v>47</v>
      </c>
      <c r="H16" s="52" t="s">
        <v>47</v>
      </c>
      <c r="I16" s="100"/>
      <c r="J16" s="100"/>
    </row>
    <row r="17" spans="1:10" x14ac:dyDescent="0.2">
      <c r="A17" s="22" t="s">
        <v>62</v>
      </c>
      <c r="B17" s="26">
        <v>3757332</v>
      </c>
      <c r="C17" s="26">
        <v>24955</v>
      </c>
      <c r="D17" s="27">
        <v>0.7</v>
      </c>
      <c r="E17" s="26">
        <v>1939043</v>
      </c>
      <c r="F17" s="27">
        <v>51.6</v>
      </c>
      <c r="G17" s="52" t="s">
        <v>46</v>
      </c>
      <c r="H17" s="27">
        <v>47.7</v>
      </c>
      <c r="I17" s="100"/>
      <c r="J17" s="118"/>
    </row>
    <row r="18" spans="1:10" x14ac:dyDescent="0.2">
      <c r="A18" s="18" t="s">
        <v>63</v>
      </c>
      <c r="B18" s="26">
        <v>236</v>
      </c>
      <c r="C18" s="52" t="s">
        <v>47</v>
      </c>
      <c r="D18" s="52" t="s">
        <v>47</v>
      </c>
      <c r="E18" s="26">
        <v>236</v>
      </c>
      <c r="F18" s="27">
        <v>100</v>
      </c>
      <c r="G18" s="52" t="s">
        <v>47</v>
      </c>
      <c r="H18" s="52" t="s">
        <v>47</v>
      </c>
      <c r="I18" s="100"/>
      <c r="J18" s="100"/>
    </row>
    <row r="19" spans="1:10" x14ac:dyDescent="0.2">
      <c r="A19" s="23" t="s">
        <v>64</v>
      </c>
      <c r="B19" s="53" t="s">
        <v>46</v>
      </c>
      <c r="C19" s="53" t="s">
        <v>47</v>
      </c>
      <c r="D19" s="53" t="s">
        <v>47</v>
      </c>
      <c r="E19" s="53" t="s">
        <v>46</v>
      </c>
      <c r="F19" s="51">
        <v>100</v>
      </c>
      <c r="G19" s="53" t="s">
        <v>47</v>
      </c>
      <c r="H19" s="53" t="s">
        <v>47</v>
      </c>
    </row>
    <row r="20" spans="1:10" x14ac:dyDescent="0.2">
      <c r="A20" s="121"/>
      <c r="B20" s="115"/>
      <c r="C20" s="115"/>
      <c r="D20" s="115"/>
      <c r="E20" s="115"/>
      <c r="F20" s="114"/>
      <c r="G20" s="115"/>
      <c r="H20" s="115"/>
    </row>
    <row r="21" spans="1:10" x14ac:dyDescent="0.2">
      <c r="A21" s="144" t="s">
        <v>130</v>
      </c>
      <c r="B21" s="144"/>
      <c r="C21" s="144"/>
      <c r="D21" s="144"/>
      <c r="E21" s="144"/>
      <c r="F21" s="144"/>
      <c r="G21" s="144"/>
      <c r="H21" s="144"/>
    </row>
    <row r="23" spans="1:10" x14ac:dyDescent="0.2">
      <c r="A23" s="162"/>
      <c r="B23" s="165" t="s">
        <v>114</v>
      </c>
      <c r="C23" s="168" t="s">
        <v>34</v>
      </c>
      <c r="D23" s="168"/>
      <c r="E23" s="148" t="s">
        <v>35</v>
      </c>
      <c r="F23" s="162"/>
      <c r="G23" s="168" t="s">
        <v>45</v>
      </c>
      <c r="H23" s="159"/>
    </row>
    <row r="24" spans="1:10" ht="22.5" x14ac:dyDescent="0.2">
      <c r="A24" s="164"/>
      <c r="B24" s="167"/>
      <c r="C24" s="61" t="s">
        <v>113</v>
      </c>
      <c r="D24" s="58" t="s">
        <v>36</v>
      </c>
      <c r="E24" s="58" t="s">
        <v>113</v>
      </c>
      <c r="F24" s="58" t="s">
        <v>36</v>
      </c>
      <c r="G24" s="61" t="s">
        <v>113</v>
      </c>
      <c r="H24" s="58" t="s">
        <v>36</v>
      </c>
    </row>
    <row r="25" spans="1:10" x14ac:dyDescent="0.2">
      <c r="A25" s="8" t="s">
        <v>66</v>
      </c>
      <c r="B25" s="20">
        <v>992399634</v>
      </c>
      <c r="C25" s="20">
        <v>163813</v>
      </c>
      <c r="D25" s="21">
        <v>0</v>
      </c>
      <c r="E25" s="20">
        <v>903756958</v>
      </c>
      <c r="F25" s="21">
        <v>91.1</v>
      </c>
      <c r="G25" s="20">
        <v>88478863</v>
      </c>
      <c r="H25" s="21">
        <v>8.9</v>
      </c>
    </row>
    <row r="26" spans="1:10" x14ac:dyDescent="0.2">
      <c r="A26" s="17" t="s">
        <v>65</v>
      </c>
      <c r="B26" s="20">
        <v>902882359</v>
      </c>
      <c r="C26" s="48" t="s">
        <v>47</v>
      </c>
      <c r="D26" s="48" t="s">
        <v>47</v>
      </c>
      <c r="E26" s="20">
        <v>840466064</v>
      </c>
      <c r="F26" s="21">
        <v>93.1</v>
      </c>
      <c r="G26" s="20">
        <v>62416295</v>
      </c>
      <c r="H26" s="21">
        <v>6.9</v>
      </c>
    </row>
    <row r="27" spans="1:10" x14ac:dyDescent="0.2">
      <c r="A27" s="10" t="s">
        <v>43</v>
      </c>
      <c r="B27" s="13"/>
      <c r="C27" s="13"/>
      <c r="D27" s="14"/>
      <c r="E27" s="13"/>
      <c r="F27" s="14"/>
      <c r="G27" s="13"/>
      <c r="H27" s="14"/>
    </row>
    <row r="28" spans="1:10" x14ac:dyDescent="0.2">
      <c r="A28" s="22" t="s">
        <v>53</v>
      </c>
      <c r="B28" s="26">
        <v>2133531</v>
      </c>
      <c r="C28" s="52" t="s">
        <v>47</v>
      </c>
      <c r="D28" s="52" t="s">
        <v>47</v>
      </c>
      <c r="E28" s="26">
        <v>2133531</v>
      </c>
      <c r="F28" s="27">
        <v>100</v>
      </c>
      <c r="G28" s="52" t="s">
        <v>47</v>
      </c>
      <c r="H28" s="52" t="s">
        <v>47</v>
      </c>
    </row>
    <row r="29" spans="1:10" x14ac:dyDescent="0.2">
      <c r="A29" s="22" t="s">
        <v>54</v>
      </c>
      <c r="B29" s="26">
        <v>6686223</v>
      </c>
      <c r="C29" s="52" t="s">
        <v>47</v>
      </c>
      <c r="D29" s="52" t="s">
        <v>47</v>
      </c>
      <c r="E29" s="26">
        <v>6686223</v>
      </c>
      <c r="F29" s="27">
        <v>100</v>
      </c>
      <c r="G29" s="52" t="s">
        <v>47</v>
      </c>
      <c r="H29" s="52" t="s">
        <v>47</v>
      </c>
    </row>
    <row r="30" spans="1:10" x14ac:dyDescent="0.2">
      <c r="A30" s="22" t="s">
        <v>55</v>
      </c>
      <c r="B30" s="26">
        <v>102751</v>
      </c>
      <c r="C30" s="52" t="s">
        <v>47</v>
      </c>
      <c r="D30" s="52" t="s">
        <v>47</v>
      </c>
      <c r="E30" s="26">
        <v>102751</v>
      </c>
      <c r="F30" s="27">
        <v>100</v>
      </c>
      <c r="G30" s="52" t="s">
        <v>47</v>
      </c>
      <c r="H30" s="52" t="s">
        <v>47</v>
      </c>
    </row>
    <row r="31" spans="1:10" x14ac:dyDescent="0.2">
      <c r="A31" s="22" t="s">
        <v>56</v>
      </c>
      <c r="B31" s="26">
        <v>21388</v>
      </c>
      <c r="C31" s="52" t="s">
        <v>47</v>
      </c>
      <c r="D31" s="52" t="s">
        <v>47</v>
      </c>
      <c r="E31" s="26">
        <v>21388</v>
      </c>
      <c r="F31" s="27">
        <v>100</v>
      </c>
      <c r="G31" s="52" t="s">
        <v>47</v>
      </c>
      <c r="H31" s="52" t="s">
        <v>47</v>
      </c>
    </row>
    <row r="32" spans="1:10" x14ac:dyDescent="0.2">
      <c r="A32" s="22" t="s">
        <v>57</v>
      </c>
      <c r="B32" s="26">
        <v>615235</v>
      </c>
      <c r="C32" s="52" t="s">
        <v>47</v>
      </c>
      <c r="D32" s="52" t="s">
        <v>47</v>
      </c>
      <c r="E32" s="26">
        <v>615235</v>
      </c>
      <c r="F32" s="27">
        <v>100</v>
      </c>
      <c r="G32" s="52" t="s">
        <v>47</v>
      </c>
      <c r="H32" s="52" t="s">
        <v>47</v>
      </c>
    </row>
    <row r="33" spans="1:8" x14ac:dyDescent="0.2">
      <c r="A33" s="22" t="s">
        <v>58</v>
      </c>
      <c r="B33" s="26">
        <v>4981154</v>
      </c>
      <c r="C33" s="52" t="s">
        <v>47</v>
      </c>
      <c r="D33" s="52" t="s">
        <v>47</v>
      </c>
      <c r="E33" s="26">
        <v>4981154</v>
      </c>
      <c r="F33" s="27">
        <v>100</v>
      </c>
      <c r="G33" s="52" t="s">
        <v>47</v>
      </c>
      <c r="H33" s="52" t="s">
        <v>47</v>
      </c>
    </row>
    <row r="34" spans="1:8" x14ac:dyDescent="0.2">
      <c r="A34" s="22" t="s">
        <v>59</v>
      </c>
      <c r="B34" s="26">
        <v>19447652</v>
      </c>
      <c r="C34" s="52" t="s">
        <v>47</v>
      </c>
      <c r="D34" s="52" t="s">
        <v>47</v>
      </c>
      <c r="E34" s="26">
        <v>19293377</v>
      </c>
      <c r="F34" s="27">
        <v>99.2</v>
      </c>
      <c r="G34" s="26">
        <v>154275</v>
      </c>
      <c r="H34" s="27">
        <v>0.8</v>
      </c>
    </row>
    <row r="35" spans="1:8" x14ac:dyDescent="0.2">
      <c r="A35" s="34" t="s">
        <v>60</v>
      </c>
      <c r="B35" s="26">
        <v>679</v>
      </c>
      <c r="C35" s="52" t="s">
        <v>47</v>
      </c>
      <c r="D35" s="52" t="s">
        <v>47</v>
      </c>
      <c r="E35" s="26">
        <v>679</v>
      </c>
      <c r="F35" s="27">
        <v>100</v>
      </c>
      <c r="G35" s="52" t="s">
        <v>47</v>
      </c>
      <c r="H35" s="52" t="s">
        <v>47</v>
      </c>
    </row>
    <row r="36" spans="1:8" x14ac:dyDescent="0.2">
      <c r="A36" s="22" t="s">
        <v>61</v>
      </c>
      <c r="B36" s="26">
        <v>2308461</v>
      </c>
      <c r="C36" s="52" t="s">
        <v>47</v>
      </c>
      <c r="D36" s="52" t="s">
        <v>47</v>
      </c>
      <c r="E36" s="26">
        <v>2308461</v>
      </c>
      <c r="F36" s="27">
        <v>100</v>
      </c>
      <c r="G36" s="52" t="s">
        <v>47</v>
      </c>
      <c r="H36" s="52" t="s">
        <v>47</v>
      </c>
    </row>
    <row r="37" spans="1:8" x14ac:dyDescent="0.2">
      <c r="A37" s="22" t="s">
        <v>62</v>
      </c>
      <c r="B37" s="26">
        <v>51330654</v>
      </c>
      <c r="C37" s="26">
        <v>163813</v>
      </c>
      <c r="D37" s="27">
        <v>0.3</v>
      </c>
      <c r="E37" s="26">
        <v>25258548</v>
      </c>
      <c r="F37" s="27">
        <v>49.2</v>
      </c>
      <c r="G37" s="26">
        <v>25908293</v>
      </c>
      <c r="H37" s="27">
        <v>50.5</v>
      </c>
    </row>
    <row r="38" spans="1:8" x14ac:dyDescent="0.2">
      <c r="A38" s="18" t="s">
        <v>63</v>
      </c>
      <c r="B38" s="26">
        <v>1252872</v>
      </c>
      <c r="C38" s="52" t="s">
        <v>47</v>
      </c>
      <c r="D38" s="52" t="s">
        <v>47</v>
      </c>
      <c r="E38" s="26">
        <v>1252872</v>
      </c>
      <c r="F38" s="27">
        <v>100</v>
      </c>
      <c r="G38" s="52" t="s">
        <v>47</v>
      </c>
      <c r="H38" s="52" t="s">
        <v>47</v>
      </c>
    </row>
    <row r="39" spans="1:8" x14ac:dyDescent="0.2">
      <c r="A39" s="23" t="s">
        <v>64</v>
      </c>
      <c r="B39" s="49">
        <v>636675</v>
      </c>
      <c r="C39" s="53" t="s">
        <v>47</v>
      </c>
      <c r="D39" s="53" t="s">
        <v>47</v>
      </c>
      <c r="E39" s="49">
        <v>636675</v>
      </c>
      <c r="F39" s="51">
        <v>100</v>
      </c>
      <c r="G39" s="53" t="s">
        <v>47</v>
      </c>
      <c r="H39" s="53" t="s">
        <v>47</v>
      </c>
    </row>
  </sheetData>
  <mergeCells count="14">
    <mergeCell ref="A21:H21"/>
    <mergeCell ref="A23:A24"/>
    <mergeCell ref="B23:B24"/>
    <mergeCell ref="C23:D23"/>
    <mergeCell ref="E23:F23"/>
    <mergeCell ref="G23:H23"/>
    <mergeCell ref="A1:H1"/>
    <mergeCell ref="A3:H3"/>
    <mergeCell ref="A4:H4"/>
    <mergeCell ref="A5:A6"/>
    <mergeCell ref="B5:B6"/>
    <mergeCell ref="C5:D5"/>
    <mergeCell ref="E5:F5"/>
    <mergeCell ref="G5:H5"/>
  </mergeCells>
  <phoneticPr fontId="2" type="noConversion"/>
  <pageMargins left="0.78740157480314965" right="0" top="0.39370078740157483" bottom="0.39370078740157483" header="0.39370078740157483" footer="0.39370078740157483"/>
  <pageSetup paperSize="9" scale="90" firstPageNumber="9" orientation="landscape" useFirstPageNumber="1" r:id="rId1"/>
  <headerFooter alignWithMargins="0"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Асем Кыдыралина</cp:lastModifiedBy>
  <cp:lastPrinted>2025-12-10T12:10:01Z</cp:lastPrinted>
  <dcterms:created xsi:type="dcterms:W3CDTF">2009-03-11T05:00:38Z</dcterms:created>
  <dcterms:modified xsi:type="dcterms:W3CDTF">2026-08-12T06:30:54Z</dcterms:modified>
</cp:coreProperties>
</file>