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kapishev\Desktop\Т-03-07-Г(2026)-4сх — копия без населения\"/>
    </mc:Choice>
  </mc:AlternateContent>
  <bookViews>
    <workbookView xWindow="0" yWindow="0" windowWidth="28800" windowHeight="11730" tabRatio="804" activeTab="9"/>
  </bookViews>
  <sheets>
    <sheet name="Мұқаба" sheetId="1" r:id="rId1"/>
    <sheet name="Метадеректер" sheetId="122"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_xlnm.Print_Titles" localSheetId="3">'1'!$4:$4</definedName>
    <definedName name="_xlnm.Print_Titles" localSheetId="4">'2'!#REF!</definedName>
    <definedName name="_xlnm.Print_Titles" localSheetId="9">'7'!$4:$4</definedName>
    <definedName name="_xlnm.Print_Area" localSheetId="5">'3'!$A$1:$D$1267</definedName>
    <definedName name="_xlnm.Print_Area" localSheetId="6">'4'!$A$1:$D$21</definedName>
    <definedName name="_xlnm.Print_Area" localSheetId="7">'5'!$A$1:$D$27</definedName>
    <definedName name="_xlnm.Print_Area" localSheetId="8">'6'!$A$1:$C$26</definedName>
    <definedName name="_xlnm.Print_Area" localSheetId="9">'7'!$A$1:$G$32</definedName>
    <definedName name="_xlnm.Print_Area" localSheetId="0">Мұқаба!#REF!</definedName>
  </definedNames>
  <calcPr calcId="162913" fullCalcOnLoad="1"/>
</workbook>
</file>

<file path=xl/calcChain.xml><?xml version="1.0" encoding="utf-8"?>
<calcChain xmlns="http://schemas.openxmlformats.org/spreadsheetml/2006/main">
  <c r="B1140" i="64" l="1"/>
  <c r="B1141" i="64"/>
  <c r="B1142" i="64"/>
  <c r="B1143" i="64"/>
  <c r="B1144" i="64"/>
  <c r="B1145" i="64"/>
  <c r="B1146" i="64"/>
  <c r="B1147" i="64"/>
  <c r="B1148" i="64"/>
  <c r="B1149" i="64"/>
  <c r="B1150" i="64"/>
  <c r="B1151" i="64"/>
  <c r="B1152" i="64"/>
  <c r="B1153" i="64"/>
  <c r="B1154" i="64"/>
  <c r="B1155" i="64"/>
  <c r="B1156" i="64"/>
  <c r="B1157" i="64"/>
  <c r="B1158" i="64"/>
  <c r="B1159" i="64"/>
  <c r="B1139" i="64"/>
  <c r="B1003" i="64"/>
  <c r="B570" i="64"/>
  <c r="B577" i="64"/>
  <c r="B582" i="64"/>
  <c r="B584" i="64"/>
  <c r="B20" i="62"/>
  <c r="B18" i="62"/>
  <c r="B17" i="62"/>
  <c r="B16" i="62"/>
  <c r="B14" i="62"/>
  <c r="B13" i="62"/>
  <c r="B12" i="62"/>
  <c r="B11" i="62"/>
  <c r="B10" i="62"/>
  <c r="B8" i="62"/>
  <c r="B6" i="62"/>
  <c r="D5" i="62"/>
  <c r="B5" i="62"/>
  <c r="B1348" i="64"/>
  <c r="B1347" i="64"/>
  <c r="B1346" i="64"/>
  <c r="B1345" i="64"/>
  <c r="B1344" i="64"/>
  <c r="B1343" i="64"/>
  <c r="B1342" i="64"/>
  <c r="B1341" i="64"/>
  <c r="B1340" i="64"/>
  <c r="B1339" i="64"/>
  <c r="B1338" i="64"/>
  <c r="B1336" i="64"/>
  <c r="B1335" i="64"/>
  <c r="B1334" i="64"/>
  <c r="B1333" i="64"/>
  <c r="B1332" i="64"/>
  <c r="B1331" i="64"/>
  <c r="B1328" i="64"/>
  <c r="B1321" i="64"/>
  <c r="B1320" i="64"/>
  <c r="B1319" i="64"/>
  <c r="B1318" i="64"/>
  <c r="B1317" i="64"/>
  <c r="B1316" i="64"/>
  <c r="B1315" i="64"/>
  <c r="B1314" i="64"/>
  <c r="B1313" i="64"/>
  <c r="B1312" i="64"/>
  <c r="B1308" i="64"/>
  <c r="B1307" i="64"/>
  <c r="B1306" i="64"/>
  <c r="B1305" i="64"/>
  <c r="B1301" i="64"/>
  <c r="B1294" i="64"/>
  <c r="B1292" i="64"/>
  <c r="B1290" i="64"/>
  <c r="B1289" i="64"/>
  <c r="B1286" i="64"/>
  <c r="B1285" i="64"/>
  <c r="B1284" i="64"/>
  <c r="B1283" i="64"/>
  <c r="B1282" i="64"/>
  <c r="B1279" i="64"/>
  <c r="B1274" i="64"/>
  <c r="B1267" i="64"/>
  <c r="B1266" i="64"/>
  <c r="B1265" i="64"/>
  <c r="B1264" i="64"/>
  <c r="B1263" i="64"/>
  <c r="B1262" i="64"/>
  <c r="B1261" i="64"/>
  <c r="B1260" i="64"/>
  <c r="B1259" i="64"/>
  <c r="B1258" i="64"/>
  <c r="B1257" i="64"/>
  <c r="B1256" i="64"/>
  <c r="B1255" i="64"/>
  <c r="B1254" i="64"/>
  <c r="B1253" i="64"/>
  <c r="B1252" i="64"/>
  <c r="B1251" i="64"/>
  <c r="B1250" i="64"/>
  <c r="B1247" i="64"/>
  <c r="B1240" i="64"/>
  <c r="B1235" i="64"/>
  <c r="B1231" i="64"/>
  <c r="B1230" i="64"/>
  <c r="B1226" i="64"/>
  <c r="B1225" i="64"/>
  <c r="B1220" i="64"/>
  <c r="B1132" i="64"/>
  <c r="B1131" i="64"/>
  <c r="B1130" i="64"/>
  <c r="B1129" i="64"/>
  <c r="B1127" i="64"/>
  <c r="B1126" i="64"/>
  <c r="B1125" i="64"/>
  <c r="B1124" i="64"/>
  <c r="B1123" i="64"/>
  <c r="B1122" i="64"/>
  <c r="B1121" i="64"/>
  <c r="B1120" i="64"/>
  <c r="B1119" i="64"/>
  <c r="B1118" i="64"/>
  <c r="B1117" i="64"/>
  <c r="B1116" i="64"/>
  <c r="B1113" i="64"/>
  <c r="B1112" i="64"/>
  <c r="B1105" i="64"/>
  <c r="B1104" i="64"/>
  <c r="B1103" i="64"/>
  <c r="B1102" i="64"/>
  <c r="B1101" i="64"/>
  <c r="B1100" i="64"/>
  <c r="B1099" i="64"/>
  <c r="B1098" i="64"/>
  <c r="B1097" i="64"/>
  <c r="B1096" i="64"/>
  <c r="B1095" i="64"/>
  <c r="B1094" i="64"/>
  <c r="B1093" i="64"/>
  <c r="B1092" i="64"/>
  <c r="B1091" i="64"/>
  <c r="B1090" i="64"/>
  <c r="B1089" i="64"/>
  <c r="B1088" i="64"/>
  <c r="B1086" i="64"/>
  <c r="B1085" i="64"/>
  <c r="B1050" i="64"/>
  <c r="B1048" i="64"/>
  <c r="B1047" i="64"/>
  <c r="B1045" i="64"/>
  <c r="B1044" i="64"/>
  <c r="B1042" i="64"/>
  <c r="B1041" i="64"/>
  <c r="B1040" i="64"/>
  <c r="B1039" i="64"/>
  <c r="B1038" i="64"/>
  <c r="B1037" i="64"/>
  <c r="B1036" i="64"/>
  <c r="B1035" i="64"/>
  <c r="B1033" i="64"/>
  <c r="B1032" i="64"/>
  <c r="B1030" i="64"/>
  <c r="B1023" i="64"/>
  <c r="B1022" i="64"/>
  <c r="B1021" i="64"/>
  <c r="B1020" i="64"/>
  <c r="B1019" i="64"/>
  <c r="B1018" i="64"/>
  <c r="B1017" i="64"/>
  <c r="B1016" i="64"/>
  <c r="B1015" i="64"/>
  <c r="B1014" i="64"/>
  <c r="B1013" i="64"/>
  <c r="B1012" i="64"/>
  <c r="B1011" i="64"/>
  <c r="B1010" i="64"/>
  <c r="B1009" i="64"/>
  <c r="B1008" i="64"/>
  <c r="B1007" i="64"/>
  <c r="B1006" i="64"/>
  <c r="B1005" i="64"/>
  <c r="B1004" i="64"/>
  <c r="B996" i="64"/>
  <c r="B995" i="64"/>
  <c r="B994" i="64"/>
  <c r="B993" i="64"/>
  <c r="B992" i="64"/>
  <c r="B991" i="64"/>
  <c r="B990" i="64"/>
  <c r="B989" i="64"/>
  <c r="B988" i="64"/>
  <c r="B987" i="64"/>
  <c r="B986" i="64"/>
  <c r="B985" i="64"/>
  <c r="B984" i="64"/>
  <c r="B983" i="64"/>
  <c r="B982" i="64"/>
  <c r="B981" i="64"/>
  <c r="B980" i="64"/>
  <c r="B979" i="64"/>
  <c r="B978" i="64"/>
  <c r="B977" i="64"/>
  <c r="B976" i="64"/>
  <c r="B969" i="64"/>
  <c r="B968" i="64"/>
  <c r="B967" i="64"/>
  <c r="B966" i="64"/>
  <c r="B965" i="64"/>
  <c r="B964" i="64"/>
  <c r="B963" i="64"/>
  <c r="B962" i="64"/>
  <c r="B961" i="64"/>
  <c r="B960" i="64"/>
  <c r="B959" i="64"/>
  <c r="B958" i="64"/>
  <c r="B957" i="64"/>
  <c r="B956" i="64"/>
  <c r="B955" i="64"/>
  <c r="B954" i="64"/>
  <c r="B953" i="64"/>
  <c r="B952" i="64"/>
  <c r="B951" i="64"/>
  <c r="B950" i="64"/>
  <c r="B949" i="64"/>
  <c r="B942" i="64"/>
  <c r="B941" i="64"/>
  <c r="B940" i="64"/>
  <c r="B939" i="64"/>
  <c r="B938" i="64"/>
  <c r="B937" i="64"/>
  <c r="B936" i="64"/>
  <c r="B935" i="64"/>
  <c r="B934" i="64"/>
  <c r="B933" i="64"/>
  <c r="B932" i="64"/>
  <c r="B931" i="64"/>
  <c r="B930" i="64"/>
  <c r="B929" i="64"/>
  <c r="B928" i="64"/>
  <c r="B927" i="64"/>
  <c r="B926" i="64"/>
  <c r="B925" i="64"/>
  <c r="B924" i="64"/>
  <c r="B923" i="64"/>
  <c r="B922" i="64"/>
  <c r="B915" i="64"/>
  <c r="B914" i="64"/>
  <c r="B913" i="64"/>
  <c r="B912" i="64"/>
  <c r="B911" i="64"/>
  <c r="B910" i="64"/>
  <c r="B909" i="64"/>
  <c r="B908" i="64"/>
  <c r="B907" i="64"/>
  <c r="B906" i="64"/>
  <c r="B905" i="64"/>
  <c r="B904" i="64"/>
  <c r="B903" i="64"/>
  <c r="B902" i="64"/>
  <c r="B901" i="64"/>
  <c r="B900" i="64"/>
  <c r="B899" i="64"/>
  <c r="B898" i="64"/>
  <c r="B897" i="64"/>
  <c r="B896" i="64"/>
  <c r="B895" i="64"/>
  <c r="B888" i="64"/>
  <c r="B887" i="64"/>
  <c r="B886" i="64"/>
  <c r="B885" i="64"/>
  <c r="B884" i="64"/>
  <c r="B883" i="64"/>
  <c r="B882" i="64"/>
  <c r="B881" i="64"/>
  <c r="B880" i="64"/>
  <c r="B879" i="64"/>
  <c r="B878" i="64"/>
  <c r="B877" i="64"/>
  <c r="B876" i="64"/>
  <c r="B875" i="64"/>
  <c r="B874" i="64"/>
  <c r="B873" i="64"/>
  <c r="B872" i="64"/>
  <c r="B871" i="64"/>
  <c r="B870" i="64"/>
  <c r="B869" i="64"/>
  <c r="B868" i="64"/>
  <c r="B861" i="64"/>
  <c r="B860" i="64"/>
  <c r="B859" i="64"/>
  <c r="B858" i="64"/>
  <c r="B857" i="64"/>
  <c r="B856" i="64"/>
  <c r="B855" i="64"/>
  <c r="B854" i="64"/>
  <c r="B853" i="64"/>
  <c r="B852" i="64"/>
  <c r="B851" i="64"/>
  <c r="B850" i="64"/>
  <c r="B849" i="64"/>
  <c r="B848" i="64"/>
  <c r="B847" i="64"/>
  <c r="B846" i="64"/>
  <c r="B845" i="64"/>
  <c r="B844" i="64"/>
  <c r="B843" i="64"/>
  <c r="B842" i="64"/>
  <c r="B841" i="64"/>
  <c r="B834" i="64"/>
  <c r="B833" i="64"/>
  <c r="B832" i="64"/>
  <c r="B831" i="64"/>
  <c r="B830" i="64"/>
  <c r="B829" i="64"/>
  <c r="B828" i="64"/>
  <c r="B827" i="64"/>
  <c r="B826" i="64"/>
  <c r="B825" i="64"/>
  <c r="B824" i="64"/>
  <c r="B823" i="64"/>
  <c r="B822" i="64"/>
  <c r="B821" i="64"/>
  <c r="B820" i="64"/>
  <c r="B819" i="64"/>
  <c r="B818" i="64"/>
  <c r="B817" i="64"/>
  <c r="B816" i="64"/>
  <c r="B815" i="64"/>
  <c r="B814" i="64"/>
  <c r="B807" i="64"/>
  <c r="B806" i="64"/>
  <c r="B805" i="64"/>
  <c r="B804" i="64"/>
  <c r="B803" i="64"/>
  <c r="B802" i="64"/>
  <c r="B801" i="64"/>
  <c r="B800" i="64"/>
  <c r="B799" i="64"/>
  <c r="B798" i="64"/>
  <c r="B797" i="64"/>
  <c r="B796" i="64"/>
  <c r="B795" i="64"/>
  <c r="B794" i="64"/>
  <c r="B793" i="64"/>
  <c r="B792" i="64"/>
  <c r="B791" i="64"/>
  <c r="B790" i="64"/>
  <c r="B789" i="64"/>
  <c r="B788" i="64"/>
  <c r="C787" i="64"/>
  <c r="B787" i="64"/>
  <c r="B780" i="64"/>
  <c r="B779" i="64"/>
  <c r="B778" i="64"/>
  <c r="B777" i="64"/>
  <c r="B775" i="64"/>
  <c r="B774" i="64"/>
  <c r="B773" i="64"/>
  <c r="B772" i="64"/>
  <c r="B771" i="64"/>
  <c r="B770" i="64"/>
  <c r="B769" i="64"/>
  <c r="B768" i="64"/>
  <c r="B767" i="64"/>
  <c r="B766" i="64"/>
  <c r="B765" i="64"/>
  <c r="B764" i="64"/>
  <c r="B763" i="64"/>
  <c r="B762" i="64"/>
  <c r="B761" i="64"/>
  <c r="C760" i="64"/>
  <c r="B760" i="64"/>
  <c r="B753" i="64"/>
  <c r="B752" i="64"/>
  <c r="B751" i="64"/>
  <c r="B750" i="64"/>
  <c r="B749" i="64"/>
  <c r="B748" i="64"/>
  <c r="B747" i="64"/>
  <c r="B746" i="64"/>
  <c r="B745" i="64"/>
  <c r="B744" i="64"/>
  <c r="B743" i="64"/>
  <c r="B742" i="64"/>
  <c r="B741" i="64"/>
  <c r="B740" i="64"/>
  <c r="B739" i="64"/>
  <c r="B738" i="64"/>
  <c r="B737" i="64"/>
  <c r="B736" i="64"/>
  <c r="B735" i="64"/>
  <c r="B734" i="64"/>
  <c r="B733" i="64"/>
  <c r="B726" i="64"/>
  <c r="B725" i="64"/>
  <c r="B724" i="64"/>
  <c r="B723" i="64"/>
  <c r="B722" i="64"/>
  <c r="B721" i="64"/>
  <c r="B720" i="64"/>
  <c r="B719" i="64"/>
  <c r="B718" i="64"/>
  <c r="B717" i="64"/>
  <c r="B716" i="64"/>
  <c r="B715" i="64"/>
  <c r="B714" i="64"/>
  <c r="B713" i="64"/>
  <c r="B712" i="64"/>
  <c r="B711" i="64"/>
  <c r="B710" i="64"/>
  <c r="B709" i="64"/>
  <c r="B708" i="64"/>
  <c r="B707" i="64"/>
  <c r="B706" i="64"/>
  <c r="B699" i="64"/>
  <c r="B698" i="64"/>
  <c r="B697" i="64"/>
  <c r="B696" i="64"/>
  <c r="B694" i="64"/>
  <c r="B693" i="64"/>
  <c r="B692" i="64"/>
  <c r="B691" i="64"/>
  <c r="B690" i="64"/>
  <c r="B689" i="64"/>
  <c r="B688" i="64"/>
  <c r="B687" i="64"/>
  <c r="B686" i="64"/>
  <c r="B685" i="64"/>
  <c r="B684" i="64"/>
  <c r="B683" i="64"/>
  <c r="B679" i="64"/>
  <c r="B670" i="64"/>
  <c r="B668" i="64"/>
  <c r="B667" i="64"/>
  <c r="B666" i="64"/>
  <c r="B664" i="64"/>
  <c r="B659" i="64"/>
  <c r="B658" i="64"/>
  <c r="B657" i="64"/>
  <c r="B656" i="64"/>
  <c r="B653" i="64"/>
  <c r="B652" i="64"/>
  <c r="B645" i="64"/>
  <c r="B644" i="64"/>
  <c r="B643" i="64"/>
  <c r="B642" i="64"/>
  <c r="B641" i="64"/>
  <c r="B640" i="64"/>
  <c r="B639" i="64"/>
  <c r="B637" i="64"/>
  <c r="B636" i="64"/>
  <c r="B633" i="64"/>
  <c r="B632" i="64"/>
  <c r="B631" i="64"/>
  <c r="B630" i="64"/>
  <c r="B629" i="64"/>
  <c r="B628" i="64"/>
  <c r="B627" i="64"/>
  <c r="B626" i="64"/>
  <c r="B625" i="64"/>
  <c r="B563" i="64"/>
  <c r="B562" i="64"/>
  <c r="B561" i="64"/>
  <c r="B560" i="64"/>
  <c r="B559" i="64"/>
  <c r="B558" i="64"/>
  <c r="B557" i="64"/>
  <c r="B556" i="64"/>
  <c r="B555" i="64"/>
  <c r="B554" i="64"/>
  <c r="B553" i="64"/>
  <c r="B551" i="64"/>
  <c r="B550" i="64"/>
  <c r="B549" i="64"/>
  <c r="B543" i="64"/>
  <c r="B536" i="64"/>
  <c r="B533" i="64"/>
  <c r="B531" i="64"/>
  <c r="B516" i="64"/>
  <c r="B505" i="64"/>
  <c r="B490" i="64"/>
  <c r="B484" i="64"/>
  <c r="B483" i="64"/>
  <c r="B482" i="64"/>
  <c r="B481" i="64"/>
  <c r="B479" i="64"/>
  <c r="B478" i="64"/>
  <c r="B477" i="64"/>
  <c r="B476" i="64"/>
  <c r="B475" i="64"/>
  <c r="B474" i="64"/>
  <c r="B473" i="64"/>
  <c r="B472" i="64"/>
  <c r="B471" i="64"/>
  <c r="B470" i="64"/>
  <c r="B469" i="64"/>
  <c r="B468" i="64"/>
  <c r="B467" i="64"/>
  <c r="B465" i="64"/>
  <c r="B464" i="64"/>
  <c r="B432" i="64"/>
  <c r="B412" i="64"/>
  <c r="B406" i="64"/>
  <c r="B405" i="64"/>
  <c r="B404" i="64"/>
  <c r="B403" i="64"/>
  <c r="B402" i="64"/>
  <c r="B401" i="64"/>
  <c r="B400" i="64"/>
  <c r="B399" i="64"/>
  <c r="B398" i="64"/>
  <c r="B397" i="64"/>
  <c r="B396" i="64"/>
  <c r="B395" i="64"/>
  <c r="B394" i="64"/>
  <c r="B393" i="64"/>
  <c r="B392" i="64"/>
  <c r="B391" i="64"/>
  <c r="B390" i="64"/>
  <c r="B389" i="64"/>
  <c r="B387" i="64"/>
  <c r="B386" i="64"/>
  <c r="B379" i="64"/>
  <c r="B377" i="64"/>
  <c r="B376" i="64"/>
  <c r="B374" i="64"/>
  <c r="B372" i="64"/>
  <c r="B371" i="64"/>
  <c r="B370" i="64"/>
  <c r="B369" i="64"/>
  <c r="B368" i="64"/>
  <c r="B367" i="64"/>
  <c r="B366" i="64"/>
  <c r="B365" i="64"/>
  <c r="B364" i="64"/>
  <c r="B363" i="64"/>
  <c r="B362" i="64"/>
  <c r="B359" i="64"/>
  <c r="B352" i="64"/>
  <c r="B350" i="64"/>
  <c r="B349" i="64"/>
  <c r="B347" i="64"/>
  <c r="B345" i="64"/>
  <c r="B344" i="64"/>
  <c r="B343" i="64"/>
  <c r="B342" i="64"/>
  <c r="B340" i="64"/>
  <c r="B339" i="64"/>
  <c r="B338" i="64"/>
  <c r="B337" i="64"/>
  <c r="B336" i="64"/>
  <c r="B335" i="64"/>
  <c r="B333" i="64"/>
  <c r="B332" i="64"/>
  <c r="B324" i="64"/>
  <c r="B323" i="64"/>
  <c r="B320" i="64"/>
  <c r="B318" i="64"/>
  <c r="B316" i="64"/>
  <c r="B315" i="64"/>
  <c r="B311" i="64"/>
  <c r="B305" i="64"/>
  <c r="B253" i="64"/>
  <c r="B193" i="64"/>
  <c r="B192" i="64"/>
  <c r="B191" i="64"/>
  <c r="B190" i="64"/>
  <c r="B189" i="64"/>
  <c r="B188" i="64"/>
  <c r="B187" i="64"/>
  <c r="B186" i="64"/>
  <c r="B185" i="64"/>
  <c r="B184" i="64"/>
  <c r="B183" i="64"/>
  <c r="B182" i="64"/>
  <c r="B181" i="64"/>
  <c r="B180" i="64"/>
  <c r="B179" i="64"/>
  <c r="B178" i="64"/>
  <c r="B177" i="64"/>
  <c r="B176" i="64"/>
  <c r="B175" i="64"/>
  <c r="B174" i="64"/>
  <c r="B173" i="64"/>
  <c r="B134" i="64"/>
  <c r="B133" i="64"/>
  <c r="B132" i="64"/>
  <c r="B131" i="64"/>
  <c r="B130" i="64"/>
  <c r="B129" i="64"/>
  <c r="B128" i="64"/>
  <c r="B127" i="64"/>
  <c r="B126" i="64"/>
  <c r="B125" i="64"/>
  <c r="B124" i="64"/>
  <c r="B123" i="64"/>
  <c r="B122" i="64"/>
  <c r="B121" i="64"/>
  <c r="B120" i="64"/>
  <c r="B119" i="64"/>
  <c r="B118" i="64"/>
  <c r="B117" i="64"/>
  <c r="B115" i="64"/>
  <c r="B114" i="64"/>
  <c r="B80" i="64"/>
  <c r="B79" i="64"/>
  <c r="B78" i="64"/>
  <c r="B77" i="64"/>
  <c r="B76" i="64"/>
  <c r="B75" i="64"/>
  <c r="B74" i="64"/>
  <c r="B73" i="64"/>
  <c r="B72" i="64"/>
  <c r="B71" i="64"/>
  <c r="B70" i="64"/>
  <c r="B69" i="64"/>
  <c r="B68" i="64"/>
  <c r="B67" i="64"/>
  <c r="B66" i="64"/>
  <c r="B65" i="64"/>
  <c r="B64" i="64"/>
  <c r="B63" i="64"/>
  <c r="B61" i="64"/>
  <c r="B25" i="63"/>
  <c r="B24" i="63"/>
  <c r="B23" i="63"/>
  <c r="B22" i="63"/>
  <c r="B21" i="63"/>
  <c r="B20" i="63"/>
  <c r="B19" i="63"/>
  <c r="B18" i="63"/>
  <c r="B17" i="63"/>
  <c r="B16" i="63"/>
  <c r="B15" i="63"/>
  <c r="B14" i="63"/>
  <c r="B13" i="63"/>
  <c r="B12" i="63"/>
  <c r="B11" i="63"/>
  <c r="B10" i="63"/>
  <c r="B9" i="63"/>
  <c r="B8" i="63"/>
  <c r="B7" i="63"/>
  <c r="B6" i="63"/>
  <c r="B5" i="63"/>
</calcChain>
</file>

<file path=xl/sharedStrings.xml><?xml version="1.0" encoding="utf-8"?>
<sst xmlns="http://schemas.openxmlformats.org/spreadsheetml/2006/main" count="2118" uniqueCount="275">
  <si>
    <t>Әдіснамалық түсініктемелер</t>
  </si>
  <si>
    <t xml:space="preserve"> Мазмұны </t>
  </si>
  <si>
    <t>Ауыл, орман, аңшылық және балық шаруашылығы статистикасы</t>
  </si>
  <si>
    <t>3.1</t>
  </si>
  <si>
    <t>3.2</t>
  </si>
  <si>
    <t>3.3</t>
  </si>
  <si>
    <t>3.4</t>
  </si>
  <si>
    <t>3.7</t>
  </si>
  <si>
    <t>1. Шаруашылықтың санаттары бойынша негізгі ауыл шаруашылығы дақылдарының  (алдын-ала) егістік көлемі</t>
  </si>
  <si>
    <t>гектар</t>
  </si>
  <si>
    <t/>
  </si>
  <si>
    <t>Жалпы егістік алқап</t>
  </si>
  <si>
    <t>одан:</t>
  </si>
  <si>
    <t>Дәнді (күрішті қоспағанда) және бұршақты дақылдар</t>
  </si>
  <si>
    <t>бидай</t>
  </si>
  <si>
    <t>жүгері (маис)</t>
  </si>
  <si>
    <t>арпа, қара бидай және сұлы</t>
  </si>
  <si>
    <t>Майлы дақылдар</t>
  </si>
  <si>
    <t>Көкөністер және бақша дақылдары, тамыр жемістілер және түйнек жемістілер</t>
  </si>
  <si>
    <t>ашық топырақта өсірілген көкөністер</t>
  </si>
  <si>
    <t>бақша дақылдары</t>
  </si>
  <si>
    <t>картоп</t>
  </si>
  <si>
    <t>Азықтық дақылдар</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</si>
  <si>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</si>
  <si>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</si>
  <si>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Рапс</t>
  </si>
  <si>
    <t xml:space="preserve">Шаруашылықтың санаттары бойынша негізгі ауыл шаруашылығы дақылдарының (алдын-ала) егістік көлемі </t>
  </si>
  <si>
    <t>Өңірлер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</si>
  <si>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</si>
  <si>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Дәнді (күрішті қоспағанда), бұршақты дақылдарды және майлы тұқымдар</t>
  </si>
  <si>
    <t xml:space="preserve">Дәнді (күрішті қоспағанда) және бұршақты дақылдарды </t>
  </si>
  <si>
    <t>Бидай</t>
  </si>
  <si>
    <t>3.3.1</t>
  </si>
  <si>
    <t>Жүгері (маис)</t>
  </si>
  <si>
    <t>Арпа</t>
  </si>
  <si>
    <t>Сұлы</t>
  </si>
  <si>
    <t>Қонақ жүгері</t>
  </si>
  <si>
    <t>Тары</t>
  </si>
  <si>
    <t>Қарақұмық</t>
  </si>
  <si>
    <t>Тритикале (бидай қара-бидай бүданы)</t>
  </si>
  <si>
    <t>Масақтылар қоспасы</t>
  </si>
  <si>
    <t xml:space="preserve">Кептірілген бұршақты көкөністер </t>
  </si>
  <si>
    <t>Соя бұршақтар</t>
  </si>
  <si>
    <t xml:space="preserve">Шашақты зығыр </t>
  </si>
  <si>
    <t xml:space="preserve">Қыша </t>
  </si>
  <si>
    <t xml:space="preserve">Күнбағыс </t>
  </si>
  <si>
    <t xml:space="preserve"> Мақсары </t>
  </si>
  <si>
    <t>Өзге де майлы тұқымдар</t>
  </si>
  <si>
    <t>Ашық топырақта өсірілген көкөністер</t>
  </si>
  <si>
    <t>Қырыққабат</t>
  </si>
  <si>
    <t>Бұрыштар</t>
  </si>
  <si>
    <t>Қиярлар</t>
  </si>
  <si>
    <t>Баялдылар</t>
  </si>
  <si>
    <t>Қызанақтар</t>
  </si>
  <si>
    <t>Асқабақ</t>
  </si>
  <si>
    <t>Кәділер</t>
  </si>
  <si>
    <t>Асханалық сәбіз</t>
  </si>
  <si>
    <t>Сарымсақ</t>
  </si>
  <si>
    <t>Басты пияз</t>
  </si>
  <si>
    <t>Шалғам, шомыр</t>
  </si>
  <si>
    <t>Асханалық қызылша</t>
  </si>
  <si>
    <t>Азықтық бақша дақылдары</t>
  </si>
  <si>
    <t>Картоп</t>
  </si>
  <si>
    <t>3.8</t>
  </si>
  <si>
    <t>Кептірілген жасымық</t>
  </si>
  <si>
    <t xml:space="preserve">Азықтық дәнді бұршақ дақылдары </t>
  </si>
  <si>
    <t xml:space="preserve">Азықтық жүгері </t>
  </si>
  <si>
    <t>4</t>
  </si>
  <si>
    <t>5</t>
  </si>
  <si>
    <t>Өңірлер бойынша ауыл шаруашылығы кәсіпорындарындағы өткен жылдың күзінен себілген күздік дақылдардың алқабы</t>
  </si>
  <si>
    <t>Дақылдардың түрлері бойынша ауыл шаруашылығы кәсіпорындарындағы өткен жылдың күзінен себілген күздік дақылдардың алқабы</t>
  </si>
  <si>
    <t xml:space="preserve">Күздік жұмсақ бидай </t>
  </si>
  <si>
    <t xml:space="preserve"> Өңірлер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</si>
  <si>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</si>
  <si>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Өткен жылдары себілген көпжылдық шөптердің шабылатын алқабын есептеушен пішенге біржылдық және көпжылдық шөптер</t>
  </si>
  <si>
    <t xml:space="preserve">Дәнді (күрішті қоспағанда), бұршақты дақылдар  және майлы тұқымдар </t>
  </si>
  <si>
    <t>© Қазақстан Республикасы  Стратегиялық жоспарлау және реформалар агенттігі Ұлттық статистика бюросы</t>
  </si>
  <si>
    <t>5. Дақылдардың түрлері бойынша ауыл шаруашылығы кәсіпорындарындағы өткен жылдың күзінен себілген күздік дақылдардың алқабы</t>
  </si>
  <si>
    <t>7. Ауыл шаруашылығы кәсіпорындарындағы өткен жылдары себілген көпжылдық шөптің және жабынды шөптің шабылатын алқабы</t>
  </si>
  <si>
    <t>5.1</t>
  </si>
  <si>
    <t>Өткен жылдары себілген көпжылдық шөптің шабылатын алқабы</t>
  </si>
  <si>
    <t>Көпжылдық шөптердің егістік алқабы</t>
  </si>
  <si>
    <t>Біржылдық шөптердің егістік алқабы</t>
  </si>
  <si>
    <t xml:space="preserve">Одан
</t>
  </si>
  <si>
    <t xml:space="preserve">Өткен жылдары себілген көпжылдық шөптің шабылатын алқабы
</t>
  </si>
  <si>
    <t xml:space="preserve">таза егістің бұршақ тұқымдас шөптері
</t>
  </si>
  <si>
    <t xml:space="preserve">жоңышқа
</t>
  </si>
  <si>
    <t xml:space="preserve">таза егістің астық тұқымдас шөптері
</t>
  </si>
  <si>
    <t xml:space="preserve">Егілген көпжылдық шөптер (күзгі егілгенін қосқанда қосымша егілгені)
</t>
  </si>
  <si>
    <t xml:space="preserve">астық тұқымдас шөппен араласқан жоңышқа
</t>
  </si>
  <si>
    <t xml:space="preserve">Жаздық дақылдардың егістік алқабы
</t>
  </si>
  <si>
    <t xml:space="preserve">жыртылған шабындықтар мен жайылымдарға алдын ала себілген дақылдар
</t>
  </si>
  <si>
    <t xml:space="preserve">Өткен жылдың күзінен себілген күздік дақылдардың алқабы
</t>
  </si>
  <si>
    <t xml:space="preserve">жаздық дақылдарды егу аяқталғанға дейінгі солған күздік дақылдардың егістік алқабы
</t>
  </si>
  <si>
    <t xml:space="preserve">Балауса азыққа және жайылымға пайдаланылған күздік дақылдардың егістік алқабы
</t>
  </si>
  <si>
    <t xml:space="preserve">Оның ішінде
</t>
  </si>
  <si>
    <t xml:space="preserve">Шаруашылықтың барлық санаттары
</t>
  </si>
  <si>
    <t xml:space="preserve">ауыл шаруашылық кәсіпорындары
</t>
  </si>
  <si>
    <t xml:space="preserve">дара кәсіпкерлер және шаруа немесе фермер қожалықтары
</t>
  </si>
  <si>
    <t xml:space="preserve">дара кәсіпкерлер және шаруа немесе фермер қожалықтары
</t>
  </si>
  <si>
    <t xml:space="preserve">дара кәсіпкерлер және шаруа немесе фермер қожалықтары
</t>
  </si>
  <si>
    <t>Көкшетау қ.ә.</t>
  </si>
  <si>
    <t>Қосшы қ.ә.</t>
  </si>
  <si>
    <t>Степногорск қ.ә.</t>
  </si>
  <si>
    <t>Ақкөл</t>
  </si>
  <si>
    <t>Аршалы</t>
  </si>
  <si>
    <t>Астрахан</t>
  </si>
  <si>
    <t>Атбасар</t>
  </si>
  <si>
    <t>Бурабай</t>
  </si>
  <si>
    <t>Бұланды</t>
  </si>
  <si>
    <t>Біржан сал</t>
  </si>
  <si>
    <t>Егіндікөл</t>
  </si>
  <si>
    <t>Ерейментау</t>
  </si>
  <si>
    <t>Есіл</t>
  </si>
  <si>
    <t>Жақсы</t>
  </si>
  <si>
    <t>Жарқайың</t>
  </si>
  <si>
    <t>Зеренді</t>
  </si>
  <si>
    <t>Қорғалжын</t>
  </si>
  <si>
    <t>Сандықтау</t>
  </si>
  <si>
    <t>Целиноград</t>
  </si>
  <si>
    <t>Шортанды</t>
  </si>
  <si>
    <t>2. Аудандар бойынша ауыл шаруашылығы дақылдарының (алдын-ала) егістік алқабы</t>
  </si>
  <si>
    <t>6.  Аудандар бойынша ауыл шаруашылығы кәсіпорындарындағы жаздық дақылдардың егістік алқабы</t>
  </si>
  <si>
    <t>4. Аудандар бойынша ауыл шаруашылығы кәсіпорындарындағы өткен жылдың күзінен себілген күздік дақылдардың алқабы</t>
  </si>
  <si>
    <t>3.2.1</t>
  </si>
  <si>
    <t>3.2.2</t>
  </si>
  <si>
    <t>3.2.3</t>
  </si>
  <si>
    <t>3.2.5</t>
  </si>
  <si>
    <t>3.2.6</t>
  </si>
  <si>
    <t>3.2.7</t>
  </si>
  <si>
    <t>3.2.8</t>
  </si>
  <si>
    <t>3.2.9</t>
  </si>
  <si>
    <t>3.2.10</t>
  </si>
  <si>
    <t xml:space="preserve"> 3.2 Дәнді (күрішті қоспағанда) және бұршақты дақылдар</t>
  </si>
  <si>
    <t>3.2.1 Бидай</t>
  </si>
  <si>
    <t>3.2.2  Жүгері (майс)</t>
  </si>
  <si>
    <t>3.2.3 Арпа</t>
  </si>
  <si>
    <t xml:space="preserve">5.1 Күздік жұмсақ бидай </t>
  </si>
  <si>
    <t xml:space="preserve">Азықтық дәнді  дақылдары </t>
  </si>
  <si>
    <t>гектаров</t>
  </si>
  <si>
    <t>Одан ауыл шаруашылық кәсіпорындарында</t>
  </si>
  <si>
    <t>3.3 Майлы дақылдар</t>
  </si>
  <si>
    <t xml:space="preserve">3.3.1 Соя бұршақтар </t>
  </si>
  <si>
    <t xml:space="preserve">3.3.2 Салалы зығыр </t>
  </si>
  <si>
    <t xml:space="preserve">3.3.3 Шашақты зығыр </t>
  </si>
  <si>
    <t xml:space="preserve">3.3.4 Қыша </t>
  </si>
  <si>
    <t xml:space="preserve">3.3.5 Рапс </t>
  </si>
  <si>
    <t xml:space="preserve">3.3.6 Күнбағыс </t>
  </si>
  <si>
    <t>3.3.7 Мақсары</t>
  </si>
  <si>
    <t xml:space="preserve">3.4  Көкөністер және бақша дақылдары,  тамыр жемістілер және түйнек жемістілер </t>
  </si>
  <si>
    <t>3.8. Азықтық дақылдар</t>
  </si>
  <si>
    <t xml:space="preserve">3.8.1 Азықтық дәнді  дақылдары </t>
  </si>
  <si>
    <t>3.8.1.1 Одан ауыл шаруашылық кәсіпорындарында</t>
  </si>
  <si>
    <t xml:space="preserve">3.8.2 Азықтық дәнді бұршақ дақылдары </t>
  </si>
  <si>
    <t xml:space="preserve">3.8.3. Сүрлемге арналған азық дақылдары (жүгерісіз)  </t>
  </si>
  <si>
    <t xml:space="preserve">3.8.4 Азықтық жүгері </t>
  </si>
  <si>
    <t>3.8.5 Өткен жылдары себілген көпжылдық шөптердің шабылатын алқабын есептеушпен пішенге біржылдық және көпжылдық шөптер</t>
  </si>
  <si>
    <t>3.8.5.1 Біржылдық шөптердің егістік алқабы</t>
  </si>
  <si>
    <t>3.8.5.2  Көпжылдық шөптердің егістік алқабы</t>
  </si>
  <si>
    <t>3.8.5.3  Өткен жылдары себілген көпжылдық шөптің шабылатын алқабы</t>
  </si>
  <si>
    <t xml:space="preserve">Салалы зығыр </t>
  </si>
  <si>
    <t>3.3.2</t>
  </si>
  <si>
    <t>3.3.3</t>
  </si>
  <si>
    <t>3.3.4</t>
  </si>
  <si>
    <t>3.3.5</t>
  </si>
  <si>
    <t>3.3.6</t>
  </si>
  <si>
    <t>3.3.7</t>
  </si>
  <si>
    <t>3.3.8</t>
  </si>
  <si>
    <t>3.6</t>
  </si>
  <si>
    <t>3.8.1</t>
  </si>
  <si>
    <t>3.8.1.1</t>
  </si>
  <si>
    <t>3.8.2</t>
  </si>
  <si>
    <t xml:space="preserve">Сүрлемге арналған азық дақылдары (жүгерісіз)  </t>
  </si>
  <si>
    <t>3.8.3</t>
  </si>
  <si>
    <t>3.8.4</t>
  </si>
  <si>
    <t>3.8.5</t>
  </si>
  <si>
    <t>3.8.5.1</t>
  </si>
  <si>
    <t>3.8.5.2</t>
  </si>
  <si>
    <t>3.8.5.3</t>
  </si>
  <si>
    <t xml:space="preserve">Ақмола облысындағы 2026 жылғы егінге ауыл шаруашылығы дақылдарының егістік алқаптары    
</t>
  </si>
  <si>
    <t xml:space="preserve">Ақмола </t>
  </si>
  <si>
    <t>Ақмола</t>
  </si>
  <si>
    <t>Келесі жариялау күні: 26.07.2027</t>
  </si>
  <si>
    <t>2026 жыл</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</si>
  <si>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</si>
  <si>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</si>
  <si>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</si>
  <si>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</si>
  <si>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</si>
  <si>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</si>
  <si>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</si>
  <si>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</si>
  <si>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</si>
  <si>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</si>
  <si>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</si>
  <si>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</si>
  <si>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</si>
  <si>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</si>
  <si>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</si>
  <si>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Ауыл шаруашылығы статистика басқармасы</t>
  </si>
  <si>
    <t>Жауапты орындаушы</t>
  </si>
  <si>
    <t>А. Жансеитова - бас маманы</t>
  </si>
  <si>
    <t>Байланыс телефоны</t>
  </si>
  <si>
    <t>+7 716 2 40 25 70</t>
  </si>
  <si>
    <t>Электрондық почта</t>
  </si>
  <si>
    <t>ai.zhanseitova@aspire.gov.kz</t>
  </si>
  <si>
    <t>Бюроның мекенжай</t>
  </si>
  <si>
    <t>020000, Көкшетау қаласы Нұрсұлтан Назарбаев, Министрліктер үйі, даңғылы, 73</t>
  </si>
  <si>
    <t>Бірыңғай байланыс орталығы</t>
  </si>
  <si>
    <t>Деректерді пайдалану тураплы</t>
  </si>
  <si>
    <t>қант қызылшасы</t>
  </si>
  <si>
    <t>15,0,5</t>
  </si>
  <si>
    <t>x</t>
  </si>
  <si>
    <t>2026 жылғы 31 шілде</t>
  </si>
  <si>
    <t>Жариялау күні: 31.07.2026</t>
  </si>
  <si>
    <t>142101, 14210201, 142105, 14210202, 142106, 142107, 14210203, 142103</t>
  </si>
  <si>
    <t>059</t>
  </si>
  <si>
    <t>https://stat.gov.kz/ru/classifiers/statistical/20/</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</si>
  <si>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</si>
  <si>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"Егін себу қорытындылары туралы есеп" 4-сх (жылына бір рет)</t>
  </si>
  <si>
    <t>https://stat.gov.kz/classifiers/statistical/118/</t>
  </si>
  <si>
    <t>https://stat.gov.kz/api/iblock/element/301424/file/kk/</t>
  </si>
  <si>
    <t>https://stat.gov.kz/ru/region/akmola/spreadsheets/?industry=1485&amp;year=2025&amp;name=77021&amp;period=year&amp;type=spreadsheets</t>
  </si>
  <si>
    <t xml:space="preserve"> Ауыл шаруашылығы құрылымдары 
</t>
  </si>
  <si>
    <t xml:space="preserve">                                                                                                                                                                        гектар</t>
  </si>
  <si>
    <t>3.2.4 Қара бидай</t>
  </si>
  <si>
    <t>3.2.5 Сұлы</t>
  </si>
  <si>
    <t xml:space="preserve">3.2.6  Қонақ жүгері </t>
  </si>
  <si>
    <t>3.2.7 Тары</t>
  </si>
  <si>
    <t>3.2.8 Қарақұмық</t>
  </si>
  <si>
    <t xml:space="preserve">3.2.9   Тритикале (бидай-қара бидай буданы) </t>
  </si>
  <si>
    <t xml:space="preserve">3.2.10  Масақтылар қоспасы </t>
  </si>
  <si>
    <t xml:space="preserve">3.2.11. Кептірілген бұршақты көкөністер </t>
  </si>
  <si>
    <t>3.2.11.1 Кептірілген жасымық</t>
  </si>
  <si>
    <t>3.3.8 Басқа топтамаларға енгізілмеген майлы тұқымдар</t>
  </si>
  <si>
    <t>3.4.1 Ашық топырақта өсірілген көкөністер</t>
  </si>
  <si>
    <t>3.4.1.1  Қырыққабат</t>
  </si>
  <si>
    <t xml:space="preserve">3.4.1.2  Бұрыштар </t>
  </si>
  <si>
    <t>3.4.1.3 Қиярлар</t>
  </si>
  <si>
    <t xml:space="preserve">3.4.1.4  Баялдылар </t>
  </si>
  <si>
    <t xml:space="preserve">3.4.1.5 Қызанақтар </t>
  </si>
  <si>
    <t xml:space="preserve">3.4.1.6 Асқабақ </t>
  </si>
  <si>
    <t>3.4.1.7  Кәділер</t>
  </si>
  <si>
    <t xml:space="preserve">3.4.1.8 Асханалық сәбіз </t>
  </si>
  <si>
    <t>3.4.1.9 Сарымсақ</t>
  </si>
  <si>
    <t>3.4.1.10 Басты пияз</t>
  </si>
  <si>
    <t>3.4.1.11 Шалғам, шомыр</t>
  </si>
  <si>
    <t xml:space="preserve">3.4.1.12 Асханалық қызылша </t>
  </si>
  <si>
    <t xml:space="preserve">3.5 Азықтық бақша дақылдары   </t>
  </si>
  <si>
    <t>3.6 Картоп</t>
  </si>
  <si>
    <t xml:space="preserve">3.7 Қант қызылшасы </t>
  </si>
  <si>
    <t>3.9  Өткен жылдары себілген көпжылдық шөптің шабылатын алқабы</t>
  </si>
  <si>
    <t>5.2 Қара бидай</t>
  </si>
  <si>
    <t>3.2.4</t>
  </si>
  <si>
    <t>Қара бидай</t>
  </si>
  <si>
    <t>3.2.11</t>
  </si>
  <si>
    <t>3.2.11.1</t>
  </si>
  <si>
    <t>3.5</t>
  </si>
  <si>
    <t>3.4.1</t>
  </si>
  <si>
    <t>3.4.1.1</t>
  </si>
  <si>
    <t>3.4.1.2</t>
  </si>
  <si>
    <t>3.4.1.3</t>
  </si>
  <si>
    <t>3.4.1.4</t>
  </si>
  <si>
    <t>3.4.1.5</t>
  </si>
  <si>
    <t>3.4.1.6</t>
  </si>
  <si>
    <t>3.4.1.7</t>
  </si>
  <si>
    <t>3.4.1.8</t>
  </si>
  <si>
    <t>3.4.1.9</t>
  </si>
  <si>
    <t>3.4.1.10</t>
  </si>
  <si>
    <t>3.4.1.11</t>
  </si>
  <si>
    <t>3.4.1.12</t>
  </si>
  <si>
    <t>3.9</t>
  </si>
  <si>
    <t xml:space="preserve">Қант қызылшасы </t>
  </si>
  <si>
    <t>Дәрілік шөптердің егістік алқабы</t>
  </si>
  <si>
    <t>№ ПР-38205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</si>
</sst>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3" formatCode="0.0"/>
    <numFmt numFmtId="174" formatCode="#,##0.0"/>
    <numFmt numFmtId="175" formatCode="###\ ###\ ###\ ##0"/>
    <numFmt numFmtId="176" formatCode="###\ ###\ ###\ ##0.0"/>
    <numFmt numFmtId="177" formatCode="0.0;[Red]0.0"/>
    <numFmt numFmtId="178" formatCode="#,##0.0;[Red]#,##0.0"/>
    <numFmt numFmtId="179" formatCode="#,##0.00\ &quot;₽&quot;"/>
  </numFmts>
  <fonts count="57">
    <font>
      <sz val="10"/>
      <name val="Arial Cyr"/>
      <charset val="204"/>
    </font>
    <font>
      <sz val="10"/>
      <name val="Arial Cyr"/>
      <charset val="204"/>
    </font>
    <font>
      <sz val="10"/>
      <name val="Arial Cyr"/>
      <charset val="204"/>
    </font>
    <font>
      <sz val="8"/>
      <name val="Calibri"/>
      <family val="2"/>
      <charset val="204"/>
    </font>
    <font>
      <sz val="10"/>
      <name val="Arial"/>
      <family val="2"/>
      <charset val="204"/>
    </font>
    <font>
      <sz val="8"/>
      <color indexed="8"/>
      <name val="Calibri"/>
      <family val="2"/>
      <charset val="204"/>
    </font>
    <font>
      <sz val="11"/>
      <color indexed="8"/>
      <name val="Calibri"/>
      <family val="2"/>
      <charset val="204"/>
    </font>
    <font>
      <sz val="11"/>
      <color indexed="8"/>
      <name val="Calibri"/>
      <family val="2"/>
    </font>
    <font>
      <sz val="10"/>
      <name val="Arial"/>
      <family val="2"/>
      <charset val="204"/>
    </font>
    <font>
      <sz val="11"/>
      <color indexed="8"/>
      <name val="Calibri"/>
      <family val="2"/>
    </font>
    <font>
      <sz val="8"/>
      <name val="Calibri"/>
      <family val="2"/>
      <charset val="204"/>
    </font>
    <font>
      <sz val="8"/>
      <color indexed="8"/>
      <name val="Calibri"/>
      <family val="2"/>
    </font>
    <font>
      <sz val="8"/>
      <color indexed="8"/>
      <name val="Calibri"/>
      <family val="2"/>
      <charset val="204"/>
    </font>
    <font>
      <sz val="8"/>
      <color indexed="8"/>
      <name val="Calibri"/>
      <family val="2"/>
      <charset val="204"/>
    </font>
    <font>
      <sz val="8"/>
      <color indexed="10"/>
      <name val="Calibri"/>
      <family val="2"/>
      <charset val="204"/>
    </font>
    <font>
      <sz val="8"/>
      <color indexed="8"/>
      <name val="Calibri"/>
      <family val="2"/>
      <charset val="204"/>
    </font>
    <font>
      <sz val="11"/>
      <color indexed="8"/>
      <name val="Calibri"/>
      <family val="2"/>
    </font>
    <font>
      <sz val="9"/>
      <name val="Roboto"/>
      <charset val="204"/>
    </font>
    <font>
      <sz val="8"/>
      <name val="Roboto"/>
      <charset val="204"/>
    </font>
    <font>
      <sz val="14"/>
      <name val="Roboto"/>
      <charset val="204"/>
    </font>
    <font>
      <sz val="10"/>
      <name val="Roboto"/>
      <charset val="204"/>
    </font>
    <font>
      <b/>
      <sz val="14"/>
      <name val="Roboto"/>
      <charset val="204"/>
    </font>
    <font>
      <b/>
      <sz val="20"/>
      <name val="Roboto"/>
      <charset val="204"/>
    </font>
    <font>
      <sz val="11"/>
      <name val="Roboto"/>
      <charset val="204"/>
    </font>
    <font>
      <sz val="10"/>
      <color indexed="8"/>
      <name val="Roboto"/>
      <charset val="204"/>
    </font>
    <font>
      <i/>
      <sz val="8"/>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indexed="56"/>
      <name val="Roboto"/>
      <charset val="204"/>
    </font>
    <font>
      <i/>
      <sz val="11"/>
      <color indexed="8"/>
      <name val="Roboto"/>
      <charset val="204"/>
    </font>
    <font>
      <b/>
      <sz val="8"/>
      <name val="Roboto"/>
      <charset val="204"/>
    </font>
    <font>
      <b/>
      <sz val="10"/>
      <name val="Roboto"/>
      <charset val="204"/>
    </font>
    <font>
      <sz val="11"/>
      <color indexed="56"/>
      <name val="Roboto"/>
      <charset val="204"/>
    </font>
    <font>
      <u/>
      <sz val="10"/>
      <color indexed="12"/>
      <name val="Roboto"/>
      <charset val="204"/>
    </font>
    <font>
      <b/>
      <sz val="9"/>
      <name val="Roboto"/>
      <charset val="204"/>
    </font>
    <font>
      <i/>
      <sz val="8"/>
      <name val="Roboto"/>
      <charset val="204"/>
    </font>
    <font>
      <sz val="8"/>
      <color indexed="8"/>
      <name val="Roboto"/>
    </font>
    <font>
      <sz val="8"/>
      <name val="Arial"/>
      <family val="2"/>
    </font>
    <font>
      <sz val="8"/>
      <name val="Arial"/>
      <family val="2"/>
      <charset val="204"/>
    </font>
    <font>
      <b/>
      <sz val="10"/>
      <color indexed="8"/>
      <name val="Roboto"/>
      <family val="2"/>
      <charset val="204"/>
    </font>
    <font>
      <sz val="11"/>
      <color indexed="8"/>
      <name val="Roboto"/>
      <family val="2"/>
      <charset val="204"/>
    </font>
    <font>
      <sz val="10"/>
      <name val="Roboto"/>
      <family val="2"/>
      <charset val="204"/>
    </font>
    <font>
      <sz val="8"/>
      <color indexed="8"/>
      <name val="Roboto"/>
      <family val="2"/>
      <charset val="204"/>
    </font>
    <font>
      <sz val="8"/>
      <name val="Roboto"/>
      <family val="2"/>
      <charset val="204"/>
    </font>
    <font>
      <u/>
      <sz val="8"/>
      <color theme="10"/>
      <name val="Arial Cyr"/>
      <charset val="204"/>
    </font>
    <font>
      <u/>
      <sz val="10"/>
      <color theme="10"/>
      <name val="Arial Cyr"/>
      <charset val="204"/>
    </font>
    <font>
      <sz val="11"/>
      <color theme="1"/>
      <name val="Calibri"/>
      <family val="2"/>
      <charset val="204"/>
      <scheme val="minor"/>
    </font>
    <font>
      <sz val="11"/>
      <color indexed="8"/>
      <name val="Calibri"/>
      <family val="2"/>
      <charset val="204"/>
      <scheme val="minor"/>
    </font>
    <font>
      <sz val="10"/>
      <name val="Calibri"/>
      <family val="2"/>
      <charset val="204"/>
      <scheme val="minor"/>
    </font>
    <font>
      <sz val="8"/>
      <color theme="1"/>
      <name val="Roboto"/>
      <family val="2"/>
      <charset val="204"/>
    </font>
    <font>
      <sz val="8"/>
      <color theme="1"/>
      <name val="Roboto"/>
    </font>
    <font>
      <sz val="10"/>
      <color theme="1"/>
      <name val="Roboto"/>
      <charset val="204"/>
    </font>
    <font>
      <u/>
      <sz val="10"/>
      <color theme="1"/>
      <name val="Roboto"/>
      <charset val="204"/>
    </font>
    <font>
      <u/>
      <sz val="10"/>
      <color theme="10"/>
      <name val="Roboto"/>
      <charset val="204"/>
    </font>
    <font>
      <sz val="10"/>
      <color rgb="FFFF0000"/>
      <name val="Roboto"/>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85">
    <xf numFmtId="0" fontId="0" fillId="0" borderId="0"/>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 fillId="0" borderId="0"/>
    <xf numFmtId="0" fontId="48"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2" fillId="0" borderId="0"/>
    <xf numFmtId="0" fontId="48" fillId="0" borderId="0"/>
    <xf numFmtId="0" fontId="2" fillId="0" borderId="0"/>
    <xf numFmtId="0" fontId="48" fillId="0" borderId="0"/>
    <xf numFmtId="0" fontId="2" fillId="0" borderId="0"/>
    <xf numFmtId="0" fontId="48" fillId="0" borderId="0"/>
    <xf numFmtId="0" fontId="2" fillId="0" borderId="0"/>
    <xf numFmtId="0" fontId="48" fillId="0" borderId="0"/>
    <xf numFmtId="0" fontId="2" fillId="0" borderId="0"/>
    <xf numFmtId="0" fontId="48" fillId="0" borderId="0"/>
    <xf numFmtId="0" fontId="2" fillId="0" borderId="0"/>
    <xf numFmtId="0" fontId="2" fillId="0" borderId="0"/>
    <xf numFmtId="0" fontId="48" fillId="0" borderId="0"/>
    <xf numFmtId="0" fontId="2" fillId="0" borderId="0"/>
    <xf numFmtId="0" fontId="2" fillId="0" borderId="0"/>
    <xf numFmtId="0" fontId="48" fillId="0" borderId="0"/>
    <xf numFmtId="0" fontId="2" fillId="0" borderId="0"/>
    <xf numFmtId="0" fontId="2" fillId="0" borderId="0"/>
    <xf numFmtId="0" fontId="48" fillId="0" borderId="0"/>
    <xf numFmtId="0" fontId="2" fillId="0" borderId="0"/>
    <xf numFmtId="0" fontId="48" fillId="0" borderId="0"/>
    <xf numFmtId="0" fontId="2" fillId="0" borderId="0"/>
    <xf numFmtId="0" fontId="2" fillId="0" borderId="0"/>
    <xf numFmtId="0" fontId="48" fillId="0" borderId="0"/>
    <xf numFmtId="0" fontId="2" fillId="0" borderId="0"/>
    <xf numFmtId="0" fontId="2" fillId="0" borderId="0"/>
    <xf numFmtId="0" fontId="48" fillId="0" borderId="0"/>
    <xf numFmtId="0" fontId="2" fillId="0" borderId="0"/>
    <xf numFmtId="0" fontId="48" fillId="0" borderId="0"/>
    <xf numFmtId="0" fontId="2" fillId="0" borderId="0"/>
    <xf numFmtId="0" fontId="2" fillId="0" borderId="0"/>
    <xf numFmtId="0" fontId="48" fillId="0" borderId="0"/>
    <xf numFmtId="0" fontId="2" fillId="0" borderId="0"/>
    <xf numFmtId="0" fontId="2" fillId="0" borderId="0"/>
    <xf numFmtId="0" fontId="48" fillId="0" borderId="0"/>
    <xf numFmtId="0" fontId="2" fillId="0" borderId="0"/>
    <xf numFmtId="0" fontId="2" fillId="0" borderId="0"/>
    <xf numFmtId="0" fontId="48" fillId="0" borderId="0"/>
    <xf numFmtId="0" fontId="2" fillId="0" borderId="0"/>
    <xf numFmtId="0" fontId="48" fillId="0" borderId="0"/>
    <xf numFmtId="0" fontId="2" fillId="0" borderId="0"/>
    <xf numFmtId="0" fontId="48" fillId="0" borderId="0"/>
    <xf numFmtId="0" fontId="48" fillId="0" borderId="0"/>
    <xf numFmtId="0" fontId="2" fillId="0" borderId="0"/>
    <xf numFmtId="0" fontId="48" fillId="0" borderId="0"/>
    <xf numFmtId="0" fontId="48" fillId="0" borderId="0"/>
    <xf numFmtId="0" fontId="2" fillId="0" borderId="0"/>
    <xf numFmtId="0" fontId="48" fillId="0" borderId="0"/>
    <xf numFmtId="0" fontId="48" fillId="0" borderId="0"/>
    <xf numFmtId="0" fontId="2" fillId="0" borderId="0"/>
    <xf numFmtId="0" fontId="2" fillId="0" borderId="0"/>
    <xf numFmtId="0" fontId="48" fillId="0" borderId="0"/>
    <xf numFmtId="0" fontId="2" fillId="0" borderId="0"/>
    <xf numFmtId="0" fontId="48" fillId="0" borderId="0"/>
    <xf numFmtId="0" fontId="2" fillId="0" borderId="0"/>
    <xf numFmtId="0" fontId="2" fillId="0" borderId="0"/>
    <xf numFmtId="0" fontId="48" fillId="0" borderId="0"/>
    <xf numFmtId="0" fontId="2" fillId="0" borderId="0"/>
    <xf numFmtId="0" fontId="2" fillId="0" borderId="0"/>
    <xf numFmtId="0" fontId="48" fillId="0" borderId="0"/>
    <xf numFmtId="0" fontId="2" fillId="0" borderId="0"/>
    <xf numFmtId="0" fontId="2" fillId="0" borderId="0"/>
    <xf numFmtId="0" fontId="48" fillId="0" borderId="0"/>
    <xf numFmtId="0" fontId="2" fillId="0" borderId="0"/>
    <xf numFmtId="0" fontId="48" fillId="0" borderId="0"/>
    <xf numFmtId="0" fontId="2" fillId="0" borderId="0"/>
    <xf numFmtId="0" fontId="48" fillId="0" borderId="0"/>
    <xf numFmtId="0" fontId="2" fillId="0" borderId="0"/>
    <xf numFmtId="0" fontId="48" fillId="0" borderId="0"/>
    <xf numFmtId="0" fontId="48" fillId="0" borderId="0"/>
    <xf numFmtId="0" fontId="2" fillId="0" borderId="0"/>
    <xf numFmtId="0" fontId="48" fillId="0" borderId="0"/>
    <xf numFmtId="0" fontId="48" fillId="0" borderId="0"/>
    <xf numFmtId="0" fontId="2" fillId="0" borderId="0"/>
    <xf numFmtId="0" fontId="48" fillId="0" borderId="0"/>
    <xf numFmtId="0" fontId="48" fillId="0" borderId="0"/>
    <xf numFmtId="0" fontId="4" fillId="0" borderId="0"/>
    <xf numFmtId="0" fontId="1"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6"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9"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2" fillId="0" borderId="0"/>
    <xf numFmtId="0" fontId="8"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2" fillId="0" borderId="0"/>
  </cellStyleXfs>
  <cellXfs count="478">
    <xf numFmtId="0" fontId="0" fillId="0" borderId="0" xfId="0"/>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0" xfId="0" applyFont="1" applyFill="1" applyBorder="1" applyAlignment="1">
      <alignment horizontal="right" wrapText="1"/>
    </xf>
    <xf numFmtId="0" fontId="26" fillId="0" borderId="0" xfId="0" applyFont="1" applyFill="1" applyBorder="1" applyAlignment="1">
      <alignment horizontal="center" wrapText="1"/>
    </xf>
    <xf numFmtId="0" fontId="28" fillId="0" borderId="2" xfId="0" applyFont="1" applyFill="1" applyBorder="1" applyAlignment="1">
      <alignment horizontal="center" vertical="center" wrapText="1"/>
    </xf>
    <xf numFmtId="0" fontId="24" fillId="0" borderId="0" xfId="0" applyFont="1" applyBorder="1" applyAlignment="1">
      <alignment wrapText="1"/>
    </xf>
    <xf numFmtId="0" fontId="33" fillId="0" borderId="0" xfId="0" applyFont="1" applyFill="1" applyAlignment="1">
      <alignment horizontal="left" vertical="top" wrapText="1"/>
    </xf>
    <xf numFmtId="0" fontId="21" fillId="0" borderId="0" xfId="34" applyNumberFormat="1" applyFont="1" applyFill="1" applyBorder="1" applyAlignment="1" applyProtection="1">
      <alignment horizontal="left" vertical="top" wrapText="1"/>
    </xf>
    <xf numFmtId="0" fontId="33" fillId="0" borderId="0" xfId="0" applyFont="1" applyFill="1" applyAlignment="1">
      <alignment vertical="top" wrapText="1"/>
    </xf>
    <xf numFmtId="0" fontId="21" fillId="0" borderId="0" xfId="34" applyNumberFormat="1" applyFont="1" applyFill="1" applyBorder="1" applyAlignment="1" applyProtection="1">
      <alignment horizontal="right" vertical="top" wrapText="1"/>
    </xf>
    <xf numFmtId="0" fontId="18" fillId="0" borderId="0" xfId="0" applyFont="1" applyAlignment="1">
      <alignment horizontal="center" vertical="top" wrapText="1"/>
    </xf>
    <xf numFmtId="0" fontId="19" fillId="0" borderId="0" xfId="0" applyFont="1" applyAlignment="1">
      <alignment horizontal="left" vertical="center"/>
    </xf>
    <xf numFmtId="0" fontId="10" fillId="0" borderId="0" xfId="184" applyFont="1" applyBorder="1"/>
    <xf numFmtId="0" fontId="0" fillId="0" borderId="0" xfId="0" applyBorder="1"/>
    <xf numFmtId="0" fontId="9" fillId="0" borderId="0" xfId="156" applyAlignment="1">
      <alignment wrapText="1"/>
    </xf>
    <xf numFmtId="0" fontId="9" fillId="0" borderId="0" xfId="156"/>
    <xf numFmtId="0" fontId="9" fillId="0" borderId="0" xfId="156" applyBorder="1"/>
    <xf numFmtId="0" fontId="11" fillId="0" borderId="0" xfId="156" applyFont="1"/>
    <xf numFmtId="0" fontId="5" fillId="0" borderId="0" xfId="0" applyFont="1" applyAlignment="1">
      <alignment horizontal="right" wrapText="1"/>
    </xf>
    <xf numFmtId="173" fontId="9" fillId="0" borderId="0" xfId="156" applyNumberFormat="1"/>
    <xf numFmtId="176" fontId="5" fillId="0" borderId="0" xfId="0" applyNumberFormat="1" applyFont="1" applyAlignment="1">
      <alignment horizontal="right" wrapText="1"/>
    </xf>
    <xf numFmtId="0" fontId="11" fillId="0" borderId="0" xfId="0" applyFont="1"/>
    <xf numFmtId="0" fontId="11" fillId="0" borderId="0" xfId="0" applyFont="1" applyAlignment="1">
      <alignment horizontal="right"/>
    </xf>
    <xf numFmtId="174" fontId="11" fillId="0" borderId="0" xfId="156" applyNumberFormat="1" applyFont="1"/>
    <xf numFmtId="176" fontId="5" fillId="0" borderId="0" xfId="0" applyNumberFormat="1" applyFont="1" applyBorder="1" applyAlignment="1">
      <alignment horizontal="right" wrapText="1"/>
    </xf>
    <xf numFmtId="0" fontId="5" fillId="0" borderId="0" xfId="0" applyFont="1" applyBorder="1" applyAlignment="1">
      <alignment horizontal="right" wrapText="1"/>
    </xf>
    <xf numFmtId="174" fontId="12" fillId="0" borderId="0" xfId="0" applyNumberFormat="1" applyFont="1" applyBorder="1" applyAlignment="1">
      <alignment horizontal="right" wrapText="1"/>
    </xf>
    <xf numFmtId="173" fontId="11" fillId="0" borderId="0" xfId="156" applyNumberFormat="1" applyFont="1" applyBorder="1"/>
    <xf numFmtId="0" fontId="9" fillId="0" borderId="0" xfId="156" applyBorder="1" applyAlignment="1">
      <alignment wrapText="1"/>
    </xf>
    <xf numFmtId="0" fontId="11" fillId="0" borderId="0" xfId="156" applyFont="1" applyBorder="1"/>
    <xf numFmtId="174" fontId="9" fillId="0" borderId="0" xfId="156" applyNumberFormat="1" applyBorder="1"/>
    <xf numFmtId="178" fontId="9" fillId="0" borderId="0" xfId="156" applyNumberFormat="1"/>
    <xf numFmtId="174" fontId="12" fillId="0" borderId="0" xfId="0" applyNumberFormat="1" applyFont="1" applyFill="1" applyAlignment="1">
      <alignment horizontal="right" wrapText="1"/>
    </xf>
    <xf numFmtId="174" fontId="10" fillId="0" borderId="0" xfId="0" applyNumberFormat="1" applyFont="1" applyFill="1" applyAlignment="1">
      <alignment horizontal="right" wrapText="1"/>
    </xf>
    <xf numFmtId="174" fontId="12" fillId="0" borderId="0" xfId="0" applyNumberFormat="1" applyFont="1" applyAlignment="1">
      <alignment horizontal="right" wrapText="1"/>
    </xf>
    <xf numFmtId="174" fontId="14" fillId="0" borderId="0" xfId="0" applyNumberFormat="1" applyFont="1" applyAlignment="1">
      <alignment horizontal="right" wrapText="1"/>
    </xf>
    <xf numFmtId="174" fontId="10" fillId="0" borderId="0" xfId="0" applyNumberFormat="1" applyFont="1" applyFill="1" applyBorder="1" applyAlignment="1">
      <alignment horizontal="right" wrapText="1"/>
    </xf>
    <xf numFmtId="174" fontId="14" fillId="0" borderId="0" xfId="0" applyNumberFormat="1" applyFont="1" applyBorder="1" applyAlignment="1">
      <alignment horizontal="right" wrapText="1"/>
    </xf>
    <xf numFmtId="178" fontId="11" fillId="0" borderId="0" xfId="156" applyNumberFormat="1" applyFont="1" applyBorder="1" applyAlignment="1">
      <alignment horizontal="right"/>
    </xf>
    <xf numFmtId="0" fontId="15" fillId="0" borderId="0" xfId="156" applyFont="1" applyFill="1" applyAlignment="1">
      <alignment vertical="center"/>
    </xf>
    <xf numFmtId="0" fontId="15" fillId="0" borderId="0" xfId="156" applyFont="1" applyFill="1" applyBorder="1" applyAlignment="1">
      <alignment vertical="center"/>
    </xf>
    <xf numFmtId="178" fontId="12" fillId="0" borderId="0" xfId="0" applyNumberFormat="1" applyFont="1" applyBorder="1" applyAlignment="1">
      <alignment horizontal="right" wrapText="1"/>
    </xf>
    <xf numFmtId="0" fontId="3" fillId="0" borderId="0" xfId="0" applyFont="1"/>
    <xf numFmtId="0" fontId="15" fillId="0" borderId="0" xfId="125" applyFont="1" applyFill="1" applyBorder="1" applyAlignment="1">
      <alignment vertical="center" wrapText="1"/>
    </xf>
    <xf numFmtId="0" fontId="17" fillId="0" borderId="0" xfId="0" applyFont="1" applyAlignment="1">
      <alignment vertical="top" wrapText="1"/>
    </xf>
    <xf numFmtId="0" fontId="18" fillId="0" borderId="0" xfId="0" applyFont="1" applyAlignment="1">
      <alignment vertical="top" wrapText="1"/>
    </xf>
    <xf numFmtId="0" fontId="20" fillId="0" borderId="0" xfId="0" applyFont="1" applyAlignment="1">
      <alignment vertical="top" wrapText="1"/>
    </xf>
    <xf numFmtId="0" fontId="20" fillId="0" borderId="0" xfId="0" applyFont="1"/>
    <xf numFmtId="0" fontId="17" fillId="0" borderId="0" xfId="0" applyFont="1"/>
    <xf numFmtId="0" fontId="18" fillId="0" borderId="0" xfId="34" applyNumberFormat="1" applyFont="1" applyFill="1" applyBorder="1" applyAlignment="1" applyProtection="1">
      <alignment vertical="top" wrapText="1"/>
    </xf>
    <xf numFmtId="0" fontId="23" fillId="0" borderId="0" xfId="0" applyFont="1" applyAlignment="1"/>
    <xf numFmtId="0" fontId="20" fillId="0" borderId="0" xfId="0" applyFont="1" applyAlignment="1"/>
    <xf numFmtId="0" fontId="20" fillId="0" borderId="0" xfId="34" applyNumberFormat="1" applyFont="1" applyFill="1" applyBorder="1" applyAlignment="1" applyProtection="1"/>
    <xf numFmtId="0" fontId="24" fillId="0" borderId="0" xfId="0" applyFont="1"/>
    <xf numFmtId="0" fontId="24" fillId="0" borderId="0" xfId="0" applyFont="1" applyAlignment="1">
      <alignment horizontal="justify" vertical="top"/>
    </xf>
    <xf numFmtId="0" fontId="24" fillId="0" borderId="0" xfId="0" applyFont="1" applyBorder="1" applyAlignment="1">
      <alignment horizontal="center" vertical="center"/>
    </xf>
    <xf numFmtId="0" fontId="24" fillId="0" borderId="0" xfId="0" applyFont="1" applyBorder="1" applyAlignment="1">
      <alignment horizontal="center"/>
    </xf>
    <xf numFmtId="0" fontId="24" fillId="0" borderId="0" xfId="0" applyFont="1" applyBorder="1"/>
    <xf numFmtId="0" fontId="26" fillId="0" borderId="0" xfId="0" applyFont="1" applyBorder="1" applyAlignment="1">
      <alignment horizontal="center"/>
    </xf>
    <xf numFmtId="0" fontId="24" fillId="0" borderId="0" xfId="156" applyFont="1" applyFill="1" applyAlignment="1">
      <alignment horizontal="center" vertical="center" wrapText="1"/>
    </xf>
    <xf numFmtId="0" fontId="24" fillId="0" borderId="0" xfId="0" applyNumberFormat="1" applyFont="1" applyBorder="1" applyAlignment="1">
      <alignment horizontal="center" vertical="center" wrapText="1"/>
    </xf>
    <xf numFmtId="49" fontId="24" fillId="0" borderId="0" xfId="0" applyNumberFormat="1" applyFont="1" applyBorder="1" applyAlignment="1">
      <alignment horizontal="center" vertical="center" wrapText="1"/>
    </xf>
    <xf numFmtId="49" fontId="24" fillId="0" borderId="0" xfId="0" applyNumberFormat="1" applyFont="1" applyBorder="1" applyAlignment="1">
      <alignment horizontal="center" vertical="center"/>
    </xf>
    <xf numFmtId="0" fontId="26" fillId="0" borderId="0" xfId="0" applyFont="1" applyAlignment="1">
      <alignment wrapText="1"/>
    </xf>
    <xf numFmtId="49" fontId="24" fillId="0" borderId="0" xfId="0" applyNumberFormat="1" applyFont="1" applyFill="1" applyBorder="1" applyAlignment="1">
      <alignment horizontal="center" vertical="center"/>
    </xf>
    <xf numFmtId="0" fontId="24" fillId="0" borderId="0" xfId="0" applyFont="1" applyFill="1" applyBorder="1"/>
    <xf numFmtId="0" fontId="24" fillId="0" borderId="0" xfId="0" applyFont="1" applyFill="1" applyBorder="1" applyAlignment="1">
      <alignment horizontal="center"/>
    </xf>
    <xf numFmtId="0" fontId="26" fillId="0" borderId="0" xfId="0" applyFont="1" applyAlignment="1"/>
    <xf numFmtId="0" fontId="24" fillId="0" borderId="0" xfId="0" applyFont="1" applyFill="1" applyAlignment="1">
      <alignment horizontal="justify" vertical="top"/>
    </xf>
    <xf numFmtId="0" fontId="27" fillId="0" borderId="0" xfId="156" applyFont="1" applyFill="1" applyAlignment="1">
      <alignment wrapText="1"/>
    </xf>
    <xf numFmtId="0" fontId="27" fillId="0" borderId="0" xfId="156" applyFont="1" applyFill="1"/>
    <xf numFmtId="0" fontId="28" fillId="0" borderId="3" xfId="0" applyFont="1" applyFill="1" applyBorder="1" applyAlignment="1">
      <alignment wrapText="1"/>
    </xf>
    <xf numFmtId="0" fontId="27" fillId="0" borderId="0" xfId="156" applyFont="1" applyFill="1" applyBorder="1" applyAlignment="1">
      <alignment wrapText="1"/>
    </xf>
    <xf numFmtId="0" fontId="29" fillId="0" borderId="0" xfId="0" applyFont="1" applyFill="1" applyBorder="1" applyAlignment="1">
      <alignment vertical="center" wrapText="1"/>
    </xf>
    <xf numFmtId="178" fontId="28" fillId="0" borderId="0" xfId="0" applyNumberFormat="1" applyFont="1" applyFill="1" applyBorder="1" applyAlignment="1">
      <alignment horizontal="right" wrapText="1"/>
    </xf>
    <xf numFmtId="176" fontId="28" fillId="0" borderId="0" xfId="0" applyNumberFormat="1" applyFont="1" applyAlignment="1">
      <alignment horizontal="center" wrapText="1"/>
    </xf>
    <xf numFmtId="177" fontId="27" fillId="0" borderId="0" xfId="156" applyNumberFormat="1" applyFont="1" applyFill="1" applyAlignment="1">
      <alignment wrapText="1"/>
    </xf>
    <xf numFmtId="0" fontId="28" fillId="0" borderId="0" xfId="0" applyFont="1" applyFill="1" applyBorder="1" applyAlignment="1">
      <alignment horizontal="left" vertical="center" wrapText="1" indent="1"/>
    </xf>
    <xf numFmtId="0" fontId="28" fillId="0" borderId="0" xfId="0" applyFont="1" applyFill="1" applyBorder="1" applyAlignment="1">
      <alignment horizontal="left" vertical="center" wrapText="1" indent="2"/>
    </xf>
    <xf numFmtId="178" fontId="28" fillId="0" borderId="0" xfId="0" applyNumberFormat="1" applyFont="1" applyFill="1" applyBorder="1" applyAlignment="1">
      <alignment horizontal="right"/>
    </xf>
    <xf numFmtId="0" fontId="28" fillId="0" borderId="0" xfId="0" applyFont="1" applyFill="1" applyBorder="1" applyAlignment="1">
      <alignment horizontal="left" vertical="center" wrapText="1" indent="3"/>
    </xf>
    <xf numFmtId="178" fontId="28" fillId="0" borderId="0" xfId="0" applyNumberFormat="1" applyFont="1" applyAlignment="1">
      <alignment horizontal="right" wrapText="1"/>
    </xf>
    <xf numFmtId="178" fontId="28" fillId="0" borderId="0" xfId="0" applyNumberFormat="1" applyFont="1" applyBorder="1" applyAlignment="1">
      <alignment horizontal="right" wrapText="1"/>
    </xf>
    <xf numFmtId="178" fontId="28" fillId="0" borderId="0" xfId="0" applyNumberFormat="1" applyFont="1" applyFill="1" applyBorder="1" applyAlignment="1">
      <alignment horizontal="right" vertical="center"/>
    </xf>
    <xf numFmtId="178" fontId="28" fillId="0" borderId="0" xfId="156" applyNumberFormat="1" applyFont="1" applyFill="1" applyBorder="1" applyAlignment="1">
      <alignment horizontal="right"/>
    </xf>
    <xf numFmtId="0" fontId="28" fillId="0" borderId="0" xfId="0" applyFont="1" applyFill="1" applyBorder="1" applyAlignment="1">
      <alignment horizontal="left" wrapText="1" indent="2"/>
    </xf>
    <xf numFmtId="176" fontId="28" fillId="0" borderId="0" xfId="0" applyNumberFormat="1" applyFont="1" applyAlignment="1">
      <alignment horizontal="right" wrapText="1"/>
    </xf>
    <xf numFmtId="177" fontId="27" fillId="0" borderId="0" xfId="156" applyNumberFormat="1" applyFont="1" applyFill="1"/>
    <xf numFmtId="178" fontId="27" fillId="0" borderId="0" xfId="156" applyNumberFormat="1" applyFont="1" applyFill="1" applyAlignment="1">
      <alignment horizontal="right"/>
    </xf>
    <xf numFmtId="178" fontId="28" fillId="0" borderId="0" xfId="0" applyNumberFormat="1" applyFont="1" applyFill="1" applyBorder="1" applyAlignment="1">
      <alignment wrapText="1"/>
    </xf>
    <xf numFmtId="176" fontId="28" fillId="0" borderId="0" xfId="0" applyNumberFormat="1" applyFont="1" applyBorder="1" applyAlignment="1">
      <alignment horizontal="center" wrapText="1"/>
    </xf>
    <xf numFmtId="0" fontId="28" fillId="0" borderId="3" xfId="0" applyFont="1" applyFill="1" applyBorder="1" applyAlignment="1">
      <alignment horizontal="left" vertical="center" wrapText="1" indent="1"/>
    </xf>
    <xf numFmtId="178" fontId="28" fillId="0" borderId="3" xfId="0" applyNumberFormat="1" applyFont="1" applyFill="1" applyBorder="1" applyAlignment="1">
      <alignment horizontal="right" vertical="center"/>
    </xf>
    <xf numFmtId="0" fontId="27" fillId="0" borderId="0" xfId="156" applyFont="1" applyFill="1" applyBorder="1"/>
    <xf numFmtId="178" fontId="27" fillId="0" borderId="0" xfId="156" applyNumberFormat="1" applyFont="1" applyFill="1"/>
    <xf numFmtId="0" fontId="28" fillId="0" borderId="0" xfId="0" applyFont="1" applyAlignment="1">
      <alignment horizontal="right" wrapText="1"/>
    </xf>
    <xf numFmtId="176" fontId="28" fillId="0" borderId="0" xfId="0" applyNumberFormat="1" applyFont="1" applyBorder="1" applyAlignment="1">
      <alignment horizontal="right" wrapText="1"/>
    </xf>
    <xf numFmtId="0" fontId="28" fillId="0" borderId="0" xfId="0" applyFont="1" applyBorder="1" applyAlignment="1">
      <alignment horizontal="right" wrapText="1"/>
    </xf>
    <xf numFmtId="176" fontId="28" fillId="0" borderId="3" xfId="0" applyNumberFormat="1" applyFont="1" applyBorder="1" applyAlignment="1">
      <alignment horizontal="right" wrapText="1"/>
    </xf>
    <xf numFmtId="0" fontId="28" fillId="0" borderId="3" xfId="0" applyFont="1" applyBorder="1" applyAlignment="1">
      <alignment horizontal="right" wrapText="1"/>
    </xf>
    <xf numFmtId="0" fontId="27" fillId="0" borderId="0" xfId="156" applyFont="1" applyAlignment="1">
      <alignment wrapText="1"/>
    </xf>
    <xf numFmtId="0" fontId="28" fillId="0" borderId="0" xfId="0" applyFont="1" applyFill="1" applyBorder="1" applyAlignment="1">
      <alignment horizontal="left" wrapText="1"/>
    </xf>
    <xf numFmtId="0" fontId="28" fillId="0" borderId="1" xfId="0" applyFont="1" applyBorder="1" applyAlignment="1">
      <alignment horizontal="center" vertical="top" wrapText="1"/>
    </xf>
    <xf numFmtId="174" fontId="27" fillId="0" borderId="0" xfId="156" applyNumberFormat="1" applyFont="1" applyAlignment="1">
      <alignment wrapText="1"/>
    </xf>
    <xf numFmtId="174" fontId="28" fillId="0" borderId="0" xfId="0" applyNumberFormat="1" applyFont="1" applyFill="1" applyBorder="1" applyAlignment="1">
      <alignment horizontal="right" wrapText="1"/>
    </xf>
    <xf numFmtId="176" fontId="28" fillId="0" borderId="0" xfId="0" applyNumberFormat="1" applyFont="1" applyFill="1" applyAlignment="1">
      <alignment horizontal="right" wrapText="1"/>
    </xf>
    <xf numFmtId="177" fontId="27" fillId="0" borderId="0" xfId="156" applyNumberFormat="1" applyFont="1" applyAlignment="1">
      <alignment wrapText="1"/>
    </xf>
    <xf numFmtId="0" fontId="28" fillId="0" borderId="0" xfId="183" applyFont="1" applyAlignment="1">
      <alignment horizontal="justify" vertical="center" wrapText="1"/>
    </xf>
    <xf numFmtId="174" fontId="27" fillId="0" borderId="0" xfId="156" applyNumberFormat="1" applyFont="1" applyBorder="1"/>
    <xf numFmtId="0" fontId="27" fillId="0" borderId="0" xfId="156" applyFont="1" applyBorder="1"/>
    <xf numFmtId="174" fontId="27" fillId="0" borderId="0" xfId="156" applyNumberFormat="1" applyFont="1"/>
    <xf numFmtId="0" fontId="27" fillId="0" borderId="0" xfId="156" applyFont="1"/>
    <xf numFmtId="0" fontId="28" fillId="0" borderId="0" xfId="183" applyFont="1" applyBorder="1" applyAlignment="1">
      <alignment horizontal="justify" vertical="center" wrapText="1"/>
    </xf>
    <xf numFmtId="0" fontId="28" fillId="0" borderId="3" xfId="183" applyFont="1" applyBorder="1" applyAlignment="1">
      <alignment horizontal="justify" vertical="center" wrapText="1"/>
    </xf>
    <xf numFmtId="174" fontId="27" fillId="0" borderId="0" xfId="156" applyNumberFormat="1" applyFont="1" applyFill="1" applyBorder="1"/>
    <xf numFmtId="176" fontId="28" fillId="0" borderId="0" xfId="0" applyNumberFormat="1" applyFont="1" applyFill="1" applyBorder="1" applyAlignment="1">
      <alignment horizontal="right" wrapText="1"/>
    </xf>
    <xf numFmtId="0" fontId="30" fillId="0" borderId="0" xfId="0" applyFont="1" applyFill="1" applyBorder="1" applyAlignment="1">
      <alignment horizontal="left" wrapText="1"/>
    </xf>
    <xf numFmtId="174" fontId="30" fillId="0" borderId="0" xfId="0" applyNumberFormat="1" applyFont="1" applyFill="1" applyBorder="1" applyAlignment="1">
      <alignment horizontal="right"/>
    </xf>
    <xf numFmtId="0" fontId="18" fillId="0" borderId="0" xfId="0" applyFont="1" applyFill="1" applyBorder="1" applyAlignment="1">
      <alignment horizontal="left" wrapText="1"/>
    </xf>
    <xf numFmtId="174" fontId="18" fillId="0" borderId="0" xfId="0" applyNumberFormat="1" applyFont="1" applyFill="1" applyBorder="1" applyAlignment="1">
      <alignment horizontal="right" wrapText="1"/>
    </xf>
    <xf numFmtId="0" fontId="26" fillId="0" borderId="0" xfId="0" applyFont="1" applyAlignment="1">
      <alignment horizontal="center" wrapText="1"/>
    </xf>
    <xf numFmtId="0" fontId="26" fillId="0" borderId="0" xfId="0" applyFont="1" applyFill="1" applyBorder="1" applyAlignment="1">
      <alignment horizontal="center" vertical="center" wrapText="1"/>
    </xf>
    <xf numFmtId="0" fontId="24" fillId="0" borderId="0" xfId="0" applyFont="1" applyAlignment="1">
      <alignment wrapText="1"/>
    </xf>
    <xf numFmtId="0" fontId="28" fillId="0" borderId="3" xfId="0" applyFont="1" applyBorder="1" applyAlignment="1">
      <alignment wrapText="1"/>
    </xf>
    <xf numFmtId="0" fontId="28" fillId="0" borderId="0" xfId="0" applyFont="1" applyFill="1" applyBorder="1" applyAlignment="1">
      <alignment wrapText="1"/>
    </xf>
    <xf numFmtId="0" fontId="28" fillId="0" borderId="0" xfId="0" applyFont="1" applyFill="1" applyBorder="1" applyAlignment="1">
      <alignment horizontal="center" vertical="center" wrapText="1"/>
    </xf>
    <xf numFmtId="178" fontId="29" fillId="0" borderId="0" xfId="0" applyNumberFormat="1" applyFont="1" applyFill="1" applyBorder="1" applyAlignment="1">
      <alignment horizontal="left" wrapText="1"/>
    </xf>
    <xf numFmtId="177" fontId="28" fillId="0" borderId="0" xfId="156" applyNumberFormat="1" applyFont="1" applyFill="1" applyBorder="1" applyAlignment="1">
      <alignment horizontal="right"/>
    </xf>
    <xf numFmtId="178" fontId="30" fillId="0" borderId="0" xfId="156" applyNumberFormat="1" applyFont="1" applyFill="1" applyBorder="1"/>
    <xf numFmtId="178" fontId="18" fillId="0" borderId="0" xfId="0" applyNumberFormat="1" applyFont="1" applyFill="1" applyBorder="1" applyAlignment="1">
      <alignment horizontal="right"/>
    </xf>
    <xf numFmtId="178" fontId="18" fillId="0" borderId="0" xfId="156" applyNumberFormat="1" applyFont="1" applyFill="1" applyBorder="1" applyAlignment="1">
      <alignment horizontal="right"/>
    </xf>
    <xf numFmtId="176" fontId="27" fillId="0" borderId="0" xfId="156" applyNumberFormat="1" applyFont="1" applyFill="1" applyBorder="1"/>
    <xf numFmtId="178" fontId="27" fillId="0" borderId="0" xfId="156" applyNumberFormat="1" applyFont="1" applyFill="1" applyBorder="1"/>
    <xf numFmtId="0" fontId="29" fillId="0" borderId="0" xfId="0" applyFont="1" applyFill="1" applyBorder="1" applyAlignment="1">
      <alignment horizontal="left" wrapText="1"/>
    </xf>
    <xf numFmtId="0" fontId="24" fillId="0" borderId="0" xfId="0" applyFont="1" applyFill="1" applyBorder="1" applyAlignment="1">
      <alignment wrapText="1"/>
    </xf>
    <xf numFmtId="0" fontId="28" fillId="0" borderId="0" xfId="0" applyFont="1" applyFill="1" applyBorder="1" applyAlignment="1">
      <alignment horizontal="center" vertical="top" wrapText="1"/>
    </xf>
    <xf numFmtId="178" fontId="28" fillId="0" borderId="0" xfId="169" applyNumberFormat="1" applyFont="1" applyFill="1" applyBorder="1" applyAlignment="1">
      <alignment horizontal="right" wrapText="1"/>
    </xf>
    <xf numFmtId="178" fontId="28" fillId="0" borderId="0" xfId="169" applyNumberFormat="1" applyFont="1" applyBorder="1" applyAlignment="1">
      <alignment horizontal="right" wrapText="1"/>
    </xf>
    <xf numFmtId="0" fontId="26" fillId="0" borderId="0" xfId="0" applyFont="1" applyFill="1" applyAlignment="1">
      <alignment horizontal="center" wrapText="1"/>
    </xf>
    <xf numFmtId="0" fontId="28" fillId="0" borderId="0" xfId="0" applyFont="1" applyFill="1" applyAlignment="1">
      <alignment horizontal="left" wrapText="1"/>
    </xf>
    <xf numFmtId="0" fontId="24" fillId="0" borderId="0" xfId="0" applyFont="1" applyFill="1" applyAlignment="1">
      <alignment wrapText="1"/>
    </xf>
    <xf numFmtId="0" fontId="28" fillId="0" borderId="0" xfId="0" applyFont="1" applyFill="1" applyAlignment="1">
      <alignment wrapText="1"/>
    </xf>
    <xf numFmtId="0" fontId="28" fillId="0" borderId="0" xfId="0" applyFont="1" applyFill="1" applyAlignment="1">
      <alignment horizontal="right" wrapText="1"/>
    </xf>
    <xf numFmtId="176" fontId="27" fillId="0" borderId="0" xfId="156" applyNumberFormat="1" applyFont="1"/>
    <xf numFmtId="173" fontId="27" fillId="0" borderId="0" xfId="156" applyNumberFormat="1" applyFont="1" applyFill="1" applyBorder="1"/>
    <xf numFmtId="176" fontId="27" fillId="0" borderId="0" xfId="156" applyNumberFormat="1" applyFont="1" applyBorder="1"/>
    <xf numFmtId="0" fontId="20" fillId="0" borderId="0" xfId="0" applyFont="1" applyFill="1" applyAlignment="1">
      <alignment wrapText="1"/>
    </xf>
    <xf numFmtId="177" fontId="28" fillId="0" borderId="0" xfId="0" applyNumberFormat="1" applyFont="1" applyBorder="1" applyAlignment="1">
      <alignment horizontal="right" wrapText="1"/>
    </xf>
    <xf numFmtId="0" fontId="28" fillId="0" borderId="0" xfId="0" applyFont="1" applyAlignment="1">
      <alignment horizontal="left" wrapText="1"/>
    </xf>
    <xf numFmtId="176" fontId="28" fillId="0" borderId="0" xfId="156" applyNumberFormat="1" applyFont="1" applyFill="1" applyBorder="1"/>
    <xf numFmtId="0" fontId="28" fillId="0" borderId="0" xfId="156" applyFont="1" applyBorder="1"/>
    <xf numFmtId="178" fontId="27" fillId="0" borderId="0" xfId="156" applyNumberFormat="1" applyFont="1"/>
    <xf numFmtId="0" fontId="26" fillId="0" borderId="0" xfId="0" applyFont="1" applyFill="1" applyAlignment="1">
      <alignment horizontal="center"/>
    </xf>
    <xf numFmtId="0" fontId="28" fillId="0" borderId="3" xfId="0" applyFont="1" applyFill="1" applyBorder="1" applyAlignment="1">
      <alignment horizontal="right" wrapText="1"/>
    </xf>
    <xf numFmtId="177" fontId="27" fillId="0" borderId="0" xfId="156" applyNumberFormat="1" applyFont="1" applyFill="1" applyBorder="1"/>
    <xf numFmtId="0" fontId="28" fillId="0" borderId="0" xfId="0" applyFont="1" applyBorder="1" applyAlignment="1">
      <alignment horizontal="left" wrapText="1" indent="1"/>
    </xf>
    <xf numFmtId="3" fontId="28" fillId="0" borderId="0" xfId="0" applyNumberFormat="1" applyFont="1" applyBorder="1" applyAlignment="1">
      <alignment horizontal="right" wrapText="1"/>
    </xf>
    <xf numFmtId="0" fontId="20" fillId="0" borderId="0" xfId="0" applyFont="1" applyAlignment="1">
      <alignment wrapText="1"/>
    </xf>
    <xf numFmtId="0" fontId="28" fillId="0" borderId="0" xfId="0" applyFont="1" applyBorder="1" applyAlignment="1">
      <alignment horizontal="center" vertical="center" wrapText="1"/>
    </xf>
    <xf numFmtId="178" fontId="27" fillId="0" borderId="0" xfId="156" applyNumberFormat="1" applyFont="1" applyBorder="1"/>
    <xf numFmtId="0" fontId="18" fillId="0" borderId="0" xfId="0" applyFont="1" applyFill="1" applyBorder="1"/>
    <xf numFmtId="0" fontId="28" fillId="0" borderId="0" xfId="156" applyFont="1" applyFill="1" applyBorder="1"/>
    <xf numFmtId="178" fontId="18" fillId="0" borderId="0" xfId="0" applyNumberFormat="1" applyFont="1" applyFill="1" applyBorder="1" applyAlignment="1">
      <alignment horizontal="right" wrapText="1"/>
    </xf>
    <xf numFmtId="176" fontId="18" fillId="0" borderId="0" xfId="0" applyNumberFormat="1" applyFont="1" applyBorder="1" applyAlignment="1">
      <alignment wrapText="1"/>
    </xf>
    <xf numFmtId="176" fontId="28" fillId="0" borderId="0" xfId="0" applyNumberFormat="1" applyFont="1" applyBorder="1" applyAlignment="1">
      <alignment wrapText="1"/>
    </xf>
    <xf numFmtId="0" fontId="28" fillId="0" borderId="0" xfId="0" applyFont="1" applyAlignment="1">
      <alignment wrapText="1"/>
    </xf>
    <xf numFmtId="178" fontId="28" fillId="0" borderId="0" xfId="0" applyNumberFormat="1" applyFont="1" applyFill="1" applyBorder="1" applyAlignment="1">
      <alignment horizontal="right" vertical="center" wrapText="1"/>
    </xf>
    <xf numFmtId="176" fontId="18" fillId="0" borderId="0" xfId="0" applyNumberFormat="1" applyFont="1" applyBorder="1"/>
    <xf numFmtId="177" fontId="18" fillId="0" borderId="0" xfId="0" applyNumberFormat="1" applyFont="1" applyBorder="1" applyAlignment="1">
      <alignment horizontal="right"/>
    </xf>
    <xf numFmtId="0" fontId="28" fillId="0" borderId="0" xfId="0" applyFont="1" applyBorder="1" applyAlignment="1">
      <alignment wrapText="1"/>
    </xf>
    <xf numFmtId="0" fontId="28" fillId="0" borderId="0" xfId="156" applyFont="1" applyFill="1"/>
    <xf numFmtId="174" fontId="28" fillId="0" borderId="0" xfId="156" applyNumberFormat="1" applyFont="1" applyFill="1"/>
    <xf numFmtId="178" fontId="28" fillId="0" borderId="0" xfId="0" applyNumberFormat="1" applyFont="1" applyBorder="1" applyAlignment="1">
      <alignment horizontal="right"/>
    </xf>
    <xf numFmtId="174" fontId="28" fillId="0" borderId="0" xfId="0" applyNumberFormat="1" applyFont="1" applyFill="1" applyAlignment="1">
      <alignment horizontal="right" wrapText="1"/>
    </xf>
    <xf numFmtId="174" fontId="28" fillId="0" borderId="3" xfId="0" applyNumberFormat="1" applyFont="1" applyFill="1" applyBorder="1" applyAlignment="1">
      <alignment horizontal="right" wrapText="1"/>
    </xf>
    <xf numFmtId="0" fontId="25" fillId="0" borderId="0" xfId="156" applyFont="1" applyFill="1"/>
    <xf numFmtId="174" fontId="31" fillId="0" borderId="0" xfId="156" applyNumberFormat="1" applyFont="1" applyFill="1"/>
    <xf numFmtId="176" fontId="31" fillId="0" borderId="0" xfId="156" applyNumberFormat="1" applyFont="1" applyFill="1"/>
    <xf numFmtId="177" fontId="17" fillId="0" borderId="0" xfId="125" applyNumberFormat="1" applyFont="1" applyFill="1" applyBorder="1" applyAlignment="1">
      <alignment horizontal="center" vertical="center"/>
    </xf>
    <xf numFmtId="0" fontId="28" fillId="0" borderId="0" xfId="0" applyFont="1" applyFill="1" applyBorder="1" applyAlignment="1">
      <alignment horizontal="left" vertical="center" wrapText="1"/>
    </xf>
    <xf numFmtId="0" fontId="20" fillId="0" borderId="0" xfId="0" applyFont="1" applyFill="1"/>
    <xf numFmtId="178" fontId="28" fillId="0" borderId="0" xfId="0" applyNumberFormat="1" applyFont="1" applyFill="1" applyBorder="1" applyAlignment="1">
      <alignment horizontal="right" vertical="top" wrapText="1"/>
    </xf>
    <xf numFmtId="178" fontId="28" fillId="0" borderId="3" xfId="0" applyNumberFormat="1" applyFont="1" applyFill="1" applyBorder="1" applyAlignment="1">
      <alignment horizontal="right" vertical="top" wrapText="1"/>
    </xf>
    <xf numFmtId="0" fontId="18" fillId="0" borderId="0" xfId="0" applyFont="1" applyFill="1"/>
    <xf numFmtId="0" fontId="28" fillId="0" borderId="0" xfId="0" applyFont="1" applyFill="1" applyAlignment="1">
      <alignment horizontal="left" vertical="center" wrapText="1"/>
    </xf>
    <xf numFmtId="0" fontId="28" fillId="0" borderId="3" xfId="0" applyFont="1" applyFill="1" applyBorder="1" applyAlignment="1">
      <alignment horizontal="left" vertical="center" wrapText="1"/>
    </xf>
    <xf numFmtId="176" fontId="27" fillId="0" borderId="0" xfId="156" applyNumberFormat="1" applyFont="1" applyFill="1"/>
    <xf numFmtId="0" fontId="18" fillId="0" borderId="0" xfId="0" applyFont="1" applyFill="1" applyAlignment="1">
      <alignment horizontal="left" wrapText="1"/>
    </xf>
    <xf numFmtId="0" fontId="28" fillId="0" borderId="3" xfId="0" applyFont="1" applyFill="1" applyBorder="1" applyAlignment="1">
      <alignment horizontal="left" wrapText="1"/>
    </xf>
    <xf numFmtId="174" fontId="27" fillId="0" borderId="0" xfId="156" applyNumberFormat="1" applyFont="1" applyFill="1"/>
    <xf numFmtId="0" fontId="18" fillId="0" borderId="0" xfId="0" applyFont="1" applyFill="1" applyAlignment="1">
      <alignment horizontal="left" vertical="center" wrapText="1"/>
    </xf>
    <xf numFmtId="0" fontId="18" fillId="0" borderId="3" xfId="0" applyFont="1" applyFill="1" applyBorder="1" applyAlignment="1">
      <alignment horizontal="left" vertical="center" wrapText="1"/>
    </xf>
    <xf numFmtId="173" fontId="27" fillId="0" borderId="0" xfId="156" applyNumberFormat="1" applyFont="1"/>
    <xf numFmtId="0" fontId="28" fillId="0" borderId="0" xfId="0" applyFont="1" applyBorder="1" applyAlignment="1">
      <alignment horizontal="left" wrapText="1"/>
    </xf>
    <xf numFmtId="0" fontId="20" fillId="0" borderId="0" xfId="0" applyFont="1" applyBorder="1" applyAlignment="1">
      <alignment wrapText="1"/>
    </xf>
    <xf numFmtId="0" fontId="20" fillId="0" borderId="0" xfId="0" applyFont="1" applyFill="1" applyBorder="1" applyAlignment="1">
      <alignment wrapText="1"/>
    </xf>
    <xf numFmtId="0" fontId="28" fillId="0" borderId="0" xfId="0" applyFont="1" applyBorder="1" applyAlignment="1">
      <alignment horizontal="center" vertical="top" wrapText="1"/>
    </xf>
    <xf numFmtId="178" fontId="28" fillId="0" borderId="0" xfId="156" applyNumberFormat="1" applyFont="1" applyFill="1" applyBorder="1" applyAlignment="1"/>
    <xf numFmtId="178" fontId="28" fillId="0" borderId="0" xfId="0" applyNumberFormat="1" applyFont="1" applyFill="1" applyBorder="1" applyAlignment="1"/>
    <xf numFmtId="178" fontId="28" fillId="0" borderId="0" xfId="0" applyNumberFormat="1" applyFont="1" applyFill="1" applyBorder="1" applyAlignment="1">
      <alignment vertical="center" wrapText="1"/>
    </xf>
    <xf numFmtId="178" fontId="28" fillId="0" borderId="0" xfId="156" applyNumberFormat="1" applyFont="1" applyFill="1" applyBorder="1" applyAlignment="1">
      <alignment horizontal="right" wrapText="1"/>
    </xf>
    <xf numFmtId="178" fontId="18" fillId="0" borderId="0" xfId="0" applyNumberFormat="1" applyFont="1" applyFill="1" applyBorder="1" applyAlignment="1"/>
    <xf numFmtId="0" fontId="27" fillId="0" borderId="0" xfId="156" applyFont="1" applyAlignment="1">
      <alignment horizontal="left"/>
    </xf>
    <xf numFmtId="178" fontId="28" fillId="0" borderId="0" xfId="0" applyNumberFormat="1" applyFont="1" applyAlignment="1">
      <alignment horizontal="left" wrapText="1"/>
    </xf>
    <xf numFmtId="174" fontId="27" fillId="0" borderId="0" xfId="156" applyNumberFormat="1" applyFont="1" applyAlignment="1">
      <alignment horizontal="right"/>
    </xf>
    <xf numFmtId="178" fontId="27" fillId="0" borderId="0" xfId="156" applyNumberFormat="1" applyFont="1" applyAlignment="1">
      <alignment horizontal="right"/>
    </xf>
    <xf numFmtId="178" fontId="27" fillId="0" borderId="0" xfId="156" applyNumberFormat="1" applyFont="1" applyAlignment="1"/>
    <xf numFmtId="178" fontId="28" fillId="0" borderId="0" xfId="156" applyNumberFormat="1" applyFont="1" applyFill="1" applyBorder="1"/>
    <xf numFmtId="0" fontId="18" fillId="0" borderId="3" xfId="0" applyFont="1" applyFill="1" applyBorder="1" applyAlignment="1">
      <alignment horizontal="left" wrapText="1"/>
    </xf>
    <xf numFmtId="174" fontId="27" fillId="0" borderId="0" xfId="156" applyNumberFormat="1" applyFont="1" applyAlignment="1">
      <alignment vertical="center"/>
    </xf>
    <xf numFmtId="176" fontId="23" fillId="0" borderId="0" xfId="156" applyNumberFormat="1" applyFont="1" applyAlignment="1">
      <alignment horizontal="right" vertical="center"/>
    </xf>
    <xf numFmtId="177" fontId="23" fillId="0" borderId="0" xfId="156" applyNumberFormat="1" applyFont="1" applyAlignment="1">
      <alignment horizontal="right"/>
    </xf>
    <xf numFmtId="178" fontId="23" fillId="0" borderId="0" xfId="156" applyNumberFormat="1" applyFont="1" applyAlignment="1">
      <alignment horizontal="right"/>
    </xf>
    <xf numFmtId="176" fontId="27" fillId="0" borderId="0" xfId="156" applyNumberFormat="1" applyFont="1" applyFill="1" applyAlignment="1">
      <alignment horizontal="right"/>
    </xf>
    <xf numFmtId="176" fontId="27" fillId="0" borderId="0" xfId="156" applyNumberFormat="1" applyFont="1" applyAlignment="1">
      <alignment horizontal="right"/>
    </xf>
    <xf numFmtId="0" fontId="27" fillId="0" borderId="0" xfId="156" applyFont="1" applyFill="1" applyAlignment="1">
      <alignment horizontal="left"/>
    </xf>
    <xf numFmtId="176" fontId="27" fillId="0" borderId="0" xfId="156" applyNumberFormat="1" applyFont="1" applyFill="1" applyAlignment="1">
      <alignment horizontal="right" vertical="center"/>
    </xf>
    <xf numFmtId="177" fontId="28" fillId="0" borderId="0" xfId="0" applyNumberFormat="1" applyFont="1" applyFill="1" applyAlignment="1">
      <alignment horizontal="right" wrapText="1"/>
    </xf>
    <xf numFmtId="176" fontId="27" fillId="0" borderId="0" xfId="156" applyNumberFormat="1" applyFont="1" applyAlignment="1">
      <alignment horizontal="right" vertical="center"/>
    </xf>
    <xf numFmtId="176" fontId="27" fillId="0" borderId="0" xfId="156" applyNumberFormat="1" applyFont="1" applyAlignment="1">
      <alignment horizontal="center" vertical="center"/>
    </xf>
    <xf numFmtId="176" fontId="27" fillId="0" borderId="0" xfId="156" applyNumberFormat="1" applyFont="1" applyAlignment="1"/>
    <xf numFmtId="177" fontId="28" fillId="0" borderId="0" xfId="156" applyNumberFormat="1" applyFont="1" applyFill="1" applyBorder="1"/>
    <xf numFmtId="177" fontId="28" fillId="0" borderId="0" xfId="156" applyNumberFormat="1" applyFont="1"/>
    <xf numFmtId="177" fontId="29" fillId="0" borderId="0" xfId="0" applyNumberFormat="1" applyFont="1" applyFill="1" applyBorder="1" applyAlignment="1">
      <alignment horizontal="left" wrapText="1"/>
    </xf>
    <xf numFmtId="178" fontId="28" fillId="0" borderId="0" xfId="0" applyNumberFormat="1" applyFont="1" applyFill="1" applyBorder="1" applyAlignment="1">
      <alignment vertical="center"/>
    </xf>
    <xf numFmtId="0" fontId="18" fillId="0" borderId="0" xfId="0" applyFont="1"/>
    <xf numFmtId="0" fontId="28" fillId="0" borderId="3" xfId="0" applyFont="1" applyBorder="1" applyAlignment="1">
      <alignment horizontal="left" wrapText="1"/>
    </xf>
    <xf numFmtId="0" fontId="20" fillId="0" borderId="0" xfId="0" applyFont="1" applyBorder="1"/>
    <xf numFmtId="176" fontId="20" fillId="0" borderId="0" xfId="0" applyNumberFormat="1" applyFont="1" applyBorder="1" applyAlignment="1">
      <alignment horizontal="right"/>
    </xf>
    <xf numFmtId="178" fontId="20" fillId="0" borderId="0" xfId="0" applyNumberFormat="1" applyFont="1" applyBorder="1" applyAlignment="1">
      <alignment horizontal="right"/>
    </xf>
    <xf numFmtId="0" fontId="28" fillId="0" borderId="0" xfId="156" applyFont="1" applyFill="1" applyBorder="1" applyAlignment="1">
      <alignment horizontal="center" vertical="center"/>
    </xf>
    <xf numFmtId="176" fontId="28" fillId="0" borderId="0" xfId="0" applyNumberFormat="1" applyFont="1" applyFill="1" applyAlignment="1">
      <alignment horizontal="center" wrapText="1"/>
    </xf>
    <xf numFmtId="173" fontId="28" fillId="0" borderId="0" xfId="156" applyNumberFormat="1" applyFont="1" applyFill="1" applyBorder="1"/>
    <xf numFmtId="0" fontId="23" fillId="0" borderId="0" xfId="156" applyFont="1" applyAlignment="1">
      <alignment horizontal="left"/>
    </xf>
    <xf numFmtId="174" fontId="23" fillId="0" borderId="0" xfId="156" applyNumberFormat="1" applyFont="1" applyAlignment="1">
      <alignment horizontal="center" vertical="center"/>
    </xf>
    <xf numFmtId="174" fontId="23" fillId="0" borderId="0" xfId="156" applyNumberFormat="1" applyFont="1" applyAlignment="1"/>
    <xf numFmtId="178" fontId="23" fillId="0" borderId="0" xfId="156" applyNumberFormat="1" applyFont="1"/>
    <xf numFmtId="178" fontId="18" fillId="0" borderId="0" xfId="156" applyNumberFormat="1" applyFont="1" applyFill="1"/>
    <xf numFmtId="0" fontId="26" fillId="0" borderId="0" xfId="0" applyFont="1" applyFill="1" applyAlignment="1">
      <alignment wrapText="1"/>
    </xf>
    <xf numFmtId="0" fontId="26" fillId="0" borderId="0" xfId="0" applyFont="1" applyAlignment="1">
      <alignment vertical="center" wrapText="1"/>
    </xf>
    <xf numFmtId="176" fontId="28" fillId="0" borderId="4" xfId="0" applyNumberFormat="1" applyFont="1" applyBorder="1" applyAlignment="1">
      <alignment horizontal="right" wrapText="1"/>
    </xf>
    <xf numFmtId="0" fontId="34" fillId="0" borderId="0" xfId="156" applyFont="1"/>
    <xf numFmtId="174" fontId="34" fillId="0" borderId="0" xfId="156" applyNumberFormat="1" applyFont="1" applyFill="1"/>
    <xf numFmtId="0" fontId="34" fillId="0" borderId="0" xfId="156" applyFont="1" applyFill="1"/>
    <xf numFmtId="174" fontId="34" fillId="0" borderId="0" xfId="156" applyNumberFormat="1" applyFont="1"/>
    <xf numFmtId="0" fontId="34" fillId="0" borderId="0" xfId="156" applyFont="1" applyAlignment="1">
      <alignment horizontal="left"/>
    </xf>
    <xf numFmtId="0" fontId="34" fillId="0" borderId="0" xfId="156" applyFont="1" applyAlignment="1">
      <alignment horizontal="center" vertical="center"/>
    </xf>
    <xf numFmtId="0" fontId="34" fillId="0" borderId="0" xfId="156" applyFont="1" applyAlignment="1"/>
    <xf numFmtId="178" fontId="34" fillId="0" borderId="0" xfId="156" applyNumberFormat="1" applyFont="1"/>
    <xf numFmtId="178" fontId="34" fillId="0" borderId="0" xfId="156" applyNumberFormat="1" applyFont="1" applyFill="1"/>
    <xf numFmtId="174" fontId="27" fillId="0" borderId="0" xfId="156" applyNumberFormat="1" applyFont="1" applyFill="1" applyAlignment="1">
      <alignment horizontal="right" vertical="center"/>
    </xf>
    <xf numFmtId="174" fontId="27" fillId="0" borderId="0" xfId="156" applyNumberFormat="1" applyFont="1" applyFill="1" applyAlignment="1">
      <alignment horizontal="right"/>
    </xf>
    <xf numFmtId="174" fontId="27" fillId="0" borderId="0" xfId="156" applyNumberFormat="1" applyFont="1" applyAlignment="1">
      <alignment horizontal="right" vertical="center"/>
    </xf>
    <xf numFmtId="0" fontId="27" fillId="0" borderId="0" xfId="156" applyFont="1" applyAlignment="1">
      <alignment horizontal="center" vertical="center"/>
    </xf>
    <xf numFmtId="0" fontId="27" fillId="0" borderId="0" xfId="156" applyFont="1" applyAlignment="1"/>
    <xf numFmtId="0" fontId="35" fillId="0" borderId="0" xfId="1" applyFont="1" applyAlignment="1" applyProtection="1"/>
    <xf numFmtId="0" fontId="35" fillId="0" borderId="0" xfId="1" applyFont="1" applyBorder="1" applyAlignment="1" applyProtection="1"/>
    <xf numFmtId="0" fontId="35" fillId="0" borderId="0" xfId="1" applyFont="1" applyFill="1" applyBorder="1" applyAlignment="1" applyProtection="1"/>
    <xf numFmtId="49" fontId="32" fillId="0" borderId="4" xfId="5" applyNumberFormat="1" applyFont="1" applyFill="1" applyBorder="1" applyAlignment="1">
      <alignment horizontal="left" wrapText="1"/>
    </xf>
    <xf numFmtId="174" fontId="28" fillId="0" borderId="4" xfId="0" applyNumberFormat="1" applyFont="1" applyFill="1" applyBorder="1" applyAlignment="1">
      <alignment horizontal="right" wrapText="1"/>
    </xf>
    <xf numFmtId="174" fontId="28" fillId="0" borderId="0" xfId="0" applyNumberFormat="1" applyFont="1" applyBorder="1" applyAlignment="1">
      <alignment horizontal="right" wrapText="1"/>
    </xf>
    <xf numFmtId="174" fontId="28" fillId="0" borderId="3" xfId="0" applyNumberFormat="1" applyFont="1" applyBorder="1" applyAlignment="1">
      <alignment horizontal="right" wrapText="1"/>
    </xf>
    <xf numFmtId="174" fontId="28" fillId="0" borderId="0" xfId="0" applyNumberFormat="1" applyFont="1" applyAlignment="1">
      <alignment horizontal="right" wrapText="1"/>
    </xf>
    <xf numFmtId="0" fontId="18" fillId="0" borderId="0" xfId="125" applyFont="1" applyFill="1" applyBorder="1" applyAlignment="1">
      <alignment vertical="center"/>
    </xf>
    <xf numFmtId="0" fontId="28" fillId="0" borderId="0" xfId="125" applyFont="1" applyFill="1" applyBorder="1" applyAlignment="1">
      <alignment vertical="center" wrapText="1"/>
    </xf>
    <xf numFmtId="0" fontId="21" fillId="0" borderId="0" xfId="34" applyNumberFormat="1" applyFont="1" applyFill="1" applyBorder="1" applyAlignment="1" applyProtection="1">
      <alignment vertical="center"/>
    </xf>
    <xf numFmtId="0" fontId="33" fillId="0" borderId="0" xfId="0" applyFont="1" applyAlignment="1"/>
    <xf numFmtId="0" fontId="33" fillId="0" borderId="0" xfId="0" applyFont="1"/>
    <xf numFmtId="0" fontId="36" fillId="0" borderId="0" xfId="0" applyFont="1"/>
    <xf numFmtId="0" fontId="7" fillId="0" borderId="0" xfId="179"/>
    <xf numFmtId="0" fontId="17" fillId="0" borderId="0" xfId="179" applyFont="1"/>
    <xf numFmtId="0" fontId="33" fillId="0" borderId="2" xfId="34" applyFont="1" applyBorder="1" applyAlignment="1">
      <alignment horizontal="left"/>
    </xf>
    <xf numFmtId="0" fontId="20" fillId="0" borderId="2" xfId="179" applyFont="1" applyBorder="1" applyAlignment="1">
      <alignment horizontal="left" wrapText="1"/>
    </xf>
    <xf numFmtId="0" fontId="50" fillId="0" borderId="0" xfId="179" applyFont="1" applyAlignment="1"/>
    <xf numFmtId="0" fontId="33" fillId="0" borderId="2" xfId="34" applyFont="1" applyBorder="1" applyAlignment="1">
      <alignment horizontal="left" wrapText="1"/>
    </xf>
    <xf numFmtId="0" fontId="17" fillId="0" borderId="0" xfId="179" applyFont="1" applyAlignment="1">
      <alignment horizontal="left" vertical="top"/>
    </xf>
    <xf numFmtId="0" fontId="33" fillId="0" borderId="1" xfId="34" applyFont="1" applyBorder="1" applyAlignment="1">
      <alignment horizontal="left"/>
    </xf>
    <xf numFmtId="0" fontId="17" fillId="0" borderId="0" xfId="179" applyFont="1" applyAlignment="1">
      <alignment horizontal="left" vertical="top" wrapText="1"/>
    </xf>
    <xf numFmtId="0" fontId="33" fillId="0" borderId="2" xfId="179" applyFont="1" applyBorder="1" applyAlignment="1"/>
    <xf numFmtId="0" fontId="2" fillId="0" borderId="2" xfId="179" applyFont="1" applyBorder="1" applyAlignment="1">
      <alignment wrapText="1"/>
    </xf>
    <xf numFmtId="0" fontId="37" fillId="0" borderId="0" xfId="179" applyFont="1" applyAlignment="1">
      <alignment wrapText="1"/>
    </xf>
    <xf numFmtId="49" fontId="20" fillId="0" borderId="2" xfId="34" applyNumberFormat="1" applyFont="1" applyFill="1" applyBorder="1" applyAlignment="1">
      <alignment vertical="center" wrapText="1"/>
    </xf>
    <xf numFmtId="0" fontId="33" fillId="0" borderId="2" xfId="34" applyFont="1" applyFill="1" applyBorder="1" applyAlignment="1">
      <alignment horizontal="left"/>
    </xf>
    <xf numFmtId="0" fontId="47" fillId="0" borderId="2" xfId="3" applyFont="1" applyBorder="1" applyAlignment="1" applyProtection="1">
      <alignment horizontal="left" wrapText="1"/>
    </xf>
    <xf numFmtId="0" fontId="33" fillId="0" borderId="2" xfId="34" applyFont="1" applyBorder="1" applyAlignment="1">
      <alignment horizontal="left" vertical="top"/>
    </xf>
    <xf numFmtId="175" fontId="13" fillId="0" borderId="0" xfId="0" applyNumberFormat="1" applyFont="1" applyFill="1" applyBorder="1" applyAlignment="1">
      <alignment horizontal="right" wrapText="1"/>
    </xf>
    <xf numFmtId="0" fontId="16" fillId="0" borderId="0" xfId="156" applyFont="1" applyFill="1" applyBorder="1"/>
    <xf numFmtId="0" fontId="28" fillId="0" borderId="0" xfId="156" applyFont="1"/>
    <xf numFmtId="178" fontId="28" fillId="0" borderId="0" xfId="156" applyNumberFormat="1" applyFont="1"/>
    <xf numFmtId="0" fontId="33" fillId="0" borderId="0" xfId="0" applyFont="1" applyFill="1" applyBorder="1" applyAlignment="1">
      <alignment horizontal="center" wrapText="1"/>
    </xf>
    <xf numFmtId="0" fontId="33" fillId="0" borderId="0" xfId="0" applyFont="1" applyFill="1" applyAlignment="1">
      <alignment horizontal="center" wrapText="1"/>
    </xf>
    <xf numFmtId="0" fontId="33" fillId="0" borderId="0" xfId="0" applyFont="1" applyAlignment="1">
      <alignment horizontal="center"/>
    </xf>
    <xf numFmtId="0" fontId="26" fillId="0" borderId="0" xfId="0" applyFont="1" applyBorder="1" applyAlignment="1">
      <alignment horizontal="center" wrapText="1"/>
    </xf>
    <xf numFmtId="0" fontId="33" fillId="0" borderId="0" xfId="0" applyFont="1" applyFill="1"/>
    <xf numFmtId="0" fontId="36" fillId="0" borderId="0" xfId="0" applyFont="1" applyFill="1"/>
    <xf numFmtId="0" fontId="32" fillId="0" borderId="0" xfId="0" applyFont="1" applyFill="1" applyAlignment="1">
      <alignment vertical="top" wrapText="1"/>
    </xf>
    <xf numFmtId="0" fontId="51" fillId="0" borderId="0" xfId="0" applyFont="1" applyFill="1" applyBorder="1" applyAlignment="1">
      <alignment horizontal="left" wrapText="1" indent="2"/>
    </xf>
    <xf numFmtId="174" fontId="28" fillId="0" borderId="0" xfId="180" applyNumberFormat="1" applyFont="1" applyBorder="1" applyAlignment="1">
      <alignment horizontal="right" wrapText="1"/>
    </xf>
    <xf numFmtId="174" fontId="28" fillId="0" borderId="0" xfId="180" applyNumberFormat="1" applyFont="1" applyFill="1" applyBorder="1" applyAlignment="1">
      <alignment horizontal="right" wrapText="1"/>
    </xf>
    <xf numFmtId="174" fontId="28" fillId="0" borderId="3" xfId="180" applyNumberFormat="1" applyFont="1" applyBorder="1" applyAlignment="1">
      <alignment horizontal="right" wrapText="1"/>
    </xf>
    <xf numFmtId="174" fontId="28" fillId="0" borderId="3" xfId="180" applyNumberFormat="1" applyFont="1" applyFill="1" applyBorder="1" applyAlignment="1">
      <alignment horizontal="right" wrapText="1"/>
    </xf>
    <xf numFmtId="176" fontId="28" fillId="0" borderId="0" xfId="181" applyNumberFormat="1" applyFont="1" applyFill="1" applyAlignment="1">
      <alignment horizontal="right" wrapText="1"/>
    </xf>
    <xf numFmtId="176" fontId="28" fillId="0" borderId="3" xfId="0" applyNumberFormat="1" applyFont="1" applyFill="1" applyBorder="1" applyAlignment="1">
      <alignment horizontal="right" wrapText="1"/>
    </xf>
    <xf numFmtId="176" fontId="28" fillId="0" borderId="3" xfId="181" applyNumberFormat="1" applyFont="1" applyFill="1" applyBorder="1" applyAlignment="1">
      <alignment horizontal="right" wrapText="1"/>
    </xf>
    <xf numFmtId="176" fontId="28" fillId="0" borderId="0" xfId="182" applyNumberFormat="1" applyFont="1" applyFill="1" applyBorder="1" applyAlignment="1">
      <alignment horizontal="right" wrapText="1"/>
    </xf>
    <xf numFmtId="176" fontId="38" fillId="0" borderId="0" xfId="0" applyNumberFormat="1" applyFont="1" applyFill="1" applyAlignment="1">
      <alignment horizontal="center" vertical="center" wrapText="1"/>
    </xf>
    <xf numFmtId="176" fontId="28" fillId="0" borderId="0" xfId="0" applyNumberFormat="1" applyFont="1" applyFill="1" applyBorder="1" applyAlignment="1">
      <alignment horizontal="right" vertical="center" wrapText="1"/>
    </xf>
    <xf numFmtId="176" fontId="28" fillId="0" borderId="0" xfId="0" applyNumberFormat="1" applyFont="1" applyFill="1" applyBorder="1" applyAlignment="1">
      <alignment horizontal="center" vertical="center" wrapText="1"/>
    </xf>
    <xf numFmtId="176" fontId="38" fillId="0" borderId="3" xfId="0" applyNumberFormat="1" applyFont="1" applyFill="1" applyBorder="1" applyAlignment="1">
      <alignment horizontal="center" vertical="center" wrapText="1"/>
    </xf>
    <xf numFmtId="174" fontId="28" fillId="0" borderId="0" xfId="182" applyNumberFormat="1" applyFont="1" applyFill="1" applyBorder="1" applyAlignment="1">
      <alignment wrapText="1"/>
    </xf>
    <xf numFmtId="174" fontId="28" fillId="0" borderId="4" xfId="182" applyNumberFormat="1" applyFont="1" applyFill="1" applyBorder="1" applyAlignment="1">
      <alignment wrapText="1"/>
    </xf>
    <xf numFmtId="174" fontId="28" fillId="0" borderId="4" xfId="0" applyNumberFormat="1" applyFont="1" applyFill="1" applyBorder="1" applyAlignment="1">
      <alignment wrapText="1"/>
    </xf>
    <xf numFmtId="0" fontId="28" fillId="0" borderId="0" xfId="156" applyFont="1" applyFill="1" applyAlignment="1">
      <alignment horizontal="right"/>
    </xf>
    <xf numFmtId="174" fontId="28" fillId="0" borderId="0" xfId="0" applyNumberFormat="1" applyFont="1" applyFill="1" applyBorder="1" applyAlignment="1">
      <alignment wrapText="1"/>
    </xf>
    <xf numFmtId="174" fontId="28" fillId="0" borderId="3" xfId="182" applyNumberFormat="1" applyFont="1" applyFill="1" applyBorder="1" applyAlignment="1">
      <alignment wrapText="1"/>
    </xf>
    <xf numFmtId="174" fontId="28" fillId="0" borderId="3" xfId="0" applyNumberFormat="1" applyFont="1" applyFill="1" applyBorder="1" applyAlignment="1">
      <alignment wrapText="1"/>
    </xf>
    <xf numFmtId="174" fontId="29" fillId="0" borderId="4" xfId="0" applyNumberFormat="1" applyFont="1" applyFill="1" applyBorder="1" applyAlignment="1">
      <alignment wrapText="1"/>
    </xf>
    <xf numFmtId="174" fontId="29" fillId="0" borderId="4" xfId="182" applyNumberFormat="1" applyFont="1" applyFill="1" applyBorder="1" applyAlignment="1">
      <alignment wrapText="1"/>
    </xf>
    <xf numFmtId="174" fontId="29" fillId="0" borderId="4" xfId="0" applyNumberFormat="1" applyFont="1" applyFill="1" applyBorder="1" applyAlignment="1">
      <alignment horizontal="right" wrapText="1"/>
    </xf>
    <xf numFmtId="176" fontId="28" fillId="0" borderId="4" xfId="182" applyNumberFormat="1" applyFont="1" applyFill="1" applyBorder="1" applyAlignment="1">
      <alignment horizontal="right" wrapText="1"/>
    </xf>
    <xf numFmtId="176" fontId="28" fillId="0" borderId="4" xfId="0" applyNumberFormat="1" applyFont="1" applyFill="1" applyBorder="1" applyAlignment="1">
      <alignment horizontal="right" wrapText="1"/>
    </xf>
    <xf numFmtId="176" fontId="28" fillId="0" borderId="3" xfId="182" applyNumberFormat="1" applyFont="1" applyFill="1" applyBorder="1" applyAlignment="1">
      <alignment horizontal="right" wrapText="1"/>
    </xf>
    <xf numFmtId="176" fontId="28" fillId="0" borderId="0" xfId="182" applyNumberFormat="1" applyFont="1" applyFill="1" applyAlignment="1">
      <alignment wrapText="1"/>
    </xf>
    <xf numFmtId="0" fontId="28" fillId="0" borderId="0" xfId="182" applyFont="1" applyFill="1" applyAlignment="1">
      <alignment horizontal="right" wrapText="1"/>
    </xf>
    <xf numFmtId="176" fontId="28" fillId="0" borderId="0" xfId="182" applyNumberFormat="1" applyFont="1" applyFill="1" applyAlignment="1">
      <alignment horizontal="right" wrapText="1"/>
    </xf>
    <xf numFmtId="176" fontId="38" fillId="0" borderId="0" xfId="0" applyNumberFormat="1" applyFont="1" applyFill="1" applyAlignment="1">
      <alignment horizontal="right" wrapText="1"/>
    </xf>
    <xf numFmtId="174" fontId="28" fillId="0" borderId="4" xfId="182" applyNumberFormat="1" applyFont="1" applyFill="1" applyBorder="1" applyAlignment="1">
      <alignment horizontal="right" wrapText="1"/>
    </xf>
    <xf numFmtId="174" fontId="28" fillId="0" borderId="0" xfId="182" applyNumberFormat="1" applyFont="1" applyFill="1" applyBorder="1" applyAlignment="1">
      <alignment horizontal="right" wrapText="1"/>
    </xf>
    <xf numFmtId="0" fontId="28" fillId="0" borderId="0" xfId="156" applyFont="1" applyFill="1" applyBorder="1" applyAlignment="1">
      <alignment horizontal="right"/>
    </xf>
    <xf numFmtId="0" fontId="28" fillId="0" borderId="4" xfId="0" applyFont="1" applyFill="1" applyBorder="1" applyAlignment="1">
      <alignment horizontal="right" wrapText="1"/>
    </xf>
    <xf numFmtId="174" fontId="28" fillId="0" borderId="3" xfId="182" applyNumberFormat="1" applyFont="1" applyFill="1" applyBorder="1" applyAlignment="1">
      <alignment horizontal="right" wrapText="1"/>
    </xf>
    <xf numFmtId="174" fontId="28" fillId="0" borderId="0" xfId="182" applyNumberFormat="1" applyFont="1" applyFill="1" applyAlignment="1">
      <alignment horizontal="right" wrapText="1"/>
    </xf>
    <xf numFmtId="0" fontId="18" fillId="0" borderId="0" xfId="0" applyFont="1" applyFill="1" applyBorder="1" applyAlignment="1">
      <alignment horizontal="left" vertical="center" wrapText="1"/>
    </xf>
    <xf numFmtId="0" fontId="38" fillId="0" borderId="0" xfId="0" applyFont="1" applyFill="1" applyAlignment="1">
      <alignment horizontal="right" wrapText="1"/>
    </xf>
    <xf numFmtId="176" fontId="38" fillId="0" borderId="3" xfId="0" applyNumberFormat="1" applyFont="1" applyFill="1" applyBorder="1" applyAlignment="1">
      <alignment horizontal="right" wrapText="1"/>
    </xf>
    <xf numFmtId="0" fontId="38" fillId="0" borderId="3" xfId="0" applyFont="1" applyFill="1" applyBorder="1" applyAlignment="1">
      <alignment horizontal="right" wrapText="1"/>
    </xf>
    <xf numFmtId="176" fontId="38" fillId="0" borderId="0" xfId="0" applyNumberFormat="1" applyFont="1" applyFill="1" applyBorder="1" applyAlignment="1">
      <alignment horizontal="right" wrapText="1"/>
    </xf>
    <xf numFmtId="0" fontId="38" fillId="0" borderId="0" xfId="0" applyFont="1" applyFill="1" applyBorder="1" applyAlignment="1">
      <alignment horizontal="right" wrapText="1"/>
    </xf>
    <xf numFmtId="176" fontId="38" fillId="0" borderId="0" xfId="0" applyNumberFormat="1" applyFont="1" applyFill="1" applyAlignment="1">
      <alignment horizontal="right" vertical="center" wrapText="1"/>
    </xf>
    <xf numFmtId="176" fontId="38" fillId="0" borderId="0" xfId="0" applyNumberFormat="1" applyFont="1" applyFill="1" applyAlignment="1">
      <alignment horizontal="center" wrapText="1"/>
    </xf>
    <xf numFmtId="174" fontId="28" fillId="0" borderId="0" xfId="0" applyNumberFormat="1" applyFont="1" applyFill="1" applyBorder="1" applyAlignment="1">
      <alignment horizontal="center" vertical="center" wrapText="1"/>
    </xf>
    <xf numFmtId="176" fontId="38" fillId="0" borderId="0" xfId="0" applyNumberFormat="1" applyFont="1" applyFill="1" applyBorder="1" applyAlignment="1">
      <alignment horizontal="center" wrapText="1"/>
    </xf>
    <xf numFmtId="173" fontId="39" fillId="0" borderId="0" xfId="125" applyNumberFormat="1" applyFont="1" applyFill="1" applyBorder="1" applyAlignment="1">
      <alignment horizontal="center" vertical="center"/>
    </xf>
    <xf numFmtId="176" fontId="38" fillId="0" borderId="3" xfId="0" applyNumberFormat="1" applyFont="1" applyFill="1" applyBorder="1" applyAlignment="1">
      <alignment horizontal="center" wrapText="1"/>
    </xf>
    <xf numFmtId="174" fontId="28" fillId="0" borderId="3" xfId="0" applyNumberFormat="1" applyFont="1" applyFill="1" applyBorder="1" applyAlignment="1">
      <alignment horizontal="center" vertical="center" wrapText="1"/>
    </xf>
    <xf numFmtId="0" fontId="38" fillId="0" borderId="0" xfId="0" applyFont="1" applyFill="1" applyAlignment="1">
      <alignment horizontal="center" wrapText="1"/>
    </xf>
    <xf numFmtId="174" fontId="28" fillId="0" borderId="0" xfId="0" applyNumberFormat="1" applyFont="1" applyFill="1" applyBorder="1" applyAlignment="1">
      <alignment horizontal="center" wrapText="1"/>
    </xf>
    <xf numFmtId="174" fontId="28" fillId="0" borderId="3" xfId="0" applyNumberFormat="1" applyFont="1" applyFill="1" applyBorder="1" applyAlignment="1">
      <alignment horizontal="center" wrapText="1"/>
    </xf>
    <xf numFmtId="176" fontId="38" fillId="0" borderId="4" xfId="0" applyNumberFormat="1" applyFont="1" applyFill="1" applyBorder="1" applyAlignment="1">
      <alignment horizontal="center" wrapText="1"/>
    </xf>
    <xf numFmtId="176" fontId="52" fillId="0" borderId="0" xfId="0" applyNumberFormat="1" applyFont="1" applyFill="1" applyAlignment="1">
      <alignment horizontal="center" wrapText="1"/>
    </xf>
    <xf numFmtId="173" fontId="28" fillId="0" borderId="0" xfId="0" applyNumberFormat="1" applyFont="1" applyFill="1" applyBorder="1" applyAlignment="1">
      <alignment horizontal="center" wrapText="1"/>
    </xf>
    <xf numFmtId="173" fontId="28" fillId="0" borderId="0" xfId="0" applyNumberFormat="1" applyFont="1" applyFill="1" applyBorder="1" applyAlignment="1">
      <alignment horizontal="center" vertical="center" wrapText="1"/>
    </xf>
    <xf numFmtId="176" fontId="52" fillId="0" borderId="3" xfId="0" applyNumberFormat="1" applyFont="1" applyFill="1" applyBorder="1" applyAlignment="1">
      <alignment horizontal="center" wrapText="1"/>
    </xf>
    <xf numFmtId="173" fontId="28" fillId="0" borderId="3" xfId="0" applyNumberFormat="1" applyFont="1" applyFill="1" applyBorder="1" applyAlignment="1">
      <alignment horizontal="center" vertical="center" wrapText="1"/>
    </xf>
    <xf numFmtId="173" fontId="28" fillId="0" borderId="3" xfId="0" applyNumberFormat="1" applyFont="1" applyFill="1" applyBorder="1" applyAlignment="1">
      <alignment horizontal="center" wrapText="1"/>
    </xf>
    <xf numFmtId="173" fontId="38" fillId="0" borderId="0" xfId="0" applyNumberFormat="1" applyFont="1" applyFill="1" applyAlignment="1">
      <alignment horizontal="center" wrapText="1"/>
    </xf>
    <xf numFmtId="173" fontId="18" fillId="0" borderId="0" xfId="0" applyNumberFormat="1" applyFont="1" applyFill="1" applyBorder="1" applyAlignment="1">
      <alignment horizontal="right" wrapText="1"/>
    </xf>
    <xf numFmtId="173" fontId="18" fillId="0" borderId="4" xfId="0" applyNumberFormat="1" applyFont="1" applyFill="1" applyBorder="1" applyAlignment="1">
      <alignment horizontal="right" wrapText="1"/>
    </xf>
    <xf numFmtId="173" fontId="18" fillId="0" borderId="4" xfId="0" applyNumberFormat="1" applyFont="1" applyFill="1" applyBorder="1" applyAlignment="1">
      <alignment horizontal="center" wrapText="1"/>
    </xf>
    <xf numFmtId="173" fontId="18" fillId="0" borderId="0" xfId="0" applyNumberFormat="1" applyFont="1" applyFill="1" applyBorder="1" applyAlignment="1">
      <alignment horizontal="center" wrapText="1"/>
    </xf>
    <xf numFmtId="173" fontId="18" fillId="0" borderId="3" xfId="0" applyNumberFormat="1" applyFont="1" applyFill="1" applyBorder="1" applyAlignment="1">
      <alignment horizontal="right" wrapText="1"/>
    </xf>
    <xf numFmtId="176" fontId="28" fillId="0" borderId="4" xfId="0" applyNumberFormat="1" applyFont="1" applyFill="1" applyBorder="1" applyAlignment="1">
      <alignment horizontal="center" vertical="center" wrapText="1"/>
    </xf>
    <xf numFmtId="176" fontId="28" fillId="0" borderId="4" xfId="0" applyNumberFormat="1" applyFont="1" applyFill="1" applyBorder="1" applyAlignment="1">
      <alignment horizontal="center" wrapText="1"/>
    </xf>
    <xf numFmtId="0" fontId="28" fillId="0" borderId="0" xfId="0" applyFont="1" applyFill="1" applyBorder="1" applyAlignment="1">
      <alignment horizontal="center" wrapText="1"/>
    </xf>
    <xf numFmtId="176" fontId="28" fillId="0" borderId="0" xfId="0" applyNumberFormat="1" applyFont="1" applyFill="1" applyBorder="1" applyAlignment="1">
      <alignment horizontal="center" wrapText="1"/>
    </xf>
    <xf numFmtId="0" fontId="28" fillId="0" borderId="3" xfId="0" applyFont="1" applyFill="1" applyBorder="1" applyAlignment="1">
      <alignment horizontal="center" vertical="center" wrapText="1"/>
    </xf>
    <xf numFmtId="0" fontId="28" fillId="0" borderId="3" xfId="0" applyFont="1" applyFill="1" applyBorder="1" applyAlignment="1">
      <alignment horizontal="center" wrapText="1"/>
    </xf>
    <xf numFmtId="174" fontId="18" fillId="0" borderId="0" xfId="136" applyNumberFormat="1" applyFont="1" applyFill="1" applyBorder="1" applyAlignment="1">
      <alignment horizontal="center" vertical="center"/>
    </xf>
    <xf numFmtId="174" fontId="18" fillId="0" borderId="3" xfId="136" applyNumberFormat="1" applyFont="1" applyFill="1" applyBorder="1" applyAlignment="1">
      <alignment horizontal="center" vertical="center"/>
    </xf>
    <xf numFmtId="173" fontId="39" fillId="0" borderId="0" xfId="125" applyNumberFormat="1" applyFont="1" applyFill="1" applyBorder="1" applyAlignment="1">
      <alignment horizontal="right"/>
    </xf>
    <xf numFmtId="173" fontId="39" fillId="0" borderId="0" xfId="125" applyNumberFormat="1" applyFont="1" applyFill="1" applyBorder="1" applyAlignment="1">
      <alignment horizontal="right" vertical="center"/>
    </xf>
    <xf numFmtId="174" fontId="40" fillId="0" borderId="0" xfId="136" applyNumberFormat="1" applyFont="1" applyFill="1" applyBorder="1" applyAlignment="1">
      <alignment horizontal="right" vertical="center"/>
    </xf>
    <xf numFmtId="173" fontId="39" fillId="0" borderId="0" xfId="4" applyNumberFormat="1" applyFont="1" applyFill="1" applyBorder="1" applyAlignment="1">
      <alignment horizontal="right" vertical="center"/>
    </xf>
    <xf numFmtId="174" fontId="40" fillId="0" borderId="3" xfId="136" applyNumberFormat="1" applyFont="1" applyFill="1" applyBorder="1" applyAlignment="1">
      <alignment horizontal="right" vertical="center"/>
    </xf>
    <xf numFmtId="0" fontId="42" fillId="0" borderId="0" xfId="156" applyFont="1" applyFill="1"/>
    <xf numFmtId="0" fontId="43" fillId="0" borderId="0" xfId="0" applyFont="1" applyFill="1" applyAlignment="1">
      <alignment wrapText="1"/>
    </xf>
    <xf numFmtId="0" fontId="44" fillId="0" borderId="0" xfId="0" applyFont="1" applyFill="1" applyAlignment="1">
      <alignment wrapText="1"/>
    </xf>
    <xf numFmtId="0" fontId="44" fillId="0" borderId="0" xfId="0" applyFont="1" applyFill="1" applyAlignment="1">
      <alignment horizontal="right" wrapText="1"/>
    </xf>
    <xf numFmtId="176" fontId="44" fillId="0" borderId="0" xfId="0" applyNumberFormat="1" applyFont="1" applyFill="1" applyAlignment="1">
      <alignment horizontal="right" wrapText="1"/>
    </xf>
    <xf numFmtId="176" fontId="44" fillId="0" borderId="3" xfId="0" applyNumberFormat="1" applyFont="1" applyFill="1" applyBorder="1" applyAlignment="1">
      <alignment horizontal="right" wrapText="1"/>
    </xf>
    <xf numFmtId="0" fontId="51" fillId="0" borderId="0" xfId="0" applyFont="1" applyFill="1" applyBorder="1" applyAlignment="1">
      <alignment horizontal="left" wrapText="1"/>
    </xf>
    <xf numFmtId="176" fontId="44" fillId="0" borderId="0" xfId="0" applyNumberFormat="1" applyFont="1" applyFill="1" applyBorder="1" applyAlignment="1">
      <alignment horizontal="right" wrapText="1"/>
    </xf>
    <xf numFmtId="0" fontId="44" fillId="0" borderId="0" xfId="0" applyFont="1" applyFill="1" applyBorder="1" applyAlignment="1">
      <alignment horizontal="right" wrapText="1"/>
    </xf>
    <xf numFmtId="0" fontId="44" fillId="0" borderId="0" xfId="0" applyFont="1" applyFill="1" applyBorder="1" applyAlignment="1">
      <alignment horizontal="center" vertical="center" wrapText="1"/>
    </xf>
    <xf numFmtId="0" fontId="44" fillId="0" borderId="0" xfId="0" applyFont="1" applyFill="1" applyBorder="1" applyAlignment="1">
      <alignment horizontal="center" vertical="top" wrapText="1"/>
    </xf>
    <xf numFmtId="176" fontId="38" fillId="0" borderId="3" xfId="0" applyNumberFormat="1" applyFont="1" applyFill="1" applyBorder="1" applyAlignment="1">
      <alignment horizontal="right" vertical="center" wrapText="1"/>
    </xf>
    <xf numFmtId="176" fontId="38" fillId="0" borderId="4" xfId="0" applyNumberFormat="1" applyFont="1" applyFill="1" applyBorder="1" applyAlignment="1">
      <alignment horizontal="right" wrapText="1"/>
    </xf>
    <xf numFmtId="0" fontId="38" fillId="0" borderId="0" xfId="0" applyFont="1" applyAlignment="1">
      <alignment horizontal="center" wrapText="1"/>
    </xf>
    <xf numFmtId="173" fontId="28" fillId="0" borderId="0" xfId="0" applyNumberFormat="1" applyFont="1" applyBorder="1" applyAlignment="1">
      <alignment horizontal="right" wrapText="1"/>
    </xf>
    <xf numFmtId="173" fontId="28" fillId="0" borderId="3" xfId="0" applyNumberFormat="1" applyFont="1" applyBorder="1" applyAlignment="1">
      <alignment horizontal="right" wrapText="1"/>
    </xf>
    <xf numFmtId="0" fontId="38" fillId="0" borderId="0" xfId="0" applyFont="1" applyAlignment="1">
      <alignment horizontal="right" wrapText="1"/>
    </xf>
    <xf numFmtId="173" fontId="28" fillId="0" borderId="0" xfId="0" applyNumberFormat="1" applyFont="1" applyAlignment="1">
      <alignment horizontal="right" wrapText="1"/>
    </xf>
    <xf numFmtId="0" fontId="38" fillId="0" borderId="0" xfId="0" applyFont="1" applyBorder="1" applyAlignment="1">
      <alignment horizontal="right" wrapText="1"/>
    </xf>
    <xf numFmtId="0" fontId="38" fillId="0" borderId="3" xfId="0" applyFont="1" applyBorder="1" applyAlignment="1">
      <alignment horizontal="right" wrapText="1"/>
    </xf>
    <xf numFmtId="0" fontId="34" fillId="0" borderId="0" xfId="156" applyFont="1" applyBorder="1"/>
    <xf numFmtId="174" fontId="29" fillId="0" borderId="0" xfId="0" applyNumberFormat="1" applyFont="1" applyFill="1" applyBorder="1" applyAlignment="1">
      <alignment horizontal="right" wrapText="1"/>
    </xf>
    <xf numFmtId="0" fontId="34" fillId="0" borderId="0" xfId="156" applyFont="1" applyBorder="1" applyAlignment="1">
      <alignment horizontal="left"/>
    </xf>
    <xf numFmtId="0" fontId="34" fillId="0" borderId="0" xfId="156" applyFont="1" applyBorder="1" applyAlignment="1">
      <alignment horizontal="center" vertical="center"/>
    </xf>
    <xf numFmtId="0" fontId="34" fillId="0" borderId="0" xfId="156" applyFont="1" applyBorder="1" applyAlignment="1"/>
    <xf numFmtId="176" fontId="38" fillId="0" borderId="0" xfId="0" applyNumberFormat="1" applyFont="1" applyAlignment="1">
      <alignment horizontal="right" wrapText="1"/>
    </xf>
    <xf numFmtId="176" fontId="38" fillId="0" borderId="3" xfId="0" applyNumberFormat="1" applyFont="1" applyBorder="1" applyAlignment="1">
      <alignment horizontal="right" wrapText="1"/>
    </xf>
    <xf numFmtId="176" fontId="38" fillId="0" borderId="0" xfId="0" applyNumberFormat="1" applyFont="1" applyAlignment="1">
      <alignment horizontal="center" wrapText="1"/>
    </xf>
    <xf numFmtId="176" fontId="38" fillId="0" borderId="0" xfId="0" applyNumberFormat="1" applyFont="1" applyBorder="1" applyAlignment="1">
      <alignment horizontal="center" wrapText="1"/>
    </xf>
    <xf numFmtId="0" fontId="38" fillId="0" borderId="0" xfId="0" applyFont="1" applyBorder="1" applyAlignment="1">
      <alignment horizontal="center" wrapText="1"/>
    </xf>
    <xf numFmtId="176" fontId="38" fillId="0" borderId="3" xfId="0" applyNumberFormat="1" applyFont="1" applyBorder="1" applyAlignment="1">
      <alignment horizontal="center" wrapText="1"/>
    </xf>
    <xf numFmtId="0" fontId="38" fillId="0" borderId="3" xfId="0" applyFont="1" applyBorder="1" applyAlignment="1">
      <alignment horizontal="center" wrapText="1"/>
    </xf>
    <xf numFmtId="0" fontId="53" fillId="0" borderId="2" xfId="158" applyFont="1" applyFill="1" applyBorder="1" applyAlignment="1">
      <alignment horizontal="left" vertical="top" wrapText="1"/>
    </xf>
    <xf numFmtId="49" fontId="53" fillId="0" borderId="2" xfId="34" applyNumberFormat="1" applyFont="1" applyFill="1" applyBorder="1" applyAlignment="1">
      <alignment horizontal="left" vertical="center" wrapText="1"/>
    </xf>
    <xf numFmtId="0" fontId="54" fillId="0" borderId="2" xfId="1" applyFont="1" applyFill="1" applyBorder="1" applyAlignment="1" applyProtection="1"/>
    <xf numFmtId="0" fontId="55" fillId="0" borderId="2" xfId="1" applyFont="1" applyFill="1" applyBorder="1" applyAlignment="1" applyProtection="1"/>
    <xf numFmtId="0" fontId="20" fillId="0" borderId="2" xfId="158" applyFont="1" applyFill="1" applyBorder="1" applyAlignment="1">
      <alignment wrapText="1"/>
    </xf>
    <xf numFmtId="0" fontId="20" fillId="0" borderId="2" xfId="34" applyFont="1" applyFill="1" applyBorder="1" applyAlignment="1">
      <alignment horizontal="left" vertical="top" wrapText="1"/>
    </xf>
    <xf numFmtId="0" fontId="53" fillId="0" borderId="2" xfId="158" applyFont="1" applyBorder="1" applyAlignment="1">
      <alignment wrapText="1"/>
    </xf>
    <xf numFmtId="0" fontId="55" fillId="0" borderId="2" xfId="2" applyFont="1" applyBorder="1" applyAlignment="1" applyProtection="1">
      <alignment horizontal="left" wrapText="1"/>
    </xf>
    <xf numFmtId="0" fontId="56" fillId="0" borderId="0" xfId="34" applyFont="1"/>
    <xf numFmtId="0" fontId="55" fillId="0" borderId="2" xfId="1" applyFont="1" applyBorder="1" applyAlignment="1" applyProtection="1">
      <alignment vertical="center" wrapText="1"/>
    </xf>
    <xf numFmtId="0" fontId="53" fillId="0" borderId="2" xfId="0" applyFont="1" applyBorder="1" applyAlignment="1">
      <alignment vertical="top" wrapText="1"/>
    </xf>
    <xf numFmtId="176" fontId="28" fillId="0" borderId="0" xfId="177" applyNumberFormat="1" applyFont="1" applyFill="1" applyAlignment="1">
      <alignment horizontal="right" wrapText="1"/>
    </xf>
    <xf numFmtId="174" fontId="28" fillId="0" borderId="4" xfId="180" applyNumberFormat="1" applyFont="1" applyFill="1" applyBorder="1" applyAlignment="1">
      <alignment horizontal="right" wrapText="1"/>
    </xf>
    <xf numFmtId="0" fontId="28" fillId="0" borderId="1" xfId="0" applyFont="1" applyFill="1" applyBorder="1" applyAlignment="1">
      <alignment horizontal="center" vertical="top" wrapText="1"/>
    </xf>
    <xf numFmtId="179" fontId="28" fillId="0" borderId="0" xfId="0" applyNumberFormat="1" applyFont="1" applyFill="1" applyBorder="1" applyAlignment="1">
      <alignment horizontal="left" wrapText="1"/>
    </xf>
    <xf numFmtId="179" fontId="28" fillId="0" borderId="0" xfId="0" applyNumberFormat="1" applyFont="1" applyFill="1" applyBorder="1" applyAlignment="1">
      <alignment horizontal="right" wrapText="1"/>
    </xf>
    <xf numFmtId="0" fontId="0" fillId="0" borderId="0" xfId="0" applyBorder="1" applyAlignment="1">
      <alignment wrapText="1"/>
    </xf>
    <xf numFmtId="176" fontId="28" fillId="0" borderId="0" xfId="156" applyNumberFormat="1" applyFont="1" applyFill="1" applyBorder="1" applyAlignment="1">
      <alignment horizontal="right"/>
    </xf>
    <xf numFmtId="173" fontId="38" fillId="0" borderId="0" xfId="0" applyNumberFormat="1" applyFont="1" applyFill="1" applyBorder="1" applyAlignment="1">
      <alignment horizontal="right" wrapText="1"/>
    </xf>
    <xf numFmtId="173" fontId="38" fillId="0" borderId="0" xfId="0" applyNumberFormat="1" applyFont="1" applyFill="1" applyBorder="1" applyAlignment="1">
      <alignment horizontal="center" wrapText="1"/>
    </xf>
    <xf numFmtId="0" fontId="38" fillId="0" borderId="0" xfId="0" applyFont="1" applyFill="1" applyBorder="1" applyAlignment="1">
      <alignment horizontal="center" wrapText="1"/>
    </xf>
    <xf numFmtId="173" fontId="38" fillId="0" borderId="0" xfId="0" applyNumberFormat="1" applyFont="1" applyFill="1" applyAlignment="1">
      <alignment horizontal="center" vertical="center" wrapText="1"/>
    </xf>
    <xf numFmtId="173" fontId="38" fillId="0" borderId="3" xfId="0" applyNumberFormat="1" applyFont="1" applyFill="1" applyBorder="1" applyAlignment="1">
      <alignment horizontal="center" vertical="center" wrapText="1"/>
    </xf>
    <xf numFmtId="0" fontId="38" fillId="0" borderId="0" xfId="0" applyFont="1" applyFill="1" applyBorder="1" applyAlignment="1">
      <alignment horizontal="center" vertical="center" wrapText="1"/>
    </xf>
    <xf numFmtId="178" fontId="44" fillId="0" borderId="0" xfId="0" applyNumberFormat="1" applyFont="1" applyFill="1" applyAlignment="1">
      <alignment horizontal="right" wrapText="1"/>
    </xf>
    <xf numFmtId="178" fontId="45" fillId="0" borderId="0" xfId="0" applyNumberFormat="1" applyFont="1" applyFill="1" applyAlignment="1">
      <alignment horizontal="right" wrapText="1"/>
    </xf>
    <xf numFmtId="0" fontId="19" fillId="0" borderId="0" xfId="0" applyFont="1" applyAlignment="1">
      <alignment horizontal="left" vertical="center"/>
    </xf>
    <xf numFmtId="0" fontId="18" fillId="0" borderId="0" xfId="0" applyFont="1" applyAlignment="1">
      <alignment horizontal="center" vertical="top" wrapText="1"/>
    </xf>
    <xf numFmtId="0" fontId="21" fillId="0" borderId="0" xfId="34" applyNumberFormat="1" applyFont="1" applyFill="1" applyBorder="1" applyAlignment="1" applyProtection="1">
      <alignment horizontal="right" vertical="top" wrapText="1"/>
    </xf>
    <xf numFmtId="0" fontId="33" fillId="0" borderId="0" xfId="0" applyFont="1" applyFill="1" applyAlignment="1">
      <alignment vertical="top" wrapText="1"/>
    </xf>
    <xf numFmtId="0" fontId="21" fillId="0" borderId="0" xfId="34" applyNumberFormat="1" applyFont="1" applyFill="1" applyBorder="1" applyAlignment="1" applyProtection="1">
      <alignment horizontal="left" vertical="top" wrapText="1"/>
    </xf>
    <xf numFmtId="0" fontId="33" fillId="0" borderId="0" xfId="0" applyFont="1" applyFill="1" applyAlignment="1">
      <alignment horizontal="left" vertical="top" wrapText="1"/>
    </xf>
    <xf numFmtId="0" fontId="22" fillId="2" borderId="0" xfId="34" applyNumberFormat="1" applyFont="1" applyFill="1" applyBorder="1" applyAlignment="1" applyProtection="1">
      <alignment horizontal="left" vertical="center" wrapText="1"/>
    </xf>
    <xf numFmtId="0" fontId="21" fillId="0" borderId="0" xfId="34" applyNumberFormat="1" applyFont="1" applyFill="1" applyBorder="1" applyAlignment="1" applyProtection="1">
      <alignment horizontal="left" vertical="top"/>
    </xf>
    <xf numFmtId="0" fontId="26" fillId="0" borderId="0" xfId="0" applyFont="1" applyBorder="1" applyAlignment="1">
      <alignment horizontal="left" wrapText="1"/>
    </xf>
    <xf numFmtId="0" fontId="24" fillId="0" borderId="0" xfId="0" applyFont="1" applyBorder="1" applyAlignment="1">
      <alignment wrapText="1"/>
    </xf>
    <xf numFmtId="0" fontId="28" fillId="0" borderId="5" xfId="0" applyFont="1" applyFill="1" applyBorder="1" applyAlignment="1">
      <alignment horizontal="center" vertical="center" wrapText="1"/>
    </xf>
    <xf numFmtId="0" fontId="51" fillId="0" borderId="2" xfId="0" applyFont="1" applyFill="1" applyBorder="1" applyAlignment="1">
      <alignment horizontal="center" vertical="center" wrapText="1"/>
    </xf>
    <xf numFmtId="0" fontId="26" fillId="0" borderId="0" xfId="0" applyFont="1" applyFill="1" applyBorder="1" applyAlignment="1">
      <alignment horizontal="center" wrapText="1"/>
    </xf>
    <xf numFmtId="0" fontId="28" fillId="0" borderId="2"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7" xfId="0" applyFont="1" applyBorder="1" applyAlignment="1">
      <alignment horizontal="center" vertical="center" wrapText="1"/>
    </xf>
    <xf numFmtId="0" fontId="0" fillId="0" borderId="0" xfId="0" applyBorder="1" applyAlignment="1">
      <alignment wrapText="1"/>
    </xf>
    <xf numFmtId="0" fontId="33" fillId="0" borderId="0" xfId="0" applyFont="1" applyFill="1" applyBorder="1" applyAlignment="1">
      <alignment horizontal="center" wrapText="1"/>
    </xf>
    <xf numFmtId="0" fontId="28" fillId="0" borderId="5" xfId="0" applyFont="1" applyBorder="1" applyAlignment="1">
      <alignment horizontal="center" vertical="center" wrapText="1"/>
    </xf>
    <xf numFmtId="0" fontId="41" fillId="0" borderId="0" xfId="0" applyFont="1" applyFill="1" applyAlignment="1">
      <alignment horizontal="center" vertical="center" wrapText="1"/>
    </xf>
    <xf numFmtId="0" fontId="26" fillId="0" borderId="0" xfId="0" applyFont="1" applyAlignment="1">
      <alignment horizontal="center" wrapText="1"/>
    </xf>
    <xf numFmtId="0" fontId="26" fillId="0" borderId="0" xfId="0" applyFont="1" applyFill="1" applyAlignment="1">
      <alignment horizontal="center" wrapText="1"/>
    </xf>
    <xf numFmtId="0" fontId="33" fillId="0" borderId="0" xfId="0" applyFont="1" applyFill="1" applyAlignment="1">
      <alignment horizontal="center" wrapText="1"/>
    </xf>
    <xf numFmtId="0" fontId="33" fillId="0" borderId="0" xfId="0" applyFont="1" applyAlignment="1">
      <alignment horizontal="center"/>
    </xf>
    <xf numFmtId="0" fontId="0" fillId="0" borderId="4" xfId="0" applyBorder="1" applyAlignment="1">
      <alignment wrapText="1"/>
    </xf>
    <xf numFmtId="0" fontId="28"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8" fillId="0" borderId="0" xfId="0" applyFont="1" applyBorder="1" applyAlignment="1">
      <alignment horizontal="center" vertical="center" wrapText="1"/>
    </xf>
    <xf numFmtId="0" fontId="27" fillId="0" borderId="0" xfId="156" applyFont="1" applyFill="1" applyBorder="1" applyAlignment="1">
      <alignment horizontal="center"/>
    </xf>
    <xf numFmtId="0" fontId="26" fillId="0" borderId="0" xfId="0" applyFont="1" applyBorder="1" applyAlignment="1">
      <alignment horizontal="center" wrapText="1"/>
    </xf>
    <xf numFmtId="0" fontId="26" fillId="0" borderId="0" xfId="0" applyFont="1" applyAlignment="1">
      <alignment horizontal="center" vertical="center" wrapText="1"/>
    </xf>
    <xf numFmtId="0" fontId="28" fillId="0" borderId="0" xfId="0" applyFont="1" applyAlignment="1">
      <alignment horizontal="right" wrapText="1"/>
    </xf>
    <xf numFmtId="0" fontId="28" fillId="0" borderId="0" xfId="0" applyFont="1" applyFill="1" applyAlignment="1">
      <alignment horizontal="right" wrapText="1"/>
    </xf>
    <xf numFmtId="0" fontId="28" fillId="0" borderId="1" xfId="0" applyFont="1" applyFill="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cellXfs>
  <cellStyles count="185">
    <cellStyle name="Гиперссылка" xfId="1" builtinId="8"/>
    <cellStyle name="Гиперссылка 2" xfId="2"/>
    <cellStyle name="Гиперссылка 3" xfId="3"/>
    <cellStyle name="Обычный" xfId="0" builtinId="0"/>
    <cellStyle name="Обычный 2" xfId="4"/>
    <cellStyle name="Обычный 2 10" xfId="5"/>
    <cellStyle name="Обычный 2 11" xfId="6"/>
    <cellStyle name="Обычный 2 12" xfId="7"/>
    <cellStyle name="Обычный 2 13" xfId="8"/>
    <cellStyle name="Обычный 2 14" xfId="9"/>
    <cellStyle name="Обычный 2 15" xfId="10"/>
    <cellStyle name="Обычный 2 16" xfId="11"/>
    <cellStyle name="Обычный 2 17" xfId="12"/>
    <cellStyle name="Обычный 2 17 2" xfId="13"/>
    <cellStyle name="Обычный 2 17 2 2" xfId="14"/>
    <cellStyle name="Обычный 2 18" xfId="15"/>
    <cellStyle name="Обычный 2 19" xfId="16"/>
    <cellStyle name="Обычный 2 19 2" xfId="17"/>
    <cellStyle name="Обычный 2 19 2 2" xfId="18"/>
    <cellStyle name="Обычный 2 19 2 2 2" xfId="19"/>
    <cellStyle name="Обычный 2 19 2 2 2 2" xfId="20"/>
    <cellStyle name="Обычный 2 19 2 2 2 2 2" xfId="21"/>
    <cellStyle name="Обычный 2 19 2 2 2 2 3" xfId="22"/>
    <cellStyle name="Обычный 2 19 2 2 3" xfId="23"/>
    <cellStyle name="Обычный 2 19 2 2 4" xfId="24"/>
    <cellStyle name="Обычный 2 19 2 3" xfId="25"/>
    <cellStyle name="Обычный 2 19 2 3 2" xfId="26"/>
    <cellStyle name="Обычный 2 19 2 3 3" xfId="27"/>
    <cellStyle name="Обычный 2 19 3" xfId="28"/>
    <cellStyle name="Обычный 2 19 3 2" xfId="29"/>
    <cellStyle name="Обычный 2 19 3 2 2" xfId="30"/>
    <cellStyle name="Обычный 2 19 3 2 3" xfId="31"/>
    <cellStyle name="Обычный 2 19 4" xfId="32"/>
    <cellStyle name="Обычный 2 19 5" xfId="33"/>
    <cellStyle name="Обычный 2 2" xfId="34"/>
    <cellStyle name="Обычный 2 2 2" xfId="35"/>
    <cellStyle name="Обычный 2 2 2 2" xfId="36"/>
    <cellStyle name="Обычный 2 2 2 2 2" xfId="37"/>
    <cellStyle name="Обычный 2 2 2 2 2 2" xfId="38"/>
    <cellStyle name="Обычный 2 2 2 2 2 2 2" xfId="39"/>
    <cellStyle name="Обычный 2 2 2 2 2 2 2 2" xfId="40"/>
    <cellStyle name="Обычный 2 2 2 2 2 2 2 2 2" xfId="41"/>
    <cellStyle name="Обычный 2 2 2 2 2 2 2 2 2 2" xfId="42"/>
    <cellStyle name="Обычный 2 2 2 2 2 2 2 2 2 2 2" xfId="43"/>
    <cellStyle name="Обычный 2 2 2 2 2 2 2 2 2 2 2 2" xfId="44"/>
    <cellStyle name="Обычный 2 2 2 2 2 2 2 2 2 3" xfId="45"/>
    <cellStyle name="Обычный 2 2 2 2 2 2 2 2 3" xfId="46"/>
    <cellStyle name="Обычный 2 2 2 2 2 2 2 2 3 2" xfId="47"/>
    <cellStyle name="Обычный 2 2 2 2 2 2 2 3" xfId="48"/>
    <cellStyle name="Обычный 2 2 2 2 2 2 2 3 2" xfId="49"/>
    <cellStyle name="Обычный 2 2 2 2 2 2 2 3 2 2" xfId="50"/>
    <cellStyle name="Обычный 2 2 2 2 2 2 2 4" xfId="51"/>
    <cellStyle name="Обычный 2 2 2 2 2 2 3" xfId="52"/>
    <cellStyle name="Обычный 2 2 2 2 2 2 3 2" xfId="53"/>
    <cellStyle name="Обычный 2 2 2 2 2 2 3 2 2" xfId="54"/>
    <cellStyle name="Обычный 2 2 2 2 2 2 3 2 2 2" xfId="55"/>
    <cellStyle name="Обычный 2 2 2 2 2 2 3 3" xfId="56"/>
    <cellStyle name="Обычный 2 2 2 2 2 2 4" xfId="57"/>
    <cellStyle name="Обычный 2 2 2 2 2 2 4 2" xfId="58"/>
    <cellStyle name="Обычный 2 2 2 2 2 3" xfId="59"/>
    <cellStyle name="Обычный 2 2 2 2 2 3 2" xfId="60"/>
    <cellStyle name="Обычный 2 2 2 2 2 3 2 2" xfId="61"/>
    <cellStyle name="Обычный 2 2 2 2 2 3 2 2 2" xfId="62"/>
    <cellStyle name="Обычный 2 2 2 2 2 3 2 2 2 2" xfId="63"/>
    <cellStyle name="Обычный 2 2 2 2 2 3 2 3" xfId="64"/>
    <cellStyle name="Обычный 2 2 2 2 2 3 3" xfId="65"/>
    <cellStyle name="Обычный 2 2 2 2 2 3 3 2" xfId="66"/>
    <cellStyle name="Обычный 2 2 2 2 2 4" xfId="67"/>
    <cellStyle name="Обычный 2 2 2 2 2 4 2" xfId="68"/>
    <cellStyle name="Обычный 2 2 2 2 2 4 2 2" xfId="69"/>
    <cellStyle name="Обычный 2 2 2 2 2 5" xfId="70"/>
    <cellStyle name="Обычный 2 2 2 2 3" xfId="71"/>
    <cellStyle name="Обычный 2 2 2 2 3 2" xfId="72"/>
    <cellStyle name="Обычный 2 2 2 2 3 2 2" xfId="73"/>
    <cellStyle name="Обычный 2 2 2 2 3 2 2 2" xfId="74"/>
    <cellStyle name="Обычный 2 2 2 2 3 2 2 2 2" xfId="75"/>
    <cellStyle name="Обычный 2 2 2 2 3 2 3" xfId="76"/>
    <cellStyle name="Обычный 2 2 2 2 3 3" xfId="77"/>
    <cellStyle name="Обычный 2 2 2 2 3 3 2" xfId="78"/>
    <cellStyle name="Обычный 2 2 2 2 4" xfId="79"/>
    <cellStyle name="Обычный 2 2 2 2 4 2" xfId="80"/>
    <cellStyle name="Обычный 2 2 2 2 4 2 2" xfId="81"/>
    <cellStyle name="Обычный 2 2 2 2 5" xfId="82"/>
    <cellStyle name="Обычный 2 2 2 3" xfId="83"/>
    <cellStyle name="Обычный 2 2 2 4" xfId="84"/>
    <cellStyle name="Обычный 2 2 2 4 2" xfId="85"/>
    <cellStyle name="Обычный 2 2 2 4 2 2" xfId="86"/>
    <cellStyle name="Обычный 2 2 2 4 2 2 2" xfId="87"/>
    <cellStyle name="Обычный 2 2 2 4 2 2 2 2" xfId="88"/>
    <cellStyle name="Обычный 2 2 2 4 2 3" xfId="89"/>
    <cellStyle name="Обычный 2 2 2 4 3" xfId="90"/>
    <cellStyle name="Обычный 2 2 2 4 3 2" xfId="91"/>
    <cellStyle name="Обычный 2 2 2 5" xfId="92"/>
    <cellStyle name="Обычный 2 2 2 5 2" xfId="93"/>
    <cellStyle name="Обычный 2 2 2 5 2 2" xfId="94"/>
    <cellStyle name="Обычный 2 2 2 6" xfId="95"/>
    <cellStyle name="Обычный 2 2 3" xfId="96"/>
    <cellStyle name="Обычный 2 2 3 2" xfId="97"/>
    <cellStyle name="Обычный 2 2 4" xfId="98"/>
    <cellStyle name="Обычный 2 2 4 2" xfId="99"/>
    <cellStyle name="Обычный 2 2 4 2 2" xfId="100"/>
    <cellStyle name="Обычный 2 2 4 2 2 2" xfId="101"/>
    <cellStyle name="Обычный 2 2 4 2 2 2 2" xfId="102"/>
    <cellStyle name="Обычный 2 2 4 2 3" xfId="103"/>
    <cellStyle name="Обычный 2 2 4 3" xfId="104"/>
    <cellStyle name="Обычный 2 2 4 3 2" xfId="105"/>
    <cellStyle name="Обычный 2 2 5" xfId="106"/>
    <cellStyle name="Обычный 2 2 5 2" xfId="107"/>
    <cellStyle name="Обычный 2 2 5 2 2" xfId="108"/>
    <cellStyle name="Обычный 2 2 6" xfId="109"/>
    <cellStyle name="Обычный 2 2 7" xfId="110"/>
    <cellStyle name="Обычный 2 2_7" xfId="111"/>
    <cellStyle name="Обычный 2 20" xfId="112"/>
    <cellStyle name="Обычный 2 20 2" xfId="113"/>
    <cellStyle name="Обычный 2 20 2 2" xfId="114"/>
    <cellStyle name="Обычный 2 20 2 2 2" xfId="115"/>
    <cellStyle name="Обычный 2 20 2 2 3" xfId="116"/>
    <cellStyle name="Обычный 2 20 3" xfId="117"/>
    <cellStyle name="Обычный 2 20 4" xfId="118"/>
    <cellStyle name="Обычный 2 21" xfId="119"/>
    <cellStyle name="Обычный 2 21 2" xfId="120"/>
    <cellStyle name="Обычный 2 21 3" xfId="121"/>
    <cellStyle name="Обычный 2 22" xfId="122"/>
    <cellStyle name="Обычный 2 23" xfId="123"/>
    <cellStyle name="Обычный 2 24" xfId="124"/>
    <cellStyle name="Обычный 2 25" xfId="125"/>
    <cellStyle name="Обычный 2 3" xfId="126"/>
    <cellStyle name="Обычный 2 3 2" xfId="127"/>
    <cellStyle name="Обычный 2 4" xfId="128"/>
    <cellStyle name="Обычный 2 4 2" xfId="129"/>
    <cellStyle name="Обычный 2 5" xfId="130"/>
    <cellStyle name="Обычный 2 5 2" xfId="131"/>
    <cellStyle name="Обычный 2 6" xfId="132"/>
    <cellStyle name="Обычный 2 7" xfId="133"/>
    <cellStyle name="Обычный 2 8" xfId="134"/>
    <cellStyle name="Обычный 2 9" xfId="135"/>
    <cellStyle name="Обычный 2_3" xfId="136"/>
    <cellStyle name="Обычный 3" xfId="137"/>
    <cellStyle name="Обычный 3 10" xfId="138"/>
    <cellStyle name="Обычный 3 11" xfId="139"/>
    <cellStyle name="Обычный 3 12" xfId="140"/>
    <cellStyle name="Обычный 3 13" xfId="141"/>
    <cellStyle name="Обычный 3 13 2" xfId="142"/>
    <cellStyle name="Обычный 3 13 3" xfId="143"/>
    <cellStyle name="Обычный 3 14" xfId="144"/>
    <cellStyle name="Обычный 3 14 2" xfId="145"/>
    <cellStyle name="Обычный 3 14 3" xfId="146"/>
    <cellStyle name="Обычный 3 15" xfId="147"/>
    <cellStyle name="Обычный 3 2" xfId="148"/>
    <cellStyle name="Обычный 3 3" xfId="149"/>
    <cellStyle name="Обычный 3 4" xfId="150"/>
    <cellStyle name="Обычный 3 5" xfId="151"/>
    <cellStyle name="Обычный 3 6" xfId="152"/>
    <cellStyle name="Обычный 3 7" xfId="153"/>
    <cellStyle name="Обычный 3 8" xfId="154"/>
    <cellStyle name="Обычный 3 9" xfId="155"/>
    <cellStyle name="Обычный 4" xfId="156"/>
    <cellStyle name="Обычный 4 10" xfId="157"/>
    <cellStyle name="Обычный 4 12" xfId="158"/>
    <cellStyle name="Обычный 4 2" xfId="159"/>
    <cellStyle name="Обычный 4 3" xfId="160"/>
    <cellStyle name="Обычный 4 4" xfId="161"/>
    <cellStyle name="Обычный 4 5" xfId="162"/>
    <cellStyle name="Обычный 4 6" xfId="163"/>
    <cellStyle name="Обычный 4 7" xfId="164"/>
    <cellStyle name="Обычный 4 8" xfId="165"/>
    <cellStyle name="Обычный 4 9" xfId="166"/>
    <cellStyle name="Обычный 4 9 2" xfId="167"/>
    <cellStyle name="Обычный 4 9 3" xfId="168"/>
    <cellStyle name="Обычный 5" xfId="169"/>
    <cellStyle name="Обычный 5 2" xfId="170"/>
    <cellStyle name="Обычный 5 3" xfId="171"/>
    <cellStyle name="Обычный 5 4" xfId="172"/>
    <cellStyle name="Обычный 5 5" xfId="173"/>
    <cellStyle name="Обычный 6" xfId="174"/>
    <cellStyle name="Обычный 6 2" xfId="175"/>
    <cellStyle name="Обычный 6 3" xfId="176"/>
    <cellStyle name="Обычный 7" xfId="177"/>
    <cellStyle name="Обычный 7 2" xfId="178"/>
    <cellStyle name="Обычный 8" xfId="179"/>
    <cellStyle name="Обычный_1" xfId="180"/>
    <cellStyle name="Обычный_2" xfId="181"/>
    <cellStyle name="Обычный_3" xfId="182"/>
    <cellStyle name="Обычный_7" xfId="183"/>
    <cellStyle name="Обычный_tabsv26" xfId="1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276225</xdr:rowOff>
    </xdr:from>
    <xdr:to>
      <xdr:col>6</xdr:col>
      <xdr:colOff>85725</xdr:colOff>
      <xdr:row>4</xdr:row>
      <xdr:rowOff>200025</xdr:rowOff>
    </xdr:to>
    <xdr:pic>
      <xdr:nvPicPr>
        <xdr:cNvPr id="120760"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76225"/>
          <a:ext cx="35814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30</xdr:row>
      <xdr:rowOff>0</xdr:rowOff>
    </xdr:from>
    <xdr:to>
      <xdr:col>6</xdr:col>
      <xdr:colOff>276225</xdr:colOff>
      <xdr:row>30</xdr:row>
      <xdr:rowOff>76200</xdr:rowOff>
    </xdr:to>
    <xdr:sp macro="" textlink="">
      <xdr:nvSpPr>
        <xdr:cNvPr id="132618" name="Text Box 1"/>
        <xdr:cNvSpPr txBox="1">
          <a:spLocks noChangeArrowheads="1"/>
        </xdr:cNvSpPr>
      </xdr:nvSpPr>
      <xdr:spPr bwMode="auto">
        <a:xfrm>
          <a:off x="7248525" y="55816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30</xdr:row>
      <xdr:rowOff>0</xdr:rowOff>
    </xdr:from>
    <xdr:to>
      <xdr:col>1</xdr:col>
      <xdr:colOff>276225</xdr:colOff>
      <xdr:row>30</xdr:row>
      <xdr:rowOff>47625</xdr:rowOff>
    </xdr:to>
    <xdr:sp macro="" textlink="">
      <xdr:nvSpPr>
        <xdr:cNvPr id="132619" name="Text Box 2"/>
        <xdr:cNvSpPr txBox="1">
          <a:spLocks noChangeArrowheads="1"/>
        </xdr:cNvSpPr>
      </xdr:nvSpPr>
      <xdr:spPr bwMode="auto">
        <a:xfrm>
          <a:off x="1428750" y="55816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30</xdr:row>
      <xdr:rowOff>0</xdr:rowOff>
    </xdr:from>
    <xdr:to>
      <xdr:col>2</xdr:col>
      <xdr:colOff>276225</xdr:colOff>
      <xdr:row>30</xdr:row>
      <xdr:rowOff>66675</xdr:rowOff>
    </xdr:to>
    <xdr:sp macro="" textlink="">
      <xdr:nvSpPr>
        <xdr:cNvPr id="132620" name="Text Box 3"/>
        <xdr:cNvSpPr txBox="1">
          <a:spLocks noChangeArrowheads="1"/>
        </xdr:cNvSpPr>
      </xdr:nvSpPr>
      <xdr:spPr bwMode="auto">
        <a:xfrm>
          <a:off x="2847975" y="55816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30</xdr:row>
      <xdr:rowOff>0</xdr:rowOff>
    </xdr:from>
    <xdr:to>
      <xdr:col>3</xdr:col>
      <xdr:colOff>276225</xdr:colOff>
      <xdr:row>30</xdr:row>
      <xdr:rowOff>66675</xdr:rowOff>
    </xdr:to>
    <xdr:sp macro="" textlink="">
      <xdr:nvSpPr>
        <xdr:cNvPr id="132621" name="Text Box 4"/>
        <xdr:cNvSpPr txBox="1">
          <a:spLocks noChangeArrowheads="1"/>
        </xdr:cNvSpPr>
      </xdr:nvSpPr>
      <xdr:spPr bwMode="auto">
        <a:xfrm>
          <a:off x="4086225" y="55816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31</xdr:row>
      <xdr:rowOff>0</xdr:rowOff>
    </xdr:from>
    <xdr:to>
      <xdr:col>0</xdr:col>
      <xdr:colOff>276225</xdr:colOff>
      <xdr:row>31</xdr:row>
      <xdr:rowOff>57150</xdr:rowOff>
    </xdr:to>
    <xdr:sp macro="" textlink="">
      <xdr:nvSpPr>
        <xdr:cNvPr id="132622" name="Text Box 5"/>
        <xdr:cNvSpPr txBox="1">
          <a:spLocks noChangeArrowheads="1"/>
        </xdr:cNvSpPr>
      </xdr:nvSpPr>
      <xdr:spPr bwMode="auto">
        <a:xfrm>
          <a:off x="180975" y="574357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30</xdr:row>
      <xdr:rowOff>0</xdr:rowOff>
    </xdr:from>
    <xdr:to>
      <xdr:col>5</xdr:col>
      <xdr:colOff>276225</xdr:colOff>
      <xdr:row>30</xdr:row>
      <xdr:rowOff>76200</xdr:rowOff>
    </xdr:to>
    <xdr:sp macro="" textlink="">
      <xdr:nvSpPr>
        <xdr:cNvPr id="132623" name="Text Box 6"/>
        <xdr:cNvSpPr txBox="1">
          <a:spLocks noChangeArrowheads="1"/>
        </xdr:cNvSpPr>
      </xdr:nvSpPr>
      <xdr:spPr bwMode="auto">
        <a:xfrm>
          <a:off x="6038850" y="55816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30</xdr:row>
      <xdr:rowOff>0</xdr:rowOff>
    </xdr:from>
    <xdr:to>
      <xdr:col>6</xdr:col>
      <xdr:colOff>276225</xdr:colOff>
      <xdr:row>30</xdr:row>
      <xdr:rowOff>66675</xdr:rowOff>
    </xdr:to>
    <xdr:sp macro="" textlink="">
      <xdr:nvSpPr>
        <xdr:cNvPr id="132624" name="Text Box 7"/>
        <xdr:cNvSpPr txBox="1">
          <a:spLocks noChangeArrowheads="1"/>
        </xdr:cNvSpPr>
      </xdr:nvSpPr>
      <xdr:spPr bwMode="auto">
        <a:xfrm>
          <a:off x="7248525" y="55816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30</xdr:row>
      <xdr:rowOff>0</xdr:rowOff>
    </xdr:from>
    <xdr:to>
      <xdr:col>1</xdr:col>
      <xdr:colOff>276225</xdr:colOff>
      <xdr:row>30</xdr:row>
      <xdr:rowOff>66675</xdr:rowOff>
    </xdr:to>
    <xdr:sp macro="" textlink="">
      <xdr:nvSpPr>
        <xdr:cNvPr id="132625" name="Text Box 1"/>
        <xdr:cNvSpPr txBox="1">
          <a:spLocks noChangeArrowheads="1"/>
        </xdr:cNvSpPr>
      </xdr:nvSpPr>
      <xdr:spPr bwMode="auto">
        <a:xfrm>
          <a:off x="1428750" y="55816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30</xdr:row>
      <xdr:rowOff>0</xdr:rowOff>
    </xdr:from>
    <xdr:to>
      <xdr:col>6</xdr:col>
      <xdr:colOff>276225</xdr:colOff>
      <xdr:row>30</xdr:row>
      <xdr:rowOff>76200</xdr:rowOff>
    </xdr:to>
    <xdr:sp macro="" textlink="">
      <xdr:nvSpPr>
        <xdr:cNvPr id="132626" name="Text Box 1"/>
        <xdr:cNvSpPr txBox="1">
          <a:spLocks noChangeArrowheads="1"/>
        </xdr:cNvSpPr>
      </xdr:nvSpPr>
      <xdr:spPr bwMode="auto">
        <a:xfrm>
          <a:off x="7248525" y="55816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30</xdr:row>
      <xdr:rowOff>0</xdr:rowOff>
    </xdr:from>
    <xdr:to>
      <xdr:col>6</xdr:col>
      <xdr:colOff>276225</xdr:colOff>
      <xdr:row>30</xdr:row>
      <xdr:rowOff>76200</xdr:rowOff>
    </xdr:to>
    <xdr:sp macro="" textlink="">
      <xdr:nvSpPr>
        <xdr:cNvPr id="132627" name="Text Box 1"/>
        <xdr:cNvSpPr txBox="1">
          <a:spLocks noChangeArrowheads="1"/>
        </xdr:cNvSpPr>
      </xdr:nvSpPr>
      <xdr:spPr bwMode="auto">
        <a:xfrm>
          <a:off x="7248525" y="55816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30</xdr:row>
      <xdr:rowOff>0</xdr:rowOff>
    </xdr:from>
    <xdr:to>
      <xdr:col>1</xdr:col>
      <xdr:colOff>276225</xdr:colOff>
      <xdr:row>30</xdr:row>
      <xdr:rowOff>47625</xdr:rowOff>
    </xdr:to>
    <xdr:sp macro="" textlink="">
      <xdr:nvSpPr>
        <xdr:cNvPr id="132628" name="Text Box 2"/>
        <xdr:cNvSpPr txBox="1">
          <a:spLocks noChangeArrowheads="1"/>
        </xdr:cNvSpPr>
      </xdr:nvSpPr>
      <xdr:spPr bwMode="auto">
        <a:xfrm>
          <a:off x="1428750" y="55816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30</xdr:row>
      <xdr:rowOff>0</xdr:rowOff>
    </xdr:from>
    <xdr:to>
      <xdr:col>2</xdr:col>
      <xdr:colOff>276225</xdr:colOff>
      <xdr:row>30</xdr:row>
      <xdr:rowOff>66675</xdr:rowOff>
    </xdr:to>
    <xdr:sp macro="" textlink="">
      <xdr:nvSpPr>
        <xdr:cNvPr id="132629" name="Text Box 3"/>
        <xdr:cNvSpPr txBox="1">
          <a:spLocks noChangeArrowheads="1"/>
        </xdr:cNvSpPr>
      </xdr:nvSpPr>
      <xdr:spPr bwMode="auto">
        <a:xfrm>
          <a:off x="2847975" y="55816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819150</xdr:colOff>
      <xdr:row>30</xdr:row>
      <xdr:rowOff>38100</xdr:rowOff>
    </xdr:from>
    <xdr:to>
      <xdr:col>6</xdr:col>
      <xdr:colOff>914400</xdr:colOff>
      <xdr:row>30</xdr:row>
      <xdr:rowOff>104775</xdr:rowOff>
    </xdr:to>
    <xdr:sp macro="" textlink="">
      <xdr:nvSpPr>
        <xdr:cNvPr id="132630" name="Text Box 4"/>
        <xdr:cNvSpPr txBox="1">
          <a:spLocks noChangeArrowheads="1"/>
        </xdr:cNvSpPr>
      </xdr:nvSpPr>
      <xdr:spPr bwMode="auto">
        <a:xfrm>
          <a:off x="7886700" y="56197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31</xdr:row>
      <xdr:rowOff>0</xdr:rowOff>
    </xdr:from>
    <xdr:to>
      <xdr:col>0</xdr:col>
      <xdr:colOff>276225</xdr:colOff>
      <xdr:row>31</xdr:row>
      <xdr:rowOff>57150</xdr:rowOff>
    </xdr:to>
    <xdr:sp macro="" textlink="">
      <xdr:nvSpPr>
        <xdr:cNvPr id="132631" name="Text Box 5"/>
        <xdr:cNvSpPr txBox="1">
          <a:spLocks noChangeArrowheads="1"/>
        </xdr:cNvSpPr>
      </xdr:nvSpPr>
      <xdr:spPr bwMode="auto">
        <a:xfrm>
          <a:off x="180975" y="574357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30</xdr:row>
      <xdr:rowOff>0</xdr:rowOff>
    </xdr:from>
    <xdr:to>
      <xdr:col>5</xdr:col>
      <xdr:colOff>276225</xdr:colOff>
      <xdr:row>30</xdr:row>
      <xdr:rowOff>76200</xdr:rowOff>
    </xdr:to>
    <xdr:sp macro="" textlink="">
      <xdr:nvSpPr>
        <xdr:cNvPr id="132632" name="Text Box 6"/>
        <xdr:cNvSpPr txBox="1">
          <a:spLocks noChangeArrowheads="1"/>
        </xdr:cNvSpPr>
      </xdr:nvSpPr>
      <xdr:spPr bwMode="auto">
        <a:xfrm>
          <a:off x="6038850" y="55816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30</xdr:row>
      <xdr:rowOff>0</xdr:rowOff>
    </xdr:from>
    <xdr:to>
      <xdr:col>6</xdr:col>
      <xdr:colOff>276225</xdr:colOff>
      <xdr:row>30</xdr:row>
      <xdr:rowOff>66675</xdr:rowOff>
    </xdr:to>
    <xdr:sp macro="" textlink="">
      <xdr:nvSpPr>
        <xdr:cNvPr id="132633" name="Text Box 7"/>
        <xdr:cNvSpPr txBox="1">
          <a:spLocks noChangeArrowheads="1"/>
        </xdr:cNvSpPr>
      </xdr:nvSpPr>
      <xdr:spPr bwMode="auto">
        <a:xfrm>
          <a:off x="7248525" y="55816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30</xdr:row>
      <xdr:rowOff>0</xdr:rowOff>
    </xdr:from>
    <xdr:to>
      <xdr:col>1</xdr:col>
      <xdr:colOff>276225</xdr:colOff>
      <xdr:row>30</xdr:row>
      <xdr:rowOff>66675</xdr:rowOff>
    </xdr:to>
    <xdr:sp macro="" textlink="">
      <xdr:nvSpPr>
        <xdr:cNvPr id="132634" name="Text Box 1"/>
        <xdr:cNvSpPr txBox="1">
          <a:spLocks noChangeArrowheads="1"/>
        </xdr:cNvSpPr>
      </xdr:nvSpPr>
      <xdr:spPr bwMode="auto">
        <a:xfrm>
          <a:off x="1428750" y="55816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30</xdr:row>
      <xdr:rowOff>0</xdr:rowOff>
    </xdr:from>
    <xdr:to>
      <xdr:col>6</xdr:col>
      <xdr:colOff>276225</xdr:colOff>
      <xdr:row>30</xdr:row>
      <xdr:rowOff>76200</xdr:rowOff>
    </xdr:to>
    <xdr:sp macro="" textlink="">
      <xdr:nvSpPr>
        <xdr:cNvPr id="132635" name="Text Box 1"/>
        <xdr:cNvSpPr txBox="1">
          <a:spLocks noChangeArrowheads="1"/>
        </xdr:cNvSpPr>
      </xdr:nvSpPr>
      <xdr:spPr bwMode="auto">
        <a:xfrm>
          <a:off x="7248525" y="55816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ai.zhanseitova@aspire.gov.kz" TargetMode="External"/><Relationship Id="rId1" Type="http://schemas.openxmlformats.org/officeDocument/2006/relationships/hyperlink" Target="https://stat.gov.kz/ru/region/akmola/spreadsheets/?industry=1485&amp;year=2025&amp;name=77021&amp;period=year&amp;type=spreadsheets" TargetMode="External"/><Relationship Id="rId6" Type="http://schemas.openxmlformats.org/officeDocument/2006/relationships/hyperlink" Target="https://stat.gov.kz/api/iblock/element/301424/file/kk/" TargetMode="External"/><Relationship Id="rId5" Type="http://schemas.openxmlformats.org/officeDocument/2006/relationships/hyperlink" Target="https://stat.gov.kz/classifiers/statistical/118/"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zoomScaleNormal="100" workbookViewId="0">
      <selection activeCell="D26" sqref="D26"/>
    </sheetView>
  </sheetViews>
  <sheetFormatPr defaultRowHeight="12"/>
  <cols>
    <col min="1" max="16384" width="9.140625" style="49"/>
  </cols>
  <sheetData>
    <row r="1" spans="1:11" s="45" customFormat="1" ht="21.75" customHeight="1"/>
    <row r="2" spans="1:11" s="45" customFormat="1" ht="21" customHeight="1">
      <c r="A2" s="434"/>
      <c r="B2" s="434"/>
      <c r="C2" s="434"/>
      <c r="D2" s="434"/>
      <c r="E2" s="434"/>
      <c r="F2" s="46"/>
      <c r="G2" s="46"/>
      <c r="H2" s="46"/>
      <c r="I2" s="46"/>
      <c r="J2" s="46"/>
      <c r="K2" s="46"/>
    </row>
    <row r="3" spans="1:11" s="46" customFormat="1" ht="24.6" customHeight="1">
      <c r="A3" s="434"/>
      <c r="B3" s="434"/>
      <c r="C3" s="434"/>
      <c r="D3" s="434"/>
      <c r="E3" s="434"/>
    </row>
    <row r="4" spans="1:11" s="46" customFormat="1" ht="22.9" customHeight="1">
      <c r="A4" s="434"/>
      <c r="B4" s="434"/>
      <c r="C4" s="434"/>
      <c r="D4" s="434"/>
      <c r="E4" s="434"/>
    </row>
    <row r="5" spans="1:11" s="46" customFormat="1" ht="19.5" customHeight="1">
      <c r="A5" s="11"/>
      <c r="B5" s="11"/>
      <c r="C5" s="11"/>
      <c r="D5" s="11"/>
      <c r="E5" s="11"/>
    </row>
    <row r="6" spans="1:11" s="46" customFormat="1" ht="15.75" customHeight="1">
      <c r="A6" s="11"/>
      <c r="B6" s="11"/>
      <c r="C6" s="11"/>
      <c r="D6" s="11"/>
      <c r="E6" s="11"/>
    </row>
    <row r="7" spans="1:11" s="46" customFormat="1" ht="15" customHeight="1">
      <c r="A7" s="11"/>
      <c r="B7" s="11"/>
      <c r="C7" s="11"/>
      <c r="D7" s="11"/>
      <c r="E7" s="11"/>
    </row>
    <row r="8" spans="1:11" s="46" customFormat="1" ht="17.25" customHeight="1"/>
    <row r="9" spans="1:11" s="296" customFormat="1" ht="24" customHeight="1">
      <c r="A9" s="440" t="s">
        <v>214</v>
      </c>
      <c r="B9" s="440"/>
      <c r="C9" s="440"/>
      <c r="D9" s="440"/>
      <c r="E9" s="440"/>
      <c r="F9" s="435"/>
      <c r="G9" s="436"/>
      <c r="H9" s="294"/>
      <c r="I9" s="295"/>
      <c r="J9" s="295"/>
      <c r="K9" s="295"/>
    </row>
    <row r="10" spans="1:11" s="296" customFormat="1" ht="22.15" customHeight="1">
      <c r="A10" s="437" t="s">
        <v>182</v>
      </c>
      <c r="B10" s="438"/>
      <c r="C10" s="438"/>
      <c r="D10" s="438"/>
      <c r="E10" s="438"/>
      <c r="F10" s="9"/>
      <c r="G10" s="9"/>
      <c r="H10" s="294"/>
      <c r="I10" s="295"/>
      <c r="J10" s="295"/>
      <c r="K10" s="295"/>
    </row>
    <row r="11" spans="1:11" s="296" customFormat="1" ht="15.75" customHeight="1">
      <c r="A11" s="8"/>
      <c r="B11" s="7"/>
      <c r="C11" s="7"/>
      <c r="D11" s="7"/>
      <c r="E11" s="7"/>
      <c r="F11" s="9"/>
      <c r="G11" s="9"/>
      <c r="H11" s="294"/>
      <c r="I11" s="295"/>
      <c r="J11" s="295"/>
      <c r="K11" s="295"/>
    </row>
    <row r="12" spans="1:11" s="296" customFormat="1" ht="19.5" customHeight="1">
      <c r="A12" s="8"/>
      <c r="B12" s="7"/>
      <c r="C12" s="7"/>
      <c r="D12" s="7"/>
      <c r="E12" s="7"/>
      <c r="F12" s="9"/>
      <c r="G12" s="9"/>
      <c r="H12" s="294"/>
      <c r="I12" s="295"/>
      <c r="J12" s="295"/>
      <c r="K12" s="295"/>
    </row>
    <row r="13" spans="1:11" s="46" customFormat="1" ht="17.25" customHeight="1">
      <c r="A13" s="50"/>
      <c r="B13" s="50"/>
      <c r="C13" s="50"/>
      <c r="D13" s="50"/>
      <c r="E13" s="10"/>
      <c r="F13" s="47"/>
      <c r="G13" s="47"/>
      <c r="H13" s="48"/>
      <c r="I13" s="49"/>
      <c r="J13" s="49"/>
      <c r="K13" s="49"/>
    </row>
    <row r="14" spans="1:11" s="46" customFormat="1" ht="22.15" customHeight="1">
      <c r="A14" s="50"/>
      <c r="B14" s="50"/>
      <c r="C14" s="50"/>
      <c r="D14" s="50"/>
      <c r="E14" s="10"/>
      <c r="F14" s="47"/>
      <c r="G14" s="47"/>
      <c r="H14" s="48"/>
      <c r="I14" s="49"/>
      <c r="J14" s="49"/>
      <c r="K14" s="49"/>
    </row>
    <row r="15" spans="1:11" ht="32.25" customHeight="1">
      <c r="A15" s="439" t="s">
        <v>179</v>
      </c>
      <c r="B15" s="439"/>
      <c r="C15" s="439"/>
      <c r="D15" s="439"/>
      <c r="E15" s="439"/>
      <c r="F15" s="439"/>
      <c r="G15" s="439"/>
      <c r="H15" s="439"/>
      <c r="I15" s="439"/>
      <c r="J15" s="439"/>
      <c r="K15" s="439"/>
    </row>
    <row r="16" spans="1:11" ht="45" customHeight="1">
      <c r="A16" s="439"/>
      <c r="B16" s="439"/>
      <c r="C16" s="439"/>
      <c r="D16" s="439"/>
      <c r="E16" s="439"/>
      <c r="F16" s="439"/>
      <c r="G16" s="439"/>
      <c r="H16" s="439"/>
      <c r="I16" s="439"/>
      <c r="J16" s="439"/>
      <c r="K16" s="439"/>
    </row>
    <row r="17" spans="1:8" ht="21" customHeight="1">
      <c r="A17" s="51"/>
      <c r="B17" s="51"/>
      <c r="C17" s="51"/>
      <c r="D17" s="51"/>
      <c r="E17" s="51"/>
      <c r="F17" s="51"/>
      <c r="G17" s="51"/>
      <c r="H17" s="48"/>
    </row>
    <row r="18" spans="1:8" ht="21" customHeight="1">
      <c r="A18" s="433" t="s">
        <v>183</v>
      </c>
      <c r="B18" s="433"/>
      <c r="C18" s="52"/>
      <c r="D18" s="52"/>
      <c r="E18" s="52"/>
      <c r="F18" s="52"/>
      <c r="G18" s="52"/>
      <c r="H18" s="48"/>
    </row>
    <row r="19" spans="1:8" ht="16.5" customHeight="1">
      <c r="A19" s="12"/>
      <c r="B19" s="12"/>
      <c r="C19" s="52"/>
      <c r="D19" s="52"/>
      <c r="E19" s="52"/>
      <c r="F19" s="52"/>
      <c r="G19" s="52"/>
      <c r="H19" s="48"/>
    </row>
    <row r="20" spans="1:8" ht="16.5" customHeight="1">
      <c r="A20" s="52"/>
      <c r="B20" s="52"/>
      <c r="C20" s="52"/>
      <c r="D20" s="52"/>
      <c r="E20" s="52"/>
      <c r="F20" s="52"/>
      <c r="G20" s="52"/>
      <c r="H20" s="48"/>
    </row>
    <row r="21" spans="1:8" ht="15.75" customHeight="1">
      <c r="A21" s="53"/>
      <c r="B21" s="53"/>
      <c r="C21" s="53"/>
      <c r="D21" s="53"/>
      <c r="E21" s="53"/>
      <c r="F21" s="53"/>
      <c r="G21" s="52"/>
      <c r="H21" s="48"/>
    </row>
    <row r="22" spans="1:8" s="269" customFormat="1" ht="21" customHeight="1">
      <c r="A22" s="266" t="s">
        <v>2</v>
      </c>
      <c r="B22" s="266"/>
      <c r="C22" s="266"/>
      <c r="D22" s="266"/>
      <c r="E22" s="266"/>
      <c r="F22" s="267"/>
      <c r="G22" s="267"/>
      <c r="H22" s="268"/>
    </row>
    <row r="23" spans="1:8" ht="25.9" customHeight="1">
      <c r="A23" s="48"/>
      <c r="B23" s="48"/>
      <c r="C23" s="48"/>
      <c r="D23" s="48"/>
      <c r="E23" s="48"/>
      <c r="F23" s="48"/>
      <c r="G23" s="48"/>
      <c r="H23" s="48"/>
    </row>
    <row r="24" spans="1:8" ht="25.9" customHeight="1">
      <c r="A24" s="48"/>
      <c r="B24" s="48"/>
      <c r="C24" s="48"/>
      <c r="D24" s="48"/>
      <c r="E24" s="48"/>
      <c r="F24" s="48"/>
      <c r="G24" s="48"/>
      <c r="H24" s="48"/>
    </row>
    <row r="25" spans="1:8" ht="21" customHeight="1">
      <c r="A25" s="48"/>
      <c r="B25" s="48"/>
      <c r="C25" s="48"/>
      <c r="D25" s="48"/>
      <c r="E25" s="48"/>
      <c r="F25" s="48"/>
      <c r="G25" s="48"/>
      <c r="H25" s="48"/>
    </row>
    <row r="26" spans="1:8" ht="22.9" customHeight="1">
      <c r="A26" s="48"/>
      <c r="B26" s="48"/>
      <c r="C26" s="48"/>
      <c r="D26" s="48"/>
      <c r="E26" s="48"/>
      <c r="F26" s="48"/>
      <c r="G26" s="48"/>
      <c r="H26" s="48"/>
    </row>
    <row r="27" spans="1:8" ht="56.25" customHeight="1">
      <c r="A27" s="48"/>
      <c r="B27" s="48"/>
      <c r="C27" s="48"/>
      <c r="D27" s="48"/>
      <c r="E27" s="48"/>
      <c r="F27" s="48"/>
      <c r="G27" s="48"/>
      <c r="H27" s="48"/>
    </row>
    <row r="28" spans="1:8" ht="21" customHeight="1"/>
    <row r="29" spans="1:8" ht="23.45" customHeight="1"/>
    <row r="30" spans="1:8" ht="54.75" customHeight="1"/>
    <row r="31" spans="1:8" ht="22.15" customHeight="1"/>
    <row r="32" spans="1:8" ht="24.6" customHeight="1"/>
    <row r="33" ht="24.6" customHeight="1"/>
    <row r="34" ht="24.6" customHeight="1"/>
    <row r="35" ht="24.6" customHeight="1"/>
  </sheetData>
  <mergeCells count="6">
    <mergeCell ref="A18:B18"/>
    <mergeCell ref="A2:E4"/>
    <mergeCell ref="F9:G9"/>
    <mergeCell ref="A10:E10"/>
    <mergeCell ref="A15:K16"/>
    <mergeCell ref="A9:E9"/>
  </mergeCells>
  <pageMargins left="0.78740157480314965" right="0.39370078740157483" top="0.39370078740157483" bottom="0.39370078740157483" header="0" footer="0"/>
  <pageSetup paperSize="9" scale="8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tabSelected="1" zoomScaleNormal="100" workbookViewId="0">
      <selection activeCell="A36" sqref="A36"/>
    </sheetView>
  </sheetViews>
  <sheetFormatPr defaultRowHeight="15"/>
  <cols>
    <col min="1" max="1" width="18.7109375" style="16" customWidth="1"/>
    <col min="2" max="2" width="21.28515625" style="16" customWidth="1"/>
    <col min="3" max="3" width="18.5703125" style="16" customWidth="1"/>
    <col min="4" max="4" width="15" style="16" customWidth="1"/>
    <col min="5" max="5" width="14.28515625" style="16" customWidth="1"/>
    <col min="6" max="6" width="18.140625" style="16" customWidth="1"/>
    <col min="7" max="7" width="21.5703125" style="16" customWidth="1"/>
    <col min="8" max="8" width="10.7109375" style="16" customWidth="1"/>
    <col min="9" max="10" width="9.140625" style="17"/>
    <col min="11" max="11" width="14.28515625" style="17" customWidth="1"/>
    <col min="12" max="13" width="9.140625" style="17"/>
    <col min="14" max="14" width="9.140625" style="14"/>
    <col min="15" max="15" width="10.42578125" style="16" bestFit="1" customWidth="1"/>
    <col min="16" max="16" width="9.140625" style="16"/>
    <col min="17" max="17" width="9.5703125" style="16" bestFit="1" customWidth="1"/>
    <col min="18" max="16384" width="9.140625" style="16"/>
  </cols>
  <sheetData>
    <row r="1" spans="1:17" s="15" customFormat="1" ht="30.75" customHeight="1">
      <c r="A1" s="456" t="s">
        <v>78</v>
      </c>
      <c r="B1" s="456"/>
      <c r="C1" s="456"/>
      <c r="D1" s="456"/>
      <c r="E1" s="456"/>
      <c r="F1" s="456"/>
      <c r="G1" s="456"/>
      <c r="I1" s="29"/>
      <c r="J1" s="29"/>
      <c r="K1" s="29"/>
      <c r="L1" s="29"/>
      <c r="M1" s="29"/>
      <c r="N1" s="29"/>
    </row>
    <row r="2" spans="1:17" s="15" customFormat="1" ht="12.75" customHeight="1">
      <c r="A2" s="22"/>
      <c r="B2"/>
      <c r="C2"/>
      <c r="D2"/>
      <c r="E2"/>
      <c r="F2"/>
      <c r="G2" s="23" t="s">
        <v>9</v>
      </c>
      <c r="I2" s="29"/>
      <c r="J2" s="29"/>
      <c r="K2" s="29"/>
      <c r="L2" s="29"/>
      <c r="M2" s="29"/>
      <c r="N2" s="29"/>
    </row>
    <row r="3" spans="1:17" s="15" customFormat="1" ht="24" customHeight="1">
      <c r="A3" s="470"/>
      <c r="B3" s="473" t="s">
        <v>84</v>
      </c>
      <c r="C3" s="450" t="s">
        <v>83</v>
      </c>
      <c r="D3" s="451"/>
      <c r="E3" s="451"/>
      <c r="F3" s="451"/>
      <c r="G3" s="476" t="s">
        <v>88</v>
      </c>
      <c r="I3" s="29"/>
      <c r="J3" s="29"/>
      <c r="K3" s="29"/>
      <c r="L3" s="29"/>
      <c r="M3" s="29"/>
      <c r="N3" s="29"/>
    </row>
    <row r="4" spans="1:17" s="18" customFormat="1" ht="24" customHeight="1">
      <c r="A4" s="471"/>
      <c r="B4" s="474"/>
      <c r="C4" s="473" t="s">
        <v>85</v>
      </c>
      <c r="D4" s="2" t="s">
        <v>83</v>
      </c>
      <c r="E4" s="473" t="s">
        <v>87</v>
      </c>
      <c r="F4" s="473" t="s">
        <v>89</v>
      </c>
      <c r="G4" s="449"/>
      <c r="I4" s="30"/>
      <c r="J4" s="30"/>
      <c r="K4" s="30"/>
      <c r="L4" s="30"/>
      <c r="M4" s="30"/>
      <c r="N4" s="30"/>
    </row>
    <row r="5" spans="1:17" ht="24" customHeight="1">
      <c r="A5" s="472"/>
      <c r="B5" s="475"/>
      <c r="C5" s="475"/>
      <c r="D5" s="2" t="s">
        <v>86</v>
      </c>
      <c r="E5" s="475"/>
      <c r="F5" s="475"/>
      <c r="G5" s="477"/>
      <c r="O5" s="17"/>
      <c r="P5" s="17"/>
      <c r="Q5" s="17"/>
    </row>
    <row r="6" spans="1:17" ht="12.75" customHeight="1">
      <c r="A6" s="259" t="s">
        <v>181</v>
      </c>
      <c r="B6" s="340">
        <v>151308.6</v>
      </c>
      <c r="C6" s="340">
        <v>5170</v>
      </c>
      <c r="D6" s="340">
        <v>1491.4</v>
      </c>
      <c r="E6" s="340">
        <v>25675.1</v>
      </c>
      <c r="F6" s="326">
        <v>2098.1999999999998</v>
      </c>
      <c r="G6" s="346">
        <v>3529</v>
      </c>
      <c r="H6" s="20"/>
      <c r="I6" s="31"/>
      <c r="J6" s="25"/>
      <c r="K6" s="39"/>
      <c r="L6" s="25"/>
      <c r="M6" s="25"/>
      <c r="N6" s="25"/>
      <c r="O6" s="21"/>
      <c r="P6" s="27"/>
      <c r="Q6" s="28"/>
    </row>
    <row r="7" spans="1:17" ht="12.75" customHeight="1">
      <c r="A7" s="108" t="s">
        <v>101</v>
      </c>
      <c r="B7" s="402" t="s">
        <v>189</v>
      </c>
      <c r="C7" s="388" t="s">
        <v>189</v>
      </c>
      <c r="D7" s="388" t="s">
        <v>189</v>
      </c>
      <c r="E7" s="388" t="s">
        <v>189</v>
      </c>
      <c r="F7" s="391" t="s">
        <v>189</v>
      </c>
      <c r="G7" s="388" t="s">
        <v>189</v>
      </c>
      <c r="H7" s="20"/>
      <c r="I7" s="31"/>
      <c r="J7" s="25"/>
      <c r="K7" s="39"/>
      <c r="L7" s="25"/>
      <c r="M7" s="25"/>
      <c r="N7" s="25"/>
      <c r="O7" s="21"/>
      <c r="P7" s="27"/>
      <c r="Q7" s="28"/>
    </row>
    <row r="8" spans="1:17" ht="12.75" customHeight="1">
      <c r="A8" s="108" t="s">
        <v>102</v>
      </c>
      <c r="B8" s="402" t="s">
        <v>189</v>
      </c>
      <c r="C8" s="402" t="s">
        <v>189</v>
      </c>
      <c r="D8" s="388" t="s">
        <v>189</v>
      </c>
      <c r="E8" s="388" t="s">
        <v>189</v>
      </c>
      <c r="F8" s="391" t="s">
        <v>189</v>
      </c>
      <c r="G8" s="388" t="s">
        <v>189</v>
      </c>
      <c r="H8" s="20"/>
      <c r="I8" s="31"/>
      <c r="J8" s="25"/>
      <c r="K8" s="39"/>
      <c r="L8" s="36"/>
      <c r="M8" s="36"/>
      <c r="N8" s="35"/>
      <c r="O8" s="36"/>
      <c r="P8" s="36"/>
      <c r="Q8" s="28"/>
    </row>
    <row r="9" spans="1:17" ht="12.75" customHeight="1">
      <c r="A9" s="108" t="s">
        <v>103</v>
      </c>
      <c r="B9" s="402">
        <v>2700</v>
      </c>
      <c r="C9" s="388" t="s">
        <v>189</v>
      </c>
      <c r="D9" s="388" t="s">
        <v>189</v>
      </c>
      <c r="E9" s="388" t="s">
        <v>189</v>
      </c>
      <c r="F9" s="391" t="s">
        <v>189</v>
      </c>
      <c r="G9" s="388" t="s">
        <v>189</v>
      </c>
      <c r="H9" s="20"/>
      <c r="I9" s="31"/>
      <c r="J9" s="25"/>
      <c r="K9" s="39"/>
      <c r="L9" s="35"/>
      <c r="M9" s="35"/>
      <c r="N9" s="35"/>
      <c r="O9" s="35"/>
      <c r="P9" s="35"/>
      <c r="Q9" s="28"/>
    </row>
    <row r="10" spans="1:17" ht="12.75" customHeight="1">
      <c r="A10" s="108" t="s">
        <v>104</v>
      </c>
      <c r="B10" s="402">
        <v>5137</v>
      </c>
      <c r="C10" s="402">
        <v>300</v>
      </c>
      <c r="D10" s="388" t="s">
        <v>189</v>
      </c>
      <c r="E10" s="388" t="s">
        <v>189</v>
      </c>
      <c r="F10" s="391" t="s">
        <v>189</v>
      </c>
      <c r="G10" s="388" t="s">
        <v>189</v>
      </c>
      <c r="H10" s="20"/>
      <c r="I10" s="31"/>
      <c r="J10" s="25"/>
      <c r="K10" s="39"/>
      <c r="L10" s="35"/>
      <c r="M10" s="35"/>
      <c r="N10" s="35"/>
      <c r="O10" s="35"/>
      <c r="P10" s="35"/>
      <c r="Q10" s="28"/>
    </row>
    <row r="11" spans="1:17" ht="12.75" customHeight="1">
      <c r="A11" s="108" t="s">
        <v>105</v>
      </c>
      <c r="B11" s="402">
        <v>6190</v>
      </c>
      <c r="C11" s="388" t="s">
        <v>189</v>
      </c>
      <c r="D11" s="388" t="s">
        <v>189</v>
      </c>
      <c r="E11" s="388" t="s">
        <v>189</v>
      </c>
      <c r="F11" s="391" t="s">
        <v>189</v>
      </c>
      <c r="G11" s="388" t="s">
        <v>189</v>
      </c>
      <c r="H11" s="20"/>
      <c r="I11" s="31"/>
      <c r="J11" s="25"/>
      <c r="K11" s="39"/>
      <c r="L11" s="33"/>
      <c r="M11" s="33"/>
      <c r="N11" s="35"/>
      <c r="O11" s="35"/>
      <c r="P11" s="35"/>
      <c r="Q11" s="28"/>
    </row>
    <row r="12" spans="1:17" ht="12.75" customHeight="1">
      <c r="A12" s="108" t="s">
        <v>106</v>
      </c>
      <c r="B12" s="402">
        <v>1586</v>
      </c>
      <c r="C12" s="402" t="s">
        <v>189</v>
      </c>
      <c r="D12" s="388" t="s">
        <v>189</v>
      </c>
      <c r="E12" s="388" t="s">
        <v>189</v>
      </c>
      <c r="F12" s="391" t="s">
        <v>189</v>
      </c>
      <c r="G12" s="388" t="s">
        <v>189</v>
      </c>
      <c r="H12" s="20"/>
      <c r="I12" s="31"/>
      <c r="J12" s="25"/>
      <c r="K12" s="39"/>
      <c r="L12" s="35"/>
      <c r="M12" s="35"/>
      <c r="N12" s="35"/>
      <c r="O12" s="35"/>
      <c r="P12" s="35"/>
      <c r="Q12" s="28"/>
    </row>
    <row r="13" spans="1:17" ht="12.75" customHeight="1">
      <c r="A13" s="108" t="s">
        <v>107</v>
      </c>
      <c r="B13" s="402">
        <v>14506</v>
      </c>
      <c r="C13" s="388" t="s">
        <v>212</v>
      </c>
      <c r="D13" s="388" t="s">
        <v>212</v>
      </c>
      <c r="E13" s="402">
        <v>408</v>
      </c>
      <c r="F13" s="391" t="s">
        <v>212</v>
      </c>
      <c r="G13" s="388">
        <v>215</v>
      </c>
      <c r="H13" s="20"/>
      <c r="I13" s="31"/>
      <c r="J13" s="25"/>
      <c r="K13" s="39"/>
      <c r="L13" s="35"/>
      <c r="M13" s="35"/>
      <c r="N13" s="34"/>
      <c r="O13" s="35"/>
      <c r="P13" s="34"/>
      <c r="Q13" s="28"/>
    </row>
    <row r="14" spans="1:17" ht="12.75" customHeight="1">
      <c r="A14" s="108" t="s">
        <v>109</v>
      </c>
      <c r="B14" s="402">
        <v>13014</v>
      </c>
      <c r="C14" s="402">
        <v>57</v>
      </c>
      <c r="D14" s="388" t="s">
        <v>189</v>
      </c>
      <c r="E14" s="402">
        <v>3032</v>
      </c>
      <c r="F14" s="391" t="s">
        <v>189</v>
      </c>
      <c r="G14" s="388" t="s">
        <v>189</v>
      </c>
      <c r="H14" s="20"/>
      <c r="I14" s="31"/>
      <c r="J14" s="25"/>
      <c r="K14" s="39"/>
      <c r="L14" s="35"/>
      <c r="M14" s="35"/>
      <c r="N14" s="34"/>
      <c r="O14" s="35"/>
      <c r="P14" s="34"/>
      <c r="Q14" s="28"/>
    </row>
    <row r="15" spans="1:17" ht="12.75" customHeight="1">
      <c r="A15" s="108" t="s">
        <v>111</v>
      </c>
      <c r="B15" s="402" t="s">
        <v>189</v>
      </c>
      <c r="C15" s="402" t="s">
        <v>189</v>
      </c>
      <c r="D15" s="388" t="s">
        <v>189</v>
      </c>
      <c r="E15" s="402" t="s">
        <v>189</v>
      </c>
      <c r="F15" s="391" t="s">
        <v>189</v>
      </c>
      <c r="G15" s="388" t="s">
        <v>189</v>
      </c>
      <c r="H15" s="20"/>
      <c r="I15" s="31"/>
      <c r="J15" s="25"/>
      <c r="K15" s="39"/>
      <c r="L15" s="34"/>
      <c r="M15" s="34"/>
      <c r="N15" s="35"/>
      <c r="O15" s="35"/>
      <c r="P15" s="35"/>
      <c r="Q15" s="28"/>
    </row>
    <row r="16" spans="1:17" ht="12.75" customHeight="1">
      <c r="A16" s="108" t="s">
        <v>110</v>
      </c>
      <c r="B16" s="402">
        <v>4109</v>
      </c>
      <c r="C16" s="402">
        <v>19</v>
      </c>
      <c r="D16" s="402">
        <v>19</v>
      </c>
      <c r="E16" s="402">
        <v>67</v>
      </c>
      <c r="F16" s="391" t="s">
        <v>189</v>
      </c>
      <c r="G16" s="388" t="s">
        <v>189</v>
      </c>
      <c r="H16" s="20"/>
      <c r="I16" s="31"/>
      <c r="J16" s="25"/>
      <c r="K16" s="39"/>
      <c r="L16" s="27"/>
      <c r="M16" s="27"/>
      <c r="N16" s="27"/>
      <c r="O16" s="27"/>
      <c r="P16" s="27"/>
      <c r="Q16" s="28"/>
    </row>
    <row r="17" spans="1:17" ht="12.75" customHeight="1">
      <c r="A17" s="108" t="s">
        <v>112</v>
      </c>
      <c r="B17" s="402">
        <v>6152</v>
      </c>
      <c r="C17" s="388" t="s">
        <v>189</v>
      </c>
      <c r="D17" s="388" t="s">
        <v>189</v>
      </c>
      <c r="E17" s="402">
        <v>297</v>
      </c>
      <c r="F17" s="391" t="s">
        <v>189</v>
      </c>
      <c r="G17" s="388">
        <v>584</v>
      </c>
      <c r="H17" s="20"/>
      <c r="I17" s="31"/>
      <c r="J17" s="25"/>
      <c r="K17" s="39"/>
      <c r="L17" s="27"/>
      <c r="M17" s="27"/>
      <c r="N17" s="27"/>
      <c r="O17" s="27"/>
      <c r="P17" s="27"/>
      <c r="Q17" s="28"/>
    </row>
    <row r="18" spans="1:17" ht="12.75" customHeight="1">
      <c r="A18" s="108" t="s">
        <v>113</v>
      </c>
      <c r="B18" s="402">
        <v>5736</v>
      </c>
      <c r="C18" s="388" t="s">
        <v>189</v>
      </c>
      <c r="D18" s="388" t="s">
        <v>189</v>
      </c>
      <c r="E18" s="388" t="s">
        <v>212</v>
      </c>
      <c r="F18" s="391" t="s">
        <v>189</v>
      </c>
      <c r="G18" s="388" t="s">
        <v>189</v>
      </c>
      <c r="H18" s="20"/>
      <c r="I18" s="31"/>
      <c r="J18" s="25"/>
      <c r="K18" s="39"/>
      <c r="L18" s="38"/>
      <c r="M18" s="27"/>
      <c r="N18" s="27"/>
      <c r="O18" s="27"/>
      <c r="P18" s="38"/>
      <c r="Q18" s="28"/>
    </row>
    <row r="19" spans="1:17" ht="12.75" customHeight="1">
      <c r="A19" s="108" t="s">
        <v>114</v>
      </c>
      <c r="B19" s="402">
        <v>18015</v>
      </c>
      <c r="C19" s="388" t="s">
        <v>212</v>
      </c>
      <c r="D19" s="388" t="s">
        <v>212</v>
      </c>
      <c r="E19" s="402">
        <v>1315</v>
      </c>
      <c r="F19" s="391" t="s">
        <v>189</v>
      </c>
      <c r="G19" s="388" t="s">
        <v>189</v>
      </c>
      <c r="H19" s="20"/>
      <c r="I19" s="31"/>
      <c r="J19" s="25"/>
      <c r="K19" s="39"/>
      <c r="L19" s="25"/>
      <c r="M19" s="25"/>
      <c r="N19" s="25"/>
      <c r="O19" s="25"/>
      <c r="P19" s="27"/>
      <c r="Q19" s="28"/>
    </row>
    <row r="20" spans="1:17" ht="12.75" customHeight="1">
      <c r="A20" s="108" t="s">
        <v>115</v>
      </c>
      <c r="B20" s="402">
        <v>6293.7</v>
      </c>
      <c r="C20" s="388" t="s">
        <v>189</v>
      </c>
      <c r="D20" s="388" t="s">
        <v>189</v>
      </c>
      <c r="E20" s="388" t="s">
        <v>212</v>
      </c>
      <c r="F20" s="391" t="s">
        <v>212</v>
      </c>
      <c r="G20" s="388" t="s">
        <v>189</v>
      </c>
      <c r="H20" s="20"/>
      <c r="I20" s="31"/>
      <c r="J20" s="25"/>
      <c r="K20" s="39"/>
      <c r="L20" s="25"/>
      <c r="M20" s="25"/>
      <c r="N20" s="25"/>
      <c r="O20" s="25"/>
      <c r="P20" s="27"/>
      <c r="Q20" s="28"/>
    </row>
    <row r="21" spans="1:17" ht="12.75" customHeight="1">
      <c r="A21" s="108" t="s">
        <v>116</v>
      </c>
      <c r="B21" s="402">
        <v>982</v>
      </c>
      <c r="C21" s="402">
        <v>50</v>
      </c>
      <c r="D21" s="402">
        <v>50</v>
      </c>
      <c r="E21" s="402">
        <v>624</v>
      </c>
      <c r="F21" s="391" t="s">
        <v>189</v>
      </c>
      <c r="G21" s="388">
        <v>36</v>
      </c>
      <c r="H21" s="20"/>
      <c r="I21" s="31"/>
      <c r="J21" s="25"/>
      <c r="K21" s="39"/>
      <c r="L21" s="25"/>
      <c r="M21" s="25"/>
      <c r="N21" s="25"/>
      <c r="O21" s="25"/>
      <c r="P21" s="27"/>
      <c r="Q21" s="28"/>
    </row>
    <row r="22" spans="1:17" ht="12.75" customHeight="1">
      <c r="A22" s="108" t="s">
        <v>117</v>
      </c>
      <c r="B22" s="402">
        <v>15658</v>
      </c>
      <c r="C22" s="388" t="s">
        <v>189</v>
      </c>
      <c r="D22" s="388" t="s">
        <v>189</v>
      </c>
      <c r="E22" s="402">
        <v>1459</v>
      </c>
      <c r="F22" s="391" t="s">
        <v>189</v>
      </c>
      <c r="G22" s="388">
        <v>400</v>
      </c>
      <c r="H22" s="20"/>
      <c r="I22" s="31"/>
      <c r="J22" s="25"/>
      <c r="K22" s="39"/>
      <c r="L22" s="25"/>
      <c r="M22" s="25"/>
      <c r="N22" s="25"/>
      <c r="O22" s="25"/>
      <c r="P22" s="37"/>
      <c r="Q22" s="28"/>
    </row>
    <row r="23" spans="1:17" ht="12.75" customHeight="1">
      <c r="A23" s="108" t="s">
        <v>118</v>
      </c>
      <c r="B23" s="402">
        <v>7970</v>
      </c>
      <c r="C23" s="388" t="s">
        <v>212</v>
      </c>
      <c r="D23" s="388" t="s">
        <v>189</v>
      </c>
      <c r="E23" s="402">
        <v>1230</v>
      </c>
      <c r="F23" s="391" t="s">
        <v>189</v>
      </c>
      <c r="G23" s="388" t="s">
        <v>189</v>
      </c>
      <c r="H23" s="20"/>
      <c r="I23" s="31"/>
      <c r="J23" s="25"/>
      <c r="K23" s="39"/>
      <c r="L23" s="25"/>
      <c r="M23" s="25"/>
      <c r="N23" s="25"/>
      <c r="O23" s="25"/>
      <c r="P23" s="37"/>
      <c r="Q23" s="28"/>
    </row>
    <row r="24" spans="1:17" ht="12.75" customHeight="1">
      <c r="A24" s="108" t="s">
        <v>119</v>
      </c>
      <c r="B24" s="402">
        <v>21588</v>
      </c>
      <c r="C24" s="402">
        <v>2621</v>
      </c>
      <c r="D24" s="402">
        <v>537</v>
      </c>
      <c r="E24" s="402">
        <v>13582</v>
      </c>
      <c r="F24" s="391" t="s">
        <v>189</v>
      </c>
      <c r="G24" s="388">
        <v>250</v>
      </c>
      <c r="H24" s="20"/>
      <c r="I24" s="31"/>
      <c r="J24" s="25"/>
      <c r="K24" s="39"/>
      <c r="L24" s="25"/>
      <c r="M24" s="25"/>
      <c r="N24" s="25"/>
      <c r="O24" s="25"/>
      <c r="P24" s="37"/>
      <c r="Q24" s="28"/>
    </row>
    <row r="25" spans="1:17" ht="12.75" customHeight="1">
      <c r="A25" s="108" t="s">
        <v>120</v>
      </c>
      <c r="B25" s="403">
        <v>13024.5</v>
      </c>
      <c r="C25" s="403">
        <v>54</v>
      </c>
      <c r="D25" s="403">
        <v>37.4</v>
      </c>
      <c r="E25" s="403">
        <v>1018.1</v>
      </c>
      <c r="F25" s="393" t="s">
        <v>189</v>
      </c>
      <c r="G25" s="404" t="s">
        <v>189</v>
      </c>
      <c r="H25" s="20"/>
      <c r="I25" s="31"/>
      <c r="J25" s="25"/>
      <c r="K25" s="39"/>
      <c r="L25" s="26"/>
      <c r="M25" s="26"/>
      <c r="N25" s="26"/>
      <c r="O25" s="19"/>
      <c r="P25" s="27"/>
      <c r="Q25" s="28"/>
    </row>
    <row r="26" spans="1:17" ht="12.75" customHeight="1">
      <c r="A26" s="114" t="s">
        <v>108</v>
      </c>
      <c r="B26" s="405">
        <v>8647.4</v>
      </c>
      <c r="C26" s="406" t="s">
        <v>189</v>
      </c>
      <c r="D26" s="406" t="s">
        <v>189</v>
      </c>
      <c r="E26" s="405">
        <v>1576</v>
      </c>
      <c r="F26" s="401">
        <v>144</v>
      </c>
      <c r="G26" s="406">
        <v>2044</v>
      </c>
      <c r="H26" s="20"/>
      <c r="I26" s="31"/>
      <c r="J26" s="25"/>
      <c r="K26" s="39"/>
      <c r="L26" s="25"/>
      <c r="M26" s="26"/>
      <c r="N26" s="25"/>
      <c r="O26" s="19"/>
      <c r="P26" s="27"/>
      <c r="Q26" s="28"/>
    </row>
    <row r="27" spans="1:17" ht="12.75" customHeight="1">
      <c r="A27" s="113"/>
      <c r="B27" s="261"/>
      <c r="C27" s="261"/>
      <c r="D27" s="261"/>
      <c r="E27" s="261"/>
      <c r="F27" s="261"/>
      <c r="G27" s="261"/>
      <c r="H27" s="20"/>
      <c r="I27" s="31"/>
      <c r="J27" s="25"/>
      <c r="K27" s="39"/>
      <c r="L27" s="25"/>
      <c r="M27" s="26"/>
      <c r="N27" s="25"/>
      <c r="O27" s="19"/>
      <c r="P27" s="27"/>
      <c r="Q27" s="28"/>
    </row>
    <row r="28" spans="1:17" ht="12.75" customHeight="1">
      <c r="A28" s="113"/>
      <c r="B28" s="261"/>
      <c r="C28" s="261"/>
      <c r="D28" s="261"/>
      <c r="E28" s="261"/>
      <c r="F28" s="261"/>
      <c r="G28" s="261"/>
      <c r="H28" s="20"/>
      <c r="I28" s="31"/>
      <c r="J28" s="25"/>
      <c r="K28" s="39"/>
      <c r="L28" s="25"/>
      <c r="M28" s="26"/>
      <c r="N28" s="25"/>
      <c r="O28" s="19"/>
      <c r="P28" s="27"/>
      <c r="Q28" s="28"/>
    </row>
    <row r="29" spans="1:17" ht="12.75" customHeight="1">
      <c r="A29" s="27"/>
      <c r="B29" s="27"/>
      <c r="C29" s="27"/>
      <c r="D29" s="42"/>
      <c r="E29" s="27"/>
      <c r="F29" s="27"/>
      <c r="G29" s="20"/>
      <c r="I29" s="14"/>
      <c r="J29" s="14"/>
      <c r="K29" s="14"/>
      <c r="L29" s="14"/>
      <c r="M29" s="14"/>
      <c r="O29" s="27"/>
      <c r="P29" s="28"/>
    </row>
    <row r="30" spans="1:17" ht="18" customHeight="1">
      <c r="A30" s="265" t="s">
        <v>213</v>
      </c>
      <c r="B30" s="44"/>
      <c r="C30" s="44"/>
      <c r="D30" s="44"/>
      <c r="E30" s="44"/>
      <c r="F30" s="44"/>
      <c r="G30" s="44"/>
      <c r="O30" s="24"/>
    </row>
    <row r="31" spans="1:17" ht="12.75" customHeight="1">
      <c r="A31" s="264" t="s">
        <v>274</v>
      </c>
      <c r="B31" s="41"/>
      <c r="C31" s="41"/>
      <c r="D31" s="286"/>
      <c r="E31" s="41"/>
      <c r="F31" s="40"/>
      <c r="G31" s="287"/>
      <c r="H31" s="17"/>
    </row>
    <row r="32" spans="1:17">
      <c r="D32" s="32"/>
      <c r="H32" s="13"/>
    </row>
    <row r="33" spans="1:8">
      <c r="A33" s="288" t="s">
        <v>76</v>
      </c>
      <c r="B33" s="226"/>
      <c r="C33" s="288"/>
      <c r="D33" s="289"/>
      <c r="E33" s="288"/>
      <c r="F33" s="288"/>
      <c r="H33" s="13"/>
    </row>
    <row r="34" spans="1:8">
      <c r="D34" s="32"/>
      <c r="E34" s="43"/>
      <c r="H34" s="17"/>
    </row>
    <row r="35" spans="1:8">
      <c r="D35" s="32"/>
    </row>
  </sheetData>
  <mergeCells count="8">
    <mergeCell ref="A1:G1"/>
    <mergeCell ref="A3:A5"/>
    <mergeCell ref="B3:B5"/>
    <mergeCell ref="C3:F3"/>
    <mergeCell ref="C4:C5"/>
    <mergeCell ref="E4:E5"/>
    <mergeCell ref="F4:F5"/>
    <mergeCell ref="G3:G5"/>
  </mergeCells>
  <pageMargins left="0.78740157480314965" right="0.39370078740157483" top="0.39370078740157483" bottom="0.39370078740157483" header="0.31496062992125984" footer="0.31496062992125984"/>
  <pageSetup paperSize="9" firstPageNumber="65"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4" zoomScale="80" zoomScaleNormal="80" workbookViewId="0">
      <selection activeCell="A22" sqref="A22"/>
    </sheetView>
  </sheetViews>
  <sheetFormatPr defaultRowHeight="12.75"/>
  <cols>
    <col min="1" max="1" width="44.85546875" style="54" customWidth="1"/>
    <col min="2" max="2" width="85.28515625" style="54" customWidth="1"/>
    <col min="3" max="3" width="16.85546875" style="54" customWidth="1"/>
    <col min="4" max="6" width="9.140625" style="54"/>
    <col min="7" max="7" width="46.28515625" style="54" customWidth="1"/>
    <col min="8" max="16384" width="9.140625" style="54"/>
  </cols>
  <sheetData>
    <row r="1" spans="1:7">
      <c r="A1" s="272" t="s">
        <v>184</v>
      </c>
      <c r="B1" s="407" t="s">
        <v>215</v>
      </c>
      <c r="C1" s="274"/>
    </row>
    <row r="2" spans="1:7">
      <c r="A2" s="275" t="s">
        <v>185</v>
      </c>
      <c r="B2" s="409" t="s">
        <v>186</v>
      </c>
      <c r="C2" s="274"/>
    </row>
    <row r="3" spans="1:7">
      <c r="A3" s="272" t="s">
        <v>187</v>
      </c>
      <c r="B3" s="408" t="s">
        <v>216</v>
      </c>
      <c r="C3" s="274"/>
    </row>
    <row r="4" spans="1:7">
      <c r="A4" s="275" t="s">
        <v>188</v>
      </c>
      <c r="B4" s="410" t="s">
        <v>217</v>
      </c>
      <c r="C4" s="276"/>
    </row>
    <row r="5" spans="1:7">
      <c r="A5" s="272" t="s">
        <v>190</v>
      </c>
      <c r="B5" s="411" t="s">
        <v>189</v>
      </c>
      <c r="C5" s="276"/>
    </row>
    <row r="6" spans="1:7" ht="345" customHeight="1">
      <c r="A6" s="285" t="s">
        <v>191</v>
      </c>
      <c r="B6" s="412" t="s">
        <v>218</v>
      </c>
      <c r="C6" s="276"/>
      <c r="G6" s="55"/>
    </row>
    <row r="7" spans="1:7">
      <c r="A7" s="272" t="s">
        <v>192</v>
      </c>
      <c r="B7" s="413" t="s">
        <v>219</v>
      </c>
      <c r="C7" s="276"/>
    </row>
    <row r="8" spans="1:7">
      <c r="A8" s="272" t="s">
        <v>193</v>
      </c>
      <c r="B8" s="414" t="s">
        <v>220</v>
      </c>
      <c r="C8" s="276"/>
      <c r="G8" s="55"/>
    </row>
    <row r="9" spans="1:7">
      <c r="A9" s="277" t="s">
        <v>194</v>
      </c>
      <c r="B9" s="415" t="s">
        <v>189</v>
      </c>
      <c r="C9" s="278"/>
    </row>
    <row r="10" spans="1:7">
      <c r="A10" s="272" t="s">
        <v>195</v>
      </c>
      <c r="B10" s="416" t="s">
        <v>221</v>
      </c>
      <c r="C10" s="271"/>
    </row>
    <row r="11" spans="1:7" ht="82.5" customHeight="1">
      <c r="A11" s="279" t="s">
        <v>196</v>
      </c>
      <c r="B11" s="417" t="s">
        <v>197</v>
      </c>
      <c r="C11" s="271"/>
      <c r="G11" s="55"/>
    </row>
    <row r="12" spans="1:7">
      <c r="A12" s="272" t="s">
        <v>198</v>
      </c>
      <c r="B12" s="273" t="s">
        <v>199</v>
      </c>
      <c r="C12" s="271"/>
    </row>
    <row r="13" spans="1:7">
      <c r="A13" s="272" t="s">
        <v>200</v>
      </c>
      <c r="B13" s="280" t="s">
        <v>201</v>
      </c>
      <c r="C13" s="281"/>
    </row>
    <row r="14" spans="1:7">
      <c r="A14" s="272" t="s">
        <v>202</v>
      </c>
      <c r="B14" s="282" t="s">
        <v>203</v>
      </c>
      <c r="C14" s="271"/>
    </row>
    <row r="15" spans="1:7" ht="15">
      <c r="A15" s="272" t="s">
        <v>204</v>
      </c>
      <c r="B15" s="284" t="s">
        <v>205</v>
      </c>
      <c r="C15" s="270"/>
    </row>
    <row r="16" spans="1:7">
      <c r="A16" s="272" t="s">
        <v>206</v>
      </c>
      <c r="B16" s="273" t="s">
        <v>207</v>
      </c>
      <c r="C16" s="271"/>
      <c r="G16" s="55"/>
    </row>
    <row r="17" spans="1:7">
      <c r="A17" s="283" t="s">
        <v>208</v>
      </c>
      <c r="B17" s="273">
        <v>1446</v>
      </c>
      <c r="C17" s="271"/>
    </row>
    <row r="18" spans="1:7" ht="25.5">
      <c r="A18" s="272" t="s">
        <v>209</v>
      </c>
      <c r="B18" s="416" t="s">
        <v>222</v>
      </c>
      <c r="C18" s="270"/>
    </row>
    <row r="19" spans="1:7" ht="15">
      <c r="A19" s="270"/>
      <c r="B19" s="270"/>
      <c r="C19" s="270"/>
    </row>
    <row r="20" spans="1:7" ht="15">
      <c r="A20" s="270"/>
      <c r="B20" s="270"/>
      <c r="C20" s="270"/>
    </row>
    <row r="21" spans="1:7" ht="15">
      <c r="A21" s="270"/>
      <c r="B21" s="270"/>
      <c r="C21" s="270"/>
    </row>
    <row r="22" spans="1:7" ht="33.75" customHeight="1">
      <c r="A22" s="270"/>
      <c r="B22" s="270"/>
      <c r="C22" s="270"/>
      <c r="G22" s="69"/>
    </row>
    <row r="23" spans="1:7" ht="15">
      <c r="A23" s="270"/>
      <c r="B23" s="270"/>
      <c r="C23" s="270"/>
    </row>
    <row r="24" spans="1:7" ht="15">
      <c r="A24" s="270"/>
      <c r="B24" s="270"/>
      <c r="C24" s="270"/>
    </row>
    <row r="25" spans="1:7" ht="15">
      <c r="A25" s="270"/>
      <c r="B25" s="270"/>
      <c r="C25" s="270"/>
    </row>
    <row r="26" spans="1:7" ht="15">
      <c r="A26" s="270"/>
      <c r="B26" s="270"/>
      <c r="C26" s="270"/>
    </row>
    <row r="27" spans="1:7" ht="15">
      <c r="A27" s="270"/>
      <c r="B27" s="270"/>
      <c r="C27" s="270"/>
    </row>
    <row r="28" spans="1:7" ht="15">
      <c r="A28" s="270"/>
      <c r="B28" s="270"/>
      <c r="C28" s="270"/>
    </row>
    <row r="29" spans="1:7" ht="15">
      <c r="A29" s="270"/>
      <c r="B29" s="270"/>
      <c r="C29" s="270"/>
    </row>
    <row r="30" spans="1:7" ht="15">
      <c r="A30" s="270"/>
      <c r="B30" s="270"/>
      <c r="C30" s="270"/>
    </row>
    <row r="31" spans="1:7" ht="15">
      <c r="A31" s="270"/>
      <c r="B31" s="270"/>
      <c r="C31" s="270"/>
    </row>
    <row r="32" spans="1:7" ht="15">
      <c r="A32" s="270"/>
      <c r="B32" s="270"/>
      <c r="C32" s="270"/>
    </row>
  </sheetData>
  <hyperlinks>
    <hyperlink ref="B18" r:id="rId1"/>
    <hyperlink ref="B15" r:id="rId2"/>
    <hyperlink ref="B2" r:id="rId3"/>
    <hyperlink ref="B4" r:id="rId4"/>
    <hyperlink ref="B8" r:id="rId5"/>
    <hyperlink ref="B10" r:id="rId6"/>
  </hyperlinks>
  <pageMargins left="0.78740157480314965" right="0.39370078740157483" top="0.39370078740157483" bottom="0" header="0" footer="0"/>
  <pageSetup paperSize="9" orientation="landscape" horizontalDpi="4294967293" r:id="rId7"/>
  <headerFooter>
    <oddFooter>&amp;R&amp;"-,обычный"&amp;8 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opLeftCell="A7" zoomScaleNormal="100" workbookViewId="0">
      <selection activeCell="B71" sqref="B71"/>
    </sheetView>
  </sheetViews>
  <sheetFormatPr defaultRowHeight="12.75"/>
  <cols>
    <col min="1" max="1" width="9.5703125" style="56" customWidth="1"/>
    <col min="2" max="2" width="125.85546875" style="58" customWidth="1"/>
    <col min="3" max="3" width="9.140625" style="57"/>
    <col min="4" max="16384" width="9.140625" style="58"/>
  </cols>
  <sheetData>
    <row r="1" spans="1:7" ht="18" customHeight="1">
      <c r="B1" s="59" t="s">
        <v>1</v>
      </c>
    </row>
    <row r="2" spans="1:7">
      <c r="B2" s="59"/>
    </row>
    <row r="3" spans="1:7">
      <c r="A3" s="441" t="s">
        <v>0</v>
      </c>
      <c r="B3" s="442"/>
      <c r="C3" s="60"/>
    </row>
    <row r="4" spans="1:7">
      <c r="A4" s="441"/>
      <c r="B4" s="442"/>
      <c r="C4" s="61"/>
    </row>
    <row r="5" spans="1:7">
      <c r="A5" s="62">
        <v>1</v>
      </c>
      <c r="B5" s="256" t="s">
        <v>26</v>
      </c>
      <c r="C5" s="61"/>
    </row>
    <row r="6" spans="1:7">
      <c r="A6" s="62">
        <v>2</v>
      </c>
      <c r="B6" s="256" t="s">
        <v>27</v>
      </c>
      <c r="C6" s="61"/>
    </row>
    <row r="7" spans="1:7">
      <c r="A7" s="62">
        <v>3</v>
      </c>
      <c r="B7" s="256" t="s">
        <v>28</v>
      </c>
      <c r="C7" s="61"/>
    </row>
    <row r="8" spans="1:7">
      <c r="A8" s="62" t="s">
        <v>3</v>
      </c>
      <c r="B8" s="256" t="s">
        <v>29</v>
      </c>
      <c r="C8" s="61"/>
    </row>
    <row r="9" spans="1:7">
      <c r="A9" s="62" t="s">
        <v>4</v>
      </c>
      <c r="B9" s="256" t="s">
        <v>30</v>
      </c>
      <c r="C9" s="61"/>
      <c r="G9" s="54"/>
    </row>
    <row r="10" spans="1:7">
      <c r="A10" s="62" t="s">
        <v>124</v>
      </c>
      <c r="B10" s="256" t="s">
        <v>31</v>
      </c>
      <c r="C10" s="61"/>
    </row>
    <row r="11" spans="1:7">
      <c r="A11" s="62" t="s">
        <v>125</v>
      </c>
      <c r="B11" s="256" t="s">
        <v>33</v>
      </c>
      <c r="C11" s="61"/>
    </row>
    <row r="12" spans="1:7">
      <c r="A12" s="62" t="s">
        <v>126</v>
      </c>
      <c r="B12" s="256" t="s">
        <v>34</v>
      </c>
      <c r="C12" s="61"/>
    </row>
    <row r="13" spans="1:7">
      <c r="A13" s="62" t="s">
        <v>253</v>
      </c>
      <c r="B13" s="256" t="s">
        <v>254</v>
      </c>
      <c r="C13" s="61"/>
    </row>
    <row r="14" spans="1:7">
      <c r="A14" s="62" t="s">
        <v>127</v>
      </c>
      <c r="B14" s="256" t="s">
        <v>35</v>
      </c>
      <c r="C14" s="61"/>
    </row>
    <row r="15" spans="1:7">
      <c r="A15" s="62" t="s">
        <v>128</v>
      </c>
      <c r="B15" s="256" t="s">
        <v>36</v>
      </c>
      <c r="C15" s="61"/>
    </row>
    <row r="16" spans="1:7">
      <c r="A16" s="62" t="s">
        <v>129</v>
      </c>
      <c r="B16" s="256" t="s">
        <v>37</v>
      </c>
      <c r="C16" s="61"/>
    </row>
    <row r="17" spans="1:8">
      <c r="A17" s="62" t="s">
        <v>130</v>
      </c>
      <c r="B17" s="256" t="s">
        <v>38</v>
      </c>
      <c r="C17" s="61"/>
    </row>
    <row r="18" spans="1:8">
      <c r="A18" s="62" t="s">
        <v>131</v>
      </c>
      <c r="B18" s="256" t="s">
        <v>39</v>
      </c>
      <c r="C18" s="61"/>
    </row>
    <row r="19" spans="1:8">
      <c r="A19" s="62" t="s">
        <v>132</v>
      </c>
      <c r="B19" s="256" t="s">
        <v>40</v>
      </c>
      <c r="C19" s="61"/>
    </row>
    <row r="20" spans="1:8">
      <c r="A20" s="62" t="s">
        <v>255</v>
      </c>
      <c r="B20" s="256" t="s">
        <v>41</v>
      </c>
      <c r="C20" s="61"/>
    </row>
    <row r="21" spans="1:8">
      <c r="A21" s="62" t="s">
        <v>256</v>
      </c>
      <c r="B21" s="256" t="s">
        <v>64</v>
      </c>
      <c r="C21" s="62"/>
    </row>
    <row r="22" spans="1:8">
      <c r="A22" s="62" t="s">
        <v>5</v>
      </c>
      <c r="B22" s="256" t="s">
        <v>17</v>
      </c>
      <c r="C22" s="61"/>
    </row>
    <row r="23" spans="1:8">
      <c r="A23" s="62" t="s">
        <v>32</v>
      </c>
      <c r="B23" s="256" t="s">
        <v>42</v>
      </c>
      <c r="C23" s="61"/>
    </row>
    <row r="24" spans="1:8">
      <c r="A24" s="62" t="s">
        <v>161</v>
      </c>
      <c r="B24" s="256" t="s">
        <v>160</v>
      </c>
      <c r="C24" s="61"/>
    </row>
    <row r="25" spans="1:8">
      <c r="A25" s="62" t="s">
        <v>162</v>
      </c>
      <c r="B25" s="256" t="s">
        <v>43</v>
      </c>
      <c r="C25" s="61"/>
    </row>
    <row r="26" spans="1:8">
      <c r="A26" s="62" t="s">
        <v>163</v>
      </c>
      <c r="B26" s="256" t="s">
        <v>44</v>
      </c>
      <c r="C26" s="61"/>
      <c r="E26" s="64"/>
      <c r="F26" s="64"/>
      <c r="G26" s="64"/>
      <c r="H26" s="64"/>
    </row>
    <row r="27" spans="1:8">
      <c r="A27" s="62" t="s">
        <v>164</v>
      </c>
      <c r="B27" s="256" t="s">
        <v>25</v>
      </c>
      <c r="C27" s="61"/>
    </row>
    <row r="28" spans="1:8">
      <c r="A28" s="62" t="s">
        <v>165</v>
      </c>
      <c r="B28" s="256" t="s">
        <v>45</v>
      </c>
      <c r="C28" s="62"/>
    </row>
    <row r="29" spans="1:8">
      <c r="A29" s="62" t="s">
        <v>166</v>
      </c>
      <c r="B29" s="256" t="s">
        <v>46</v>
      </c>
      <c r="C29" s="61"/>
    </row>
    <row r="30" spans="1:8">
      <c r="A30" s="62" t="s">
        <v>167</v>
      </c>
      <c r="B30" s="256" t="s">
        <v>47</v>
      </c>
    </row>
    <row r="31" spans="1:8">
      <c r="A31" s="63" t="s">
        <v>6</v>
      </c>
      <c r="B31" s="256" t="s">
        <v>18</v>
      </c>
    </row>
    <row r="32" spans="1:8">
      <c r="A32" s="63" t="s">
        <v>258</v>
      </c>
      <c r="B32" s="256" t="s">
        <v>48</v>
      </c>
    </row>
    <row r="33" spans="1:2">
      <c r="A33" s="63" t="s">
        <v>259</v>
      </c>
      <c r="B33" s="256" t="s">
        <v>49</v>
      </c>
    </row>
    <row r="34" spans="1:2">
      <c r="A34" s="63" t="s">
        <v>260</v>
      </c>
      <c r="B34" s="256" t="s">
        <v>50</v>
      </c>
    </row>
    <row r="35" spans="1:2">
      <c r="A35" s="63" t="s">
        <v>261</v>
      </c>
      <c r="B35" s="256" t="s">
        <v>51</v>
      </c>
    </row>
    <row r="36" spans="1:2">
      <c r="A36" s="63" t="s">
        <v>262</v>
      </c>
      <c r="B36" s="256" t="s">
        <v>52</v>
      </c>
    </row>
    <row r="37" spans="1:2">
      <c r="A37" s="63" t="s">
        <v>263</v>
      </c>
      <c r="B37" s="256" t="s">
        <v>53</v>
      </c>
    </row>
    <row r="38" spans="1:2">
      <c r="A38" s="63" t="s">
        <v>264</v>
      </c>
      <c r="B38" s="256" t="s">
        <v>54</v>
      </c>
    </row>
    <row r="39" spans="1:2">
      <c r="A39" s="63" t="s">
        <v>265</v>
      </c>
      <c r="B39" s="256" t="s">
        <v>55</v>
      </c>
    </row>
    <row r="40" spans="1:2">
      <c r="A40" s="63" t="s">
        <v>266</v>
      </c>
      <c r="B40" s="256" t="s">
        <v>56</v>
      </c>
    </row>
    <row r="41" spans="1:2">
      <c r="A41" s="63" t="s">
        <v>267</v>
      </c>
      <c r="B41" s="256" t="s">
        <v>57</v>
      </c>
    </row>
    <row r="42" spans="1:2">
      <c r="A42" s="63" t="s">
        <v>268</v>
      </c>
      <c r="B42" s="256" t="s">
        <v>58</v>
      </c>
    </row>
    <row r="43" spans="1:2">
      <c r="A43" s="63" t="s">
        <v>269</v>
      </c>
      <c r="B43" s="256" t="s">
        <v>59</v>
      </c>
    </row>
    <row r="44" spans="1:2">
      <c r="A44" s="63" t="s">
        <v>270</v>
      </c>
      <c r="B44" s="256" t="s">
        <v>60</v>
      </c>
    </row>
    <row r="45" spans="1:2">
      <c r="A45" s="63" t="s">
        <v>257</v>
      </c>
      <c r="B45" s="256" t="s">
        <v>61</v>
      </c>
    </row>
    <row r="46" spans="1:2">
      <c r="A46" s="63" t="s">
        <v>168</v>
      </c>
      <c r="B46" s="256" t="s">
        <v>62</v>
      </c>
    </row>
    <row r="47" spans="1:2">
      <c r="A47" s="63" t="s">
        <v>7</v>
      </c>
      <c r="B47" s="256" t="s">
        <v>272</v>
      </c>
    </row>
    <row r="48" spans="1:2">
      <c r="A48" s="63" t="s">
        <v>63</v>
      </c>
      <c r="B48" s="256" t="s">
        <v>22</v>
      </c>
    </row>
    <row r="49" spans="1:10">
      <c r="A49" s="63" t="s">
        <v>169</v>
      </c>
      <c r="B49" s="257" t="s">
        <v>138</v>
      </c>
    </row>
    <row r="50" spans="1:10">
      <c r="A50" s="63" t="s">
        <v>170</v>
      </c>
      <c r="B50" s="257" t="s">
        <v>140</v>
      </c>
    </row>
    <row r="51" spans="1:10">
      <c r="A51" s="63" t="s">
        <v>171</v>
      </c>
      <c r="B51" s="257" t="s">
        <v>65</v>
      </c>
    </row>
    <row r="52" spans="1:10">
      <c r="A52" s="63" t="s">
        <v>173</v>
      </c>
      <c r="B52" s="257" t="s">
        <v>172</v>
      </c>
    </row>
    <row r="53" spans="1:10">
      <c r="A53" s="63" t="s">
        <v>174</v>
      </c>
      <c r="B53" s="257" t="s">
        <v>66</v>
      </c>
    </row>
    <row r="54" spans="1:10">
      <c r="A54" s="63" t="s">
        <v>175</v>
      </c>
      <c r="B54" s="257" t="s">
        <v>74</v>
      </c>
    </row>
    <row r="55" spans="1:10" s="66" customFormat="1">
      <c r="A55" s="65" t="s">
        <v>176</v>
      </c>
      <c r="B55" s="258" t="s">
        <v>82</v>
      </c>
      <c r="C55" s="67"/>
    </row>
    <row r="56" spans="1:10" s="66" customFormat="1">
      <c r="A56" s="65" t="s">
        <v>177</v>
      </c>
      <c r="B56" s="258" t="s">
        <v>81</v>
      </c>
      <c r="C56" s="67"/>
    </row>
    <row r="57" spans="1:10" s="66" customFormat="1">
      <c r="A57" s="65" t="s">
        <v>178</v>
      </c>
      <c r="B57" s="258" t="s">
        <v>80</v>
      </c>
      <c r="C57" s="67"/>
    </row>
    <row r="58" spans="1:10" s="66" customFormat="1">
      <c r="A58" s="65" t="s">
        <v>271</v>
      </c>
      <c r="B58" s="258" t="s">
        <v>273</v>
      </c>
      <c r="C58" s="67"/>
    </row>
    <row r="59" spans="1:10">
      <c r="A59" s="63" t="s">
        <v>67</v>
      </c>
      <c r="B59" s="257" t="s">
        <v>69</v>
      </c>
    </row>
    <row r="60" spans="1:10">
      <c r="A60" s="63" t="s">
        <v>68</v>
      </c>
      <c r="B60" s="257" t="s">
        <v>70</v>
      </c>
    </row>
    <row r="61" spans="1:10">
      <c r="A61" s="63" t="s">
        <v>79</v>
      </c>
      <c r="B61" s="257" t="s">
        <v>71</v>
      </c>
    </row>
    <row r="62" spans="1:10">
      <c r="A62" s="56">
        <v>6</v>
      </c>
      <c r="B62" s="257" t="s">
        <v>72</v>
      </c>
    </row>
    <row r="63" spans="1:10" ht="12.75" customHeight="1">
      <c r="A63" s="56">
        <v>7</v>
      </c>
      <c r="B63" s="257" t="s">
        <v>73</v>
      </c>
      <c r="G63" s="68"/>
      <c r="H63" s="68"/>
      <c r="I63" s="68"/>
      <c r="J63" s="68"/>
    </row>
  </sheetData>
  <mergeCells count="2">
    <mergeCell ref="A3:B3"/>
    <mergeCell ref="A4:B4"/>
  </mergeCells>
  <hyperlinks>
    <hyperlink ref="B5" location="'1'!A1" display="Шаруашылықтың санаттары бойынша негізгі ауыл шаруашылығы дақылдарының (алдын-ала) егістік көлемі "/>
    <hyperlink ref="B6" location="'2'!A1" display="Өңірлер бойынша ауыл шаруашылығы дақылдарының (алдын-ала) егістік алқабы"/>
    <hyperlink ref="B59" location="'4'!A1" display="Өңірлер бойынша ауыл шаруашылығы кәсіпорындарындағы өткен жылдың күзінен себілген күздік дақылдардың алқабы"/>
    <hyperlink ref="B60" location="'5'!A1" display="Дақылдардың түрлері бойынша ауыл шаруашылығы кәсіпорындарындағы өткен жылдың күзінен себілген күздік дақылдардың алқабы"/>
    <hyperlink ref="B61" location="'5'!A1" display="Күздік жұмсақ бидай "/>
    <hyperlink ref="B62" location="'6'!A1" display=" Өңірлер бойынша ауыл шаруашылығы кәсіпорындарындағы жаздық дақылдардың егістік алқабы"/>
    <hyperlink ref="B63" location="'7'!A1" display="Ауыл шаруашылығы кәсіпорындарындағы өткен жылдары себілген көпжылдық шөптің және жабынды шөптің шабылатын алқабы"/>
  </hyperlinks>
  <pageMargins left="0.78740157480314965" right="0.39370078740157483" top="0.39370078740157483" bottom="0.39370078740157483" header="0" footer="0"/>
  <pageSetup paperSize="9" scale="94" orientation="landscape" horizontalDpi="4294967293" r:id="rId1"/>
  <headerFooter>
    <oddFooter>&amp;R&amp;"+,обычный"&amp;8&amp;P</oddFooter>
  </headerFooter>
  <rowBreaks count="2" manualBreakCount="2">
    <brk id="19" max="16383" man="1"/>
    <brk id="4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zoomScaleSheetLayoutView="100" workbookViewId="0">
      <selection activeCell="C24" sqref="C24"/>
    </sheetView>
  </sheetViews>
  <sheetFormatPr defaultRowHeight="14.25"/>
  <cols>
    <col min="1" max="1" width="27.85546875" style="71" customWidth="1"/>
    <col min="2" max="3" width="21.42578125" style="71" customWidth="1"/>
    <col min="4" max="4" width="26.7109375" style="71" customWidth="1"/>
    <col min="5" max="5" width="34.5703125" style="71" customWidth="1"/>
    <col min="6" max="6" width="11.28515625" style="71" bestFit="1" customWidth="1"/>
    <col min="7" max="7" width="9.140625" style="71"/>
    <col min="8" max="8" width="10.5703125" style="71" bestFit="1" customWidth="1"/>
    <col min="9" max="16384" width="9.140625" style="71"/>
  </cols>
  <sheetData>
    <row r="1" spans="1:13" s="70" customFormat="1" ht="41.25" customHeight="1">
      <c r="A1" s="445" t="s">
        <v>8</v>
      </c>
      <c r="B1" s="445"/>
      <c r="C1" s="445"/>
      <c r="D1" s="445"/>
      <c r="E1" s="445"/>
    </row>
    <row r="2" spans="1:13" ht="22.5" customHeight="1">
      <c r="B2" s="72"/>
      <c r="C2" s="72" t="s">
        <v>10</v>
      </c>
      <c r="D2" s="3" t="s">
        <v>9</v>
      </c>
      <c r="E2" s="3"/>
    </row>
    <row r="3" spans="1:13" s="70" customFormat="1" ht="24" customHeight="1">
      <c r="A3" s="443"/>
      <c r="B3" s="444" t="s">
        <v>223</v>
      </c>
      <c r="C3" s="446" t="s">
        <v>95</v>
      </c>
      <c r="D3" s="446"/>
      <c r="E3" s="447"/>
      <c r="F3" s="73"/>
    </row>
    <row r="4" spans="1:13" s="70" customFormat="1" ht="60" customHeight="1">
      <c r="A4" s="443"/>
      <c r="B4" s="444"/>
      <c r="C4" s="5" t="s">
        <v>97</v>
      </c>
      <c r="D4" s="420" t="s">
        <v>100</v>
      </c>
      <c r="E4" s="126"/>
      <c r="F4" s="73"/>
    </row>
    <row r="5" spans="1:13" s="70" customFormat="1" ht="12.75" customHeight="1">
      <c r="A5" s="74" t="s">
        <v>11</v>
      </c>
      <c r="B5" s="299">
        <f>C5+D5</f>
        <v>5626793.5</v>
      </c>
      <c r="C5" s="418">
        <v>4489517.7</v>
      </c>
      <c r="D5" s="419">
        <f>D6+D14+D20</f>
        <v>1137275.7999999998</v>
      </c>
      <c r="E5" s="299"/>
      <c r="F5" s="76"/>
      <c r="H5" s="77"/>
      <c r="I5" s="77"/>
      <c r="J5" s="77"/>
      <c r="K5" s="77"/>
    </row>
    <row r="6" spans="1:13" s="70" customFormat="1" ht="36" customHeight="1">
      <c r="A6" s="78" t="s">
        <v>75</v>
      </c>
      <c r="B6" s="299">
        <f t="shared" ref="B6:B20" si="0">C6+D6</f>
        <v>5325484.9000000004</v>
      </c>
      <c r="C6" s="299">
        <v>4214936.9000000004</v>
      </c>
      <c r="D6" s="299">
        <v>1110548</v>
      </c>
      <c r="E6" s="299"/>
      <c r="H6" s="77"/>
      <c r="I6" s="77"/>
      <c r="J6" s="77"/>
      <c r="K6" s="77"/>
    </row>
    <row r="7" spans="1:13" s="70" customFormat="1" ht="12.75" customHeight="1">
      <c r="A7" s="79" t="s">
        <v>12</v>
      </c>
      <c r="B7" s="299"/>
      <c r="C7" s="299"/>
      <c r="D7" s="299"/>
      <c r="E7" s="299"/>
      <c r="H7" s="77"/>
      <c r="I7" s="77"/>
      <c r="J7" s="77"/>
      <c r="K7" s="77"/>
    </row>
    <row r="8" spans="1:13" s="70" customFormat="1" ht="36" customHeight="1">
      <c r="A8" s="79" t="s">
        <v>13</v>
      </c>
      <c r="B8" s="299">
        <f t="shared" si="0"/>
        <v>4487574.7</v>
      </c>
      <c r="C8" s="299">
        <v>3478072.4</v>
      </c>
      <c r="D8" s="299">
        <v>1009502.3</v>
      </c>
      <c r="E8" s="299"/>
      <c r="F8" s="76"/>
      <c r="H8" s="77"/>
      <c r="I8" s="77"/>
      <c r="J8" s="77"/>
      <c r="K8" s="77"/>
    </row>
    <row r="9" spans="1:13" s="70" customFormat="1" ht="12" customHeight="1">
      <c r="A9" s="79" t="s">
        <v>12</v>
      </c>
      <c r="B9" s="299"/>
      <c r="C9" s="299" t="s">
        <v>10</v>
      </c>
      <c r="D9" s="299"/>
      <c r="E9" s="299"/>
      <c r="F9" s="76"/>
      <c r="H9" s="77"/>
      <c r="I9" s="77"/>
      <c r="J9" s="77"/>
      <c r="K9" s="77"/>
    </row>
    <row r="10" spans="1:13" s="70" customFormat="1" ht="12.75" customHeight="1">
      <c r="A10" s="81" t="s">
        <v>14</v>
      </c>
      <c r="B10" s="299">
        <f t="shared" si="0"/>
        <v>3524261.31</v>
      </c>
      <c r="C10" s="299">
        <v>2740805.5</v>
      </c>
      <c r="D10" s="299">
        <v>783455.81</v>
      </c>
      <c r="E10" s="299"/>
      <c r="F10" s="76"/>
      <c r="H10" s="77"/>
      <c r="I10" s="77"/>
      <c r="J10" s="77"/>
      <c r="K10" s="77"/>
    </row>
    <row r="11" spans="1:13" s="70" customFormat="1" ht="12.75" customHeight="1">
      <c r="A11" s="81" t="s">
        <v>15</v>
      </c>
      <c r="B11" s="299">
        <f t="shared" si="0"/>
        <v>1810.9</v>
      </c>
      <c r="C11" s="299">
        <v>1563.9</v>
      </c>
      <c r="D11" s="299">
        <v>247</v>
      </c>
      <c r="E11" s="299"/>
      <c r="F11" s="76"/>
      <c r="H11" s="77"/>
      <c r="I11" s="77"/>
      <c r="J11" s="77"/>
      <c r="K11" s="77"/>
    </row>
    <row r="12" spans="1:13" s="70" customFormat="1" ht="14.25" customHeight="1">
      <c r="A12" s="81" t="s">
        <v>16</v>
      </c>
      <c r="B12" s="299">
        <f t="shared" si="0"/>
        <v>802245.29</v>
      </c>
      <c r="C12" s="299">
        <v>587835.5</v>
      </c>
      <c r="D12" s="299">
        <v>214409.79</v>
      </c>
      <c r="E12" s="299"/>
      <c r="F12" s="76"/>
      <c r="H12" s="77"/>
      <c r="I12" s="77"/>
      <c r="J12" s="77"/>
      <c r="K12" s="77"/>
    </row>
    <row r="13" spans="1:13" ht="12.75" customHeight="1">
      <c r="A13" s="86" t="s">
        <v>17</v>
      </c>
      <c r="B13" s="299">
        <f t="shared" si="0"/>
        <v>837910.2</v>
      </c>
      <c r="C13" s="299">
        <v>736864.5</v>
      </c>
      <c r="D13" s="299">
        <v>101045.7</v>
      </c>
      <c r="E13" s="299"/>
      <c r="F13" s="76"/>
      <c r="H13" s="77"/>
      <c r="I13" s="77"/>
      <c r="J13" s="77"/>
      <c r="K13" s="77"/>
      <c r="M13" s="88"/>
    </row>
    <row r="14" spans="1:13" ht="45" customHeight="1">
      <c r="A14" s="78" t="s">
        <v>18</v>
      </c>
      <c r="B14" s="299">
        <f t="shared" si="0"/>
        <v>4420.3</v>
      </c>
      <c r="C14" s="299">
        <v>3811.9</v>
      </c>
      <c r="D14" s="299">
        <v>608.4</v>
      </c>
      <c r="E14" s="299"/>
      <c r="F14" s="76"/>
      <c r="H14" s="77"/>
      <c r="I14" s="77"/>
      <c r="J14" s="77"/>
      <c r="K14" s="77"/>
      <c r="M14" s="88"/>
    </row>
    <row r="15" spans="1:13" ht="12.75" customHeight="1">
      <c r="A15" s="79" t="s">
        <v>12</v>
      </c>
      <c r="B15" s="299"/>
      <c r="C15" s="299" t="s">
        <v>10</v>
      </c>
      <c r="D15" s="299"/>
      <c r="E15" s="299"/>
      <c r="H15" s="77"/>
      <c r="I15" s="77"/>
      <c r="J15" s="77"/>
      <c r="K15" s="77"/>
    </row>
    <row r="16" spans="1:13" ht="24" customHeight="1">
      <c r="A16" s="79" t="s">
        <v>19</v>
      </c>
      <c r="B16" s="299">
        <f t="shared" si="0"/>
        <v>453.9</v>
      </c>
      <c r="C16" s="299">
        <v>309.2</v>
      </c>
      <c r="D16" s="299">
        <v>144.69999999999999</v>
      </c>
      <c r="E16" s="299"/>
      <c r="F16" s="76"/>
      <c r="H16" s="77"/>
      <c r="I16" s="77"/>
      <c r="J16" s="77"/>
      <c r="K16" s="77"/>
    </row>
    <row r="17" spans="1:13" ht="12.75" customHeight="1">
      <c r="A17" s="79" t="s">
        <v>20</v>
      </c>
      <c r="B17" s="299">
        <f t="shared" si="0"/>
        <v>6.4</v>
      </c>
      <c r="C17" s="298"/>
      <c r="D17" s="299">
        <v>6.4</v>
      </c>
      <c r="E17" s="299"/>
      <c r="F17" s="76"/>
      <c r="H17" s="77"/>
      <c r="I17" s="77"/>
      <c r="J17" s="77"/>
      <c r="K17" s="77"/>
    </row>
    <row r="18" spans="1:13" ht="12.75" customHeight="1">
      <c r="A18" s="297" t="s">
        <v>210</v>
      </c>
      <c r="B18" s="299">
        <f t="shared" si="0"/>
        <v>3939</v>
      </c>
      <c r="C18" s="298">
        <v>3481.7</v>
      </c>
      <c r="D18" s="299">
        <v>457.3</v>
      </c>
      <c r="E18" s="299"/>
      <c r="F18" s="76"/>
      <c r="H18" s="77"/>
      <c r="I18" s="77"/>
      <c r="J18" s="77"/>
      <c r="K18" s="77"/>
    </row>
    <row r="19" spans="1:13" ht="12.75" customHeight="1">
      <c r="A19" s="79" t="s">
        <v>21</v>
      </c>
      <c r="B19" s="299">
        <v>21</v>
      </c>
      <c r="C19" s="298">
        <v>21</v>
      </c>
      <c r="D19" s="299" t="s">
        <v>189</v>
      </c>
      <c r="E19" s="299"/>
      <c r="F19" s="91"/>
      <c r="H19" s="77"/>
      <c r="I19" s="77"/>
      <c r="J19" s="77"/>
      <c r="K19" s="77"/>
    </row>
    <row r="20" spans="1:13" ht="12.75" customHeight="1">
      <c r="A20" s="92" t="s">
        <v>22</v>
      </c>
      <c r="B20" s="301">
        <f t="shared" si="0"/>
        <v>296688.30000000005</v>
      </c>
      <c r="C20" s="300">
        <v>270568.90000000002</v>
      </c>
      <c r="D20" s="301">
        <v>26119.4</v>
      </c>
      <c r="E20" s="299"/>
      <c r="F20" s="91"/>
      <c r="H20" s="77"/>
      <c r="I20" s="77"/>
      <c r="J20" s="77"/>
      <c r="K20" s="77"/>
      <c r="M20" s="88"/>
    </row>
    <row r="21" spans="1:13">
      <c r="A21" s="94"/>
      <c r="B21" s="94"/>
      <c r="C21" s="94"/>
      <c r="D21" s="94"/>
      <c r="E21" s="94"/>
      <c r="F21" s="94"/>
    </row>
    <row r="22" spans="1:13">
      <c r="A22" s="66"/>
      <c r="B22" s="66"/>
      <c r="C22" s="66"/>
      <c r="D22" s="66"/>
      <c r="E22" s="66"/>
    </row>
    <row r="24" spans="1:13">
      <c r="B24" s="95"/>
      <c r="C24" s="95"/>
      <c r="D24" s="95"/>
      <c r="E24" s="95"/>
    </row>
    <row r="27" spans="1:13">
      <c r="I27" s="88"/>
    </row>
  </sheetData>
  <mergeCells count="4">
    <mergeCell ref="A3:A4"/>
    <mergeCell ref="B3:B4"/>
    <mergeCell ref="A1:E1"/>
    <mergeCell ref="C3:E3"/>
  </mergeCells>
  <pageMargins left="0.78740157480314965" right="0.39370078740157483" top="0.39370078740157483" bottom="0.39370078740157483" header="0.31496062992125984" footer="0.35433070866141736"/>
  <pageSetup paperSize="9" orientation="landscape" horizontalDpi="4294967293"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activeCell="B5" sqref="B5:D25"/>
    </sheetView>
  </sheetViews>
  <sheetFormatPr defaultRowHeight="14.25"/>
  <cols>
    <col min="1" max="1" width="18.5703125" style="110" customWidth="1"/>
    <col min="2" max="5" width="25.85546875" style="110" customWidth="1"/>
    <col min="6" max="6" width="16.140625" style="112" customWidth="1"/>
    <col min="7" max="7" width="15.140625" style="112" customWidth="1"/>
    <col min="8" max="8" width="9.140625" style="112"/>
    <col min="9" max="9" width="12.5703125" style="112" bestFit="1" customWidth="1"/>
    <col min="10" max="10" width="11.42578125" style="112" bestFit="1" customWidth="1"/>
    <col min="11" max="16384" width="9.140625" style="112"/>
  </cols>
  <sheetData>
    <row r="1" spans="1:10" s="101" customFormat="1" ht="27" customHeight="1">
      <c r="A1" s="445" t="s">
        <v>121</v>
      </c>
      <c r="B1" s="445"/>
      <c r="C1" s="445"/>
      <c r="D1" s="445"/>
      <c r="E1" s="445"/>
    </row>
    <row r="2" spans="1:10" s="101" customFormat="1" ht="12.75" customHeight="1">
      <c r="A2" s="102"/>
      <c r="B2" s="421"/>
      <c r="C2" s="421" t="s">
        <v>10</v>
      </c>
      <c r="D2" s="422" t="s">
        <v>224</v>
      </c>
      <c r="E2" s="421" t="s">
        <v>10</v>
      </c>
    </row>
    <row r="3" spans="1:10" s="101" customFormat="1" ht="24" customHeight="1">
      <c r="A3" s="443"/>
      <c r="B3" s="444" t="s">
        <v>223</v>
      </c>
      <c r="C3" s="448" t="s">
        <v>95</v>
      </c>
      <c r="D3" s="448"/>
      <c r="E3" s="449"/>
      <c r="G3" s="70"/>
      <c r="H3" s="70"/>
    </row>
    <row r="4" spans="1:10" s="101" customFormat="1" ht="33.75" customHeight="1">
      <c r="A4" s="443"/>
      <c r="B4" s="444"/>
      <c r="C4" s="2" t="s">
        <v>97</v>
      </c>
      <c r="D4" s="103" t="s">
        <v>99</v>
      </c>
      <c r="E4" s="126"/>
      <c r="G4" s="70"/>
      <c r="H4" s="70"/>
    </row>
    <row r="5" spans="1:10" s="101" customFormat="1" ht="12.75" customHeight="1">
      <c r="A5" s="259" t="s">
        <v>180</v>
      </c>
      <c r="B5" s="106">
        <f>C5+D5+E5</f>
        <v>5626793.5</v>
      </c>
      <c r="C5" s="302">
        <v>4489517.7</v>
      </c>
      <c r="D5" s="106">
        <v>1137275.8</v>
      </c>
      <c r="E5" s="116"/>
      <c r="F5" s="104"/>
      <c r="G5" s="105"/>
      <c r="H5" s="106"/>
      <c r="I5" s="107"/>
      <c r="J5" s="107"/>
    </row>
    <row r="6" spans="1:10" s="101" customFormat="1" ht="12.75" customHeight="1">
      <c r="A6" s="108" t="s">
        <v>101</v>
      </c>
      <c r="B6" s="106">
        <f t="shared" ref="B6:B25" si="0">C6+D6+E6</f>
        <v>5738.5</v>
      </c>
      <c r="C6" s="302">
        <v>4129.5</v>
      </c>
      <c r="D6" s="106">
        <v>1609</v>
      </c>
      <c r="E6" s="116"/>
      <c r="F6" s="104"/>
      <c r="G6" s="105"/>
      <c r="H6" s="106"/>
      <c r="I6" s="107"/>
      <c r="J6" s="107"/>
    </row>
    <row r="7" spans="1:10" s="101" customFormat="1" ht="12.75" customHeight="1">
      <c r="A7" s="108" t="s">
        <v>102</v>
      </c>
      <c r="B7" s="106">
        <f t="shared" si="0"/>
        <v>133.80000000000001</v>
      </c>
      <c r="C7" s="302">
        <v>71</v>
      </c>
      <c r="D7" s="106">
        <v>62.8</v>
      </c>
      <c r="E7" s="116"/>
      <c r="F7" s="104"/>
      <c r="G7" s="105"/>
      <c r="H7" s="106"/>
      <c r="I7" s="107"/>
      <c r="J7" s="107"/>
    </row>
    <row r="8" spans="1:10" s="101" customFormat="1" ht="12.75" customHeight="1">
      <c r="A8" s="108" t="s">
        <v>103</v>
      </c>
      <c r="B8" s="106">
        <f t="shared" si="0"/>
        <v>17342</v>
      </c>
      <c r="C8" s="302">
        <v>12220</v>
      </c>
      <c r="D8" s="106">
        <v>5122</v>
      </c>
      <c r="E8" s="116"/>
      <c r="F8" s="104"/>
      <c r="G8" s="105"/>
      <c r="H8" s="106"/>
      <c r="I8" s="107"/>
      <c r="J8" s="107"/>
    </row>
    <row r="9" spans="1:10" s="101" customFormat="1" ht="12.75" customHeight="1">
      <c r="A9" s="108" t="s">
        <v>104</v>
      </c>
      <c r="B9" s="106">
        <f t="shared" si="0"/>
        <v>202179.8</v>
      </c>
      <c r="C9" s="302">
        <v>169218</v>
      </c>
      <c r="D9" s="106">
        <v>32961.800000000003</v>
      </c>
      <c r="E9" s="116"/>
      <c r="F9" s="104"/>
      <c r="G9" s="105"/>
      <c r="H9" s="106"/>
    </row>
    <row r="10" spans="1:10" s="110" customFormat="1" ht="12.75" customHeight="1">
      <c r="A10" s="108" t="s">
        <v>105</v>
      </c>
      <c r="B10" s="106">
        <f t="shared" si="0"/>
        <v>244916.35</v>
      </c>
      <c r="C10" s="302">
        <v>182199</v>
      </c>
      <c r="D10" s="106">
        <v>62717.35</v>
      </c>
      <c r="E10" s="116"/>
      <c r="F10" s="109"/>
      <c r="G10" s="105"/>
      <c r="H10" s="106"/>
    </row>
    <row r="11" spans="1:10" ht="12.75" customHeight="1">
      <c r="A11" s="108" t="s">
        <v>106</v>
      </c>
      <c r="B11" s="106">
        <f t="shared" si="0"/>
        <v>393804.3</v>
      </c>
      <c r="C11" s="302">
        <v>321629.5</v>
      </c>
      <c r="D11" s="106">
        <v>72174.8</v>
      </c>
      <c r="E11" s="116"/>
      <c r="F11" s="111"/>
      <c r="G11" s="105"/>
      <c r="H11" s="106"/>
    </row>
    <row r="12" spans="1:10" ht="12.75" customHeight="1">
      <c r="A12" s="108" t="s">
        <v>107</v>
      </c>
      <c r="B12" s="106">
        <f t="shared" si="0"/>
        <v>474237.8</v>
      </c>
      <c r="C12" s="302">
        <v>412246.5</v>
      </c>
      <c r="D12" s="106">
        <v>61991.3</v>
      </c>
      <c r="E12" s="116"/>
      <c r="F12" s="111"/>
      <c r="G12" s="105"/>
      <c r="H12" s="106"/>
    </row>
    <row r="13" spans="1:10" ht="12.75" customHeight="1">
      <c r="A13" s="108" t="s">
        <v>109</v>
      </c>
      <c r="B13" s="106">
        <f t="shared" si="0"/>
        <v>276913.93</v>
      </c>
      <c r="C13" s="302">
        <v>250939.9</v>
      </c>
      <c r="D13" s="106">
        <v>25974.03</v>
      </c>
      <c r="E13" s="116"/>
      <c r="F13" s="111"/>
      <c r="G13" s="105"/>
      <c r="H13" s="106"/>
    </row>
    <row r="14" spans="1:10" ht="12.75" customHeight="1">
      <c r="A14" s="108" t="s">
        <v>111</v>
      </c>
      <c r="B14" s="106">
        <f t="shared" si="0"/>
        <v>307477.09999999998</v>
      </c>
      <c r="C14" s="302">
        <v>216531.9</v>
      </c>
      <c r="D14" s="106">
        <v>90945.2</v>
      </c>
      <c r="E14" s="116"/>
      <c r="F14" s="111"/>
      <c r="G14" s="105"/>
      <c r="H14" s="106"/>
    </row>
    <row r="15" spans="1:10" ht="12.75" customHeight="1">
      <c r="A15" s="108" t="s">
        <v>110</v>
      </c>
      <c r="B15" s="106">
        <f t="shared" si="0"/>
        <v>203931.6</v>
      </c>
      <c r="C15" s="302">
        <v>157199</v>
      </c>
      <c r="D15" s="106">
        <v>46732.6</v>
      </c>
      <c r="E15" s="116"/>
      <c r="F15" s="111"/>
      <c r="G15" s="105"/>
      <c r="H15" s="106"/>
    </row>
    <row r="16" spans="1:10" ht="12.75" customHeight="1">
      <c r="A16" s="108" t="s">
        <v>112</v>
      </c>
      <c r="B16" s="106">
        <f t="shared" si="0"/>
        <v>129617.79999999999</v>
      </c>
      <c r="C16" s="302">
        <v>107028.9</v>
      </c>
      <c r="D16" s="106">
        <v>22588.9</v>
      </c>
      <c r="E16" s="116"/>
      <c r="F16" s="111"/>
      <c r="G16" s="105"/>
      <c r="H16" s="106"/>
    </row>
    <row r="17" spans="1:8" ht="12.75" customHeight="1">
      <c r="A17" s="108" t="s">
        <v>113</v>
      </c>
      <c r="B17" s="106">
        <f t="shared" si="0"/>
        <v>508582.69999999995</v>
      </c>
      <c r="C17" s="302">
        <v>405112.6</v>
      </c>
      <c r="D17" s="106">
        <v>103470.1</v>
      </c>
      <c r="E17" s="116"/>
      <c r="F17" s="111"/>
      <c r="G17" s="105"/>
      <c r="H17" s="106"/>
    </row>
    <row r="18" spans="1:8" ht="12.75" customHeight="1">
      <c r="A18" s="108" t="s">
        <v>114</v>
      </c>
      <c r="B18" s="106">
        <f t="shared" si="0"/>
        <v>518906.06</v>
      </c>
      <c r="C18" s="302">
        <v>415370.7</v>
      </c>
      <c r="D18" s="106">
        <v>103535.36</v>
      </c>
      <c r="E18" s="116"/>
      <c r="F18" s="111"/>
      <c r="G18" s="105"/>
      <c r="H18" s="106"/>
    </row>
    <row r="19" spans="1:8" ht="12.75" customHeight="1">
      <c r="A19" s="108" t="s">
        <v>115</v>
      </c>
      <c r="B19" s="106">
        <f t="shared" si="0"/>
        <v>689607.2</v>
      </c>
      <c r="C19" s="302">
        <v>410265.59999999998</v>
      </c>
      <c r="D19" s="106">
        <v>279341.59999999998</v>
      </c>
      <c r="E19" s="116"/>
      <c r="F19" s="111"/>
      <c r="G19" s="105"/>
      <c r="H19" s="106"/>
    </row>
    <row r="20" spans="1:8" ht="12.75" customHeight="1">
      <c r="A20" s="108" t="s">
        <v>116</v>
      </c>
      <c r="B20" s="106">
        <f t="shared" si="0"/>
        <v>305798.7</v>
      </c>
      <c r="C20" s="302">
        <v>257878.7</v>
      </c>
      <c r="D20" s="106">
        <v>47920</v>
      </c>
      <c r="E20" s="116"/>
      <c r="F20" s="111"/>
      <c r="G20" s="105"/>
      <c r="H20" s="106"/>
    </row>
    <row r="21" spans="1:8" ht="12.75" customHeight="1">
      <c r="A21" s="108" t="s">
        <v>117</v>
      </c>
      <c r="B21" s="106">
        <f t="shared" si="0"/>
        <v>204806.1</v>
      </c>
      <c r="C21" s="302">
        <v>172465</v>
      </c>
      <c r="D21" s="106">
        <v>32341.1</v>
      </c>
      <c r="E21" s="116"/>
      <c r="F21" s="109"/>
      <c r="G21" s="105"/>
      <c r="H21" s="106"/>
    </row>
    <row r="22" spans="1:8" ht="12.75" customHeight="1">
      <c r="A22" s="108" t="s">
        <v>118</v>
      </c>
      <c r="B22" s="106">
        <f t="shared" si="0"/>
        <v>389165.80000000005</v>
      </c>
      <c r="C22" s="302">
        <v>315537.90000000002</v>
      </c>
      <c r="D22" s="106">
        <v>73627.899999999994</v>
      </c>
      <c r="E22" s="116"/>
      <c r="F22" s="109"/>
      <c r="G22" s="105"/>
      <c r="H22" s="106"/>
    </row>
    <row r="23" spans="1:8" ht="12.75" customHeight="1">
      <c r="A23" s="108" t="s">
        <v>119</v>
      </c>
      <c r="B23" s="106">
        <f t="shared" si="0"/>
        <v>299363.09999999998</v>
      </c>
      <c r="C23" s="302">
        <v>264798.8</v>
      </c>
      <c r="D23" s="106">
        <v>34564.300000000003</v>
      </c>
      <c r="E23" s="116"/>
      <c r="F23" s="109"/>
      <c r="G23" s="105"/>
      <c r="H23" s="106"/>
    </row>
    <row r="24" spans="1:8" ht="12.75" customHeight="1">
      <c r="A24" s="113" t="s">
        <v>120</v>
      </c>
      <c r="B24" s="106">
        <f t="shared" si="0"/>
        <v>257335.36</v>
      </c>
      <c r="C24" s="302">
        <v>244980.5</v>
      </c>
      <c r="D24" s="106">
        <v>12354.86</v>
      </c>
      <c r="E24" s="116"/>
      <c r="F24" s="109"/>
      <c r="G24" s="105"/>
      <c r="H24" s="106"/>
    </row>
    <row r="25" spans="1:8" ht="12.75" customHeight="1">
      <c r="A25" s="114" t="s">
        <v>108</v>
      </c>
      <c r="B25" s="303">
        <f t="shared" si="0"/>
        <v>196935.4</v>
      </c>
      <c r="C25" s="304">
        <v>169694.6</v>
      </c>
      <c r="D25" s="303">
        <v>27240.799999999999</v>
      </c>
      <c r="E25" s="116"/>
      <c r="F25" s="111"/>
      <c r="G25" s="105"/>
      <c r="H25" s="106"/>
    </row>
    <row r="26" spans="1:8">
      <c r="B26" s="109"/>
      <c r="C26" s="109"/>
      <c r="D26" s="109"/>
      <c r="E26" s="109"/>
      <c r="F26" s="110"/>
      <c r="G26" s="104"/>
      <c r="H26" s="104"/>
    </row>
    <row r="27" spans="1:8">
      <c r="A27" s="94"/>
      <c r="B27" s="115"/>
      <c r="C27" s="115"/>
      <c r="D27" s="115"/>
      <c r="E27" s="115"/>
      <c r="F27" s="111"/>
    </row>
    <row r="28" spans="1:8">
      <c r="A28" s="102"/>
      <c r="B28" s="116"/>
      <c r="C28" s="116"/>
      <c r="D28" s="116"/>
      <c r="E28" s="116"/>
    </row>
    <row r="29" spans="1:8">
      <c r="A29" s="117"/>
      <c r="B29" s="118"/>
      <c r="C29" s="118"/>
      <c r="D29" s="118"/>
      <c r="E29" s="118"/>
    </row>
    <row r="30" spans="1:8">
      <c r="A30" s="119"/>
      <c r="B30" s="120"/>
      <c r="C30" s="120"/>
      <c r="D30" s="120"/>
      <c r="E30" s="120"/>
    </row>
    <row r="31" spans="1:8">
      <c r="A31" s="94"/>
      <c r="B31" s="94"/>
      <c r="C31" s="94"/>
    </row>
  </sheetData>
  <mergeCells count="4">
    <mergeCell ref="A1:E1"/>
    <mergeCell ref="A3:A4"/>
    <mergeCell ref="B3:B4"/>
    <mergeCell ref="C3:E3"/>
  </mergeCells>
  <pageMargins left="0.78740157480314965" right="0.59055118110236227" top="0.51181102362204722" bottom="0.39370078740157483" header="0.31496062992125984" footer="0.31496062992125984"/>
  <pageSetup paperSize="9" orientation="landscape" horizontalDpi="4294967293"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76"/>
  <sheetViews>
    <sheetView zoomScaleNormal="100" zoomScaleSheetLayoutView="100" workbookViewId="0">
      <selection activeCell="A1351" sqref="A1351:D1351"/>
    </sheetView>
  </sheetViews>
  <sheetFormatPr defaultRowHeight="14.25"/>
  <cols>
    <col min="1" max="4" width="25.7109375" style="112" customWidth="1"/>
    <col min="5" max="5" width="18.42578125" style="94" customWidth="1"/>
    <col min="6" max="6" width="10.5703125" style="94" customWidth="1"/>
    <col min="7" max="7" width="9.28515625" style="94" customWidth="1"/>
    <col min="8" max="8" width="14.28515625" style="94" customWidth="1"/>
    <col min="9" max="9" width="11.85546875" style="94" customWidth="1"/>
    <col min="10" max="10" width="11.140625" style="94" customWidth="1"/>
    <col min="11" max="11" width="6.28515625" style="94" customWidth="1"/>
    <col min="12" max="12" width="18.42578125" style="94" customWidth="1"/>
    <col min="13" max="15" width="8" style="94" customWidth="1"/>
    <col min="16" max="16" width="6.42578125" style="94" customWidth="1"/>
    <col min="17" max="19" width="8.85546875" style="94" customWidth="1"/>
    <col min="20" max="20" width="8.85546875" style="112" customWidth="1"/>
    <col min="21" max="16384" width="9.140625" style="112"/>
  </cols>
  <sheetData>
    <row r="1" spans="1:19" s="101" customFormat="1" ht="42" customHeight="1">
      <c r="A1" s="456" t="s">
        <v>23</v>
      </c>
      <c r="B1" s="456"/>
      <c r="C1" s="456"/>
      <c r="D1" s="456"/>
      <c r="E1" s="73"/>
      <c r="F1" s="73"/>
      <c r="G1" s="73"/>
      <c r="H1" s="73"/>
      <c r="I1" s="73"/>
      <c r="J1" s="73"/>
      <c r="K1" s="73"/>
      <c r="L1" s="73"/>
      <c r="M1" s="73"/>
      <c r="N1" s="73"/>
      <c r="O1" s="73"/>
      <c r="P1" s="73"/>
      <c r="Q1" s="73"/>
      <c r="R1" s="73"/>
      <c r="S1" s="73"/>
    </row>
    <row r="2" spans="1:19" s="101" customFormat="1" ht="18" customHeight="1">
      <c r="A2" s="456" t="s">
        <v>24</v>
      </c>
      <c r="B2" s="456"/>
      <c r="C2" s="456"/>
      <c r="D2" s="456"/>
      <c r="E2" s="73"/>
      <c r="F2" s="73"/>
      <c r="G2" s="462"/>
      <c r="H2" s="462"/>
      <c r="I2" s="73"/>
      <c r="J2" s="73"/>
      <c r="K2" s="73"/>
      <c r="L2" s="73"/>
      <c r="M2" s="73"/>
      <c r="N2" s="73"/>
      <c r="O2" s="73"/>
      <c r="P2" s="73"/>
      <c r="Q2" s="73"/>
      <c r="R2" s="73"/>
      <c r="S2" s="73"/>
    </row>
    <row r="3" spans="1:19" s="101" customFormat="1" ht="12.75" customHeight="1">
      <c r="A3" s="121"/>
      <c r="B3" s="121"/>
      <c r="C3" s="121"/>
      <c r="D3" s="121"/>
      <c r="E3" s="73"/>
      <c r="F3" s="73"/>
      <c r="G3" s="122"/>
      <c r="H3" s="122"/>
      <c r="I3" s="73"/>
      <c r="J3" s="73"/>
      <c r="K3" s="73"/>
      <c r="L3" s="73"/>
      <c r="M3" s="73"/>
      <c r="N3" s="73"/>
      <c r="O3" s="73"/>
      <c r="P3" s="73"/>
      <c r="Q3" s="73"/>
      <c r="R3" s="73"/>
      <c r="S3" s="73"/>
    </row>
    <row r="4" spans="1:19" s="101" customFormat="1" ht="12.75" customHeight="1">
      <c r="B4" s="123"/>
      <c r="C4" s="170" t="s">
        <v>10</v>
      </c>
      <c r="D4" s="100" t="s">
        <v>9</v>
      </c>
      <c r="E4" s="423"/>
      <c r="F4" s="73"/>
      <c r="G4" s="125"/>
      <c r="H4" s="94"/>
      <c r="I4" s="73"/>
      <c r="J4" s="73"/>
      <c r="K4" s="73"/>
      <c r="L4" s="73"/>
      <c r="M4" s="73"/>
      <c r="N4" s="73"/>
      <c r="O4" s="73"/>
      <c r="P4" s="73"/>
      <c r="Q4" s="73"/>
      <c r="R4" s="73"/>
      <c r="S4" s="73"/>
    </row>
    <row r="5" spans="1:19" s="101" customFormat="1" ht="24" customHeight="1">
      <c r="A5" s="454"/>
      <c r="B5" s="448" t="s">
        <v>96</v>
      </c>
      <c r="C5" s="450" t="s">
        <v>95</v>
      </c>
      <c r="D5" s="451"/>
      <c r="E5" s="452"/>
      <c r="F5" s="73"/>
      <c r="G5" s="461"/>
      <c r="H5" s="461"/>
      <c r="I5" s="73"/>
      <c r="J5" s="73"/>
      <c r="K5" s="73"/>
      <c r="L5" s="73"/>
      <c r="M5" s="73"/>
      <c r="N5" s="73"/>
      <c r="O5" s="73"/>
      <c r="P5" s="73"/>
      <c r="Q5" s="73"/>
      <c r="R5" s="73"/>
      <c r="S5" s="73"/>
    </row>
    <row r="6" spans="1:19" s="101" customFormat="1" ht="32.25" customHeight="1">
      <c r="A6" s="454"/>
      <c r="B6" s="448"/>
      <c r="C6" s="2" t="s">
        <v>97</v>
      </c>
      <c r="D6" s="103" t="s">
        <v>98</v>
      </c>
      <c r="E6" s="126"/>
      <c r="F6" s="73"/>
      <c r="G6" s="126"/>
      <c r="H6" s="126"/>
      <c r="I6" s="73"/>
      <c r="J6" s="73"/>
      <c r="K6" s="73"/>
      <c r="L6" s="73"/>
      <c r="M6" s="73"/>
      <c r="N6" s="73"/>
      <c r="O6" s="73"/>
      <c r="P6" s="73"/>
      <c r="Q6" s="73"/>
      <c r="R6" s="73"/>
      <c r="S6" s="73"/>
    </row>
    <row r="7" spans="1:19" s="101" customFormat="1" ht="12.75" customHeight="1">
      <c r="A7" s="259" t="s">
        <v>180</v>
      </c>
      <c r="B7" s="87">
        <v>5325484.9000000004</v>
      </c>
      <c r="C7" s="87">
        <v>4214936.9000000004</v>
      </c>
      <c r="D7" s="87">
        <v>1110548</v>
      </c>
      <c r="E7" s="75"/>
      <c r="F7" s="127"/>
      <c r="G7" s="116"/>
      <c r="H7" s="128"/>
      <c r="I7" s="129"/>
      <c r="J7" s="129"/>
      <c r="K7" s="129"/>
      <c r="L7" s="129"/>
      <c r="M7" s="129"/>
      <c r="N7" s="129"/>
      <c r="O7" s="73"/>
      <c r="P7" s="73"/>
      <c r="Q7" s="73"/>
      <c r="R7" s="73"/>
      <c r="S7" s="73"/>
    </row>
    <row r="8" spans="1:19" s="101" customFormat="1" ht="12.75" customHeight="1">
      <c r="A8" s="108" t="s">
        <v>101</v>
      </c>
      <c r="B8" s="87">
        <v>5313.5</v>
      </c>
      <c r="C8" s="87">
        <v>3704.5</v>
      </c>
      <c r="D8" s="87">
        <v>1609</v>
      </c>
      <c r="E8" s="130"/>
      <c r="F8" s="127"/>
      <c r="G8" s="116"/>
      <c r="H8" s="128"/>
      <c r="I8" s="129"/>
      <c r="J8" s="129"/>
      <c r="K8" s="129"/>
      <c r="L8" s="129"/>
      <c r="M8" s="129"/>
      <c r="N8" s="129"/>
      <c r="O8" s="73"/>
      <c r="P8" s="73"/>
      <c r="Q8" s="73"/>
      <c r="R8" s="73"/>
      <c r="S8" s="73"/>
    </row>
    <row r="9" spans="1:19" s="101" customFormat="1" ht="12.75" customHeight="1">
      <c r="A9" s="108" t="s">
        <v>102</v>
      </c>
      <c r="B9" s="87">
        <v>30</v>
      </c>
      <c r="C9" s="96">
        <v>0</v>
      </c>
      <c r="D9" s="87">
        <v>30</v>
      </c>
      <c r="E9" s="75"/>
      <c r="F9" s="127"/>
      <c r="G9" s="116"/>
      <c r="H9" s="128"/>
      <c r="I9" s="129"/>
      <c r="J9" s="129"/>
      <c r="K9" s="129"/>
      <c r="L9" s="129"/>
      <c r="M9" s="129"/>
      <c r="N9" s="129"/>
      <c r="O9" s="73"/>
      <c r="P9" s="73"/>
      <c r="Q9" s="73"/>
      <c r="R9" s="73"/>
      <c r="S9" s="73"/>
    </row>
    <row r="10" spans="1:19" s="101" customFormat="1" ht="12.75" customHeight="1">
      <c r="A10" s="108" t="s">
        <v>103</v>
      </c>
      <c r="B10" s="87">
        <v>12714</v>
      </c>
      <c r="C10" s="87">
        <v>8430</v>
      </c>
      <c r="D10" s="87">
        <v>4284</v>
      </c>
      <c r="E10" s="75"/>
      <c r="F10" s="127"/>
      <c r="G10" s="116"/>
      <c r="H10" s="128"/>
      <c r="I10" s="129"/>
      <c r="J10" s="129"/>
      <c r="K10" s="129"/>
      <c r="L10" s="129"/>
      <c r="M10" s="129"/>
      <c r="N10" s="129"/>
      <c r="O10" s="73"/>
      <c r="P10" s="73"/>
      <c r="Q10" s="73"/>
      <c r="R10" s="73"/>
      <c r="S10" s="73"/>
    </row>
    <row r="11" spans="1:19" ht="12.75" customHeight="1">
      <c r="A11" s="108" t="s">
        <v>104</v>
      </c>
      <c r="B11" s="87">
        <v>187641.8</v>
      </c>
      <c r="C11" s="87">
        <v>155369</v>
      </c>
      <c r="D11" s="87">
        <v>32272.799999999999</v>
      </c>
      <c r="E11" s="75"/>
      <c r="F11" s="127"/>
      <c r="G11" s="116"/>
      <c r="H11" s="128"/>
      <c r="I11" s="129"/>
      <c r="J11" s="129"/>
      <c r="K11" s="129"/>
      <c r="L11" s="129"/>
      <c r="M11" s="129"/>
      <c r="N11" s="129"/>
    </row>
    <row r="12" spans="1:19" ht="12.75" customHeight="1">
      <c r="A12" s="108" t="s">
        <v>105</v>
      </c>
      <c r="B12" s="87">
        <v>221304.05000000002</v>
      </c>
      <c r="C12" s="87">
        <v>159408.70000000001</v>
      </c>
      <c r="D12" s="87">
        <v>61895.35</v>
      </c>
      <c r="E12" s="75"/>
      <c r="F12" s="127"/>
      <c r="I12" s="129"/>
      <c r="J12" s="129"/>
      <c r="K12" s="129"/>
      <c r="L12" s="129"/>
      <c r="M12" s="129"/>
      <c r="N12" s="129"/>
    </row>
    <row r="13" spans="1:19" ht="12.75" customHeight="1">
      <c r="A13" s="108" t="s">
        <v>106</v>
      </c>
      <c r="B13" s="87">
        <v>383652.8</v>
      </c>
      <c r="C13" s="87">
        <v>312276</v>
      </c>
      <c r="D13" s="87">
        <v>71376.800000000003</v>
      </c>
      <c r="E13" s="75"/>
      <c r="F13" s="127"/>
      <c r="G13" s="116"/>
      <c r="H13" s="128"/>
      <c r="I13" s="129"/>
      <c r="J13" s="129"/>
      <c r="K13" s="129"/>
      <c r="L13" s="129"/>
      <c r="M13" s="129"/>
      <c r="N13" s="129"/>
    </row>
    <row r="14" spans="1:19" ht="12.75" customHeight="1">
      <c r="A14" s="108" t="s">
        <v>107</v>
      </c>
      <c r="B14" s="87">
        <v>447317.5</v>
      </c>
      <c r="C14" s="87">
        <v>385364.2</v>
      </c>
      <c r="D14" s="87">
        <v>61953.3</v>
      </c>
      <c r="E14" s="75"/>
      <c r="F14" s="127"/>
      <c r="G14" s="116"/>
      <c r="H14" s="128"/>
      <c r="I14" s="129"/>
      <c r="J14" s="129"/>
      <c r="K14" s="129"/>
      <c r="L14" s="129"/>
      <c r="M14" s="129"/>
      <c r="N14" s="129"/>
    </row>
    <row r="15" spans="1:19" ht="12.75" customHeight="1">
      <c r="A15" s="108" t="s">
        <v>109</v>
      </c>
      <c r="B15" s="87">
        <v>261608.63</v>
      </c>
      <c r="C15" s="87">
        <v>235896.1</v>
      </c>
      <c r="D15" s="87">
        <v>25712.53</v>
      </c>
      <c r="E15" s="130"/>
      <c r="F15" s="127"/>
      <c r="G15" s="116"/>
      <c r="H15" s="128"/>
      <c r="I15" s="129"/>
      <c r="J15" s="129"/>
      <c r="K15" s="129"/>
      <c r="L15" s="129"/>
      <c r="M15" s="129"/>
      <c r="N15" s="129"/>
    </row>
    <row r="16" spans="1:19" ht="12.75" customHeight="1">
      <c r="A16" s="108" t="s">
        <v>111</v>
      </c>
      <c r="B16" s="87">
        <v>302292.09999999998</v>
      </c>
      <c r="C16" s="87">
        <v>215471.9</v>
      </c>
      <c r="D16" s="87">
        <v>86820.2</v>
      </c>
      <c r="E16" s="75"/>
      <c r="F16" s="127"/>
      <c r="G16" s="116"/>
      <c r="H16" s="128"/>
      <c r="I16" s="129"/>
      <c r="J16" s="129"/>
      <c r="K16" s="129"/>
      <c r="L16" s="129"/>
      <c r="M16" s="129"/>
      <c r="N16" s="129"/>
    </row>
    <row r="17" spans="1:14" ht="12.75" customHeight="1">
      <c r="A17" s="108" t="s">
        <v>110</v>
      </c>
      <c r="B17" s="87">
        <v>184218.1</v>
      </c>
      <c r="C17" s="87">
        <v>139247</v>
      </c>
      <c r="D17" s="87">
        <v>44971.1</v>
      </c>
      <c r="E17" s="75"/>
      <c r="F17" s="127"/>
      <c r="G17" s="116"/>
      <c r="H17" s="128"/>
      <c r="I17" s="129"/>
      <c r="J17" s="129"/>
      <c r="K17" s="129"/>
      <c r="L17" s="129"/>
      <c r="M17" s="129"/>
      <c r="N17" s="129"/>
    </row>
    <row r="18" spans="1:14" ht="12.75" customHeight="1">
      <c r="A18" s="108" t="s">
        <v>112</v>
      </c>
      <c r="B18" s="87">
        <v>108547.79999999999</v>
      </c>
      <c r="C18" s="87">
        <v>88561.4</v>
      </c>
      <c r="D18" s="87">
        <v>19986.400000000001</v>
      </c>
      <c r="E18" s="75"/>
      <c r="F18" s="127"/>
      <c r="G18" s="116"/>
      <c r="H18" s="128"/>
      <c r="I18" s="129"/>
      <c r="J18" s="129"/>
      <c r="K18" s="129"/>
      <c r="L18" s="129"/>
      <c r="M18" s="129"/>
      <c r="N18" s="129"/>
    </row>
    <row r="19" spans="1:14" ht="12.75" customHeight="1">
      <c r="A19" s="108" t="s">
        <v>113</v>
      </c>
      <c r="B19" s="87">
        <v>494571.4</v>
      </c>
      <c r="C19" s="87">
        <v>393455.4</v>
      </c>
      <c r="D19" s="87">
        <v>101116</v>
      </c>
      <c r="E19" s="75"/>
      <c r="F19" s="127"/>
      <c r="I19" s="129"/>
      <c r="J19" s="129"/>
      <c r="K19" s="129"/>
      <c r="L19" s="129"/>
      <c r="M19" s="129"/>
      <c r="N19" s="129"/>
    </row>
    <row r="20" spans="1:14" ht="12.75" customHeight="1">
      <c r="A20" s="108" t="s">
        <v>114</v>
      </c>
      <c r="B20" s="87">
        <v>496527.46</v>
      </c>
      <c r="C20" s="87">
        <v>393690.7</v>
      </c>
      <c r="D20" s="87">
        <v>102836.76</v>
      </c>
      <c r="E20" s="75"/>
      <c r="F20" s="127"/>
      <c r="G20" s="116"/>
      <c r="H20" s="128"/>
      <c r="I20" s="129"/>
      <c r="J20" s="129"/>
      <c r="K20" s="129"/>
      <c r="L20" s="129"/>
      <c r="M20" s="129"/>
      <c r="N20" s="129"/>
    </row>
    <row r="21" spans="1:14" ht="14.25" customHeight="1">
      <c r="A21" s="108" t="s">
        <v>115</v>
      </c>
      <c r="B21" s="87">
        <v>676864.39999999991</v>
      </c>
      <c r="C21" s="87">
        <v>398571.8</v>
      </c>
      <c r="D21" s="87">
        <v>278292.59999999998</v>
      </c>
      <c r="E21" s="75"/>
      <c r="F21" s="127"/>
      <c r="G21" s="116"/>
      <c r="H21" s="128"/>
      <c r="I21" s="129"/>
      <c r="J21" s="129"/>
      <c r="K21" s="129"/>
      <c r="L21" s="129"/>
      <c r="M21" s="129"/>
      <c r="N21" s="129"/>
    </row>
    <row r="22" spans="1:14" ht="14.25" customHeight="1">
      <c r="A22" s="108" t="s">
        <v>116</v>
      </c>
      <c r="B22" s="87">
        <v>301299.7</v>
      </c>
      <c r="C22" s="87">
        <v>254999.7</v>
      </c>
      <c r="D22" s="87">
        <v>46300</v>
      </c>
      <c r="E22" s="75"/>
      <c r="F22" s="127"/>
      <c r="G22" s="116"/>
      <c r="H22" s="128"/>
      <c r="I22" s="129"/>
      <c r="J22" s="129"/>
      <c r="K22" s="129"/>
      <c r="L22" s="129"/>
      <c r="M22" s="129"/>
      <c r="N22" s="129"/>
    </row>
    <row r="23" spans="1:14" ht="12.75" customHeight="1">
      <c r="A23" s="108" t="s">
        <v>117</v>
      </c>
      <c r="B23" s="87">
        <v>178835</v>
      </c>
      <c r="C23" s="87">
        <v>152245</v>
      </c>
      <c r="D23" s="87">
        <v>26590</v>
      </c>
      <c r="E23" s="75"/>
      <c r="F23" s="127"/>
      <c r="G23" s="116"/>
      <c r="H23" s="128"/>
      <c r="I23" s="129"/>
      <c r="J23" s="129"/>
      <c r="K23" s="129"/>
      <c r="L23" s="129"/>
      <c r="M23" s="129"/>
      <c r="N23" s="129"/>
    </row>
    <row r="24" spans="1:14" ht="12.75" customHeight="1">
      <c r="A24" s="108" t="s">
        <v>118</v>
      </c>
      <c r="B24" s="87">
        <v>374681.7</v>
      </c>
      <c r="C24" s="87">
        <v>301196.7</v>
      </c>
      <c r="D24" s="87">
        <v>73485</v>
      </c>
      <c r="E24" s="75"/>
      <c r="F24" s="127"/>
      <c r="G24" s="116"/>
      <c r="H24" s="128"/>
      <c r="I24" s="129"/>
      <c r="J24" s="129"/>
      <c r="K24" s="129"/>
      <c r="L24" s="129"/>
      <c r="M24" s="129"/>
      <c r="N24" s="129"/>
    </row>
    <row r="25" spans="1:14" ht="12.75" customHeight="1">
      <c r="A25" s="108" t="s">
        <v>119</v>
      </c>
      <c r="B25" s="87">
        <v>268955.40000000002</v>
      </c>
      <c r="C25" s="87">
        <v>236162</v>
      </c>
      <c r="D25" s="87">
        <v>32793.4</v>
      </c>
      <c r="E25" s="116"/>
      <c r="F25" s="127"/>
      <c r="G25" s="116"/>
      <c r="H25" s="128"/>
      <c r="I25" s="129"/>
      <c r="J25" s="129"/>
      <c r="K25" s="129"/>
      <c r="L25" s="129"/>
      <c r="M25" s="129"/>
      <c r="N25" s="129"/>
    </row>
    <row r="26" spans="1:14" ht="12.75" customHeight="1">
      <c r="A26" s="113" t="s">
        <v>120</v>
      </c>
      <c r="B26" s="87">
        <v>238716.56</v>
      </c>
      <c r="C26" s="87">
        <v>226415.7</v>
      </c>
      <c r="D26" s="87">
        <v>12300.86</v>
      </c>
      <c r="E26" s="75"/>
      <c r="F26" s="127"/>
      <c r="I26" s="129"/>
      <c r="J26" s="129"/>
      <c r="K26" s="129"/>
      <c r="L26" s="129"/>
      <c r="M26" s="129"/>
      <c r="N26" s="129"/>
    </row>
    <row r="27" spans="1:14" ht="12.75" customHeight="1">
      <c r="A27" s="114" t="s">
        <v>108</v>
      </c>
      <c r="B27" s="99">
        <v>180393.1</v>
      </c>
      <c r="C27" s="99">
        <v>154471.20000000001</v>
      </c>
      <c r="D27" s="99">
        <v>25921.9</v>
      </c>
      <c r="E27" s="162"/>
    </row>
    <row r="28" spans="1:14" ht="12.75" customHeight="1">
      <c r="A28" s="113"/>
      <c r="B28" s="132"/>
      <c r="C28" s="132"/>
      <c r="D28" s="132"/>
    </row>
    <row r="29" spans="1:14" ht="12.75" customHeight="1">
      <c r="A29" s="456" t="s">
        <v>133</v>
      </c>
      <c r="B29" s="456"/>
      <c r="C29" s="456"/>
      <c r="D29" s="456"/>
    </row>
    <row r="30" spans="1:14" ht="12.75" customHeight="1">
      <c r="A30" s="64"/>
      <c r="B30" s="64"/>
      <c r="C30" s="64"/>
      <c r="D30" s="64"/>
    </row>
    <row r="31" spans="1:14" ht="12.75" customHeight="1">
      <c r="A31" s="121"/>
      <c r="B31" s="121"/>
      <c r="C31" s="121"/>
      <c r="D31" s="96" t="s">
        <v>9</v>
      </c>
    </row>
    <row r="32" spans="1:14" ht="24" customHeight="1">
      <c r="A32" s="454"/>
      <c r="B32" s="448" t="s">
        <v>96</v>
      </c>
      <c r="C32" s="450" t="s">
        <v>95</v>
      </c>
      <c r="D32" s="451"/>
      <c r="E32" s="452"/>
      <c r="H32" s="134"/>
      <c r="I32" s="4"/>
    </row>
    <row r="33" spans="1:9" ht="45" customHeight="1">
      <c r="A33" s="454"/>
      <c r="B33" s="448"/>
      <c r="C33" s="2" t="s">
        <v>97</v>
      </c>
      <c r="D33" s="103" t="s">
        <v>98</v>
      </c>
      <c r="E33" s="126"/>
      <c r="G33" s="4"/>
      <c r="H33" s="4"/>
      <c r="I33" s="4"/>
    </row>
    <row r="34" spans="1:9" ht="12.75" customHeight="1">
      <c r="A34" s="259" t="s">
        <v>180</v>
      </c>
      <c r="B34" s="241">
        <v>4487574.7</v>
      </c>
      <c r="C34" s="241">
        <v>3478072.4</v>
      </c>
      <c r="D34" s="241">
        <v>1009502.3</v>
      </c>
      <c r="E34" s="261"/>
      <c r="F34" s="132"/>
      <c r="G34" s="4"/>
      <c r="H34" s="4"/>
      <c r="I34" s="4"/>
    </row>
    <row r="35" spans="1:9" ht="12.75" customHeight="1">
      <c r="A35" s="108" t="s">
        <v>101</v>
      </c>
      <c r="B35" s="97">
        <v>3321.5</v>
      </c>
      <c r="C35" s="97">
        <v>2577.5</v>
      </c>
      <c r="D35" s="97">
        <v>744</v>
      </c>
      <c r="E35" s="261"/>
      <c r="F35" s="132"/>
      <c r="G35" s="4"/>
      <c r="H35" s="4"/>
      <c r="I35" s="3"/>
    </row>
    <row r="36" spans="1:9" ht="12.75" customHeight="1">
      <c r="A36" s="108" t="s">
        <v>102</v>
      </c>
      <c r="B36" s="97">
        <v>30</v>
      </c>
      <c r="C36" s="98">
        <v>0</v>
      </c>
      <c r="D36" s="97">
        <v>30</v>
      </c>
      <c r="E36" s="261"/>
      <c r="F36" s="132"/>
      <c r="G36" s="135"/>
      <c r="H36" s="125"/>
      <c r="I36" s="126"/>
    </row>
    <row r="37" spans="1:9" ht="12.75" customHeight="1">
      <c r="A37" s="108" t="s">
        <v>103</v>
      </c>
      <c r="B37" s="97">
        <v>10232</v>
      </c>
      <c r="C37" s="97">
        <v>6898</v>
      </c>
      <c r="D37" s="97">
        <v>3334</v>
      </c>
      <c r="E37" s="261"/>
      <c r="F37" s="132"/>
      <c r="G37" s="461"/>
      <c r="H37" s="126"/>
      <c r="I37" s="126"/>
    </row>
    <row r="38" spans="1:9" ht="12.75" customHeight="1">
      <c r="A38" s="108" t="s">
        <v>104</v>
      </c>
      <c r="B38" s="97">
        <v>157277.9</v>
      </c>
      <c r="C38" s="97">
        <v>126562.1</v>
      </c>
      <c r="D38" s="97">
        <v>30715.8</v>
      </c>
      <c r="E38" s="261"/>
      <c r="F38" s="132"/>
      <c r="G38" s="461"/>
      <c r="H38" s="136"/>
      <c r="I38" s="85"/>
    </row>
    <row r="39" spans="1:9" ht="12.75" customHeight="1">
      <c r="A39" s="108" t="s">
        <v>105</v>
      </c>
      <c r="B39" s="97">
        <v>198809.35</v>
      </c>
      <c r="C39" s="97">
        <v>139922</v>
      </c>
      <c r="D39" s="97">
        <v>58887.35</v>
      </c>
      <c r="E39" s="261"/>
      <c r="F39" s="132"/>
      <c r="G39" s="137"/>
      <c r="H39" s="84"/>
      <c r="I39" s="85"/>
    </row>
    <row r="40" spans="1:9" ht="12.75" customHeight="1">
      <c r="A40" s="108" t="s">
        <v>106</v>
      </c>
      <c r="B40" s="97">
        <v>307234.40000000002</v>
      </c>
      <c r="C40" s="97">
        <v>245934</v>
      </c>
      <c r="D40" s="97">
        <v>61300.4</v>
      </c>
      <c r="E40" s="261"/>
      <c r="F40" s="132"/>
      <c r="G40" s="137"/>
      <c r="H40" s="84"/>
      <c r="I40" s="85"/>
    </row>
    <row r="41" spans="1:9" ht="12.75" customHeight="1">
      <c r="A41" s="108" t="s">
        <v>107</v>
      </c>
      <c r="B41" s="97">
        <v>397524.5</v>
      </c>
      <c r="C41" s="97">
        <v>340084.2</v>
      </c>
      <c r="D41" s="97">
        <v>57440.3</v>
      </c>
      <c r="E41" s="261"/>
      <c r="F41" s="132"/>
      <c r="G41" s="137"/>
      <c r="H41" s="84"/>
      <c r="I41" s="85"/>
    </row>
    <row r="42" spans="1:9" ht="12.75" customHeight="1">
      <c r="A42" s="108" t="s">
        <v>109</v>
      </c>
      <c r="B42" s="97">
        <v>181764.63</v>
      </c>
      <c r="C42" s="97">
        <v>158816.1</v>
      </c>
      <c r="D42" s="97">
        <v>22948.53</v>
      </c>
      <c r="E42" s="261"/>
      <c r="F42" s="132"/>
      <c r="G42" s="137"/>
      <c r="H42" s="84"/>
      <c r="I42" s="85"/>
    </row>
    <row r="43" spans="1:9" ht="12.75" customHeight="1">
      <c r="A43" s="108" t="s">
        <v>111</v>
      </c>
      <c r="B43" s="97">
        <v>279275.2</v>
      </c>
      <c r="C43" s="97">
        <v>195939.5</v>
      </c>
      <c r="D43" s="97">
        <v>83335.7</v>
      </c>
      <c r="E43" s="261"/>
      <c r="F43" s="132"/>
      <c r="G43" s="137"/>
      <c r="H43" s="84"/>
      <c r="I43" s="85"/>
    </row>
    <row r="44" spans="1:9" ht="12.75" customHeight="1">
      <c r="A44" s="108" t="s">
        <v>110</v>
      </c>
      <c r="B44" s="97">
        <v>130453</v>
      </c>
      <c r="C44" s="97">
        <v>98469.5</v>
      </c>
      <c r="D44" s="97">
        <v>31983.5</v>
      </c>
      <c r="E44" s="261"/>
      <c r="F44" s="132"/>
      <c r="G44" s="137"/>
      <c r="H44" s="84"/>
      <c r="I44" s="85"/>
    </row>
    <row r="45" spans="1:9" ht="12.75" customHeight="1">
      <c r="A45" s="108" t="s">
        <v>112</v>
      </c>
      <c r="B45" s="97">
        <v>91426.799999999988</v>
      </c>
      <c r="C45" s="97">
        <v>75918.399999999994</v>
      </c>
      <c r="D45" s="97">
        <v>15508.4</v>
      </c>
      <c r="E45" s="261"/>
      <c r="F45" s="132"/>
      <c r="G45" s="137"/>
      <c r="H45" s="84"/>
      <c r="I45" s="85"/>
    </row>
    <row r="46" spans="1:9" ht="12.75" customHeight="1">
      <c r="A46" s="108" t="s">
        <v>113</v>
      </c>
      <c r="B46" s="97">
        <v>434615.80000000005</v>
      </c>
      <c r="C46" s="97">
        <v>338035.4</v>
      </c>
      <c r="D46" s="97">
        <v>96580.4</v>
      </c>
      <c r="E46" s="261"/>
      <c r="F46" s="132"/>
      <c r="G46" s="137"/>
      <c r="H46" s="84"/>
      <c r="I46" s="85"/>
    </row>
    <row r="47" spans="1:9" ht="12.75" customHeight="1">
      <c r="A47" s="108" t="s">
        <v>114</v>
      </c>
      <c r="B47" s="97">
        <v>448345.46</v>
      </c>
      <c r="C47" s="97">
        <v>355454.7</v>
      </c>
      <c r="D47" s="97">
        <v>92890.76</v>
      </c>
      <c r="E47" s="261"/>
      <c r="F47" s="132"/>
      <c r="G47" s="137"/>
      <c r="H47" s="84"/>
      <c r="I47" s="85"/>
    </row>
    <row r="48" spans="1:9" ht="12.75" customHeight="1">
      <c r="A48" s="108" t="s">
        <v>115</v>
      </c>
      <c r="B48" s="97">
        <v>661142.39999999991</v>
      </c>
      <c r="C48" s="97">
        <v>391316.8</v>
      </c>
      <c r="D48" s="97">
        <v>269825.59999999998</v>
      </c>
      <c r="E48" s="261"/>
      <c r="F48" s="132"/>
      <c r="G48" s="137"/>
      <c r="H48" s="84"/>
      <c r="I48" s="85"/>
    </row>
    <row r="49" spans="1:9" ht="12.75" customHeight="1">
      <c r="A49" s="108" t="s">
        <v>116</v>
      </c>
      <c r="B49" s="97">
        <v>200579.6</v>
      </c>
      <c r="C49" s="97">
        <v>167943.1</v>
      </c>
      <c r="D49" s="97">
        <v>32636.5</v>
      </c>
      <c r="E49" s="261"/>
      <c r="F49" s="132"/>
      <c r="G49" s="137"/>
      <c r="H49" s="84"/>
      <c r="I49" s="85"/>
    </row>
    <row r="50" spans="1:9" ht="12.75" customHeight="1">
      <c r="A50" s="108" t="s">
        <v>117</v>
      </c>
      <c r="B50" s="97">
        <v>158001</v>
      </c>
      <c r="C50" s="97">
        <v>131719</v>
      </c>
      <c r="D50" s="97">
        <v>26282</v>
      </c>
      <c r="E50" s="261"/>
      <c r="F50" s="132"/>
      <c r="G50" s="137"/>
      <c r="H50" s="84"/>
      <c r="I50" s="85"/>
    </row>
    <row r="51" spans="1:9" ht="12.75" customHeight="1">
      <c r="A51" s="108" t="s">
        <v>118</v>
      </c>
      <c r="B51" s="97">
        <v>294584.90000000002</v>
      </c>
      <c r="C51" s="97">
        <v>230570.9</v>
      </c>
      <c r="D51" s="97">
        <v>64014</v>
      </c>
      <c r="E51" s="261"/>
      <c r="F51" s="132"/>
      <c r="G51" s="137"/>
      <c r="H51" s="84"/>
      <c r="I51" s="85"/>
    </row>
    <row r="52" spans="1:9" ht="12.75" customHeight="1">
      <c r="A52" s="108" t="s">
        <v>119</v>
      </c>
      <c r="B52" s="97">
        <v>221027.3</v>
      </c>
      <c r="C52" s="97">
        <v>189035.9</v>
      </c>
      <c r="D52" s="97">
        <v>31991.4</v>
      </c>
      <c r="E52" s="261"/>
      <c r="F52" s="132"/>
      <c r="G52" s="137"/>
      <c r="H52" s="131"/>
      <c r="I52" s="85"/>
    </row>
    <row r="53" spans="1:9" ht="12.75" customHeight="1">
      <c r="A53" s="113" t="s">
        <v>120</v>
      </c>
      <c r="B53" s="97">
        <v>185034.15999999997</v>
      </c>
      <c r="C53" s="97">
        <v>175356.79999999999</v>
      </c>
      <c r="D53" s="97">
        <v>9677.36</v>
      </c>
      <c r="E53" s="261"/>
      <c r="F53" s="132"/>
      <c r="G53" s="137"/>
      <c r="H53" s="84"/>
      <c r="I53" s="85"/>
    </row>
    <row r="54" spans="1:9" ht="12.75" customHeight="1">
      <c r="A54" s="114" t="s">
        <v>108</v>
      </c>
      <c r="B54" s="99">
        <v>126894.8</v>
      </c>
      <c r="C54" s="99">
        <v>107518.5</v>
      </c>
      <c r="D54" s="99">
        <v>19376.300000000003</v>
      </c>
      <c r="E54" s="261"/>
      <c r="F54" s="132"/>
      <c r="G54" s="137"/>
      <c r="H54" s="84"/>
      <c r="I54" s="85"/>
    </row>
    <row r="55" spans="1:9" ht="12.75" customHeight="1">
      <c r="A55" s="113"/>
      <c r="B55" s="138"/>
      <c r="C55" s="83"/>
      <c r="D55" s="84"/>
      <c r="E55" s="132"/>
      <c r="F55" s="132"/>
      <c r="G55" s="137"/>
      <c r="H55" s="84"/>
      <c r="I55" s="85"/>
    </row>
    <row r="56" spans="1:9" ht="12.75" customHeight="1">
      <c r="A56" s="457" t="s">
        <v>134</v>
      </c>
      <c r="B56" s="457"/>
      <c r="C56" s="457"/>
      <c r="D56" s="457"/>
      <c r="G56" s="137"/>
      <c r="H56" s="84"/>
      <c r="I56" s="85"/>
    </row>
    <row r="57" spans="1:9" ht="12.75" customHeight="1">
      <c r="A57" s="140"/>
      <c r="B57" s="141"/>
      <c r="C57" s="142" t="s">
        <v>10</v>
      </c>
      <c r="D57" s="143" t="s">
        <v>9</v>
      </c>
      <c r="G57" s="137"/>
      <c r="H57" s="84"/>
    </row>
    <row r="58" spans="1:9" ht="24" customHeight="1">
      <c r="A58" s="454"/>
      <c r="B58" s="448" t="s">
        <v>96</v>
      </c>
      <c r="C58" s="450" t="s">
        <v>95</v>
      </c>
      <c r="D58" s="451"/>
      <c r="E58" s="452"/>
    </row>
    <row r="59" spans="1:9" ht="27" customHeight="1">
      <c r="A59" s="454"/>
      <c r="B59" s="448"/>
      <c r="C59" s="2" t="s">
        <v>97</v>
      </c>
      <c r="D59" s="103" t="s">
        <v>98</v>
      </c>
      <c r="E59" s="126"/>
    </row>
    <row r="60" spans="1:9" ht="12.75" customHeight="1">
      <c r="A60" s="259" t="s">
        <v>181</v>
      </c>
      <c r="B60" s="306">
        <v>3524261.31</v>
      </c>
      <c r="C60" s="306">
        <v>2740805.5</v>
      </c>
      <c r="D60" s="428">
        <v>783455.81</v>
      </c>
      <c r="E60" s="307"/>
      <c r="F60" s="145"/>
    </row>
    <row r="61" spans="1:9" ht="12.75" customHeight="1">
      <c r="A61" s="108" t="s">
        <v>101</v>
      </c>
      <c r="B61" s="306">
        <f t="shared" ref="B61:B80" si="0">C61+D61</f>
        <v>1959</v>
      </c>
      <c r="C61" s="306">
        <v>1314</v>
      </c>
      <c r="D61" s="428">
        <v>645</v>
      </c>
      <c r="E61" s="307"/>
      <c r="F61" s="145"/>
    </row>
    <row r="62" spans="1:9" ht="12.75" customHeight="1">
      <c r="A62" s="108" t="s">
        <v>102</v>
      </c>
      <c r="B62" s="306">
        <v>0</v>
      </c>
      <c r="C62" s="308">
        <v>0</v>
      </c>
      <c r="D62" s="352">
        <v>0</v>
      </c>
      <c r="E62" s="307"/>
      <c r="F62" s="145"/>
    </row>
    <row r="63" spans="1:9" ht="12.75" customHeight="1">
      <c r="A63" s="108" t="s">
        <v>103</v>
      </c>
      <c r="B63" s="306">
        <f t="shared" si="0"/>
        <v>6762</v>
      </c>
      <c r="C63" s="306">
        <v>4878</v>
      </c>
      <c r="D63" s="428">
        <v>1884</v>
      </c>
      <c r="E63" s="307"/>
      <c r="F63" s="145"/>
    </row>
    <row r="64" spans="1:9" ht="12.75" customHeight="1">
      <c r="A64" s="108" t="s">
        <v>104</v>
      </c>
      <c r="B64" s="306">
        <f t="shared" si="0"/>
        <v>116810.1</v>
      </c>
      <c r="C64" s="306">
        <v>93534.1</v>
      </c>
      <c r="D64" s="428">
        <v>23276</v>
      </c>
      <c r="E64" s="307"/>
      <c r="F64" s="145"/>
    </row>
    <row r="65" spans="1:6" ht="12.75" customHeight="1">
      <c r="A65" s="108" t="s">
        <v>105</v>
      </c>
      <c r="B65" s="306">
        <f t="shared" si="0"/>
        <v>162920.25</v>
      </c>
      <c r="C65" s="306">
        <v>114179.9</v>
      </c>
      <c r="D65" s="428">
        <v>48740.35</v>
      </c>
      <c r="E65" s="307"/>
      <c r="F65" s="145"/>
    </row>
    <row r="66" spans="1:6" ht="12.75" customHeight="1">
      <c r="A66" s="108" t="s">
        <v>106</v>
      </c>
      <c r="B66" s="306">
        <f t="shared" si="0"/>
        <v>268521.40000000002</v>
      </c>
      <c r="C66" s="306">
        <v>213023</v>
      </c>
      <c r="D66" s="428">
        <v>55498.400000000001</v>
      </c>
      <c r="E66" s="307"/>
      <c r="F66" s="145"/>
    </row>
    <row r="67" spans="1:6" ht="12.75" customHeight="1">
      <c r="A67" s="108" t="s">
        <v>107</v>
      </c>
      <c r="B67" s="306">
        <f t="shared" si="0"/>
        <v>272065.5</v>
      </c>
      <c r="C67" s="306">
        <v>232659.20000000001</v>
      </c>
      <c r="D67" s="428">
        <v>39406.300000000003</v>
      </c>
      <c r="E67" s="307"/>
      <c r="F67" s="145"/>
    </row>
    <row r="68" spans="1:6" ht="12.75" customHeight="1">
      <c r="A68" s="108" t="s">
        <v>109</v>
      </c>
      <c r="B68" s="306">
        <f t="shared" si="0"/>
        <v>139913.20000000001</v>
      </c>
      <c r="C68" s="306">
        <v>122716.1</v>
      </c>
      <c r="D68" s="428">
        <v>17197.099999999999</v>
      </c>
      <c r="E68" s="307"/>
      <c r="F68" s="145"/>
    </row>
    <row r="69" spans="1:6" ht="12.75" customHeight="1">
      <c r="A69" s="108" t="s">
        <v>111</v>
      </c>
      <c r="B69" s="306">
        <f t="shared" si="0"/>
        <v>264644.2</v>
      </c>
      <c r="C69" s="306">
        <v>186382.5</v>
      </c>
      <c r="D69" s="428">
        <v>78261.7</v>
      </c>
      <c r="E69" s="307"/>
      <c r="F69" s="145"/>
    </row>
    <row r="70" spans="1:6" ht="12.75" customHeight="1">
      <c r="A70" s="108" t="s">
        <v>110</v>
      </c>
      <c r="B70" s="306">
        <f t="shared" si="0"/>
        <v>100630.9</v>
      </c>
      <c r="C70" s="306">
        <v>77356.3</v>
      </c>
      <c r="D70" s="428">
        <v>23274.6</v>
      </c>
      <c r="E70" s="307"/>
      <c r="F70" s="145"/>
    </row>
    <row r="71" spans="1:6" ht="12.75" customHeight="1">
      <c r="A71" s="108" t="s">
        <v>112</v>
      </c>
      <c r="B71" s="306">
        <f t="shared" si="0"/>
        <v>62712.800000000003</v>
      </c>
      <c r="C71" s="306">
        <v>53406.400000000001</v>
      </c>
      <c r="D71" s="428">
        <v>9306.4</v>
      </c>
      <c r="E71" s="307"/>
      <c r="F71" s="145"/>
    </row>
    <row r="72" spans="1:6" ht="12.75" customHeight="1">
      <c r="A72" s="108" t="s">
        <v>113</v>
      </c>
      <c r="B72" s="306">
        <f t="shared" si="0"/>
        <v>364158.80000000005</v>
      </c>
      <c r="C72" s="306">
        <v>284258.40000000002</v>
      </c>
      <c r="D72" s="428">
        <v>79900.399999999994</v>
      </c>
      <c r="E72" s="307"/>
      <c r="F72" s="145"/>
    </row>
    <row r="73" spans="1:6" ht="12.75" customHeight="1">
      <c r="A73" s="108" t="s">
        <v>114</v>
      </c>
      <c r="B73" s="306">
        <f t="shared" si="0"/>
        <v>382965.4</v>
      </c>
      <c r="C73" s="306">
        <v>315037.40000000002</v>
      </c>
      <c r="D73" s="428">
        <v>67928</v>
      </c>
      <c r="E73" s="307"/>
      <c r="F73" s="145"/>
    </row>
    <row r="74" spans="1:6" ht="12.75" customHeight="1">
      <c r="A74" s="108" t="s">
        <v>115</v>
      </c>
      <c r="B74" s="306">
        <f t="shared" si="0"/>
        <v>558691.5</v>
      </c>
      <c r="C74" s="306">
        <v>342686.9</v>
      </c>
      <c r="D74" s="428">
        <v>216004.6</v>
      </c>
      <c r="E74" s="307"/>
      <c r="F74" s="145"/>
    </row>
    <row r="75" spans="1:6" ht="12.75" customHeight="1">
      <c r="A75" s="108" t="s">
        <v>116</v>
      </c>
      <c r="B75" s="306">
        <f t="shared" si="0"/>
        <v>105292.8</v>
      </c>
      <c r="C75" s="306">
        <v>88397.3</v>
      </c>
      <c r="D75" s="428">
        <v>16895.5</v>
      </c>
      <c r="E75" s="307"/>
      <c r="F75" s="145"/>
    </row>
    <row r="76" spans="1:6" ht="12.75" customHeight="1">
      <c r="A76" s="108" t="s">
        <v>117</v>
      </c>
      <c r="B76" s="306">
        <f t="shared" si="0"/>
        <v>134671</v>
      </c>
      <c r="C76" s="306">
        <v>114478</v>
      </c>
      <c r="D76" s="428">
        <v>20193</v>
      </c>
      <c r="E76" s="307"/>
      <c r="F76" s="145"/>
    </row>
    <row r="77" spans="1:6" ht="12.75" customHeight="1">
      <c r="A77" s="108" t="s">
        <v>118</v>
      </c>
      <c r="B77" s="306">
        <f t="shared" si="0"/>
        <v>207131.7</v>
      </c>
      <c r="C77" s="306">
        <v>164884.70000000001</v>
      </c>
      <c r="D77" s="428">
        <v>42247</v>
      </c>
      <c r="E77" s="307"/>
      <c r="F77" s="145"/>
    </row>
    <row r="78" spans="1:6" ht="12.75" customHeight="1">
      <c r="A78" s="108" t="s">
        <v>119</v>
      </c>
      <c r="B78" s="306">
        <f t="shared" si="0"/>
        <v>164838.40000000002</v>
      </c>
      <c r="C78" s="306">
        <v>139100.70000000001</v>
      </c>
      <c r="D78" s="428">
        <v>25737.7</v>
      </c>
      <c r="E78" s="307"/>
    </row>
    <row r="79" spans="1:6" ht="12.75" customHeight="1">
      <c r="A79" s="113" t="s">
        <v>120</v>
      </c>
      <c r="B79" s="306">
        <f t="shared" si="0"/>
        <v>135464.85999999999</v>
      </c>
      <c r="C79" s="306">
        <v>128391.5</v>
      </c>
      <c r="D79" s="428">
        <v>7073.36</v>
      </c>
      <c r="E79" s="307"/>
    </row>
    <row r="80" spans="1:6" ht="12.75" customHeight="1">
      <c r="A80" s="114" t="s">
        <v>108</v>
      </c>
      <c r="B80" s="309">
        <f t="shared" si="0"/>
        <v>74107.5</v>
      </c>
      <c r="C80" s="309">
        <v>64121.1</v>
      </c>
      <c r="D80" s="429">
        <v>9986.4</v>
      </c>
      <c r="E80" s="307"/>
    </row>
    <row r="81" spans="1:6" ht="12.75" customHeight="1">
      <c r="A81" s="113"/>
      <c r="B81" s="146"/>
      <c r="C81" s="146"/>
      <c r="D81" s="146"/>
    </row>
    <row r="82" spans="1:6" ht="12.75" customHeight="1">
      <c r="A82" s="457" t="s">
        <v>135</v>
      </c>
      <c r="B82" s="457"/>
      <c r="C82" s="457"/>
      <c r="D82" s="457"/>
    </row>
    <row r="83" spans="1:6" ht="12.75" customHeight="1">
      <c r="A83" s="139"/>
      <c r="B83" s="139"/>
      <c r="C83" s="139"/>
      <c r="D83" s="139"/>
    </row>
    <row r="84" spans="1:6" ht="12.75" customHeight="1">
      <c r="B84" s="147"/>
      <c r="C84" s="142" t="s">
        <v>10</v>
      </c>
      <c r="D84" s="143" t="s">
        <v>9</v>
      </c>
    </row>
    <row r="85" spans="1:6" ht="24" customHeight="1">
      <c r="A85" s="454"/>
      <c r="B85" s="448" t="s">
        <v>96</v>
      </c>
      <c r="C85" s="450" t="s">
        <v>95</v>
      </c>
      <c r="D85" s="451"/>
      <c r="E85" s="452"/>
    </row>
    <row r="86" spans="1:6" ht="36" customHeight="1">
      <c r="A86" s="454"/>
      <c r="B86" s="448"/>
      <c r="C86" s="2" t="s">
        <v>97</v>
      </c>
      <c r="D86" s="103" t="s">
        <v>98</v>
      </c>
      <c r="E86" s="126"/>
    </row>
    <row r="87" spans="1:6" ht="12.75" customHeight="1">
      <c r="A87" s="259" t="s">
        <v>181</v>
      </c>
      <c r="B87" s="263">
        <v>1810.9</v>
      </c>
      <c r="C87" s="263">
        <v>1563.9</v>
      </c>
      <c r="D87" s="263">
        <v>247</v>
      </c>
      <c r="E87" s="261"/>
      <c r="F87" s="132"/>
    </row>
    <row r="88" spans="1:6" ht="12.75" customHeight="1">
      <c r="A88" s="108" t="s">
        <v>101</v>
      </c>
      <c r="B88" s="263">
        <v>0</v>
      </c>
      <c r="C88" s="263">
        <v>0</v>
      </c>
      <c r="D88" s="263">
        <v>0</v>
      </c>
      <c r="E88" s="261"/>
      <c r="F88" s="132"/>
    </row>
    <row r="89" spans="1:6" ht="12.75" customHeight="1">
      <c r="A89" s="108" t="s">
        <v>102</v>
      </c>
      <c r="B89" s="263">
        <v>0</v>
      </c>
      <c r="C89" s="263">
        <v>0</v>
      </c>
      <c r="D89" s="263">
        <v>0</v>
      </c>
      <c r="E89" s="261"/>
      <c r="F89" s="132"/>
    </row>
    <row r="90" spans="1:6" ht="12.75" customHeight="1">
      <c r="A90" s="108" t="s">
        <v>103</v>
      </c>
      <c r="B90" s="263">
        <v>0</v>
      </c>
      <c r="C90" s="263">
        <v>0</v>
      </c>
      <c r="D90" s="263">
        <v>0</v>
      </c>
      <c r="E90" s="261"/>
      <c r="F90" s="132"/>
    </row>
    <row r="91" spans="1:6" ht="12.75" customHeight="1">
      <c r="A91" s="108" t="s">
        <v>104</v>
      </c>
      <c r="B91" s="263">
        <v>200</v>
      </c>
      <c r="C91" s="263">
        <v>200</v>
      </c>
      <c r="D91" s="263">
        <v>0</v>
      </c>
      <c r="E91" s="261"/>
      <c r="F91" s="132"/>
    </row>
    <row r="92" spans="1:6" ht="12.75" customHeight="1">
      <c r="A92" s="108" t="s">
        <v>105</v>
      </c>
      <c r="B92" s="263">
        <v>0</v>
      </c>
      <c r="C92" s="263">
        <v>0</v>
      </c>
      <c r="D92" s="263">
        <v>0</v>
      </c>
      <c r="E92" s="261"/>
      <c r="F92" s="132"/>
    </row>
    <row r="93" spans="1:6" ht="12.75" customHeight="1">
      <c r="A93" s="108" t="s">
        <v>106</v>
      </c>
      <c r="B93" s="263">
        <v>0</v>
      </c>
      <c r="C93" s="263">
        <v>0</v>
      </c>
      <c r="D93" s="263">
        <v>0</v>
      </c>
      <c r="E93" s="261"/>
      <c r="F93" s="132"/>
    </row>
    <row r="94" spans="1:6" ht="12.75" customHeight="1">
      <c r="A94" s="108" t="s">
        <v>107</v>
      </c>
      <c r="B94" s="263">
        <v>170</v>
      </c>
      <c r="C94" s="263">
        <v>170</v>
      </c>
      <c r="D94" s="263">
        <v>0</v>
      </c>
      <c r="E94" s="261"/>
      <c r="F94" s="132"/>
    </row>
    <row r="95" spans="1:6" ht="12.75" customHeight="1">
      <c r="A95" s="108" t="s">
        <v>109</v>
      </c>
      <c r="B95" s="263">
        <v>0</v>
      </c>
      <c r="C95" s="263">
        <v>0</v>
      </c>
      <c r="D95" s="263">
        <v>0</v>
      </c>
      <c r="E95" s="261"/>
      <c r="F95" s="132"/>
    </row>
    <row r="96" spans="1:6" ht="12.75" customHeight="1">
      <c r="A96" s="108" t="s">
        <v>111</v>
      </c>
      <c r="B96" s="263">
        <v>0</v>
      </c>
      <c r="C96" s="263">
        <v>0</v>
      </c>
      <c r="D96" s="263">
        <v>0</v>
      </c>
      <c r="E96" s="261"/>
      <c r="F96" s="132"/>
    </row>
    <row r="97" spans="1:6" ht="12.75" customHeight="1">
      <c r="A97" s="108" t="s">
        <v>110</v>
      </c>
      <c r="B97" s="263">
        <v>0</v>
      </c>
      <c r="C97" s="263">
        <v>0</v>
      </c>
      <c r="D97" s="263">
        <v>0</v>
      </c>
      <c r="E97" s="261"/>
      <c r="F97" s="132"/>
    </row>
    <row r="98" spans="1:6" ht="12.75" customHeight="1">
      <c r="A98" s="108" t="s">
        <v>112</v>
      </c>
      <c r="B98" s="263">
        <v>246</v>
      </c>
      <c r="C98" s="263">
        <v>0</v>
      </c>
      <c r="D98" s="263">
        <v>246</v>
      </c>
      <c r="E98" s="261"/>
      <c r="F98" s="132"/>
    </row>
    <row r="99" spans="1:6" ht="12.75" customHeight="1">
      <c r="A99" s="108" t="s">
        <v>113</v>
      </c>
      <c r="B99" s="263">
        <v>221.9</v>
      </c>
      <c r="C99" s="263">
        <v>221.9</v>
      </c>
      <c r="D99" s="263">
        <v>0</v>
      </c>
      <c r="E99" s="261"/>
      <c r="F99" s="132"/>
    </row>
    <row r="100" spans="1:6" ht="12.75" customHeight="1">
      <c r="A100" s="108" t="s">
        <v>114</v>
      </c>
      <c r="B100" s="263">
        <v>100</v>
      </c>
      <c r="C100" s="263">
        <v>100</v>
      </c>
      <c r="D100" s="263">
        <v>0</v>
      </c>
      <c r="E100" s="261"/>
      <c r="F100" s="132"/>
    </row>
    <row r="101" spans="1:6" ht="12.75" customHeight="1">
      <c r="A101" s="108" t="s">
        <v>115</v>
      </c>
      <c r="B101" s="263">
        <v>10</v>
      </c>
      <c r="C101" s="263">
        <v>10</v>
      </c>
      <c r="D101" s="263">
        <v>0</v>
      </c>
      <c r="E101" s="261"/>
      <c r="F101" s="132"/>
    </row>
    <row r="102" spans="1:6" ht="12.75" customHeight="1">
      <c r="A102" s="108" t="s">
        <v>116</v>
      </c>
      <c r="B102" s="263">
        <v>0</v>
      </c>
      <c r="C102" s="263">
        <v>0</v>
      </c>
      <c r="D102" s="263">
        <v>0</v>
      </c>
      <c r="E102" s="261"/>
      <c r="F102" s="132"/>
    </row>
    <row r="103" spans="1:6" ht="12.75" customHeight="1">
      <c r="A103" s="108" t="s">
        <v>117</v>
      </c>
      <c r="B103" s="263">
        <v>0</v>
      </c>
      <c r="C103" s="263">
        <v>0</v>
      </c>
      <c r="D103" s="263">
        <v>0</v>
      </c>
      <c r="E103" s="261"/>
      <c r="F103" s="132"/>
    </row>
    <row r="104" spans="1:6" ht="12.75" customHeight="1">
      <c r="A104" s="108" t="s">
        <v>118</v>
      </c>
      <c r="B104" s="263">
        <v>200</v>
      </c>
      <c r="C104" s="263">
        <v>200</v>
      </c>
      <c r="D104" s="263">
        <v>0</v>
      </c>
      <c r="E104" s="261"/>
      <c r="F104" s="132"/>
    </row>
    <row r="105" spans="1:6" ht="12.75" customHeight="1">
      <c r="A105" s="108" t="s">
        <v>119</v>
      </c>
      <c r="B105" s="263">
        <v>663</v>
      </c>
      <c r="C105" s="263">
        <v>662</v>
      </c>
      <c r="D105" s="263">
        <v>1</v>
      </c>
      <c r="E105" s="261"/>
      <c r="F105" s="132"/>
    </row>
    <row r="106" spans="1:6" ht="12.75" customHeight="1">
      <c r="A106" s="113" t="s">
        <v>120</v>
      </c>
      <c r="B106" s="261">
        <v>0</v>
      </c>
      <c r="C106" s="261">
        <v>0</v>
      </c>
      <c r="D106" s="261">
        <v>0</v>
      </c>
      <c r="E106" s="261"/>
      <c r="F106" s="132"/>
    </row>
    <row r="107" spans="1:6" ht="12.75" customHeight="1">
      <c r="A107" s="114" t="s">
        <v>108</v>
      </c>
      <c r="B107" s="262">
        <v>0</v>
      </c>
      <c r="C107" s="262">
        <v>0</v>
      </c>
      <c r="D107" s="262">
        <v>0</v>
      </c>
      <c r="E107" s="261"/>
    </row>
    <row r="108" spans="1:6" ht="12.75" customHeight="1">
      <c r="A108" s="113"/>
      <c r="B108" s="148"/>
      <c r="C108" s="148"/>
      <c r="D108" s="148"/>
    </row>
    <row r="109" spans="1:6" ht="12.75" customHeight="1">
      <c r="A109" s="456" t="s">
        <v>136</v>
      </c>
      <c r="B109" s="456"/>
      <c r="C109" s="456"/>
      <c r="D109" s="456"/>
    </row>
    <row r="110" spans="1:6" ht="12.75" customHeight="1">
      <c r="A110" s="121"/>
      <c r="B110" s="121"/>
      <c r="C110" s="121"/>
      <c r="D110" s="121"/>
    </row>
    <row r="111" spans="1:6" ht="12.75" customHeight="1">
      <c r="A111" s="149"/>
      <c r="B111" s="123"/>
      <c r="C111" s="124" t="s">
        <v>10</v>
      </c>
      <c r="D111" s="100" t="s">
        <v>9</v>
      </c>
    </row>
    <row r="112" spans="1:6" ht="24" customHeight="1">
      <c r="A112" s="454"/>
      <c r="B112" s="448" t="s">
        <v>96</v>
      </c>
      <c r="C112" s="450" t="s">
        <v>95</v>
      </c>
      <c r="D112" s="451"/>
      <c r="E112" s="452"/>
    </row>
    <row r="113" spans="1:9" ht="31.5" customHeight="1">
      <c r="A113" s="454"/>
      <c r="B113" s="448"/>
      <c r="C113" s="2" t="s">
        <v>97</v>
      </c>
      <c r="D113" s="103" t="s">
        <v>98</v>
      </c>
      <c r="E113" s="126"/>
      <c r="I113" s="133"/>
    </row>
    <row r="114" spans="1:9" ht="12.75" customHeight="1">
      <c r="A114" s="259" t="s">
        <v>180</v>
      </c>
      <c r="B114" s="310">
        <f>C114+D114</f>
        <v>762538.89</v>
      </c>
      <c r="C114" s="311">
        <v>556714.1</v>
      </c>
      <c r="D114" s="312">
        <v>205824.79</v>
      </c>
      <c r="E114" s="329"/>
      <c r="F114" s="150"/>
      <c r="G114" s="150"/>
      <c r="H114" s="150"/>
      <c r="I114" s="150"/>
    </row>
    <row r="115" spans="1:9" ht="12.75" customHeight="1">
      <c r="A115" s="108" t="s">
        <v>101</v>
      </c>
      <c r="B115" s="310">
        <f>C115+D115</f>
        <v>1143</v>
      </c>
      <c r="C115" s="310">
        <v>1044</v>
      </c>
      <c r="D115" s="314">
        <v>99</v>
      </c>
      <c r="E115" s="329"/>
      <c r="F115" s="132"/>
    </row>
    <row r="116" spans="1:9" ht="12.75" customHeight="1">
      <c r="A116" s="108" t="s">
        <v>102</v>
      </c>
      <c r="B116" s="310">
        <v>30</v>
      </c>
      <c r="C116" s="105">
        <v>0</v>
      </c>
      <c r="D116" s="105">
        <v>30</v>
      </c>
      <c r="E116" s="329"/>
      <c r="F116" s="132"/>
    </row>
    <row r="117" spans="1:9" ht="12.75" customHeight="1">
      <c r="A117" s="108" t="s">
        <v>103</v>
      </c>
      <c r="B117" s="310">
        <f t="shared" ref="B117:B134" si="1">C117+D117</f>
        <v>2420</v>
      </c>
      <c r="C117" s="310">
        <v>1020</v>
      </c>
      <c r="D117" s="314">
        <v>1400</v>
      </c>
      <c r="E117" s="329"/>
      <c r="F117" s="132"/>
    </row>
    <row r="118" spans="1:9" ht="12.75" customHeight="1">
      <c r="A118" s="108" t="s">
        <v>104</v>
      </c>
      <c r="B118" s="310">
        <f t="shared" si="1"/>
        <v>32572.799999999999</v>
      </c>
      <c r="C118" s="310">
        <v>26120</v>
      </c>
      <c r="D118" s="314">
        <v>6452.8</v>
      </c>
      <c r="E118" s="329"/>
      <c r="F118" s="132"/>
    </row>
    <row r="119" spans="1:9" ht="12.75" customHeight="1">
      <c r="A119" s="108" t="s">
        <v>105</v>
      </c>
      <c r="B119" s="310">
        <f t="shared" si="1"/>
        <v>29569</v>
      </c>
      <c r="C119" s="310">
        <v>22011</v>
      </c>
      <c r="D119" s="314">
        <v>7558</v>
      </c>
      <c r="E119" s="329"/>
      <c r="F119" s="132"/>
    </row>
    <row r="120" spans="1:9" ht="12.75" customHeight="1">
      <c r="A120" s="108" t="s">
        <v>106</v>
      </c>
      <c r="B120" s="310">
        <f t="shared" si="1"/>
        <v>29507</v>
      </c>
      <c r="C120" s="310">
        <v>24746</v>
      </c>
      <c r="D120" s="314">
        <v>4761</v>
      </c>
      <c r="E120" s="329"/>
      <c r="F120" s="132"/>
    </row>
    <row r="121" spans="1:9" ht="12.75" customHeight="1">
      <c r="A121" s="108" t="s">
        <v>107</v>
      </c>
      <c r="B121" s="310">
        <f t="shared" si="1"/>
        <v>105643</v>
      </c>
      <c r="C121" s="310">
        <v>88885</v>
      </c>
      <c r="D121" s="314">
        <v>16758</v>
      </c>
      <c r="E121" s="329"/>
      <c r="F121" s="132"/>
    </row>
    <row r="122" spans="1:9" ht="12.75" customHeight="1">
      <c r="A122" s="108" t="s">
        <v>109</v>
      </c>
      <c r="B122" s="310">
        <f t="shared" si="1"/>
        <v>30401.43</v>
      </c>
      <c r="C122" s="310">
        <v>25135</v>
      </c>
      <c r="D122" s="314">
        <v>5266.43</v>
      </c>
      <c r="E122" s="329"/>
      <c r="F122" s="132"/>
    </row>
    <row r="123" spans="1:9" ht="12.75" customHeight="1">
      <c r="A123" s="108" t="s">
        <v>111</v>
      </c>
      <c r="B123" s="310">
        <f t="shared" si="1"/>
        <v>13316</v>
      </c>
      <c r="C123" s="310">
        <v>8387</v>
      </c>
      <c r="D123" s="314">
        <v>4929</v>
      </c>
      <c r="E123" s="329"/>
      <c r="F123" s="132"/>
    </row>
    <row r="124" spans="1:9" ht="12.75" customHeight="1">
      <c r="A124" s="108" t="s">
        <v>110</v>
      </c>
      <c r="B124" s="310">
        <f t="shared" si="1"/>
        <v>24752.1</v>
      </c>
      <c r="C124" s="310">
        <v>17235.2</v>
      </c>
      <c r="D124" s="314">
        <v>7516.9</v>
      </c>
      <c r="E124" s="329"/>
      <c r="F124" s="132"/>
    </row>
    <row r="125" spans="1:9" ht="12.75" customHeight="1">
      <c r="A125" s="108" t="s">
        <v>112</v>
      </c>
      <c r="B125" s="310">
        <f t="shared" si="1"/>
        <v>21746</v>
      </c>
      <c r="C125" s="310">
        <v>16905</v>
      </c>
      <c r="D125" s="314">
        <v>4841</v>
      </c>
      <c r="E125" s="329"/>
      <c r="F125" s="132"/>
    </row>
    <row r="126" spans="1:9" ht="12.75" customHeight="1">
      <c r="A126" s="108" t="s">
        <v>113</v>
      </c>
      <c r="B126" s="310">
        <f t="shared" si="1"/>
        <v>64312.1</v>
      </c>
      <c r="C126" s="310">
        <v>48467.1</v>
      </c>
      <c r="D126" s="314">
        <v>15845</v>
      </c>
      <c r="E126" s="329"/>
      <c r="F126" s="132"/>
    </row>
    <row r="127" spans="1:9" ht="12.75" customHeight="1">
      <c r="A127" s="108" t="s">
        <v>114</v>
      </c>
      <c r="B127" s="310">
        <f t="shared" si="1"/>
        <v>51905.06</v>
      </c>
      <c r="C127" s="310">
        <v>28455.3</v>
      </c>
      <c r="D127" s="314">
        <v>23449.759999999998</v>
      </c>
      <c r="E127" s="329"/>
      <c r="F127" s="132"/>
    </row>
    <row r="128" spans="1:9" ht="12.75" customHeight="1">
      <c r="A128" s="108" t="s">
        <v>115</v>
      </c>
      <c r="B128" s="310">
        <f t="shared" si="1"/>
        <v>101991.9</v>
      </c>
      <c r="C128" s="310">
        <v>48420.9</v>
      </c>
      <c r="D128" s="314">
        <v>53571</v>
      </c>
      <c r="E128" s="329"/>
      <c r="F128" s="132"/>
    </row>
    <row r="129" spans="1:6" ht="12.75" customHeight="1">
      <c r="A129" s="108" t="s">
        <v>116</v>
      </c>
      <c r="B129" s="310">
        <f t="shared" si="1"/>
        <v>63764.1</v>
      </c>
      <c r="C129" s="310">
        <v>51151.1</v>
      </c>
      <c r="D129" s="314">
        <v>12613</v>
      </c>
      <c r="E129" s="329"/>
      <c r="F129" s="132"/>
    </row>
    <row r="130" spans="1:6" ht="12.75" customHeight="1">
      <c r="A130" s="108" t="s">
        <v>117</v>
      </c>
      <c r="B130" s="310">
        <f t="shared" si="1"/>
        <v>18133</v>
      </c>
      <c r="C130" s="310">
        <v>12808</v>
      </c>
      <c r="D130" s="314">
        <v>5325</v>
      </c>
      <c r="E130" s="329"/>
      <c r="F130" s="132"/>
    </row>
    <row r="131" spans="1:6" ht="12.75" customHeight="1">
      <c r="A131" s="108" t="s">
        <v>118</v>
      </c>
      <c r="B131" s="310">
        <f t="shared" si="1"/>
        <v>56043.7</v>
      </c>
      <c r="C131" s="310">
        <v>35973.5</v>
      </c>
      <c r="D131" s="314">
        <v>20070.2</v>
      </c>
      <c r="E131" s="329"/>
      <c r="F131" s="132"/>
    </row>
    <row r="132" spans="1:6" ht="12.75" customHeight="1">
      <c r="A132" s="108" t="s">
        <v>119</v>
      </c>
      <c r="B132" s="310">
        <f t="shared" si="1"/>
        <v>38463.699999999997</v>
      </c>
      <c r="C132" s="310">
        <v>33056</v>
      </c>
      <c r="D132" s="314">
        <v>5407.7</v>
      </c>
      <c r="E132" s="329"/>
      <c r="F132" s="132"/>
    </row>
    <row r="133" spans="1:6" ht="12.75" customHeight="1">
      <c r="A133" s="113" t="s">
        <v>120</v>
      </c>
      <c r="B133" s="310">
        <f t="shared" si="1"/>
        <v>34779</v>
      </c>
      <c r="C133" s="310">
        <v>33137</v>
      </c>
      <c r="D133" s="314">
        <v>1642</v>
      </c>
      <c r="E133" s="329"/>
      <c r="F133" s="132"/>
    </row>
    <row r="134" spans="1:6" ht="12.75" customHeight="1">
      <c r="A134" s="114" t="s">
        <v>108</v>
      </c>
      <c r="B134" s="315">
        <f t="shared" si="1"/>
        <v>42046</v>
      </c>
      <c r="C134" s="315">
        <v>33757</v>
      </c>
      <c r="D134" s="316">
        <v>8289</v>
      </c>
      <c r="E134" s="329"/>
      <c r="F134" s="132"/>
    </row>
    <row r="135" spans="1:6" ht="12.75" customHeight="1">
      <c r="A135" s="151"/>
      <c r="B135" s="75"/>
      <c r="C135" s="97"/>
      <c r="D135" s="80"/>
    </row>
    <row r="136" spans="1:6" ht="12.75" customHeight="1">
      <c r="A136" s="151"/>
      <c r="B136" s="75"/>
      <c r="C136" s="97"/>
      <c r="D136" s="80"/>
    </row>
    <row r="137" spans="1:6" ht="12.75" customHeight="1">
      <c r="A137" s="151"/>
      <c r="B137" s="75"/>
      <c r="C137" s="97"/>
      <c r="D137" s="80"/>
    </row>
    <row r="138" spans="1:6" ht="12.75" customHeight="1">
      <c r="A138" s="456" t="s">
        <v>225</v>
      </c>
      <c r="B138" s="456"/>
      <c r="C138" s="456"/>
      <c r="D138" s="456"/>
    </row>
    <row r="139" spans="1:6" ht="12.75" customHeight="1">
      <c r="A139" s="121"/>
      <c r="B139" s="121"/>
      <c r="C139" s="121"/>
      <c r="D139" s="121"/>
    </row>
    <row r="140" spans="1:6" ht="12.75" customHeight="1">
      <c r="A140" s="149"/>
      <c r="B140" s="123"/>
      <c r="C140" s="124" t="s">
        <v>10</v>
      </c>
      <c r="D140" s="100" t="s">
        <v>9</v>
      </c>
    </row>
    <row r="141" spans="1:6" ht="22.5" customHeight="1">
      <c r="A141" s="454"/>
      <c r="B141" s="448" t="s">
        <v>96</v>
      </c>
      <c r="C141" s="450" t="s">
        <v>95</v>
      </c>
      <c r="D141" s="451"/>
      <c r="E141" s="452"/>
    </row>
    <row r="142" spans="1:6" ht="30.75" customHeight="1">
      <c r="A142" s="454"/>
      <c r="B142" s="448"/>
      <c r="C142" s="2" t="s">
        <v>97</v>
      </c>
      <c r="D142" s="103" t="s">
        <v>98</v>
      </c>
      <c r="E142" s="126"/>
    </row>
    <row r="143" spans="1:6" ht="12.75" customHeight="1">
      <c r="A143" s="259" t="s">
        <v>180</v>
      </c>
      <c r="B143" s="317">
        <v>627</v>
      </c>
      <c r="C143" s="318">
        <v>627</v>
      </c>
      <c r="D143" s="319">
        <v>0</v>
      </c>
      <c r="E143" s="396"/>
    </row>
    <row r="144" spans="1:6" ht="12.75" customHeight="1">
      <c r="A144" s="108" t="s">
        <v>101</v>
      </c>
      <c r="B144" s="314">
        <v>0</v>
      </c>
      <c r="C144" s="314">
        <v>0</v>
      </c>
      <c r="D144" s="105">
        <v>0</v>
      </c>
      <c r="E144" s="105"/>
    </row>
    <row r="145" spans="1:5" ht="12.75" customHeight="1">
      <c r="A145" s="108" t="s">
        <v>102</v>
      </c>
      <c r="B145" s="314">
        <v>0</v>
      </c>
      <c r="C145" s="314">
        <v>0</v>
      </c>
      <c r="D145" s="105">
        <v>0</v>
      </c>
      <c r="E145" s="105"/>
    </row>
    <row r="146" spans="1:5" ht="12.75" customHeight="1">
      <c r="A146" s="108" t="s">
        <v>103</v>
      </c>
      <c r="B146" s="314">
        <v>0</v>
      </c>
      <c r="C146" s="314">
        <v>0</v>
      </c>
      <c r="D146" s="105">
        <v>0</v>
      </c>
      <c r="E146" s="105"/>
    </row>
    <row r="147" spans="1:5" ht="12.75" customHeight="1">
      <c r="A147" s="108" t="s">
        <v>104</v>
      </c>
      <c r="B147" s="314">
        <v>0</v>
      </c>
      <c r="C147" s="314">
        <v>0</v>
      </c>
      <c r="D147" s="105">
        <v>0</v>
      </c>
      <c r="E147" s="105"/>
    </row>
    <row r="148" spans="1:5" ht="12.75" customHeight="1">
      <c r="A148" s="108" t="s">
        <v>105</v>
      </c>
      <c r="B148" s="314">
        <v>0</v>
      </c>
      <c r="C148" s="314">
        <v>0</v>
      </c>
      <c r="D148" s="105">
        <v>0</v>
      </c>
      <c r="E148" s="105"/>
    </row>
    <row r="149" spans="1:5" ht="12.75" customHeight="1">
      <c r="A149" s="108" t="s">
        <v>106</v>
      </c>
      <c r="B149" s="314">
        <v>0</v>
      </c>
      <c r="C149" s="314">
        <v>0</v>
      </c>
      <c r="D149" s="105">
        <v>0</v>
      </c>
      <c r="E149" s="105"/>
    </row>
    <row r="150" spans="1:5" ht="12.75" customHeight="1">
      <c r="A150" s="108" t="s">
        <v>107</v>
      </c>
      <c r="B150" s="314">
        <v>0</v>
      </c>
      <c r="C150" s="314">
        <v>0</v>
      </c>
      <c r="D150" s="105">
        <v>0</v>
      </c>
      <c r="E150" s="105"/>
    </row>
    <row r="151" spans="1:5" ht="12.75" customHeight="1">
      <c r="A151" s="108" t="s">
        <v>109</v>
      </c>
      <c r="B151" s="314">
        <v>0</v>
      </c>
      <c r="C151" s="314">
        <v>0</v>
      </c>
      <c r="D151" s="105">
        <v>0</v>
      </c>
      <c r="E151" s="105"/>
    </row>
    <row r="152" spans="1:5" ht="12.75" customHeight="1">
      <c r="A152" s="108" t="s">
        <v>111</v>
      </c>
      <c r="B152" s="314">
        <v>0</v>
      </c>
      <c r="C152" s="314">
        <v>0</v>
      </c>
      <c r="D152" s="105">
        <v>0</v>
      </c>
      <c r="E152" s="105"/>
    </row>
    <row r="153" spans="1:5" ht="12.75" customHeight="1">
      <c r="A153" s="108" t="s">
        <v>110</v>
      </c>
      <c r="B153" s="314">
        <v>0</v>
      </c>
      <c r="C153" s="314">
        <v>0</v>
      </c>
      <c r="D153" s="105">
        <v>0</v>
      </c>
      <c r="E153" s="105"/>
    </row>
    <row r="154" spans="1:5" ht="12.75" customHeight="1">
      <c r="A154" s="108" t="s">
        <v>112</v>
      </c>
      <c r="B154" s="314">
        <v>0</v>
      </c>
      <c r="C154" s="314">
        <v>0</v>
      </c>
      <c r="D154" s="105">
        <v>0</v>
      </c>
      <c r="E154" s="105"/>
    </row>
    <row r="155" spans="1:5" ht="12.75" customHeight="1">
      <c r="A155" s="108" t="s">
        <v>113</v>
      </c>
      <c r="B155" s="314">
        <v>0</v>
      </c>
      <c r="C155" s="314">
        <v>0</v>
      </c>
      <c r="D155" s="105">
        <v>0</v>
      </c>
      <c r="E155" s="105"/>
    </row>
    <row r="156" spans="1:5" ht="12.75" customHeight="1">
      <c r="A156" s="108" t="s">
        <v>114</v>
      </c>
      <c r="B156" s="314">
        <v>627</v>
      </c>
      <c r="C156" s="310">
        <v>627</v>
      </c>
      <c r="D156" s="105">
        <v>0</v>
      </c>
      <c r="E156" s="105"/>
    </row>
    <row r="157" spans="1:5" ht="12.75" customHeight="1">
      <c r="A157" s="108" t="s">
        <v>115</v>
      </c>
      <c r="B157" s="314">
        <v>0</v>
      </c>
      <c r="C157" s="310">
        <v>0</v>
      </c>
      <c r="D157" s="105">
        <v>0</v>
      </c>
      <c r="E157" s="105"/>
    </row>
    <row r="158" spans="1:5" ht="12.75" customHeight="1">
      <c r="A158" s="108" t="s">
        <v>116</v>
      </c>
      <c r="B158" s="314">
        <v>0</v>
      </c>
      <c r="C158" s="310">
        <v>0</v>
      </c>
      <c r="D158" s="105">
        <v>0</v>
      </c>
      <c r="E158" s="105"/>
    </row>
    <row r="159" spans="1:5" ht="12.75" customHeight="1">
      <c r="A159" s="108" t="s">
        <v>117</v>
      </c>
      <c r="B159" s="314">
        <v>0</v>
      </c>
      <c r="C159" s="310">
        <v>0</v>
      </c>
      <c r="D159" s="105">
        <v>0</v>
      </c>
      <c r="E159" s="105"/>
    </row>
    <row r="160" spans="1:5" ht="12.75" customHeight="1">
      <c r="A160" s="108" t="s">
        <v>118</v>
      </c>
      <c r="B160" s="314">
        <v>0</v>
      </c>
      <c r="C160" s="310">
        <v>0</v>
      </c>
      <c r="D160" s="105">
        <v>0</v>
      </c>
      <c r="E160" s="105"/>
    </row>
    <row r="161" spans="1:6" ht="12.75" customHeight="1">
      <c r="A161" s="108" t="s">
        <v>119</v>
      </c>
      <c r="B161" s="314">
        <v>0</v>
      </c>
      <c r="C161" s="310">
        <v>0</v>
      </c>
      <c r="D161" s="105">
        <v>0</v>
      </c>
      <c r="E161" s="105"/>
    </row>
    <row r="162" spans="1:6" ht="12.75" customHeight="1">
      <c r="A162" s="113" t="s">
        <v>120</v>
      </c>
      <c r="B162" s="314">
        <v>0</v>
      </c>
      <c r="C162" s="310">
        <v>0</v>
      </c>
      <c r="D162" s="105">
        <v>0</v>
      </c>
      <c r="E162" s="105"/>
    </row>
    <row r="163" spans="1:6" ht="12.75" customHeight="1">
      <c r="A163" s="114" t="s">
        <v>108</v>
      </c>
      <c r="B163" s="316">
        <v>0</v>
      </c>
      <c r="C163" s="315">
        <v>0</v>
      </c>
      <c r="D163" s="175">
        <v>0</v>
      </c>
      <c r="E163" s="105"/>
    </row>
    <row r="164" spans="1:6" ht="12.75" customHeight="1">
      <c r="A164" s="151"/>
      <c r="B164" s="75"/>
      <c r="C164" s="97"/>
      <c r="D164" s="80"/>
    </row>
    <row r="165" spans="1:6" ht="12.75" customHeight="1">
      <c r="A165" s="151"/>
      <c r="B165" s="75"/>
      <c r="C165" s="97"/>
      <c r="D165" s="80"/>
    </row>
    <row r="166" spans="1:6" ht="12.75" hidden="1" customHeight="1">
      <c r="A166" s="151"/>
      <c r="B166" s="75"/>
      <c r="C166" s="97"/>
      <c r="D166" s="80"/>
    </row>
    <row r="167" spans="1:6" ht="12.75" hidden="1" customHeight="1">
      <c r="B167" s="144"/>
      <c r="C167" s="144"/>
      <c r="D167" s="152"/>
    </row>
    <row r="168" spans="1:6" ht="12.75" customHeight="1">
      <c r="A168" s="153" t="s">
        <v>226</v>
      </c>
      <c r="B168" s="153"/>
      <c r="C168" s="153"/>
      <c r="D168" s="153"/>
    </row>
    <row r="169" spans="1:6" ht="12.75" customHeight="1">
      <c r="A169" s="153"/>
      <c r="B169" s="153"/>
      <c r="C169" s="153"/>
      <c r="D169" s="153"/>
    </row>
    <row r="170" spans="1:6" ht="12.75" customHeight="1">
      <c r="A170" s="140"/>
      <c r="B170" s="141"/>
      <c r="C170" s="72" t="s">
        <v>10</v>
      </c>
      <c r="D170" s="154" t="s">
        <v>9</v>
      </c>
    </row>
    <row r="171" spans="1:6" ht="24" customHeight="1">
      <c r="A171" s="454"/>
      <c r="B171" s="448" t="s">
        <v>96</v>
      </c>
      <c r="C171" s="450" t="s">
        <v>95</v>
      </c>
      <c r="D171" s="451"/>
      <c r="E171" s="452"/>
    </row>
    <row r="172" spans="1:6" ht="33.75" customHeight="1">
      <c r="A172" s="454"/>
      <c r="B172" s="448"/>
      <c r="C172" s="2" t="s">
        <v>97</v>
      </c>
      <c r="D172" s="103" t="s">
        <v>98</v>
      </c>
      <c r="E172" s="126"/>
    </row>
    <row r="173" spans="1:6" ht="12.75" customHeight="1">
      <c r="A173" s="259" t="s">
        <v>180</v>
      </c>
      <c r="B173" s="116">
        <f>C173+D173</f>
        <v>39079.4</v>
      </c>
      <c r="C173" s="320">
        <v>30494.400000000001</v>
      </c>
      <c r="D173" s="321">
        <v>8585</v>
      </c>
      <c r="E173" s="329"/>
      <c r="F173" s="155"/>
    </row>
    <row r="174" spans="1:6" ht="12.75" customHeight="1">
      <c r="A174" s="108" t="s">
        <v>101</v>
      </c>
      <c r="B174" s="116">
        <f>C174</f>
        <v>45</v>
      </c>
      <c r="C174" s="116">
        <v>45</v>
      </c>
      <c r="D174" s="116">
        <v>0</v>
      </c>
      <c r="E174" s="329"/>
      <c r="F174" s="155"/>
    </row>
    <row r="175" spans="1:6" ht="12.75" customHeight="1">
      <c r="A175" s="108" t="s">
        <v>102</v>
      </c>
      <c r="B175" s="116">
        <f>C175</f>
        <v>0</v>
      </c>
      <c r="C175" s="116">
        <v>0</v>
      </c>
      <c r="D175" s="116">
        <v>0</v>
      </c>
      <c r="E175" s="329"/>
      <c r="F175" s="155"/>
    </row>
    <row r="176" spans="1:6" ht="12.75" customHeight="1">
      <c r="A176" s="108" t="s">
        <v>103</v>
      </c>
      <c r="B176" s="116">
        <f>C176</f>
        <v>600</v>
      </c>
      <c r="C176" s="305">
        <v>600</v>
      </c>
      <c r="D176" s="116">
        <v>0</v>
      </c>
      <c r="E176" s="329"/>
      <c r="F176" s="155"/>
    </row>
    <row r="177" spans="1:6" ht="12.75" customHeight="1">
      <c r="A177" s="108" t="s">
        <v>104</v>
      </c>
      <c r="B177" s="116">
        <f t="shared" ref="B177:B193" si="2">C177+D177</f>
        <v>1386</v>
      </c>
      <c r="C177" s="305">
        <v>615</v>
      </c>
      <c r="D177" s="116">
        <v>771</v>
      </c>
      <c r="E177" s="329"/>
      <c r="F177" s="155"/>
    </row>
    <row r="178" spans="1:6" ht="12.75" customHeight="1">
      <c r="A178" s="108" t="s">
        <v>105</v>
      </c>
      <c r="B178" s="116">
        <f t="shared" si="2"/>
        <v>1164</v>
      </c>
      <c r="C178" s="305">
        <v>290</v>
      </c>
      <c r="D178" s="116">
        <v>874</v>
      </c>
      <c r="E178" s="329"/>
      <c r="F178" s="155"/>
    </row>
    <row r="179" spans="1:6" ht="12.75" customHeight="1">
      <c r="A179" s="108" t="s">
        <v>106</v>
      </c>
      <c r="B179" s="116">
        <f t="shared" si="2"/>
        <v>702</v>
      </c>
      <c r="C179" s="305">
        <v>570</v>
      </c>
      <c r="D179" s="116">
        <v>132</v>
      </c>
      <c r="E179" s="329"/>
      <c r="F179" s="155"/>
    </row>
    <row r="180" spans="1:6" ht="12.75" customHeight="1">
      <c r="A180" s="108" t="s">
        <v>107</v>
      </c>
      <c r="B180" s="116">
        <f t="shared" si="2"/>
        <v>7188</v>
      </c>
      <c r="C180" s="305">
        <v>6872</v>
      </c>
      <c r="D180" s="116">
        <v>316</v>
      </c>
      <c r="E180" s="329"/>
      <c r="F180" s="155"/>
    </row>
    <row r="181" spans="1:6" ht="12.75" customHeight="1">
      <c r="A181" s="108" t="s">
        <v>109</v>
      </c>
      <c r="B181" s="116">
        <f t="shared" si="2"/>
        <v>1363</v>
      </c>
      <c r="C181" s="305">
        <v>1248</v>
      </c>
      <c r="D181" s="116">
        <v>115</v>
      </c>
      <c r="E181" s="329"/>
      <c r="F181" s="155"/>
    </row>
    <row r="182" spans="1:6" ht="12.75" customHeight="1">
      <c r="A182" s="108" t="s">
        <v>111</v>
      </c>
      <c r="B182" s="116">
        <f t="shared" si="2"/>
        <v>291</v>
      </c>
      <c r="C182" s="305">
        <v>146</v>
      </c>
      <c r="D182" s="116">
        <v>145</v>
      </c>
      <c r="E182" s="329"/>
      <c r="F182" s="155"/>
    </row>
    <row r="183" spans="1:6" ht="12.75" customHeight="1">
      <c r="A183" s="108" t="s">
        <v>110</v>
      </c>
      <c r="B183" s="116">
        <f t="shared" si="2"/>
        <v>1308</v>
      </c>
      <c r="C183" s="305">
        <v>334</v>
      </c>
      <c r="D183" s="116">
        <v>974</v>
      </c>
      <c r="E183" s="329"/>
      <c r="F183" s="155"/>
    </row>
    <row r="184" spans="1:6" ht="12.75" customHeight="1">
      <c r="A184" s="108" t="s">
        <v>112</v>
      </c>
      <c r="B184" s="116">
        <f t="shared" si="2"/>
        <v>1479</v>
      </c>
      <c r="C184" s="305">
        <v>1104</v>
      </c>
      <c r="D184" s="116">
        <v>375</v>
      </c>
      <c r="E184" s="329"/>
      <c r="F184" s="155"/>
    </row>
    <row r="185" spans="1:6" ht="12.75" customHeight="1">
      <c r="A185" s="108" t="s">
        <v>113</v>
      </c>
      <c r="B185" s="116">
        <f t="shared" si="2"/>
        <v>2579</v>
      </c>
      <c r="C185" s="305">
        <v>2274</v>
      </c>
      <c r="D185" s="116">
        <v>305</v>
      </c>
      <c r="E185" s="329"/>
      <c r="F185" s="155"/>
    </row>
    <row r="186" spans="1:6" ht="12.75" customHeight="1">
      <c r="A186" s="108" t="s">
        <v>114</v>
      </c>
      <c r="B186" s="116">
        <f t="shared" si="2"/>
        <v>2971</v>
      </c>
      <c r="C186" s="305">
        <v>2199</v>
      </c>
      <c r="D186" s="116">
        <v>772</v>
      </c>
      <c r="E186" s="329"/>
      <c r="F186" s="155"/>
    </row>
    <row r="187" spans="1:6" ht="12.75" customHeight="1">
      <c r="A187" s="108" t="s">
        <v>115</v>
      </c>
      <c r="B187" s="116">
        <f t="shared" si="2"/>
        <v>318</v>
      </c>
      <c r="C187" s="305">
        <v>68</v>
      </c>
      <c r="D187" s="116">
        <v>250</v>
      </c>
      <c r="E187" s="329"/>
      <c r="F187" s="155"/>
    </row>
    <row r="188" spans="1:6" ht="12.75" customHeight="1">
      <c r="A188" s="108" t="s">
        <v>116</v>
      </c>
      <c r="B188" s="116">
        <f>C188+D188</f>
        <v>2271.5</v>
      </c>
      <c r="C188" s="305">
        <v>1698.5</v>
      </c>
      <c r="D188" s="116">
        <v>573</v>
      </c>
      <c r="E188" s="329"/>
      <c r="F188" s="155"/>
    </row>
    <row r="189" spans="1:6" ht="12.75" customHeight="1">
      <c r="A189" s="108" t="s">
        <v>117</v>
      </c>
      <c r="B189" s="116">
        <f t="shared" si="2"/>
        <v>2646</v>
      </c>
      <c r="C189" s="305">
        <v>1882</v>
      </c>
      <c r="D189" s="116">
        <v>764</v>
      </c>
      <c r="E189" s="329"/>
      <c r="F189" s="155"/>
    </row>
    <row r="190" spans="1:6" ht="12.75" customHeight="1">
      <c r="A190" s="108" t="s">
        <v>118</v>
      </c>
      <c r="B190" s="116">
        <f t="shared" si="2"/>
        <v>4381</v>
      </c>
      <c r="C190" s="305">
        <v>4271</v>
      </c>
      <c r="D190" s="116">
        <v>110</v>
      </c>
      <c r="E190" s="329"/>
      <c r="F190" s="155"/>
    </row>
    <row r="191" spans="1:6" ht="12.75" customHeight="1">
      <c r="A191" s="108" t="s">
        <v>119</v>
      </c>
      <c r="B191" s="116">
        <f t="shared" si="2"/>
        <v>5027.2</v>
      </c>
      <c r="C191" s="305">
        <v>4377.2</v>
      </c>
      <c r="D191" s="116">
        <v>650</v>
      </c>
      <c r="E191" s="329"/>
      <c r="F191" s="155"/>
    </row>
    <row r="192" spans="1:6" ht="12.75" customHeight="1">
      <c r="A192" s="108" t="s">
        <v>120</v>
      </c>
      <c r="B192" s="116">
        <f t="shared" si="2"/>
        <v>1352.8</v>
      </c>
      <c r="C192" s="305">
        <v>790.8</v>
      </c>
      <c r="D192" s="116">
        <v>562</v>
      </c>
      <c r="E192" s="329"/>
      <c r="F192" s="155"/>
    </row>
    <row r="193" spans="1:6" ht="12.75" customHeight="1">
      <c r="A193" s="114" t="s">
        <v>108</v>
      </c>
      <c r="B193" s="303">
        <f t="shared" si="2"/>
        <v>2006.9</v>
      </c>
      <c r="C193" s="322">
        <v>1109.9000000000001</v>
      </c>
      <c r="D193" s="303">
        <v>897</v>
      </c>
      <c r="E193" s="329"/>
      <c r="F193" s="155"/>
    </row>
    <row r="194" spans="1:6" ht="12.75" customHeight="1">
      <c r="A194" s="156"/>
      <c r="B194" s="157"/>
      <c r="C194" s="144"/>
      <c r="D194" s="144"/>
    </row>
    <row r="195" spans="1:6" ht="12.75" customHeight="1">
      <c r="A195" s="456" t="s">
        <v>227</v>
      </c>
      <c r="B195" s="456"/>
      <c r="C195" s="456"/>
      <c r="D195" s="456"/>
    </row>
    <row r="196" spans="1:6" ht="12.75" customHeight="1">
      <c r="A196" s="121"/>
      <c r="B196" s="121"/>
      <c r="C196" s="121"/>
      <c r="D196" s="121"/>
    </row>
    <row r="197" spans="1:6" ht="12.75" customHeight="1">
      <c r="A197" s="149"/>
      <c r="B197" s="158"/>
      <c r="C197" s="124" t="s">
        <v>10</v>
      </c>
      <c r="D197" s="96" t="s">
        <v>9</v>
      </c>
    </row>
    <row r="198" spans="1:6" ht="24" customHeight="1">
      <c r="A198" s="454"/>
      <c r="B198" s="448" t="s">
        <v>96</v>
      </c>
      <c r="C198" s="450" t="s">
        <v>95</v>
      </c>
      <c r="D198" s="451"/>
      <c r="E198" s="452"/>
    </row>
    <row r="199" spans="1:6" ht="42.75" customHeight="1">
      <c r="A199" s="454"/>
      <c r="B199" s="448"/>
      <c r="C199" s="2" t="s">
        <v>97</v>
      </c>
      <c r="D199" s="103" t="s">
        <v>98</v>
      </c>
      <c r="E199" s="126"/>
    </row>
    <row r="200" spans="1:6" ht="12.75" customHeight="1">
      <c r="A200" s="259" t="s">
        <v>180</v>
      </c>
      <c r="B200" s="323">
        <v>928</v>
      </c>
      <c r="C200" s="323">
        <v>928</v>
      </c>
      <c r="D200" s="324">
        <v>0</v>
      </c>
      <c r="E200" s="324"/>
    </row>
    <row r="201" spans="1:6" ht="12.75" customHeight="1">
      <c r="A201" s="108" t="s">
        <v>101</v>
      </c>
      <c r="B201" s="143">
        <v>0</v>
      </c>
      <c r="C201" s="143">
        <v>0</v>
      </c>
      <c r="D201" s="143">
        <v>0</v>
      </c>
      <c r="E201" s="324"/>
    </row>
    <row r="202" spans="1:6" ht="12.75" customHeight="1">
      <c r="A202" s="108" t="s">
        <v>102</v>
      </c>
      <c r="B202" s="143">
        <v>0</v>
      </c>
      <c r="C202" s="143">
        <v>0</v>
      </c>
      <c r="D202" s="143">
        <v>0</v>
      </c>
      <c r="E202" s="324"/>
    </row>
    <row r="203" spans="1:6" ht="12.75" customHeight="1">
      <c r="A203" s="108" t="s">
        <v>103</v>
      </c>
      <c r="B203" s="143">
        <v>0</v>
      </c>
      <c r="C203" s="143">
        <v>0</v>
      </c>
      <c r="D203" s="143">
        <v>0</v>
      </c>
      <c r="E203" s="324"/>
    </row>
    <row r="204" spans="1:6" ht="12.75" customHeight="1">
      <c r="A204" s="108" t="s">
        <v>104</v>
      </c>
      <c r="B204" s="143">
        <v>0</v>
      </c>
      <c r="C204" s="143">
        <v>0</v>
      </c>
      <c r="D204" s="143">
        <v>0</v>
      </c>
      <c r="E204" s="324"/>
    </row>
    <row r="205" spans="1:6" ht="12.75" customHeight="1">
      <c r="A205" s="108" t="s">
        <v>105</v>
      </c>
      <c r="B205" s="143">
        <v>0</v>
      </c>
      <c r="C205" s="143">
        <v>0</v>
      </c>
      <c r="D205" s="143">
        <v>0</v>
      </c>
      <c r="E205" s="324"/>
    </row>
    <row r="206" spans="1:6" ht="12.75" customHeight="1">
      <c r="A206" s="108" t="s">
        <v>106</v>
      </c>
      <c r="B206" s="143">
        <v>0</v>
      </c>
      <c r="C206" s="143">
        <v>0</v>
      </c>
      <c r="D206" s="143">
        <v>0</v>
      </c>
      <c r="E206" s="324"/>
    </row>
    <row r="207" spans="1:6" ht="12.75" customHeight="1">
      <c r="A207" s="108" t="s">
        <v>107</v>
      </c>
      <c r="B207" s="143">
        <v>0</v>
      </c>
      <c r="C207" s="143">
        <v>0</v>
      </c>
      <c r="D207" s="143">
        <v>0</v>
      </c>
      <c r="E207" s="324"/>
    </row>
    <row r="208" spans="1:6" ht="12.75" customHeight="1">
      <c r="A208" s="108" t="s">
        <v>109</v>
      </c>
      <c r="B208" s="143">
        <v>0</v>
      </c>
      <c r="C208" s="143">
        <v>0</v>
      </c>
      <c r="D208" s="143">
        <v>0</v>
      </c>
      <c r="E208" s="324"/>
    </row>
    <row r="209" spans="1:5" ht="12.75" customHeight="1">
      <c r="A209" s="108" t="s">
        <v>111</v>
      </c>
      <c r="B209" s="325">
        <v>20</v>
      </c>
      <c r="C209" s="325">
        <v>20</v>
      </c>
      <c r="D209" s="324">
        <v>0</v>
      </c>
      <c r="E209" s="324"/>
    </row>
    <row r="210" spans="1:5" ht="12.75" customHeight="1">
      <c r="A210" s="108" t="s">
        <v>110</v>
      </c>
      <c r="B210" s="143">
        <v>0</v>
      </c>
      <c r="C210" s="143">
        <v>0</v>
      </c>
      <c r="D210" s="143">
        <v>0</v>
      </c>
      <c r="E210" s="324"/>
    </row>
    <row r="211" spans="1:5" ht="12.75" customHeight="1">
      <c r="A211" s="108" t="s">
        <v>112</v>
      </c>
      <c r="B211" s="143">
        <v>0</v>
      </c>
      <c r="C211" s="143">
        <v>0</v>
      </c>
      <c r="D211" s="143">
        <v>0</v>
      </c>
      <c r="E211" s="324"/>
    </row>
    <row r="212" spans="1:5" ht="12.75" customHeight="1">
      <c r="A212" s="108" t="s">
        <v>113</v>
      </c>
      <c r="B212" s="143">
        <v>0</v>
      </c>
      <c r="C212" s="143">
        <v>0</v>
      </c>
      <c r="D212" s="143">
        <v>0</v>
      </c>
      <c r="E212" s="324"/>
    </row>
    <row r="213" spans="1:5" ht="12.75" customHeight="1">
      <c r="A213" s="108" t="s">
        <v>114</v>
      </c>
      <c r="B213" s="143">
        <v>0</v>
      </c>
      <c r="C213" s="143">
        <v>0</v>
      </c>
      <c r="D213" s="143">
        <v>0</v>
      </c>
      <c r="E213" s="324"/>
    </row>
    <row r="214" spans="1:5" ht="12.75" customHeight="1">
      <c r="A214" s="108" t="s">
        <v>115</v>
      </c>
      <c r="B214" s="143">
        <v>0</v>
      </c>
      <c r="C214" s="143">
        <v>0</v>
      </c>
      <c r="D214" s="143">
        <v>0</v>
      </c>
      <c r="E214" s="324"/>
    </row>
    <row r="215" spans="1:5" ht="12.75" customHeight="1">
      <c r="A215" s="108" t="s">
        <v>116</v>
      </c>
      <c r="B215" s="143">
        <v>0</v>
      </c>
      <c r="C215" s="143">
        <v>0</v>
      </c>
      <c r="D215" s="143">
        <v>0</v>
      </c>
      <c r="E215" s="324"/>
    </row>
    <row r="216" spans="1:5" ht="12.75" customHeight="1">
      <c r="A216" s="108" t="s">
        <v>117</v>
      </c>
      <c r="B216" s="106">
        <v>370</v>
      </c>
      <c r="C216" s="106">
        <v>370</v>
      </c>
      <c r="D216" s="324">
        <v>0</v>
      </c>
      <c r="E216" s="324"/>
    </row>
    <row r="217" spans="1:5" ht="12.75" customHeight="1">
      <c r="A217" s="108" t="s">
        <v>118</v>
      </c>
      <c r="B217" s="326">
        <v>38</v>
      </c>
      <c r="C217" s="326">
        <v>38</v>
      </c>
      <c r="D217" s="324">
        <v>0</v>
      </c>
      <c r="E217" s="324"/>
    </row>
    <row r="218" spans="1:5" ht="12.75" customHeight="1">
      <c r="A218" s="108" t="s">
        <v>119</v>
      </c>
      <c r="B218" s="325">
        <v>500</v>
      </c>
      <c r="C218" s="325">
        <v>500</v>
      </c>
      <c r="D218" s="324">
        <v>0</v>
      </c>
      <c r="E218" s="324"/>
    </row>
    <row r="219" spans="1:5" ht="12.75" customHeight="1">
      <c r="A219" s="108" t="s">
        <v>120</v>
      </c>
      <c r="B219" s="143">
        <v>0</v>
      </c>
      <c r="C219" s="143">
        <v>0</v>
      </c>
      <c r="D219" s="143">
        <v>0</v>
      </c>
      <c r="E219" s="324"/>
    </row>
    <row r="220" spans="1:5" ht="12.75" customHeight="1">
      <c r="A220" s="114" t="s">
        <v>108</v>
      </c>
      <c r="B220" s="154">
        <v>0</v>
      </c>
      <c r="C220" s="154">
        <v>0</v>
      </c>
      <c r="D220" s="154">
        <v>0</v>
      </c>
      <c r="E220" s="324"/>
    </row>
    <row r="221" spans="1:5" ht="12.75" customHeight="1">
      <c r="A221" s="102"/>
      <c r="B221" s="152"/>
      <c r="C221" s="152"/>
      <c r="D221" s="152"/>
    </row>
    <row r="222" spans="1:5" ht="12.75" customHeight="1">
      <c r="A222" s="456" t="s">
        <v>228</v>
      </c>
      <c r="B222" s="456"/>
      <c r="C222" s="456"/>
      <c r="D222" s="456"/>
    </row>
    <row r="223" spans="1:5" ht="12.75" customHeight="1">
      <c r="A223" s="121"/>
      <c r="B223" s="121"/>
      <c r="C223" s="121"/>
      <c r="D223" s="121"/>
    </row>
    <row r="224" spans="1:5" ht="12.75" customHeight="1">
      <c r="B224" s="158"/>
      <c r="C224" s="124" t="s">
        <v>10</v>
      </c>
      <c r="D224" s="96" t="s">
        <v>9</v>
      </c>
    </row>
    <row r="225" spans="1:7" ht="24" customHeight="1">
      <c r="A225" s="454"/>
      <c r="B225" s="448" t="s">
        <v>96</v>
      </c>
      <c r="C225" s="450" t="s">
        <v>95</v>
      </c>
      <c r="D225" s="451"/>
      <c r="E225" s="452"/>
    </row>
    <row r="226" spans="1:7" ht="30" customHeight="1">
      <c r="A226" s="454"/>
      <c r="B226" s="448"/>
      <c r="C226" s="2" t="s">
        <v>97</v>
      </c>
      <c r="D226" s="103" t="s">
        <v>98</v>
      </c>
      <c r="E226" s="126"/>
    </row>
    <row r="227" spans="1:7" ht="12.75" customHeight="1">
      <c r="A227" s="259" t="s">
        <v>181</v>
      </c>
      <c r="B227" s="174">
        <v>3</v>
      </c>
      <c r="C227" s="327">
        <v>3</v>
      </c>
      <c r="D227" s="327">
        <v>0</v>
      </c>
      <c r="E227" s="313"/>
      <c r="F227" s="133"/>
      <c r="G227" s="134"/>
    </row>
    <row r="228" spans="1:7" ht="12.75" customHeight="1">
      <c r="A228" s="108" t="s">
        <v>101</v>
      </c>
      <c r="B228" s="174">
        <v>0</v>
      </c>
      <c r="C228" s="174">
        <v>0</v>
      </c>
      <c r="D228" s="174">
        <v>0</v>
      </c>
      <c r="E228" s="174"/>
      <c r="F228" s="133"/>
      <c r="G228" s="102"/>
    </row>
    <row r="229" spans="1:7" ht="12.75" customHeight="1">
      <c r="A229" s="108" t="s">
        <v>102</v>
      </c>
      <c r="B229" s="174">
        <v>0</v>
      </c>
      <c r="C229" s="174">
        <v>0</v>
      </c>
      <c r="D229" s="174">
        <v>0</v>
      </c>
      <c r="E229" s="174"/>
      <c r="F229" s="133"/>
      <c r="G229" s="102"/>
    </row>
    <row r="230" spans="1:7" ht="12.75" customHeight="1">
      <c r="A230" s="108" t="s">
        <v>103</v>
      </c>
      <c r="B230" s="174">
        <v>0</v>
      </c>
      <c r="C230" s="174">
        <v>0</v>
      </c>
      <c r="D230" s="174">
        <v>0</v>
      </c>
      <c r="E230" s="174"/>
      <c r="F230" s="133"/>
      <c r="G230" s="102"/>
    </row>
    <row r="231" spans="1:7" ht="12.75" customHeight="1">
      <c r="A231" s="108" t="s">
        <v>104</v>
      </c>
      <c r="B231" s="174">
        <v>0</v>
      </c>
      <c r="C231" s="174">
        <v>0</v>
      </c>
      <c r="D231" s="174">
        <v>0</v>
      </c>
      <c r="E231" s="174"/>
      <c r="F231" s="133"/>
      <c r="G231" s="102"/>
    </row>
    <row r="232" spans="1:7" ht="12.75" customHeight="1">
      <c r="A232" s="108" t="s">
        <v>105</v>
      </c>
      <c r="B232" s="174">
        <v>0</v>
      </c>
      <c r="C232" s="174">
        <v>0</v>
      </c>
      <c r="D232" s="174">
        <v>0</v>
      </c>
      <c r="E232" s="174"/>
      <c r="F232" s="133"/>
      <c r="G232" s="102"/>
    </row>
    <row r="233" spans="1:7" ht="12.75" customHeight="1">
      <c r="A233" s="108" t="s">
        <v>106</v>
      </c>
      <c r="B233" s="174">
        <v>0</v>
      </c>
      <c r="C233" s="174">
        <v>0</v>
      </c>
      <c r="D233" s="174">
        <v>0</v>
      </c>
      <c r="E233" s="174"/>
      <c r="F233" s="133"/>
      <c r="G233" s="102"/>
    </row>
    <row r="234" spans="1:7" ht="12.75" customHeight="1">
      <c r="A234" s="108" t="s">
        <v>107</v>
      </c>
      <c r="B234" s="174">
        <v>0</v>
      </c>
      <c r="C234" s="174">
        <v>0</v>
      </c>
      <c r="D234" s="174">
        <v>0</v>
      </c>
      <c r="E234" s="174"/>
      <c r="F234" s="133"/>
      <c r="G234" s="102"/>
    </row>
    <row r="235" spans="1:7" ht="12.75" customHeight="1">
      <c r="A235" s="108" t="s">
        <v>109</v>
      </c>
      <c r="B235" s="174">
        <v>0</v>
      </c>
      <c r="C235" s="174">
        <v>0</v>
      </c>
      <c r="D235" s="174">
        <v>0</v>
      </c>
      <c r="E235" s="174"/>
      <c r="F235" s="133"/>
      <c r="G235" s="102"/>
    </row>
    <row r="236" spans="1:7" ht="12.75" customHeight="1">
      <c r="A236" s="108" t="s">
        <v>111</v>
      </c>
      <c r="B236" s="174">
        <v>0</v>
      </c>
      <c r="C236" s="174">
        <v>0</v>
      </c>
      <c r="D236" s="174">
        <v>0</v>
      </c>
      <c r="E236" s="174"/>
      <c r="F236" s="133"/>
      <c r="G236" s="102"/>
    </row>
    <row r="237" spans="1:7" ht="12.75" customHeight="1">
      <c r="A237" s="108" t="s">
        <v>110</v>
      </c>
      <c r="B237" s="174">
        <v>0</v>
      </c>
      <c r="C237" s="174">
        <v>0</v>
      </c>
      <c r="D237" s="174">
        <v>0</v>
      </c>
      <c r="E237" s="174"/>
      <c r="F237" s="133"/>
      <c r="G237" s="102"/>
    </row>
    <row r="238" spans="1:7" ht="12.75" customHeight="1">
      <c r="A238" s="108" t="s">
        <v>112</v>
      </c>
      <c r="B238" s="174">
        <v>0</v>
      </c>
      <c r="C238" s="174">
        <v>0</v>
      </c>
      <c r="D238" s="174">
        <v>0</v>
      </c>
      <c r="E238" s="174"/>
      <c r="F238" s="133"/>
      <c r="G238" s="102"/>
    </row>
    <row r="239" spans="1:7" ht="12.75" customHeight="1">
      <c r="A239" s="108" t="s">
        <v>113</v>
      </c>
      <c r="B239" s="174">
        <v>0</v>
      </c>
      <c r="C239" s="174">
        <v>0</v>
      </c>
      <c r="D239" s="174">
        <v>0</v>
      </c>
      <c r="E239" s="174"/>
      <c r="F239" s="133"/>
      <c r="G239" s="161"/>
    </row>
    <row r="240" spans="1:7" ht="12.75" customHeight="1">
      <c r="A240" s="108" t="s">
        <v>114</v>
      </c>
      <c r="B240" s="174">
        <v>0</v>
      </c>
      <c r="C240" s="174">
        <v>0</v>
      </c>
      <c r="D240" s="174">
        <v>0</v>
      </c>
      <c r="E240" s="174"/>
      <c r="F240" s="133"/>
      <c r="G240" s="102"/>
    </row>
    <row r="241" spans="1:7" ht="12.75" customHeight="1">
      <c r="A241" s="108" t="s">
        <v>115</v>
      </c>
      <c r="B241" s="174">
        <v>0</v>
      </c>
      <c r="C241" s="174">
        <v>0</v>
      </c>
      <c r="D241" s="174">
        <v>0</v>
      </c>
      <c r="E241" s="174"/>
      <c r="F241" s="133"/>
      <c r="G241" s="102"/>
    </row>
    <row r="242" spans="1:7" ht="12.75" customHeight="1">
      <c r="A242" s="108" t="s">
        <v>116</v>
      </c>
      <c r="B242" s="174">
        <v>0</v>
      </c>
      <c r="C242" s="174">
        <v>0</v>
      </c>
      <c r="D242" s="174">
        <v>0</v>
      </c>
      <c r="E242" s="174"/>
      <c r="F242" s="133"/>
      <c r="G242" s="119"/>
    </row>
    <row r="243" spans="1:7" ht="12.75" customHeight="1">
      <c r="A243" s="108" t="s">
        <v>117</v>
      </c>
      <c r="B243" s="174">
        <v>0</v>
      </c>
      <c r="C243" s="174">
        <v>0</v>
      </c>
      <c r="D243" s="174">
        <v>0</v>
      </c>
      <c r="E243" s="174"/>
      <c r="F243" s="133"/>
      <c r="G243" s="102"/>
    </row>
    <row r="244" spans="1:7" ht="12.75" customHeight="1">
      <c r="A244" s="108" t="s">
        <v>118</v>
      </c>
      <c r="B244" s="174">
        <v>0</v>
      </c>
      <c r="C244" s="174">
        <v>0</v>
      </c>
      <c r="D244" s="174">
        <v>0</v>
      </c>
      <c r="E244" s="174"/>
      <c r="F244" s="133"/>
      <c r="G244" s="162"/>
    </row>
    <row r="245" spans="1:7" ht="12.75" customHeight="1">
      <c r="A245" s="108" t="s">
        <v>119</v>
      </c>
      <c r="B245" s="174">
        <v>0</v>
      </c>
      <c r="C245" s="174">
        <v>0</v>
      </c>
      <c r="D245" s="174">
        <v>0</v>
      </c>
      <c r="E245" s="174"/>
      <c r="F245" s="133"/>
      <c r="G245" s="102"/>
    </row>
    <row r="246" spans="1:7" ht="12.75" customHeight="1">
      <c r="A246" s="108" t="s">
        <v>120</v>
      </c>
      <c r="B246" s="174">
        <v>3</v>
      </c>
      <c r="C246" s="328">
        <v>3</v>
      </c>
      <c r="D246" s="174">
        <v>0</v>
      </c>
      <c r="E246" s="174"/>
      <c r="F246" s="133"/>
      <c r="G246" s="102"/>
    </row>
    <row r="247" spans="1:7" ht="12.75" customHeight="1">
      <c r="A247" s="114" t="s">
        <v>108</v>
      </c>
      <c r="B247" s="175">
        <v>0</v>
      </c>
      <c r="C247" s="175">
        <v>0</v>
      </c>
      <c r="D247" s="175">
        <v>0</v>
      </c>
      <c r="E247" s="174"/>
    </row>
    <row r="248" spans="1:7" ht="12.75" customHeight="1">
      <c r="A248" s="113"/>
      <c r="B248" s="164"/>
      <c r="C248" s="165"/>
      <c r="D248" s="75"/>
    </row>
    <row r="249" spans="1:7" ht="12.75" customHeight="1">
      <c r="A249" s="456" t="s">
        <v>229</v>
      </c>
      <c r="B249" s="456"/>
      <c r="C249" s="456"/>
      <c r="D249" s="456"/>
    </row>
    <row r="250" spans="1:7" ht="12.75" customHeight="1">
      <c r="B250" s="158"/>
      <c r="C250" s="124" t="s">
        <v>10</v>
      </c>
      <c r="D250" s="96" t="s">
        <v>9</v>
      </c>
    </row>
    <row r="251" spans="1:7" ht="24" customHeight="1">
      <c r="A251" s="454"/>
      <c r="B251" s="448" t="s">
        <v>96</v>
      </c>
      <c r="C251" s="450" t="s">
        <v>95</v>
      </c>
      <c r="D251" s="451"/>
      <c r="E251" s="452"/>
    </row>
    <row r="252" spans="1:7" ht="30.75" customHeight="1">
      <c r="A252" s="454"/>
      <c r="B252" s="448"/>
      <c r="C252" s="2" t="s">
        <v>97</v>
      </c>
      <c r="D252" s="103" t="s">
        <v>98</v>
      </c>
      <c r="E252" s="126"/>
    </row>
    <row r="253" spans="1:7" ht="12.75" customHeight="1">
      <c r="A253" s="259" t="s">
        <v>180</v>
      </c>
      <c r="B253" s="174">
        <f>C253+D253</f>
        <v>489.2</v>
      </c>
      <c r="C253" s="327">
        <v>474.2</v>
      </c>
      <c r="D253" s="327">
        <v>15</v>
      </c>
      <c r="E253" s="329"/>
      <c r="F253" s="155"/>
      <c r="G253" s="134"/>
    </row>
    <row r="254" spans="1:7" ht="12.75" customHeight="1">
      <c r="A254" s="108" t="s">
        <v>101</v>
      </c>
      <c r="B254" s="174">
        <v>0.5</v>
      </c>
      <c r="C254" s="174">
        <v>0.5</v>
      </c>
      <c r="D254" s="174">
        <v>0</v>
      </c>
      <c r="E254" s="329"/>
      <c r="F254" s="155"/>
      <c r="G254" s="161"/>
    </row>
    <row r="255" spans="1:7" ht="12.75" customHeight="1">
      <c r="A255" s="108" t="s">
        <v>102</v>
      </c>
      <c r="B255" s="174">
        <v>0</v>
      </c>
      <c r="C255" s="174">
        <v>0</v>
      </c>
      <c r="D255" s="174">
        <v>0</v>
      </c>
      <c r="E255" s="329"/>
      <c r="F255" s="155"/>
      <c r="G255" s="161"/>
    </row>
    <row r="256" spans="1:7" ht="12.75" customHeight="1">
      <c r="A256" s="108" t="s">
        <v>103</v>
      </c>
      <c r="B256" s="174">
        <v>0</v>
      </c>
      <c r="C256" s="174">
        <v>0</v>
      </c>
      <c r="D256" s="174">
        <v>0</v>
      </c>
      <c r="E256" s="329"/>
      <c r="F256" s="155"/>
      <c r="G256" s="161"/>
    </row>
    <row r="257" spans="1:7" ht="12.75" customHeight="1">
      <c r="A257" s="108" t="s">
        <v>104</v>
      </c>
      <c r="B257" s="174">
        <v>424</v>
      </c>
      <c r="C257" s="174">
        <v>424</v>
      </c>
      <c r="D257" s="174">
        <v>0</v>
      </c>
      <c r="E257" s="329"/>
      <c r="F257" s="155"/>
      <c r="G257" s="161"/>
    </row>
    <row r="258" spans="1:7" ht="12.75" customHeight="1">
      <c r="A258" s="108" t="s">
        <v>105</v>
      </c>
      <c r="B258" s="174">
        <v>0</v>
      </c>
      <c r="C258" s="174">
        <v>0</v>
      </c>
      <c r="D258" s="174">
        <v>0</v>
      </c>
      <c r="E258" s="329"/>
      <c r="F258" s="155"/>
      <c r="G258" s="161"/>
    </row>
    <row r="259" spans="1:7" ht="12.75" customHeight="1">
      <c r="A259" s="108" t="s">
        <v>106</v>
      </c>
      <c r="B259" s="174">
        <v>0</v>
      </c>
      <c r="C259" s="174">
        <v>0</v>
      </c>
      <c r="D259" s="174">
        <v>0</v>
      </c>
      <c r="E259" s="329"/>
      <c r="F259" s="155"/>
      <c r="G259" s="161"/>
    </row>
    <row r="260" spans="1:7" ht="12.75" customHeight="1">
      <c r="A260" s="108" t="s">
        <v>107</v>
      </c>
      <c r="B260" s="174">
        <v>0</v>
      </c>
      <c r="C260" s="174">
        <v>0</v>
      </c>
      <c r="D260" s="174">
        <v>0</v>
      </c>
      <c r="E260" s="329"/>
      <c r="F260" s="155"/>
      <c r="G260" s="161"/>
    </row>
    <row r="261" spans="1:7" ht="12.75" customHeight="1">
      <c r="A261" s="108" t="s">
        <v>109</v>
      </c>
      <c r="B261" s="174">
        <v>0</v>
      </c>
      <c r="C261" s="174">
        <v>0</v>
      </c>
      <c r="D261" s="174">
        <v>0</v>
      </c>
      <c r="E261" s="329"/>
      <c r="F261" s="155"/>
      <c r="G261" s="161"/>
    </row>
    <row r="262" spans="1:7" ht="12.75" customHeight="1">
      <c r="A262" s="108" t="s">
        <v>111</v>
      </c>
      <c r="B262" s="174">
        <v>0</v>
      </c>
      <c r="C262" s="174">
        <v>0</v>
      </c>
      <c r="D262" s="174">
        <v>0</v>
      </c>
      <c r="E262" s="329"/>
      <c r="F262" s="155"/>
      <c r="G262" s="161"/>
    </row>
    <row r="263" spans="1:7" ht="12.75" customHeight="1">
      <c r="A263" s="108" t="s">
        <v>110</v>
      </c>
      <c r="B263" s="174">
        <v>0</v>
      </c>
      <c r="C263" s="174">
        <v>0</v>
      </c>
      <c r="D263" s="174">
        <v>0</v>
      </c>
      <c r="E263" s="329"/>
      <c r="F263" s="155"/>
      <c r="G263" s="161"/>
    </row>
    <row r="264" spans="1:7" ht="12.75" customHeight="1">
      <c r="A264" s="108" t="s">
        <v>112</v>
      </c>
      <c r="B264" s="174">
        <v>0</v>
      </c>
      <c r="C264" s="174">
        <v>0</v>
      </c>
      <c r="D264" s="174">
        <v>0</v>
      </c>
      <c r="E264" s="329"/>
      <c r="F264" s="155"/>
      <c r="G264" s="161"/>
    </row>
    <row r="265" spans="1:7" ht="12.75" customHeight="1">
      <c r="A265" s="108" t="s">
        <v>113</v>
      </c>
      <c r="B265" s="174">
        <v>0</v>
      </c>
      <c r="C265" s="174">
        <v>0</v>
      </c>
      <c r="D265" s="174">
        <v>0</v>
      </c>
      <c r="E265" s="329"/>
      <c r="F265" s="155"/>
      <c r="G265" s="161"/>
    </row>
    <row r="266" spans="1:7" ht="12.75" customHeight="1">
      <c r="A266" s="108" t="s">
        <v>114</v>
      </c>
      <c r="B266" s="174">
        <v>0</v>
      </c>
      <c r="C266" s="174">
        <v>0</v>
      </c>
      <c r="D266" s="174">
        <v>0</v>
      </c>
      <c r="E266" s="329"/>
      <c r="F266" s="155"/>
      <c r="G266" s="161"/>
    </row>
    <row r="267" spans="1:7" ht="12.75" customHeight="1">
      <c r="A267" s="108" t="s">
        <v>115</v>
      </c>
      <c r="B267" s="174">
        <v>22</v>
      </c>
      <c r="C267" s="174">
        <v>22</v>
      </c>
      <c r="D267" s="174">
        <v>0</v>
      </c>
      <c r="E267" s="329"/>
      <c r="F267" s="155"/>
      <c r="G267" s="161"/>
    </row>
    <row r="268" spans="1:7" ht="12.75" customHeight="1">
      <c r="A268" s="108" t="s">
        <v>116</v>
      </c>
      <c r="B268" s="174">
        <v>15</v>
      </c>
      <c r="C268" s="328">
        <v>0</v>
      </c>
      <c r="D268" s="328">
        <v>15</v>
      </c>
      <c r="E268" s="329"/>
      <c r="F268" s="155"/>
      <c r="G268" s="102"/>
    </row>
    <row r="269" spans="1:7" ht="12.75" customHeight="1">
      <c r="A269" s="108" t="s">
        <v>117</v>
      </c>
      <c r="B269" s="174">
        <v>0</v>
      </c>
      <c r="C269" s="174">
        <v>0</v>
      </c>
      <c r="D269" s="174">
        <v>0</v>
      </c>
      <c r="E269" s="329"/>
      <c r="F269" s="155"/>
      <c r="G269" s="102"/>
    </row>
    <row r="270" spans="1:7" ht="12.75" customHeight="1">
      <c r="A270" s="108" t="s">
        <v>118</v>
      </c>
      <c r="B270" s="174">
        <v>0</v>
      </c>
      <c r="C270" s="174">
        <v>0</v>
      </c>
      <c r="D270" s="174">
        <v>0</v>
      </c>
      <c r="E270" s="329"/>
      <c r="F270" s="155"/>
      <c r="G270" s="161"/>
    </row>
    <row r="271" spans="1:7" ht="12.75" customHeight="1">
      <c r="A271" s="108" t="s">
        <v>119</v>
      </c>
      <c r="B271" s="174">
        <v>0</v>
      </c>
      <c r="C271" s="174">
        <v>0</v>
      </c>
      <c r="D271" s="174">
        <v>0</v>
      </c>
      <c r="E271" s="329"/>
      <c r="F271" s="155"/>
      <c r="G271" s="102"/>
    </row>
    <row r="272" spans="1:7" ht="12.75" customHeight="1">
      <c r="A272" s="108" t="s">
        <v>120</v>
      </c>
      <c r="B272" s="174">
        <v>27.7</v>
      </c>
      <c r="C272" s="328">
        <v>27.7</v>
      </c>
      <c r="D272" s="174">
        <v>0</v>
      </c>
      <c r="E272" s="329"/>
      <c r="F272" s="155"/>
      <c r="G272" s="102"/>
    </row>
    <row r="273" spans="1:7" ht="12.75" customHeight="1">
      <c r="A273" s="114" t="s">
        <v>108</v>
      </c>
      <c r="B273" s="175">
        <v>0</v>
      </c>
      <c r="C273" s="175">
        <v>0</v>
      </c>
      <c r="D273" s="175">
        <v>0</v>
      </c>
      <c r="E273" s="329"/>
      <c r="F273" s="155"/>
      <c r="G273" s="102"/>
    </row>
    <row r="274" spans="1:7" ht="12.75" customHeight="1">
      <c r="A274" s="94"/>
      <c r="B274" s="132"/>
      <c r="C274" s="132"/>
      <c r="D274" s="132"/>
      <c r="G274" s="161"/>
    </row>
    <row r="275" spans="1:7" ht="12.75" customHeight="1">
      <c r="A275" s="456" t="s">
        <v>230</v>
      </c>
      <c r="B275" s="456"/>
      <c r="C275" s="456"/>
      <c r="D275" s="456"/>
      <c r="G275" s="102"/>
    </row>
    <row r="276" spans="1:7" ht="12.75" customHeight="1">
      <c r="A276" s="149"/>
      <c r="B276" s="158"/>
      <c r="C276" s="166" t="s">
        <v>10</v>
      </c>
      <c r="D276" s="96" t="s">
        <v>9</v>
      </c>
    </row>
    <row r="277" spans="1:7" ht="24" customHeight="1">
      <c r="A277" s="454"/>
      <c r="B277" s="448" t="s">
        <v>96</v>
      </c>
      <c r="C277" s="450" t="s">
        <v>95</v>
      </c>
      <c r="D277" s="451"/>
      <c r="E277" s="452"/>
    </row>
    <row r="278" spans="1:7" ht="41.25" customHeight="1">
      <c r="A278" s="454"/>
      <c r="B278" s="448"/>
      <c r="C278" s="2" t="s">
        <v>97</v>
      </c>
      <c r="D278" s="103" t="s">
        <v>98</v>
      </c>
      <c r="E278" s="126"/>
    </row>
    <row r="279" spans="1:7" ht="12.75" customHeight="1">
      <c r="A279" s="259" t="s">
        <v>180</v>
      </c>
      <c r="B279" s="321">
        <v>154</v>
      </c>
      <c r="C279" s="321">
        <v>154</v>
      </c>
      <c r="D279" s="330">
        <v>0</v>
      </c>
      <c r="E279" s="3"/>
    </row>
    <row r="280" spans="1:7" ht="12.75" customHeight="1">
      <c r="A280" s="108" t="s">
        <v>101</v>
      </c>
      <c r="B280" s="143">
        <v>0</v>
      </c>
      <c r="C280" s="143">
        <v>0</v>
      </c>
      <c r="D280" s="143">
        <v>0</v>
      </c>
      <c r="E280" s="3"/>
    </row>
    <row r="281" spans="1:7" ht="12.75" customHeight="1">
      <c r="A281" s="108" t="s">
        <v>102</v>
      </c>
      <c r="B281" s="143">
        <v>0</v>
      </c>
      <c r="C281" s="143">
        <v>0</v>
      </c>
      <c r="D281" s="143">
        <v>0</v>
      </c>
      <c r="E281" s="3"/>
    </row>
    <row r="282" spans="1:7" ht="12.75" customHeight="1">
      <c r="A282" s="108" t="s">
        <v>103</v>
      </c>
      <c r="B282" s="143">
        <v>0</v>
      </c>
      <c r="C282" s="143">
        <v>0</v>
      </c>
      <c r="D282" s="143">
        <v>0</v>
      </c>
      <c r="E282" s="3"/>
    </row>
    <row r="283" spans="1:7" ht="12.75" customHeight="1">
      <c r="A283" s="108" t="s">
        <v>104</v>
      </c>
      <c r="B283" s="143">
        <v>0</v>
      </c>
      <c r="C283" s="143">
        <v>0</v>
      </c>
      <c r="D283" s="143">
        <v>0</v>
      </c>
      <c r="E283" s="3"/>
    </row>
    <row r="284" spans="1:7" ht="12.75" customHeight="1">
      <c r="A284" s="108" t="s">
        <v>105</v>
      </c>
      <c r="B284" s="143">
        <v>0</v>
      </c>
      <c r="C284" s="143">
        <v>0</v>
      </c>
      <c r="D284" s="143">
        <v>0</v>
      </c>
      <c r="E284" s="3"/>
    </row>
    <row r="285" spans="1:7" ht="12.75" customHeight="1">
      <c r="A285" s="108" t="s">
        <v>106</v>
      </c>
      <c r="B285" s="143">
        <v>0</v>
      </c>
      <c r="C285" s="143">
        <v>0</v>
      </c>
      <c r="D285" s="143">
        <v>0</v>
      </c>
      <c r="E285" s="3"/>
    </row>
    <row r="286" spans="1:7" ht="12.75" customHeight="1">
      <c r="A286" s="108" t="s">
        <v>107</v>
      </c>
      <c r="B286" s="143">
        <v>0</v>
      </c>
      <c r="C286" s="143">
        <v>0</v>
      </c>
      <c r="D286" s="143">
        <v>0</v>
      </c>
      <c r="E286" s="3"/>
    </row>
    <row r="287" spans="1:7" ht="12.75" customHeight="1">
      <c r="A287" s="108" t="s">
        <v>109</v>
      </c>
      <c r="B287" s="143">
        <v>0</v>
      </c>
      <c r="C287" s="143">
        <v>0</v>
      </c>
      <c r="D287" s="143">
        <v>0</v>
      </c>
      <c r="E287" s="3"/>
    </row>
    <row r="288" spans="1:7" ht="12.75" customHeight="1">
      <c r="A288" s="108" t="s">
        <v>111</v>
      </c>
      <c r="B288" s="143">
        <v>0</v>
      </c>
      <c r="C288" s="143">
        <v>0</v>
      </c>
      <c r="D288" s="143">
        <v>0</v>
      </c>
      <c r="E288" s="3"/>
    </row>
    <row r="289" spans="1:5" ht="12.75" customHeight="1">
      <c r="A289" s="108" t="s">
        <v>110</v>
      </c>
      <c r="B289" s="143">
        <v>0</v>
      </c>
      <c r="C289" s="143">
        <v>0</v>
      </c>
      <c r="D289" s="143">
        <v>0</v>
      </c>
      <c r="E289" s="3"/>
    </row>
    <row r="290" spans="1:5" ht="12.75" customHeight="1">
      <c r="A290" s="108" t="s">
        <v>112</v>
      </c>
      <c r="B290" s="143">
        <v>0</v>
      </c>
      <c r="C290" s="143">
        <v>0</v>
      </c>
      <c r="D290" s="143">
        <v>0</v>
      </c>
      <c r="E290" s="3"/>
    </row>
    <row r="291" spans="1:5" ht="12.75" customHeight="1">
      <c r="A291" s="108" t="s">
        <v>113</v>
      </c>
      <c r="B291" s="143">
        <v>0</v>
      </c>
      <c r="C291" s="143">
        <v>0</v>
      </c>
      <c r="D291" s="143">
        <v>0</v>
      </c>
      <c r="E291" s="3"/>
    </row>
    <row r="292" spans="1:5" ht="12.75" customHeight="1">
      <c r="A292" s="108" t="s">
        <v>114</v>
      </c>
      <c r="B292" s="143">
        <v>0</v>
      </c>
      <c r="C292" s="143">
        <v>0</v>
      </c>
      <c r="D292" s="143">
        <v>0</v>
      </c>
      <c r="E292" s="3"/>
    </row>
    <row r="293" spans="1:5" ht="12.75" customHeight="1">
      <c r="A293" s="108" t="s">
        <v>115</v>
      </c>
      <c r="B293" s="143">
        <v>0</v>
      </c>
      <c r="C293" s="143">
        <v>0</v>
      </c>
      <c r="D293" s="143">
        <v>0</v>
      </c>
      <c r="E293" s="3"/>
    </row>
    <row r="294" spans="1:5" ht="12.75" customHeight="1">
      <c r="A294" s="108" t="s">
        <v>116</v>
      </c>
      <c r="B294" s="143">
        <v>154</v>
      </c>
      <c r="C294" s="143">
        <v>154</v>
      </c>
      <c r="D294" s="143">
        <v>0</v>
      </c>
      <c r="E294" s="3"/>
    </row>
    <row r="295" spans="1:5" ht="12.75" customHeight="1">
      <c r="A295" s="108" t="s">
        <v>117</v>
      </c>
      <c r="B295" s="143">
        <v>0</v>
      </c>
      <c r="C295" s="143">
        <v>0</v>
      </c>
      <c r="D295" s="143">
        <v>0</v>
      </c>
      <c r="E295" s="3"/>
    </row>
    <row r="296" spans="1:5" ht="12.75" customHeight="1">
      <c r="A296" s="108" t="s">
        <v>118</v>
      </c>
      <c r="B296" s="143">
        <v>0</v>
      </c>
      <c r="C296" s="143">
        <v>0</v>
      </c>
      <c r="D296" s="143">
        <v>0</v>
      </c>
      <c r="E296" s="3"/>
    </row>
    <row r="297" spans="1:5" ht="12.75" customHeight="1">
      <c r="A297" s="108" t="s">
        <v>119</v>
      </c>
      <c r="B297" s="143">
        <v>0</v>
      </c>
      <c r="C297" s="143">
        <v>0</v>
      </c>
      <c r="D297" s="143">
        <v>0</v>
      </c>
      <c r="E297" s="3"/>
    </row>
    <row r="298" spans="1:5" ht="12.75" customHeight="1">
      <c r="A298" s="108" t="s">
        <v>120</v>
      </c>
      <c r="B298" s="143">
        <v>0</v>
      </c>
      <c r="C298" s="143">
        <v>0</v>
      </c>
      <c r="D298" s="143">
        <v>0</v>
      </c>
      <c r="E298" s="3"/>
    </row>
    <row r="299" spans="1:5" ht="12.75" customHeight="1">
      <c r="A299" s="114" t="s">
        <v>108</v>
      </c>
      <c r="B299" s="154">
        <v>0</v>
      </c>
      <c r="C299" s="154">
        <v>0</v>
      </c>
      <c r="D299" s="154">
        <v>0</v>
      </c>
      <c r="E299" s="3"/>
    </row>
    <row r="300" spans="1:5" ht="12.75" customHeight="1">
      <c r="A300" s="113"/>
      <c r="B300" s="168"/>
      <c r="C300" s="168"/>
      <c r="D300" s="169"/>
    </row>
    <row r="301" spans="1:5" ht="12.75" customHeight="1">
      <c r="A301" s="456" t="s">
        <v>231</v>
      </c>
      <c r="B301" s="456"/>
      <c r="C301" s="456"/>
      <c r="D301" s="456"/>
    </row>
    <row r="302" spans="1:5" ht="12.75" customHeight="1">
      <c r="B302" s="48"/>
      <c r="C302" s="170" t="s">
        <v>10</v>
      </c>
      <c r="D302" s="96" t="s">
        <v>9</v>
      </c>
    </row>
    <row r="303" spans="1:5" ht="24" customHeight="1">
      <c r="A303" s="454"/>
      <c r="B303" s="448" t="s">
        <v>96</v>
      </c>
      <c r="C303" s="450" t="s">
        <v>95</v>
      </c>
      <c r="D303" s="451"/>
      <c r="E303" s="452"/>
    </row>
    <row r="304" spans="1:5" ht="60" customHeight="1">
      <c r="A304" s="454"/>
      <c r="B304" s="448"/>
      <c r="C304" s="2" t="s">
        <v>97</v>
      </c>
      <c r="D304" s="103" t="s">
        <v>98</v>
      </c>
      <c r="E304" s="126"/>
    </row>
    <row r="305" spans="1:5" ht="12.75" customHeight="1">
      <c r="A305" s="259" t="s">
        <v>181</v>
      </c>
      <c r="B305" s="174">
        <f>C305+D305</f>
        <v>21668.3</v>
      </c>
      <c r="C305" s="327">
        <v>20297.3</v>
      </c>
      <c r="D305" s="327">
        <v>1371</v>
      </c>
      <c r="E305" s="329"/>
    </row>
    <row r="306" spans="1:5" ht="12.75" customHeight="1">
      <c r="A306" s="108" t="s">
        <v>101</v>
      </c>
      <c r="B306" s="174">
        <v>0</v>
      </c>
      <c r="C306" s="174">
        <v>0</v>
      </c>
      <c r="D306" s="174">
        <v>0</v>
      </c>
      <c r="E306" s="329"/>
    </row>
    <row r="307" spans="1:5" ht="12.75" customHeight="1">
      <c r="A307" s="108" t="s">
        <v>102</v>
      </c>
      <c r="B307" s="174">
        <v>0</v>
      </c>
      <c r="C307" s="174">
        <v>0</v>
      </c>
      <c r="D307" s="174">
        <v>0</v>
      </c>
      <c r="E307" s="329"/>
    </row>
    <row r="308" spans="1:5" ht="12.75" customHeight="1">
      <c r="A308" s="108" t="s">
        <v>103</v>
      </c>
      <c r="B308" s="174">
        <v>0</v>
      </c>
      <c r="C308" s="174">
        <v>0</v>
      </c>
      <c r="D308" s="174">
        <v>0</v>
      </c>
      <c r="E308" s="329"/>
    </row>
    <row r="309" spans="1:5" ht="12.75" customHeight="1">
      <c r="A309" s="108" t="s">
        <v>104</v>
      </c>
      <c r="B309" s="174">
        <v>66</v>
      </c>
      <c r="C309" s="174">
        <v>0</v>
      </c>
      <c r="D309" s="174">
        <v>66</v>
      </c>
      <c r="E309" s="329"/>
    </row>
    <row r="310" spans="1:5" ht="12.75" customHeight="1">
      <c r="A310" s="108" t="s">
        <v>105</v>
      </c>
      <c r="B310" s="174">
        <v>315</v>
      </c>
      <c r="C310" s="174">
        <v>0</v>
      </c>
      <c r="D310" s="174">
        <v>315</v>
      </c>
      <c r="E310" s="329"/>
    </row>
    <row r="311" spans="1:5" ht="12.75" customHeight="1">
      <c r="A311" s="108" t="s">
        <v>106</v>
      </c>
      <c r="B311" s="174">
        <f>C311</f>
        <v>2296</v>
      </c>
      <c r="C311" s="328">
        <v>2296</v>
      </c>
      <c r="D311" s="174">
        <v>0</v>
      </c>
      <c r="E311" s="329"/>
    </row>
    <row r="312" spans="1:5" ht="12.75" customHeight="1">
      <c r="A312" s="108" t="s">
        <v>107</v>
      </c>
      <c r="B312" s="174">
        <v>0</v>
      </c>
      <c r="C312" s="174">
        <v>0</v>
      </c>
      <c r="D312" s="174">
        <v>0</v>
      </c>
      <c r="E312" s="329"/>
    </row>
    <row r="313" spans="1:5" ht="12.75" customHeight="1">
      <c r="A313" s="108" t="s">
        <v>109</v>
      </c>
      <c r="B313" s="174">
        <v>0</v>
      </c>
      <c r="C313" s="174">
        <v>0</v>
      </c>
      <c r="D313" s="174">
        <v>0</v>
      </c>
      <c r="E313" s="329"/>
    </row>
    <row r="314" spans="1:5" ht="12.75" customHeight="1">
      <c r="A314" s="108" t="s">
        <v>111</v>
      </c>
      <c r="B314" s="174">
        <v>0</v>
      </c>
      <c r="C314" s="174">
        <v>0</v>
      </c>
      <c r="D314" s="174">
        <v>0</v>
      </c>
      <c r="E314" s="329"/>
    </row>
    <row r="315" spans="1:5" ht="12.75" customHeight="1">
      <c r="A315" s="108" t="s">
        <v>110</v>
      </c>
      <c r="B315" s="174">
        <f>C315+D315</f>
        <v>2700</v>
      </c>
      <c r="C315" s="328">
        <v>2700</v>
      </c>
      <c r="D315" s="328">
        <v>0</v>
      </c>
      <c r="E315" s="329"/>
    </row>
    <row r="316" spans="1:5" ht="12.75" customHeight="1">
      <c r="A316" s="108" t="s">
        <v>112</v>
      </c>
      <c r="B316" s="174">
        <f>C316+D316</f>
        <v>1296</v>
      </c>
      <c r="C316" s="328">
        <v>876</v>
      </c>
      <c r="D316" s="328">
        <v>420</v>
      </c>
      <c r="E316" s="329"/>
    </row>
    <row r="317" spans="1:5" ht="12.75" customHeight="1">
      <c r="A317" s="108" t="s">
        <v>113</v>
      </c>
      <c r="B317" s="174">
        <v>0</v>
      </c>
      <c r="C317" s="328">
        <v>0</v>
      </c>
      <c r="D317" s="328">
        <v>0</v>
      </c>
      <c r="E317" s="329"/>
    </row>
    <row r="318" spans="1:5" ht="12.75" customHeight="1">
      <c r="A318" s="108" t="s">
        <v>114</v>
      </c>
      <c r="B318" s="174">
        <f>C318</f>
        <v>4844</v>
      </c>
      <c r="C318" s="328">
        <v>4844</v>
      </c>
      <c r="D318" s="328">
        <v>0</v>
      </c>
      <c r="E318" s="329"/>
    </row>
    <row r="319" spans="1:5" ht="12.75" customHeight="1">
      <c r="A319" s="108" t="s">
        <v>115</v>
      </c>
      <c r="B319" s="174">
        <v>0</v>
      </c>
      <c r="C319" s="174">
        <v>0</v>
      </c>
      <c r="D319" s="328">
        <v>0</v>
      </c>
      <c r="E319" s="329"/>
    </row>
    <row r="320" spans="1:5" ht="12.75" customHeight="1">
      <c r="A320" s="108" t="s">
        <v>116</v>
      </c>
      <c r="B320" s="174">
        <f>C320+D320</f>
        <v>1897.3</v>
      </c>
      <c r="C320" s="328">
        <v>1727.3</v>
      </c>
      <c r="D320" s="328">
        <v>170</v>
      </c>
      <c r="E320" s="329"/>
    </row>
    <row r="321" spans="1:8" ht="12.75" customHeight="1">
      <c r="A321" s="108" t="s">
        <v>117</v>
      </c>
      <c r="B321" s="174">
        <v>0</v>
      </c>
      <c r="C321" s="174">
        <v>0</v>
      </c>
      <c r="D321" s="174">
        <v>0</v>
      </c>
      <c r="E321" s="329"/>
    </row>
    <row r="322" spans="1:8" ht="12.75" customHeight="1">
      <c r="A322" s="108" t="s">
        <v>118</v>
      </c>
      <c r="B322" s="174">
        <v>0</v>
      </c>
      <c r="C322" s="328">
        <v>0</v>
      </c>
      <c r="D322" s="328">
        <v>0</v>
      </c>
      <c r="E322" s="329"/>
    </row>
    <row r="323" spans="1:8" ht="12.75" customHeight="1">
      <c r="A323" s="108" t="s">
        <v>119</v>
      </c>
      <c r="B323" s="174">
        <f>C323</f>
        <v>6437</v>
      </c>
      <c r="C323" s="328">
        <v>6437</v>
      </c>
      <c r="D323" s="328">
        <v>0</v>
      </c>
      <c r="E323" s="329"/>
    </row>
    <row r="324" spans="1:8" ht="12.75" customHeight="1">
      <c r="A324" s="108" t="s">
        <v>120</v>
      </c>
      <c r="B324" s="174">
        <f>C324+D324</f>
        <v>1817</v>
      </c>
      <c r="C324" s="105">
        <v>1417</v>
      </c>
      <c r="D324" s="105">
        <v>400</v>
      </c>
      <c r="E324" s="329"/>
    </row>
    <row r="325" spans="1:8" ht="12.75" customHeight="1">
      <c r="A325" s="114" t="s">
        <v>108</v>
      </c>
      <c r="B325" s="175">
        <v>0</v>
      </c>
      <c r="C325" s="331">
        <v>0</v>
      </c>
      <c r="D325" s="331">
        <v>0</v>
      </c>
      <c r="E325" s="329"/>
    </row>
    <row r="326" spans="1:8" ht="12.75" customHeight="1">
      <c r="A326" s="171"/>
      <c r="B326" s="172"/>
      <c r="C326" s="172"/>
      <c r="D326" s="172"/>
    </row>
    <row r="327" spans="1:8" ht="12.75" customHeight="1">
      <c r="A327" s="457" t="s">
        <v>232</v>
      </c>
      <c r="B327" s="457"/>
      <c r="C327" s="457"/>
      <c r="D327" s="457"/>
    </row>
    <row r="328" spans="1:8" ht="12.75" customHeight="1">
      <c r="A328" s="139"/>
      <c r="B328" s="139"/>
      <c r="C328" s="139"/>
      <c r="D328" s="139"/>
    </row>
    <row r="329" spans="1:8" ht="12.75" customHeight="1">
      <c r="A329" s="140"/>
      <c r="B329" s="147"/>
      <c r="C329" s="142" t="s">
        <v>10</v>
      </c>
      <c r="D329" s="143" t="s">
        <v>9</v>
      </c>
    </row>
    <row r="330" spans="1:8" ht="24" customHeight="1">
      <c r="A330" s="454"/>
      <c r="B330" s="448" t="s">
        <v>96</v>
      </c>
      <c r="C330" s="450" t="s">
        <v>95</v>
      </c>
      <c r="D330" s="451"/>
      <c r="E330" s="452"/>
    </row>
    <row r="331" spans="1:8" ht="60" customHeight="1">
      <c r="A331" s="454"/>
      <c r="B331" s="448"/>
      <c r="C331" s="2" t="s">
        <v>97</v>
      </c>
      <c r="D331" s="103" t="s">
        <v>98</v>
      </c>
      <c r="E331" s="126"/>
    </row>
    <row r="332" spans="1:8" ht="12.75" customHeight="1">
      <c r="A332" s="259" t="s">
        <v>180</v>
      </c>
      <c r="B332" s="328">
        <f>C332+D332</f>
        <v>136014.80000000002</v>
      </c>
      <c r="C332" s="327">
        <v>126011.1</v>
      </c>
      <c r="D332" s="327">
        <v>10003.700000000001</v>
      </c>
      <c r="E332" s="329"/>
      <c r="F332" s="133"/>
      <c r="H332" s="134"/>
    </row>
    <row r="333" spans="1:8" ht="12.75" customHeight="1">
      <c r="A333" s="108" t="s">
        <v>101</v>
      </c>
      <c r="B333" s="105">
        <f>C333</f>
        <v>174</v>
      </c>
      <c r="C333" s="328">
        <v>174</v>
      </c>
      <c r="D333" s="105">
        <v>0</v>
      </c>
      <c r="E333" s="329"/>
      <c r="F333" s="133"/>
      <c r="H333" s="134"/>
    </row>
    <row r="334" spans="1:8" ht="12.75" customHeight="1">
      <c r="A334" s="108" t="s">
        <v>102</v>
      </c>
      <c r="B334" s="105">
        <v>0</v>
      </c>
      <c r="C334" s="105">
        <v>0</v>
      </c>
      <c r="D334" s="105">
        <v>0</v>
      </c>
      <c r="E334" s="329"/>
      <c r="F334" s="133"/>
      <c r="H334" s="134"/>
    </row>
    <row r="335" spans="1:8" ht="12.75" customHeight="1">
      <c r="A335" s="108" t="s">
        <v>103</v>
      </c>
      <c r="B335" s="328">
        <f t="shared" ref="B335:B352" si="3">C335+D335</f>
        <v>450</v>
      </c>
      <c r="C335" s="105">
        <v>400</v>
      </c>
      <c r="D335" s="105">
        <v>50</v>
      </c>
      <c r="E335" s="329"/>
      <c r="F335" s="133"/>
      <c r="H335" s="102"/>
    </row>
    <row r="336" spans="1:8" ht="12.75" customHeight="1">
      <c r="A336" s="108" t="s">
        <v>104</v>
      </c>
      <c r="B336" s="328">
        <f t="shared" si="3"/>
        <v>5819</v>
      </c>
      <c r="C336" s="328">
        <v>5669</v>
      </c>
      <c r="D336" s="328">
        <v>150</v>
      </c>
      <c r="E336" s="329"/>
      <c r="F336" s="133"/>
      <c r="H336" s="102"/>
    </row>
    <row r="337" spans="1:8" ht="12.75" customHeight="1">
      <c r="A337" s="108" t="s">
        <v>105</v>
      </c>
      <c r="B337" s="328">
        <f t="shared" si="3"/>
        <v>4841.1000000000004</v>
      </c>
      <c r="C337" s="328">
        <v>3441.1</v>
      </c>
      <c r="D337" s="328">
        <v>1400</v>
      </c>
      <c r="E337" s="329"/>
      <c r="F337" s="133"/>
      <c r="H337" s="102"/>
    </row>
    <row r="338" spans="1:8" ht="12.75" customHeight="1">
      <c r="A338" s="108" t="s">
        <v>106</v>
      </c>
      <c r="B338" s="328">
        <f t="shared" si="3"/>
        <v>6208</v>
      </c>
      <c r="C338" s="328">
        <v>5299</v>
      </c>
      <c r="D338" s="328">
        <v>909</v>
      </c>
      <c r="E338" s="329"/>
      <c r="F338" s="133"/>
      <c r="H338" s="102"/>
    </row>
    <row r="339" spans="1:8" ht="12.75" customHeight="1">
      <c r="A339" s="108" t="s">
        <v>107</v>
      </c>
      <c r="B339" s="328">
        <f t="shared" si="3"/>
        <v>12458</v>
      </c>
      <c r="C339" s="328">
        <v>11498</v>
      </c>
      <c r="D339" s="328">
        <v>960</v>
      </c>
      <c r="E339" s="329"/>
      <c r="F339" s="133"/>
      <c r="H339" s="102"/>
    </row>
    <row r="340" spans="1:8" ht="12.75" customHeight="1">
      <c r="A340" s="108" t="s">
        <v>109</v>
      </c>
      <c r="B340" s="328">
        <f t="shared" si="3"/>
        <v>10087</v>
      </c>
      <c r="C340" s="328">
        <v>9717</v>
      </c>
      <c r="D340" s="328">
        <v>370</v>
      </c>
      <c r="E340" s="329"/>
      <c r="F340" s="133"/>
      <c r="H340" s="102"/>
    </row>
    <row r="341" spans="1:8" ht="12.75" customHeight="1">
      <c r="A341" s="108" t="s">
        <v>111</v>
      </c>
      <c r="B341" s="328">
        <v>1004</v>
      </c>
      <c r="C341" s="328">
        <v>1004</v>
      </c>
      <c r="D341" s="328"/>
      <c r="E341" s="329"/>
      <c r="F341" s="133"/>
      <c r="H341" s="102"/>
    </row>
    <row r="342" spans="1:8" ht="12.75" customHeight="1">
      <c r="A342" s="108" t="s">
        <v>110</v>
      </c>
      <c r="B342" s="328">
        <f t="shared" si="3"/>
        <v>1062</v>
      </c>
      <c r="C342" s="328">
        <v>844</v>
      </c>
      <c r="D342" s="328">
        <v>218</v>
      </c>
      <c r="E342" s="329"/>
      <c r="F342" s="133"/>
      <c r="H342" s="102"/>
    </row>
    <row r="343" spans="1:8" ht="12.75" customHeight="1">
      <c r="A343" s="108" t="s">
        <v>112</v>
      </c>
      <c r="B343" s="328">
        <f t="shared" si="3"/>
        <v>3947</v>
      </c>
      <c r="C343" s="328">
        <v>3627</v>
      </c>
      <c r="D343" s="328">
        <v>320</v>
      </c>
      <c r="E343" s="329"/>
      <c r="F343" s="133"/>
      <c r="H343" s="102"/>
    </row>
    <row r="344" spans="1:8" ht="12.75" customHeight="1">
      <c r="A344" s="108" t="s">
        <v>113</v>
      </c>
      <c r="B344" s="328">
        <f t="shared" si="3"/>
        <v>3344</v>
      </c>
      <c r="C344" s="328">
        <v>2814</v>
      </c>
      <c r="D344" s="328">
        <v>530</v>
      </c>
      <c r="E344" s="329"/>
      <c r="F344" s="133"/>
      <c r="H344" s="102"/>
    </row>
    <row r="345" spans="1:8" ht="12.75" customHeight="1">
      <c r="A345" s="108" t="s">
        <v>114</v>
      </c>
      <c r="B345" s="105">
        <f t="shared" si="3"/>
        <v>4933</v>
      </c>
      <c r="C345" s="328">
        <v>4192</v>
      </c>
      <c r="D345" s="328">
        <v>741</v>
      </c>
      <c r="E345" s="329"/>
      <c r="F345" s="133"/>
      <c r="H345" s="102"/>
    </row>
    <row r="346" spans="1:8" ht="12.75" customHeight="1">
      <c r="A346" s="108" t="s">
        <v>115</v>
      </c>
      <c r="B346" s="328">
        <v>109</v>
      </c>
      <c r="C346" s="105">
        <v>109</v>
      </c>
      <c r="D346" s="105">
        <v>0</v>
      </c>
      <c r="E346" s="329"/>
      <c r="F346" s="133"/>
      <c r="H346" s="102"/>
    </row>
    <row r="347" spans="1:8" ht="12.75" customHeight="1">
      <c r="A347" s="108" t="s">
        <v>116</v>
      </c>
      <c r="B347" s="328">
        <f>C347+D347</f>
        <v>27184.9</v>
      </c>
      <c r="C347" s="328">
        <v>24814.9</v>
      </c>
      <c r="D347" s="328">
        <v>2370</v>
      </c>
      <c r="E347" s="329"/>
      <c r="F347" s="133"/>
      <c r="H347" s="102"/>
    </row>
    <row r="348" spans="1:8" ht="12.75" customHeight="1">
      <c r="A348" s="108" t="s">
        <v>117</v>
      </c>
      <c r="B348" s="328">
        <v>2181</v>
      </c>
      <c r="C348" s="328">
        <v>2181</v>
      </c>
      <c r="D348" s="328">
        <v>0</v>
      </c>
      <c r="E348" s="329"/>
      <c r="F348" s="133"/>
      <c r="H348" s="102"/>
    </row>
    <row r="349" spans="1:8" ht="12.75" customHeight="1">
      <c r="A349" s="108" t="s">
        <v>118</v>
      </c>
      <c r="B349" s="328">
        <f t="shared" si="3"/>
        <v>26790.6</v>
      </c>
      <c r="C349" s="328">
        <v>25203.8</v>
      </c>
      <c r="D349" s="328">
        <v>1586.8</v>
      </c>
      <c r="E349" s="329"/>
      <c r="F349" s="133"/>
      <c r="H349" s="102"/>
    </row>
    <row r="350" spans="1:8" ht="12.75" customHeight="1">
      <c r="A350" s="108" t="s">
        <v>119</v>
      </c>
      <c r="B350" s="328">
        <f t="shared" si="3"/>
        <v>5098</v>
      </c>
      <c r="C350" s="328">
        <v>4903</v>
      </c>
      <c r="D350" s="328">
        <v>195</v>
      </c>
      <c r="E350" s="329"/>
      <c r="F350" s="133"/>
      <c r="H350" s="102"/>
    </row>
    <row r="351" spans="1:8" ht="12.75" customHeight="1">
      <c r="A351" s="108" t="s">
        <v>120</v>
      </c>
      <c r="B351" s="328">
        <v>11589.9</v>
      </c>
      <c r="C351" s="328">
        <v>11589.9</v>
      </c>
      <c r="D351" s="328">
        <v>0</v>
      </c>
      <c r="E351" s="329"/>
      <c r="F351" s="133"/>
      <c r="H351" s="102"/>
    </row>
    <row r="352" spans="1:8" ht="12.75" customHeight="1">
      <c r="A352" s="114" t="s">
        <v>108</v>
      </c>
      <c r="B352" s="175">
        <f t="shared" si="3"/>
        <v>8734.4</v>
      </c>
      <c r="C352" s="331">
        <v>8530.5</v>
      </c>
      <c r="D352" s="331">
        <v>203.9</v>
      </c>
      <c r="E352" s="329"/>
      <c r="F352" s="133"/>
      <c r="H352" s="102"/>
    </row>
    <row r="353" spans="1:8" ht="12.75" customHeight="1">
      <c r="A353" s="102"/>
      <c r="B353" s="80"/>
      <c r="C353" s="173"/>
      <c r="D353" s="85"/>
      <c r="H353" s="102"/>
    </row>
    <row r="354" spans="1:8" ht="12.75" customHeight="1">
      <c r="A354" s="457" t="s">
        <v>233</v>
      </c>
      <c r="B354" s="457"/>
      <c r="C354" s="457"/>
      <c r="D354" s="457"/>
    </row>
    <row r="355" spans="1:8" ht="12.75" customHeight="1">
      <c r="A355" s="139"/>
      <c r="B355" s="139"/>
      <c r="C355" s="139"/>
      <c r="D355" s="139"/>
    </row>
    <row r="356" spans="1:8" ht="12.75" customHeight="1">
      <c r="A356" s="140"/>
      <c r="B356" s="147"/>
      <c r="C356" s="142" t="s">
        <v>10</v>
      </c>
      <c r="D356" s="143" t="s">
        <v>9</v>
      </c>
    </row>
    <row r="357" spans="1:8" ht="24" customHeight="1">
      <c r="A357" s="454"/>
      <c r="B357" s="448" t="s">
        <v>96</v>
      </c>
      <c r="C357" s="450" t="s">
        <v>95</v>
      </c>
      <c r="D357" s="451"/>
      <c r="E357" s="452"/>
    </row>
    <row r="358" spans="1:8" ht="42" customHeight="1">
      <c r="A358" s="454"/>
      <c r="B358" s="448"/>
      <c r="C358" s="2" t="s">
        <v>97</v>
      </c>
      <c r="D358" s="103" t="s">
        <v>98</v>
      </c>
      <c r="E358" s="126"/>
    </row>
    <row r="359" spans="1:8" ht="12.75" customHeight="1">
      <c r="A359" s="259" t="s">
        <v>180</v>
      </c>
      <c r="B359" s="174">
        <f>C359+D359</f>
        <v>115207.09999999999</v>
      </c>
      <c r="C359" s="328">
        <v>107206.39999999999</v>
      </c>
      <c r="D359" s="328">
        <v>8000.7</v>
      </c>
      <c r="E359" s="329"/>
      <c r="F359" s="115"/>
      <c r="G359" s="134"/>
    </row>
    <row r="360" spans="1:8" ht="12.75" customHeight="1">
      <c r="A360" s="108" t="s">
        <v>101</v>
      </c>
      <c r="B360" s="174">
        <v>89</v>
      </c>
      <c r="C360" s="328">
        <v>89</v>
      </c>
      <c r="D360" s="174">
        <v>0</v>
      </c>
      <c r="E360" s="329"/>
      <c r="F360" s="115"/>
      <c r="G360" s="134"/>
    </row>
    <row r="361" spans="1:8" ht="12.75" customHeight="1">
      <c r="A361" s="108" t="s">
        <v>102</v>
      </c>
      <c r="B361" s="174">
        <v>0</v>
      </c>
      <c r="C361" s="174">
        <v>0</v>
      </c>
      <c r="D361" s="174">
        <v>0</v>
      </c>
      <c r="E361" s="329"/>
      <c r="F361" s="115"/>
      <c r="G361" s="134"/>
    </row>
    <row r="362" spans="1:8" ht="12.75" customHeight="1">
      <c r="A362" s="108" t="s">
        <v>103</v>
      </c>
      <c r="B362" s="174">
        <f t="shared" ref="B362:B379" si="4">C362+D362</f>
        <v>450</v>
      </c>
      <c r="C362" s="328">
        <v>400</v>
      </c>
      <c r="D362" s="328">
        <v>50</v>
      </c>
      <c r="E362" s="329"/>
      <c r="F362" s="115"/>
      <c r="G362" s="134"/>
    </row>
    <row r="363" spans="1:8" ht="12.75" customHeight="1">
      <c r="A363" s="108" t="s">
        <v>104</v>
      </c>
      <c r="B363" s="174">
        <f t="shared" si="4"/>
        <v>5819</v>
      </c>
      <c r="C363" s="328">
        <v>5669</v>
      </c>
      <c r="D363" s="328">
        <v>150</v>
      </c>
      <c r="E363" s="329"/>
      <c r="F363" s="115"/>
      <c r="G363" s="134"/>
    </row>
    <row r="364" spans="1:8" ht="12.75" customHeight="1">
      <c r="A364" s="108" t="s">
        <v>105</v>
      </c>
      <c r="B364" s="174">
        <f t="shared" si="4"/>
        <v>3363.7</v>
      </c>
      <c r="C364" s="328">
        <v>2253.6999999999998</v>
      </c>
      <c r="D364" s="328">
        <v>1110</v>
      </c>
      <c r="E364" s="329"/>
      <c r="F364" s="115"/>
      <c r="G364" s="134"/>
    </row>
    <row r="365" spans="1:8" ht="12.75" customHeight="1">
      <c r="A365" s="108" t="s">
        <v>106</v>
      </c>
      <c r="B365" s="174">
        <f t="shared" si="4"/>
        <v>5788</v>
      </c>
      <c r="C365" s="328">
        <v>4879</v>
      </c>
      <c r="D365" s="328">
        <v>909</v>
      </c>
      <c r="E365" s="329"/>
      <c r="F365" s="115"/>
      <c r="G365" s="134"/>
    </row>
    <row r="366" spans="1:8" ht="12.75" customHeight="1">
      <c r="A366" s="108" t="s">
        <v>107</v>
      </c>
      <c r="B366" s="174">
        <f t="shared" si="4"/>
        <v>12248</v>
      </c>
      <c r="C366" s="328">
        <v>11398</v>
      </c>
      <c r="D366" s="328">
        <v>850</v>
      </c>
      <c r="E366" s="329"/>
      <c r="F366" s="115"/>
      <c r="G366" s="134"/>
    </row>
    <row r="367" spans="1:8" ht="12.75" customHeight="1">
      <c r="A367" s="108" t="s">
        <v>109</v>
      </c>
      <c r="B367" s="174">
        <f t="shared" si="4"/>
        <v>7398</v>
      </c>
      <c r="C367" s="328">
        <v>7178</v>
      </c>
      <c r="D367" s="328">
        <v>220</v>
      </c>
      <c r="E367" s="329"/>
      <c r="F367" s="115"/>
      <c r="G367" s="134"/>
    </row>
    <row r="368" spans="1:8" ht="12.75" customHeight="1">
      <c r="A368" s="108" t="s">
        <v>111</v>
      </c>
      <c r="B368" s="174">
        <f t="shared" si="4"/>
        <v>480</v>
      </c>
      <c r="C368" s="328">
        <v>480</v>
      </c>
      <c r="D368" s="328">
        <v>0</v>
      </c>
      <c r="E368" s="329"/>
      <c r="F368" s="115"/>
      <c r="G368" s="134"/>
    </row>
    <row r="369" spans="1:7" ht="12.75" customHeight="1">
      <c r="A369" s="108" t="s">
        <v>110</v>
      </c>
      <c r="B369" s="174">
        <f t="shared" si="4"/>
        <v>994</v>
      </c>
      <c r="C369" s="328">
        <v>844</v>
      </c>
      <c r="D369" s="328">
        <v>150</v>
      </c>
      <c r="E369" s="329"/>
      <c r="F369" s="115"/>
      <c r="G369" s="134"/>
    </row>
    <row r="370" spans="1:7" ht="12.75" customHeight="1">
      <c r="A370" s="108" t="s">
        <v>112</v>
      </c>
      <c r="B370" s="174">
        <f t="shared" si="4"/>
        <v>3947</v>
      </c>
      <c r="C370" s="328">
        <v>3627</v>
      </c>
      <c r="D370" s="328">
        <v>320</v>
      </c>
      <c r="E370" s="329"/>
      <c r="F370" s="115"/>
      <c r="G370" s="134"/>
    </row>
    <row r="371" spans="1:7" ht="12.75" customHeight="1">
      <c r="A371" s="108" t="s">
        <v>113</v>
      </c>
      <c r="B371" s="174">
        <f t="shared" si="4"/>
        <v>2967</v>
      </c>
      <c r="C371" s="328">
        <v>2477</v>
      </c>
      <c r="D371" s="328">
        <v>490</v>
      </c>
      <c r="E371" s="329"/>
      <c r="F371" s="115"/>
      <c r="G371" s="134"/>
    </row>
    <row r="372" spans="1:7" ht="12.75" customHeight="1">
      <c r="A372" s="108" t="s">
        <v>114</v>
      </c>
      <c r="B372" s="174">
        <f t="shared" si="4"/>
        <v>4538</v>
      </c>
      <c r="C372" s="328">
        <v>4152</v>
      </c>
      <c r="D372" s="328">
        <v>386</v>
      </c>
      <c r="E372" s="329"/>
      <c r="F372" s="115"/>
      <c r="G372" s="134"/>
    </row>
    <row r="373" spans="1:7" ht="12.75" customHeight="1">
      <c r="A373" s="108" t="s">
        <v>115</v>
      </c>
      <c r="B373" s="174">
        <v>33</v>
      </c>
      <c r="C373" s="328">
        <v>33</v>
      </c>
      <c r="D373" s="328">
        <v>0</v>
      </c>
      <c r="E373" s="329"/>
      <c r="F373" s="115"/>
      <c r="G373" s="102"/>
    </row>
    <row r="374" spans="1:7" ht="12.75" customHeight="1">
      <c r="A374" s="108" t="s">
        <v>116</v>
      </c>
      <c r="B374" s="174">
        <f t="shared" si="4"/>
        <v>22501.7</v>
      </c>
      <c r="C374" s="328">
        <v>21121.7</v>
      </c>
      <c r="D374" s="328">
        <v>1380</v>
      </c>
      <c r="E374" s="329"/>
      <c r="F374" s="115"/>
      <c r="G374" s="102"/>
    </row>
    <row r="375" spans="1:7" ht="12.75" customHeight="1">
      <c r="A375" s="108" t="s">
        <v>117</v>
      </c>
      <c r="B375" s="174">
        <v>2181</v>
      </c>
      <c r="C375" s="328">
        <v>2181</v>
      </c>
      <c r="D375" s="328">
        <v>0</v>
      </c>
      <c r="E375" s="329"/>
      <c r="F375" s="115"/>
      <c r="G375" s="119"/>
    </row>
    <row r="376" spans="1:7" ht="12.75" customHeight="1">
      <c r="A376" s="108" t="s">
        <v>118</v>
      </c>
      <c r="B376" s="174">
        <f t="shared" si="4"/>
        <v>22289.8</v>
      </c>
      <c r="C376" s="328">
        <v>20703</v>
      </c>
      <c r="D376" s="328">
        <v>1586.8</v>
      </c>
      <c r="E376" s="329"/>
      <c r="F376" s="115"/>
      <c r="G376" s="119"/>
    </row>
    <row r="377" spans="1:7" ht="12.75" customHeight="1">
      <c r="A377" s="108" t="s">
        <v>119</v>
      </c>
      <c r="B377" s="174">
        <f t="shared" si="4"/>
        <v>1034</v>
      </c>
      <c r="C377" s="328">
        <v>839</v>
      </c>
      <c r="D377" s="328">
        <v>195</v>
      </c>
      <c r="E377" s="329"/>
      <c r="F377" s="115"/>
      <c r="G377" s="119"/>
    </row>
    <row r="378" spans="1:7" ht="12.75" customHeight="1">
      <c r="A378" s="108" t="s">
        <v>120</v>
      </c>
      <c r="B378" s="174">
        <v>11197</v>
      </c>
      <c r="C378" s="328">
        <v>11197</v>
      </c>
      <c r="D378" s="328">
        <v>0</v>
      </c>
      <c r="E378" s="329"/>
      <c r="F378" s="115"/>
      <c r="G378" s="119"/>
    </row>
    <row r="379" spans="1:7" ht="12.75" customHeight="1">
      <c r="A379" s="114" t="s">
        <v>108</v>
      </c>
      <c r="B379" s="175">
        <f t="shared" si="4"/>
        <v>7888.9</v>
      </c>
      <c r="C379" s="331">
        <v>7685</v>
      </c>
      <c r="D379" s="331">
        <v>203.9</v>
      </c>
      <c r="E379" s="329"/>
      <c r="F379" s="115"/>
      <c r="G379" s="119"/>
    </row>
    <row r="380" spans="1:7" ht="12.75" customHeight="1">
      <c r="A380" s="176"/>
      <c r="B380" s="177"/>
      <c r="C380" s="178"/>
      <c r="D380" s="177"/>
    </row>
    <row r="381" spans="1:7" ht="12.75" customHeight="1">
      <c r="A381" s="466" t="s">
        <v>141</v>
      </c>
      <c r="B381" s="466"/>
      <c r="C381" s="466"/>
      <c r="D381" s="466"/>
    </row>
    <row r="382" spans="1:7" ht="12.75" customHeight="1">
      <c r="A382" s="240"/>
      <c r="B382" s="240"/>
      <c r="C382" s="240"/>
      <c r="D382" s="240"/>
    </row>
    <row r="383" spans="1:7" ht="12.75" customHeight="1">
      <c r="B383" s="166"/>
      <c r="C383" s="166" t="s">
        <v>10</v>
      </c>
      <c r="D383" s="96" t="s">
        <v>9</v>
      </c>
    </row>
    <row r="384" spans="1:7" ht="24" customHeight="1">
      <c r="A384" s="454"/>
      <c r="B384" s="448" t="s">
        <v>96</v>
      </c>
      <c r="C384" s="450" t="s">
        <v>95</v>
      </c>
      <c r="D384" s="451"/>
      <c r="E384" s="452"/>
    </row>
    <row r="385" spans="1:7" ht="60" customHeight="1">
      <c r="A385" s="454"/>
      <c r="B385" s="448"/>
      <c r="C385" s="2" t="s">
        <v>97</v>
      </c>
      <c r="D385" s="103" t="s">
        <v>98</v>
      </c>
      <c r="E385" s="126"/>
    </row>
    <row r="386" spans="1:7" ht="12.75" customHeight="1">
      <c r="A386" s="259" t="s">
        <v>180</v>
      </c>
      <c r="B386" s="327">
        <f>C386+D386</f>
        <v>837910.2</v>
      </c>
      <c r="C386" s="327">
        <v>736864.5</v>
      </c>
      <c r="D386" s="260">
        <v>101045.7</v>
      </c>
      <c r="E386" s="424"/>
      <c r="F386" s="133"/>
      <c r="G386" s="179"/>
    </row>
    <row r="387" spans="1:7" ht="12.75" customHeight="1">
      <c r="A387" s="108" t="s">
        <v>101</v>
      </c>
      <c r="B387" s="328">
        <f t="shared" ref="B387:B406" si="5">C387+D387</f>
        <v>1992</v>
      </c>
      <c r="C387" s="328">
        <v>1127</v>
      </c>
      <c r="D387" s="105">
        <v>865</v>
      </c>
      <c r="E387" s="424"/>
      <c r="F387" s="133"/>
      <c r="G387" s="179"/>
    </row>
    <row r="388" spans="1:7" ht="12.75" customHeight="1">
      <c r="A388" s="108" t="s">
        <v>102</v>
      </c>
      <c r="B388" s="105">
        <v>0</v>
      </c>
      <c r="C388" s="105">
        <v>0</v>
      </c>
      <c r="D388" s="105">
        <v>0</v>
      </c>
      <c r="E388" s="424"/>
      <c r="F388" s="133"/>
      <c r="G388" s="179"/>
    </row>
    <row r="389" spans="1:7" ht="12.75" customHeight="1">
      <c r="A389" s="108" t="s">
        <v>103</v>
      </c>
      <c r="B389" s="328">
        <f t="shared" si="5"/>
        <v>2482</v>
      </c>
      <c r="C389" s="328">
        <v>1532</v>
      </c>
      <c r="D389" s="105">
        <v>950</v>
      </c>
      <c r="E389" s="424"/>
      <c r="F389" s="133"/>
      <c r="G389" s="179"/>
    </row>
    <row r="390" spans="1:7" ht="12.75" customHeight="1">
      <c r="A390" s="108" t="s">
        <v>104</v>
      </c>
      <c r="B390" s="328">
        <f t="shared" si="5"/>
        <v>30363.9</v>
      </c>
      <c r="C390" s="328">
        <v>28806.9</v>
      </c>
      <c r="D390" s="105">
        <v>1557</v>
      </c>
      <c r="E390" s="424"/>
      <c r="F390" s="133"/>
      <c r="G390" s="179"/>
    </row>
    <row r="391" spans="1:7" ht="12.75" customHeight="1">
      <c r="A391" s="108" t="s">
        <v>105</v>
      </c>
      <c r="B391" s="328">
        <f t="shared" si="5"/>
        <v>22494.6</v>
      </c>
      <c r="C391" s="328">
        <v>19486.599999999999</v>
      </c>
      <c r="D391" s="105">
        <v>3008</v>
      </c>
      <c r="E391" s="424"/>
      <c r="F391" s="133"/>
      <c r="G391" s="179"/>
    </row>
    <row r="392" spans="1:7" ht="12.75" customHeight="1">
      <c r="A392" s="108" t="s">
        <v>106</v>
      </c>
      <c r="B392" s="328">
        <f t="shared" si="5"/>
        <v>76418.399999999994</v>
      </c>
      <c r="C392" s="328">
        <v>66342</v>
      </c>
      <c r="D392" s="105">
        <v>10076.4</v>
      </c>
      <c r="E392" s="424"/>
      <c r="F392" s="133"/>
      <c r="G392" s="179"/>
    </row>
    <row r="393" spans="1:7" ht="12.75" customHeight="1">
      <c r="A393" s="108" t="s">
        <v>107</v>
      </c>
      <c r="B393" s="328">
        <f t="shared" si="5"/>
        <v>49793</v>
      </c>
      <c r="C393" s="328">
        <v>45280</v>
      </c>
      <c r="D393" s="105">
        <v>4513</v>
      </c>
      <c r="E393" s="424"/>
      <c r="F393" s="133"/>
      <c r="G393" s="179"/>
    </row>
    <row r="394" spans="1:7" ht="12.75" customHeight="1">
      <c r="A394" s="108" t="s">
        <v>109</v>
      </c>
      <c r="B394" s="328">
        <f t="shared" si="5"/>
        <v>79844</v>
      </c>
      <c r="C394" s="328">
        <v>77080</v>
      </c>
      <c r="D394" s="105">
        <v>2764</v>
      </c>
      <c r="E394" s="424"/>
      <c r="F394" s="133"/>
      <c r="G394" s="179"/>
    </row>
    <row r="395" spans="1:7" ht="12.75" customHeight="1">
      <c r="A395" s="108" t="s">
        <v>111</v>
      </c>
      <c r="B395" s="328">
        <f t="shared" si="5"/>
        <v>23016.9</v>
      </c>
      <c r="C395" s="328">
        <v>19532.400000000001</v>
      </c>
      <c r="D395" s="105">
        <v>3484.5</v>
      </c>
      <c r="E395" s="424"/>
      <c r="F395" s="133"/>
      <c r="G395" s="179"/>
    </row>
    <row r="396" spans="1:7" ht="12.75" customHeight="1">
      <c r="A396" s="108" t="s">
        <v>110</v>
      </c>
      <c r="B396" s="328">
        <f t="shared" si="5"/>
        <v>53765.1</v>
      </c>
      <c r="C396" s="328">
        <v>40777.5</v>
      </c>
      <c r="D396" s="105">
        <v>12987.6</v>
      </c>
      <c r="E396" s="424"/>
      <c r="F396" s="133"/>
      <c r="G396" s="179"/>
    </row>
    <row r="397" spans="1:7" ht="12.75" customHeight="1">
      <c r="A397" s="108" t="s">
        <v>112</v>
      </c>
      <c r="B397" s="328">
        <f t="shared" si="5"/>
        <v>17121</v>
      </c>
      <c r="C397" s="328">
        <v>12643</v>
      </c>
      <c r="D397" s="105">
        <v>4478</v>
      </c>
      <c r="E397" s="424"/>
      <c r="F397" s="133"/>
      <c r="G397" s="179"/>
    </row>
    <row r="398" spans="1:7" ht="12.75" customHeight="1">
      <c r="A398" s="108" t="s">
        <v>113</v>
      </c>
      <c r="B398" s="328">
        <f t="shared" si="5"/>
        <v>59955.6</v>
      </c>
      <c r="C398" s="328">
        <v>55420</v>
      </c>
      <c r="D398" s="105">
        <v>4535.6000000000004</v>
      </c>
      <c r="E398" s="424"/>
      <c r="F398" s="133"/>
      <c r="G398" s="179"/>
    </row>
    <row r="399" spans="1:7" ht="12.75" customHeight="1">
      <c r="A399" s="108" t="s">
        <v>114</v>
      </c>
      <c r="B399" s="328">
        <f t="shared" si="5"/>
        <v>48182</v>
      </c>
      <c r="C399" s="328">
        <v>38236</v>
      </c>
      <c r="D399" s="105">
        <v>9946</v>
      </c>
      <c r="E399" s="424"/>
      <c r="F399" s="133"/>
      <c r="G399" s="179"/>
    </row>
    <row r="400" spans="1:7" ht="12.75" customHeight="1">
      <c r="A400" s="108" t="s">
        <v>115</v>
      </c>
      <c r="B400" s="328">
        <f t="shared" si="5"/>
        <v>15722</v>
      </c>
      <c r="C400" s="328">
        <v>7255</v>
      </c>
      <c r="D400" s="105">
        <v>8467</v>
      </c>
      <c r="E400" s="424"/>
      <c r="F400" s="133"/>
      <c r="G400" s="179"/>
    </row>
    <row r="401" spans="1:7" ht="12.75" customHeight="1">
      <c r="A401" s="108" t="s">
        <v>116</v>
      </c>
      <c r="B401" s="328">
        <f t="shared" si="5"/>
        <v>100720.1</v>
      </c>
      <c r="C401" s="328">
        <v>87056.6</v>
      </c>
      <c r="D401" s="105">
        <v>13663.5</v>
      </c>
      <c r="E401" s="424"/>
      <c r="F401" s="133"/>
      <c r="G401" s="179"/>
    </row>
    <row r="402" spans="1:7" ht="12.75" customHeight="1">
      <c r="A402" s="108" t="s">
        <v>117</v>
      </c>
      <c r="B402" s="328">
        <f t="shared" si="5"/>
        <v>20834</v>
      </c>
      <c r="C402" s="328">
        <v>20526</v>
      </c>
      <c r="D402" s="105">
        <v>308</v>
      </c>
      <c r="E402" s="424"/>
      <c r="F402" s="133"/>
      <c r="G402" s="179"/>
    </row>
    <row r="403" spans="1:7" ht="12.75" customHeight="1">
      <c r="A403" s="108" t="s">
        <v>118</v>
      </c>
      <c r="B403" s="328">
        <f t="shared" si="5"/>
        <v>80096.800000000003</v>
      </c>
      <c r="C403" s="328">
        <v>70625.8</v>
      </c>
      <c r="D403" s="105">
        <v>9471</v>
      </c>
      <c r="E403" s="424"/>
      <c r="F403" s="133"/>
      <c r="G403" s="179"/>
    </row>
    <row r="404" spans="1:7" ht="12.75" customHeight="1">
      <c r="A404" s="108" t="s">
        <v>119</v>
      </c>
      <c r="B404" s="328">
        <f t="shared" si="5"/>
        <v>47928.1</v>
      </c>
      <c r="C404" s="328">
        <v>47126.1</v>
      </c>
      <c r="D404" s="105">
        <v>802</v>
      </c>
      <c r="E404" s="424"/>
      <c r="F404" s="133"/>
      <c r="G404" s="179"/>
    </row>
    <row r="405" spans="1:7" ht="12.75" customHeight="1">
      <c r="A405" s="108" t="s">
        <v>120</v>
      </c>
      <c r="B405" s="328">
        <f t="shared" si="5"/>
        <v>53682.400000000001</v>
      </c>
      <c r="C405" s="328">
        <v>51058.9</v>
      </c>
      <c r="D405" s="105">
        <v>2623.5</v>
      </c>
      <c r="E405" s="424"/>
      <c r="F405" s="133"/>
      <c r="G405" s="179"/>
    </row>
    <row r="406" spans="1:7" ht="12.75" customHeight="1">
      <c r="A406" s="114" t="s">
        <v>108</v>
      </c>
      <c r="B406" s="331">
        <f t="shared" si="5"/>
        <v>53498.400000000001</v>
      </c>
      <c r="C406" s="331">
        <v>46952.800000000003</v>
      </c>
      <c r="D406" s="175">
        <v>6545.6</v>
      </c>
      <c r="E406" s="424"/>
      <c r="F406" s="133"/>
      <c r="G406" s="179"/>
    </row>
    <row r="407" spans="1:7" ht="12.75" customHeight="1">
      <c r="A407" s="180"/>
      <c r="B407" s="83"/>
      <c r="C407" s="97"/>
      <c r="D407" s="83"/>
      <c r="G407" s="179"/>
    </row>
    <row r="408" spans="1:7" ht="12.75" customHeight="1">
      <c r="A408" s="457" t="s">
        <v>142</v>
      </c>
      <c r="B408" s="457"/>
      <c r="C408" s="457"/>
      <c r="D408" s="457"/>
      <c r="G408" s="179"/>
    </row>
    <row r="409" spans="1:7" ht="12.75" customHeight="1">
      <c r="B409" s="181"/>
      <c r="C409" s="142" t="s">
        <v>10</v>
      </c>
      <c r="D409" s="143" t="s">
        <v>9</v>
      </c>
    </row>
    <row r="410" spans="1:7" ht="24" customHeight="1">
      <c r="A410" s="454"/>
      <c r="B410" s="448" t="s">
        <v>96</v>
      </c>
      <c r="C410" s="450" t="s">
        <v>95</v>
      </c>
      <c r="D410" s="451"/>
      <c r="E410" s="452"/>
    </row>
    <row r="411" spans="1:7" ht="38.25" customHeight="1">
      <c r="A411" s="454"/>
      <c r="B411" s="448"/>
      <c r="C411" s="2" t="s">
        <v>97</v>
      </c>
      <c r="D411" s="103" t="s">
        <v>98</v>
      </c>
      <c r="E411" s="126"/>
    </row>
    <row r="412" spans="1:7" ht="12.75" customHeight="1">
      <c r="A412" s="259" t="s">
        <v>180</v>
      </c>
      <c r="B412" s="106">
        <f>C412+D412</f>
        <v>2063.4</v>
      </c>
      <c r="C412" s="325">
        <v>1558.3</v>
      </c>
      <c r="D412" s="106">
        <v>505.1</v>
      </c>
      <c r="E412" s="329"/>
    </row>
    <row r="413" spans="1:7" ht="12.75" customHeight="1">
      <c r="A413" s="108" t="s">
        <v>101</v>
      </c>
      <c r="B413" s="106">
        <v>0</v>
      </c>
      <c r="C413" s="106">
        <v>0</v>
      </c>
      <c r="D413" s="106">
        <v>0</v>
      </c>
      <c r="E413" s="329"/>
    </row>
    <row r="414" spans="1:7" ht="12.75" customHeight="1">
      <c r="A414" s="108" t="s">
        <v>102</v>
      </c>
      <c r="B414" s="106">
        <v>0</v>
      </c>
      <c r="C414" s="106">
        <v>0</v>
      </c>
      <c r="D414" s="106">
        <v>0</v>
      </c>
      <c r="E414" s="329"/>
    </row>
    <row r="415" spans="1:7" ht="12.75" customHeight="1">
      <c r="A415" s="108" t="s">
        <v>103</v>
      </c>
      <c r="B415" s="106">
        <v>0</v>
      </c>
      <c r="C415" s="106">
        <v>0</v>
      </c>
      <c r="D415" s="106">
        <v>0</v>
      </c>
      <c r="E415" s="329"/>
    </row>
    <row r="416" spans="1:7" ht="12.75" customHeight="1">
      <c r="A416" s="108" t="s">
        <v>104</v>
      </c>
      <c r="B416" s="106">
        <v>0</v>
      </c>
      <c r="C416" s="106">
        <v>0</v>
      </c>
      <c r="D416" s="106">
        <v>0</v>
      </c>
      <c r="E416" s="329"/>
    </row>
    <row r="417" spans="1:5" ht="12.75" customHeight="1">
      <c r="A417" s="108" t="s">
        <v>105</v>
      </c>
      <c r="B417" s="106">
        <v>0</v>
      </c>
      <c r="C417" s="106">
        <v>0</v>
      </c>
      <c r="D417" s="106">
        <v>0</v>
      </c>
      <c r="E417" s="329"/>
    </row>
    <row r="418" spans="1:5" ht="12.75" customHeight="1">
      <c r="A418" s="108" t="s">
        <v>106</v>
      </c>
      <c r="B418" s="106">
        <v>0</v>
      </c>
      <c r="C418" s="106">
        <v>0</v>
      </c>
      <c r="D418" s="106">
        <v>0</v>
      </c>
      <c r="E418" s="329"/>
    </row>
    <row r="419" spans="1:5" ht="12.75" customHeight="1">
      <c r="A419" s="108" t="s">
        <v>107</v>
      </c>
      <c r="B419" s="106">
        <v>0</v>
      </c>
      <c r="C419" s="106">
        <v>0</v>
      </c>
      <c r="D419" s="106">
        <v>0</v>
      </c>
      <c r="E419" s="329"/>
    </row>
    <row r="420" spans="1:5" ht="12.75" customHeight="1">
      <c r="A420" s="108" t="s">
        <v>109</v>
      </c>
      <c r="B420" s="106">
        <v>125</v>
      </c>
      <c r="C420" s="106">
        <v>0</v>
      </c>
      <c r="D420" s="106">
        <v>125</v>
      </c>
      <c r="E420" s="329"/>
    </row>
    <row r="421" spans="1:5" ht="12.75" customHeight="1">
      <c r="A421" s="108" t="s">
        <v>111</v>
      </c>
      <c r="B421" s="106">
        <v>0</v>
      </c>
      <c r="C421" s="106">
        <v>0</v>
      </c>
      <c r="D421" s="106">
        <v>0</v>
      </c>
      <c r="E421" s="329"/>
    </row>
    <row r="422" spans="1:5" ht="12.75" customHeight="1">
      <c r="A422" s="108" t="s">
        <v>110</v>
      </c>
      <c r="B422" s="106">
        <v>0</v>
      </c>
      <c r="C422" s="106">
        <v>0</v>
      </c>
      <c r="D422" s="106">
        <v>0</v>
      </c>
      <c r="E422" s="329"/>
    </row>
    <row r="423" spans="1:5" ht="12.75" customHeight="1">
      <c r="A423" s="108" t="s">
        <v>112</v>
      </c>
      <c r="B423" s="106">
        <v>0</v>
      </c>
      <c r="C423" s="106">
        <v>0</v>
      </c>
      <c r="D423" s="106">
        <v>0</v>
      </c>
      <c r="E423" s="329"/>
    </row>
    <row r="424" spans="1:5" ht="12.75" customHeight="1">
      <c r="A424" s="108" t="s">
        <v>113</v>
      </c>
      <c r="B424" s="106">
        <v>0</v>
      </c>
      <c r="C424" s="106">
        <v>0</v>
      </c>
      <c r="D424" s="106">
        <v>0</v>
      </c>
      <c r="E424" s="329"/>
    </row>
    <row r="425" spans="1:5" ht="12.75" customHeight="1">
      <c r="A425" s="108" t="s">
        <v>114</v>
      </c>
      <c r="B425" s="106">
        <v>142</v>
      </c>
      <c r="C425" s="106">
        <v>142</v>
      </c>
      <c r="D425" s="106">
        <v>0</v>
      </c>
      <c r="E425" s="329"/>
    </row>
    <row r="426" spans="1:5" ht="12.75" customHeight="1">
      <c r="A426" s="108" t="s">
        <v>115</v>
      </c>
      <c r="B426" s="106">
        <v>32</v>
      </c>
      <c r="C426" s="106">
        <v>32</v>
      </c>
      <c r="D426" s="106">
        <v>0</v>
      </c>
      <c r="E426" s="329"/>
    </row>
    <row r="427" spans="1:5" ht="12.75" customHeight="1">
      <c r="A427" s="108" t="s">
        <v>116</v>
      </c>
      <c r="B427" s="106">
        <v>934</v>
      </c>
      <c r="C427" s="106">
        <v>934</v>
      </c>
      <c r="D427" s="106">
        <v>0</v>
      </c>
      <c r="E427" s="329"/>
    </row>
    <row r="428" spans="1:5" ht="12.75" customHeight="1">
      <c r="A428" s="108" t="s">
        <v>117</v>
      </c>
      <c r="B428" s="106">
        <v>0</v>
      </c>
      <c r="C428" s="106">
        <v>0</v>
      </c>
      <c r="D428" s="106">
        <v>0</v>
      </c>
      <c r="E428" s="329"/>
    </row>
    <row r="429" spans="1:5" ht="12.75" customHeight="1">
      <c r="A429" s="108" t="s">
        <v>118</v>
      </c>
      <c r="B429" s="106">
        <v>360</v>
      </c>
      <c r="C429" s="106">
        <v>360</v>
      </c>
      <c r="D429" s="106">
        <v>0</v>
      </c>
      <c r="E429" s="329"/>
    </row>
    <row r="430" spans="1:5" ht="12.75" customHeight="1">
      <c r="A430" s="108" t="s">
        <v>119</v>
      </c>
      <c r="B430" s="106">
        <v>0</v>
      </c>
      <c r="C430" s="106">
        <v>0</v>
      </c>
      <c r="D430" s="106">
        <v>0</v>
      </c>
      <c r="E430" s="329"/>
    </row>
    <row r="431" spans="1:5" ht="12.75" customHeight="1">
      <c r="A431" s="108" t="s">
        <v>120</v>
      </c>
      <c r="B431" s="106">
        <v>0.3</v>
      </c>
      <c r="C431" s="106">
        <v>0.3</v>
      </c>
      <c r="D431" s="106">
        <v>0</v>
      </c>
      <c r="E431" s="329"/>
    </row>
    <row r="432" spans="1:5" ht="12.75" customHeight="1">
      <c r="A432" s="114" t="s">
        <v>108</v>
      </c>
      <c r="B432" s="303">
        <f>C432+D432</f>
        <v>470.1</v>
      </c>
      <c r="C432" s="183">
        <v>90</v>
      </c>
      <c r="D432" s="93">
        <v>380.1</v>
      </c>
      <c r="E432" s="329"/>
    </row>
    <row r="433" spans="1:5" ht="12.75" customHeight="1">
      <c r="A433" s="102"/>
      <c r="B433" s="116"/>
      <c r="C433" s="75"/>
      <c r="D433" s="84"/>
    </row>
    <row r="434" spans="1:5" ht="12.75" customHeight="1">
      <c r="A434" s="457" t="s">
        <v>143</v>
      </c>
      <c r="B434" s="457"/>
      <c r="C434" s="457"/>
      <c r="D434" s="457"/>
    </row>
    <row r="435" spans="1:5" ht="12.75" customHeight="1">
      <c r="B435" s="147"/>
      <c r="C435" s="72" t="s">
        <v>10</v>
      </c>
      <c r="D435" s="143" t="s">
        <v>9</v>
      </c>
    </row>
    <row r="436" spans="1:5" ht="23.25" customHeight="1">
      <c r="A436" s="454"/>
      <c r="B436" s="448" t="s">
        <v>96</v>
      </c>
      <c r="C436" s="450" t="s">
        <v>95</v>
      </c>
      <c r="D436" s="451"/>
      <c r="E436" s="452"/>
    </row>
    <row r="437" spans="1:5" ht="28.5" customHeight="1">
      <c r="A437" s="454"/>
      <c r="B437" s="448"/>
      <c r="C437" s="2" t="s">
        <v>97</v>
      </c>
      <c r="D437" s="103" t="s">
        <v>98</v>
      </c>
      <c r="E437" s="126"/>
    </row>
    <row r="438" spans="1:5" ht="12.75" customHeight="1">
      <c r="A438" s="259" t="s">
        <v>181</v>
      </c>
      <c r="B438" s="106">
        <v>410</v>
      </c>
      <c r="C438" s="106">
        <v>410</v>
      </c>
      <c r="D438" s="3">
        <v>0</v>
      </c>
      <c r="E438" s="329"/>
    </row>
    <row r="439" spans="1:5" ht="12.75" customHeight="1">
      <c r="A439" s="184" t="s">
        <v>101</v>
      </c>
      <c r="B439" s="3">
        <v>0</v>
      </c>
      <c r="C439" s="3">
        <v>0</v>
      </c>
      <c r="D439" s="3">
        <v>0</v>
      </c>
      <c r="E439" s="329"/>
    </row>
    <row r="440" spans="1:5" ht="12.75" customHeight="1">
      <c r="A440" s="185" t="s">
        <v>102</v>
      </c>
      <c r="B440" s="3">
        <v>0</v>
      </c>
      <c r="C440" s="3">
        <v>0</v>
      </c>
      <c r="D440" s="3">
        <v>0</v>
      </c>
      <c r="E440" s="329"/>
    </row>
    <row r="441" spans="1:5" ht="12.75" customHeight="1">
      <c r="A441" s="185" t="s">
        <v>103</v>
      </c>
      <c r="B441" s="3">
        <v>0</v>
      </c>
      <c r="C441" s="3">
        <v>0</v>
      </c>
      <c r="D441" s="3">
        <v>0</v>
      </c>
      <c r="E441" s="329"/>
    </row>
    <row r="442" spans="1:5" ht="12.75" customHeight="1">
      <c r="A442" s="185" t="s">
        <v>104</v>
      </c>
      <c r="B442" s="3">
        <v>0</v>
      </c>
      <c r="C442" s="3">
        <v>0</v>
      </c>
      <c r="D442" s="3">
        <v>0</v>
      </c>
      <c r="E442" s="329"/>
    </row>
    <row r="443" spans="1:5" ht="12.75" customHeight="1">
      <c r="A443" s="184" t="s">
        <v>105</v>
      </c>
      <c r="B443" s="3">
        <v>0</v>
      </c>
      <c r="C443" s="3">
        <v>0</v>
      </c>
      <c r="D443" s="3">
        <v>0</v>
      </c>
      <c r="E443" s="329"/>
    </row>
    <row r="444" spans="1:5" ht="12.75" customHeight="1">
      <c r="A444" s="185" t="s">
        <v>106</v>
      </c>
      <c r="B444" s="3">
        <v>0</v>
      </c>
      <c r="C444" s="3">
        <v>0</v>
      </c>
      <c r="D444" s="3">
        <v>0</v>
      </c>
      <c r="E444" s="329"/>
    </row>
    <row r="445" spans="1:5" ht="12.75" customHeight="1">
      <c r="A445" s="185" t="s">
        <v>107</v>
      </c>
      <c r="B445" s="3">
        <v>0</v>
      </c>
      <c r="C445" s="3">
        <v>0</v>
      </c>
      <c r="D445" s="3">
        <v>0</v>
      </c>
      <c r="E445" s="329"/>
    </row>
    <row r="446" spans="1:5" ht="12.75" customHeight="1">
      <c r="A446" s="185" t="s">
        <v>109</v>
      </c>
      <c r="B446" s="3">
        <v>0</v>
      </c>
      <c r="C446" s="3">
        <v>0</v>
      </c>
      <c r="D446" s="3">
        <v>0</v>
      </c>
      <c r="E446" s="329"/>
    </row>
    <row r="447" spans="1:5" ht="12.75" customHeight="1">
      <c r="A447" s="185" t="s">
        <v>111</v>
      </c>
      <c r="B447" s="3">
        <v>0</v>
      </c>
      <c r="C447" s="3">
        <v>0</v>
      </c>
      <c r="D447" s="3">
        <v>0</v>
      </c>
      <c r="E447" s="329"/>
    </row>
    <row r="448" spans="1:5" ht="12.75" customHeight="1">
      <c r="A448" s="185" t="s">
        <v>110</v>
      </c>
      <c r="B448" s="3">
        <v>0</v>
      </c>
      <c r="C448" s="3">
        <v>0</v>
      </c>
      <c r="D448" s="3">
        <v>0</v>
      </c>
      <c r="E448" s="329"/>
    </row>
    <row r="449" spans="1:5" ht="12.75" customHeight="1">
      <c r="A449" s="185" t="s">
        <v>112</v>
      </c>
      <c r="B449" s="3">
        <v>0</v>
      </c>
      <c r="C449" s="3">
        <v>0</v>
      </c>
      <c r="D449" s="3">
        <v>0</v>
      </c>
      <c r="E449" s="329"/>
    </row>
    <row r="450" spans="1:5" ht="12.75" customHeight="1">
      <c r="A450" s="185" t="s">
        <v>113</v>
      </c>
      <c r="B450" s="3">
        <v>0</v>
      </c>
      <c r="C450" s="3">
        <v>0</v>
      </c>
      <c r="D450" s="3">
        <v>0</v>
      </c>
      <c r="E450" s="329"/>
    </row>
    <row r="451" spans="1:5" ht="12.75" customHeight="1">
      <c r="A451" s="185" t="s">
        <v>114</v>
      </c>
      <c r="B451" s="3">
        <v>0</v>
      </c>
      <c r="C451" s="3">
        <v>0</v>
      </c>
      <c r="D451" s="3">
        <v>0</v>
      </c>
      <c r="E451" s="329"/>
    </row>
    <row r="452" spans="1:5" ht="12.75" customHeight="1">
      <c r="A452" s="185" t="s">
        <v>115</v>
      </c>
      <c r="B452" s="3">
        <v>0</v>
      </c>
      <c r="C452" s="3">
        <v>0</v>
      </c>
      <c r="D452" s="3">
        <v>0</v>
      </c>
      <c r="E452" s="329"/>
    </row>
    <row r="453" spans="1:5" ht="12.75" customHeight="1">
      <c r="A453" s="185" t="s">
        <v>116</v>
      </c>
      <c r="B453" s="106">
        <v>410</v>
      </c>
      <c r="C453" s="106">
        <v>410</v>
      </c>
      <c r="D453" s="3">
        <v>0</v>
      </c>
      <c r="E453" s="329"/>
    </row>
    <row r="454" spans="1:5" ht="12.75" customHeight="1">
      <c r="A454" s="185" t="s">
        <v>117</v>
      </c>
      <c r="B454" s="3">
        <v>0</v>
      </c>
      <c r="C454" s="3">
        <v>0</v>
      </c>
      <c r="D454" s="3">
        <v>0</v>
      </c>
      <c r="E454" s="329"/>
    </row>
    <row r="455" spans="1:5" ht="12.75" customHeight="1">
      <c r="A455" s="185" t="s">
        <v>118</v>
      </c>
      <c r="B455" s="3">
        <v>0</v>
      </c>
      <c r="C455" s="3">
        <v>0</v>
      </c>
      <c r="D455" s="3">
        <v>0</v>
      </c>
      <c r="E455" s="329"/>
    </row>
    <row r="456" spans="1:5" ht="12.75" customHeight="1">
      <c r="A456" s="185" t="s">
        <v>119</v>
      </c>
      <c r="B456" s="3">
        <v>0</v>
      </c>
      <c r="C456" s="3">
        <v>0</v>
      </c>
      <c r="D456" s="3">
        <v>0</v>
      </c>
      <c r="E456" s="329"/>
    </row>
    <row r="457" spans="1:5" ht="12.75" customHeight="1">
      <c r="A457" s="185" t="s">
        <v>120</v>
      </c>
      <c r="B457" s="3">
        <v>0</v>
      </c>
      <c r="C457" s="3">
        <v>0</v>
      </c>
      <c r="D457" s="3">
        <v>0</v>
      </c>
      <c r="E457" s="329"/>
    </row>
    <row r="458" spans="1:5" ht="12.75" customHeight="1">
      <c r="A458" s="186" t="s">
        <v>108</v>
      </c>
      <c r="B458" s="154">
        <v>0</v>
      </c>
      <c r="C458" s="154">
        <v>0</v>
      </c>
      <c r="D458" s="154">
        <v>0</v>
      </c>
      <c r="E458" s="329"/>
    </row>
    <row r="459" spans="1:5" ht="12.75" customHeight="1">
      <c r="A459" s="102"/>
      <c r="B459" s="116"/>
      <c r="C459" s="75"/>
      <c r="D459" s="84"/>
    </row>
    <row r="460" spans="1:5" ht="12.75" customHeight="1">
      <c r="A460" s="457" t="s">
        <v>144</v>
      </c>
      <c r="B460" s="457"/>
      <c r="C460" s="457"/>
      <c r="D460" s="457"/>
    </row>
    <row r="461" spans="1:5" ht="12.75" customHeight="1">
      <c r="B461" s="147"/>
      <c r="C461" s="72" t="s">
        <v>10</v>
      </c>
      <c r="D461" s="143" t="s">
        <v>9</v>
      </c>
    </row>
    <row r="462" spans="1:5" ht="24" customHeight="1">
      <c r="A462" s="454"/>
      <c r="B462" s="448" t="s">
        <v>96</v>
      </c>
      <c r="C462" s="450" t="s">
        <v>95</v>
      </c>
      <c r="D462" s="451"/>
      <c r="E462" s="452"/>
    </row>
    <row r="463" spans="1:5" ht="30" customHeight="1">
      <c r="A463" s="454"/>
      <c r="B463" s="448"/>
      <c r="C463" s="2" t="s">
        <v>97</v>
      </c>
      <c r="D463" s="103" t="s">
        <v>98</v>
      </c>
      <c r="E463" s="126"/>
    </row>
    <row r="464" spans="1:5" ht="12.75" customHeight="1">
      <c r="A464" s="259" t="s">
        <v>180</v>
      </c>
      <c r="B464" s="327">
        <f>C464+D464</f>
        <v>505604.10000000003</v>
      </c>
      <c r="C464" s="327">
        <v>430110.4</v>
      </c>
      <c r="D464" s="260">
        <v>75493.7</v>
      </c>
      <c r="E464" s="329"/>
    </row>
    <row r="465" spans="1:5" ht="12.75" customHeight="1">
      <c r="A465" s="184" t="s">
        <v>101</v>
      </c>
      <c r="B465" s="328">
        <f t="shared" ref="B465:B484" si="6">C465+D465</f>
        <v>1415</v>
      </c>
      <c r="C465" s="328">
        <v>795</v>
      </c>
      <c r="D465" s="105">
        <v>620</v>
      </c>
      <c r="E465" s="329"/>
    </row>
    <row r="466" spans="1:5" ht="12.75" customHeight="1">
      <c r="A466" s="185" t="s">
        <v>102</v>
      </c>
      <c r="B466" s="105">
        <v>0</v>
      </c>
      <c r="C466" s="105">
        <v>0</v>
      </c>
      <c r="D466" s="105">
        <v>0</v>
      </c>
      <c r="E466" s="329"/>
    </row>
    <row r="467" spans="1:5" ht="12.75" customHeight="1">
      <c r="A467" s="185" t="s">
        <v>103</v>
      </c>
      <c r="B467" s="328">
        <f t="shared" si="6"/>
        <v>1100</v>
      </c>
      <c r="C467" s="328">
        <v>150</v>
      </c>
      <c r="D467" s="105">
        <v>950</v>
      </c>
      <c r="E467" s="329"/>
    </row>
    <row r="468" spans="1:5" ht="12.75" customHeight="1">
      <c r="A468" s="185" t="s">
        <v>104</v>
      </c>
      <c r="B468" s="328">
        <f t="shared" si="6"/>
        <v>17854</v>
      </c>
      <c r="C468" s="328">
        <v>16297</v>
      </c>
      <c r="D468" s="105">
        <v>1557</v>
      </c>
      <c r="E468" s="329"/>
    </row>
    <row r="469" spans="1:5" ht="12.75" customHeight="1">
      <c r="A469" s="184" t="s">
        <v>105</v>
      </c>
      <c r="B469" s="328">
        <f t="shared" si="6"/>
        <v>19107.900000000001</v>
      </c>
      <c r="C469" s="328">
        <v>16179.9</v>
      </c>
      <c r="D469" s="105">
        <v>2928</v>
      </c>
      <c r="E469" s="329"/>
    </row>
    <row r="470" spans="1:5" ht="12.75" customHeight="1">
      <c r="A470" s="185" t="s">
        <v>106</v>
      </c>
      <c r="B470" s="328">
        <f t="shared" si="6"/>
        <v>54312.4</v>
      </c>
      <c r="C470" s="328">
        <v>46806</v>
      </c>
      <c r="D470" s="105">
        <v>7506.4</v>
      </c>
      <c r="E470" s="329"/>
    </row>
    <row r="471" spans="1:5" ht="12.75" customHeight="1">
      <c r="A471" s="185" t="s">
        <v>107</v>
      </c>
      <c r="B471" s="328">
        <f t="shared" si="6"/>
        <v>29117</v>
      </c>
      <c r="C471" s="328">
        <v>26535</v>
      </c>
      <c r="D471" s="105">
        <v>2582</v>
      </c>
      <c r="E471" s="329"/>
    </row>
    <row r="472" spans="1:5" ht="12.75" customHeight="1">
      <c r="A472" s="185" t="s">
        <v>109</v>
      </c>
      <c r="B472" s="328">
        <f t="shared" si="6"/>
        <v>36151</v>
      </c>
      <c r="C472" s="328">
        <v>33576</v>
      </c>
      <c r="D472" s="105">
        <v>2575</v>
      </c>
      <c r="E472" s="329"/>
    </row>
    <row r="473" spans="1:5" ht="12.75" customHeight="1">
      <c r="A473" s="185" t="s">
        <v>111</v>
      </c>
      <c r="B473" s="328">
        <f t="shared" si="6"/>
        <v>18291.3</v>
      </c>
      <c r="C473" s="328">
        <v>14806.8</v>
      </c>
      <c r="D473" s="105">
        <v>3484.5</v>
      </c>
      <c r="E473" s="329"/>
    </row>
    <row r="474" spans="1:5" ht="12.75" customHeight="1">
      <c r="A474" s="185" t="s">
        <v>110</v>
      </c>
      <c r="B474" s="328">
        <f t="shared" si="6"/>
        <v>45714.1</v>
      </c>
      <c r="C474" s="328">
        <v>33552.5</v>
      </c>
      <c r="D474" s="105">
        <v>12161.6</v>
      </c>
      <c r="E474" s="329"/>
    </row>
    <row r="475" spans="1:5" ht="12.75" customHeight="1">
      <c r="A475" s="185" t="s">
        <v>112</v>
      </c>
      <c r="B475" s="328">
        <f t="shared" si="6"/>
        <v>12916</v>
      </c>
      <c r="C475" s="328">
        <v>9856</v>
      </c>
      <c r="D475" s="105">
        <v>3060</v>
      </c>
      <c r="E475" s="329"/>
    </row>
    <row r="476" spans="1:5" ht="12.75" customHeight="1">
      <c r="A476" s="185" t="s">
        <v>113</v>
      </c>
      <c r="B476" s="328">
        <f t="shared" si="6"/>
        <v>27281.4</v>
      </c>
      <c r="C476" s="328">
        <v>24571</v>
      </c>
      <c r="D476" s="105">
        <v>2710.4</v>
      </c>
      <c r="E476" s="329"/>
    </row>
    <row r="477" spans="1:5" ht="12.75" customHeight="1">
      <c r="A477" s="185" t="s">
        <v>114</v>
      </c>
      <c r="B477" s="328">
        <f t="shared" si="6"/>
        <v>27935</v>
      </c>
      <c r="C477" s="328">
        <v>20078</v>
      </c>
      <c r="D477" s="105">
        <v>7857</v>
      </c>
      <c r="E477" s="329"/>
    </row>
    <row r="478" spans="1:5" ht="12.75" customHeight="1">
      <c r="A478" s="185" t="s">
        <v>115</v>
      </c>
      <c r="B478" s="328">
        <f t="shared" si="6"/>
        <v>8361</v>
      </c>
      <c r="C478" s="328">
        <v>4672</v>
      </c>
      <c r="D478" s="105">
        <v>3689</v>
      </c>
      <c r="E478" s="329"/>
    </row>
    <row r="479" spans="1:5" ht="12.75" customHeight="1">
      <c r="A479" s="185" t="s">
        <v>116</v>
      </c>
      <c r="B479" s="328">
        <f t="shared" si="6"/>
        <v>63941</v>
      </c>
      <c r="C479" s="328">
        <v>53449.5</v>
      </c>
      <c r="D479" s="105">
        <v>10491.5</v>
      </c>
      <c r="E479" s="329"/>
    </row>
    <row r="480" spans="1:5" ht="12.75" customHeight="1">
      <c r="A480" s="185" t="s">
        <v>117</v>
      </c>
      <c r="B480" s="328">
        <v>9921</v>
      </c>
      <c r="C480" s="328">
        <v>9921</v>
      </c>
      <c r="D480" s="105">
        <v>0</v>
      </c>
      <c r="E480" s="329"/>
    </row>
    <row r="481" spans="1:5" ht="12.75" customHeight="1">
      <c r="A481" s="185" t="s">
        <v>118</v>
      </c>
      <c r="B481" s="328">
        <f t="shared" si="6"/>
        <v>40162.199999999997</v>
      </c>
      <c r="C481" s="328">
        <v>35146</v>
      </c>
      <c r="D481" s="105">
        <v>5016.2</v>
      </c>
      <c r="E481" s="329"/>
    </row>
    <row r="482" spans="1:5" ht="12.75" customHeight="1">
      <c r="A482" s="185" t="s">
        <v>119</v>
      </c>
      <c r="B482" s="328">
        <f t="shared" si="6"/>
        <v>27282</v>
      </c>
      <c r="C482" s="328">
        <v>26582</v>
      </c>
      <c r="D482" s="105">
        <v>700</v>
      </c>
      <c r="E482" s="329"/>
    </row>
    <row r="483" spans="1:5" ht="12.75" customHeight="1">
      <c r="A483" s="185" t="s">
        <v>120</v>
      </c>
      <c r="B483" s="328">
        <f t="shared" si="6"/>
        <v>37295.699999999997</v>
      </c>
      <c r="C483" s="328">
        <v>35340.199999999997</v>
      </c>
      <c r="D483" s="105">
        <v>1955.5</v>
      </c>
      <c r="E483" s="329"/>
    </row>
    <row r="484" spans="1:5" ht="12.75" customHeight="1">
      <c r="A484" s="186" t="s">
        <v>108</v>
      </c>
      <c r="B484" s="331">
        <f t="shared" si="6"/>
        <v>27446.199999999997</v>
      </c>
      <c r="C484" s="331">
        <v>21796.6</v>
      </c>
      <c r="D484" s="175">
        <v>5649.6</v>
      </c>
      <c r="E484" s="329"/>
    </row>
    <row r="485" spans="1:5" ht="12.75" customHeight="1">
      <c r="A485" s="180"/>
      <c r="B485" s="167"/>
      <c r="C485" s="165"/>
      <c r="D485" s="182"/>
    </row>
    <row r="486" spans="1:5" ht="12.75" customHeight="1">
      <c r="A486" s="457" t="s">
        <v>145</v>
      </c>
      <c r="B486" s="457"/>
      <c r="C486" s="457"/>
      <c r="D486" s="457"/>
    </row>
    <row r="487" spans="1:5" ht="12.75" customHeight="1">
      <c r="B487" s="147"/>
      <c r="C487" s="72" t="s">
        <v>10</v>
      </c>
      <c r="D487" s="143" t="s">
        <v>9</v>
      </c>
    </row>
    <row r="488" spans="1:5" ht="24" customHeight="1">
      <c r="A488" s="454"/>
      <c r="B488" s="448" t="s">
        <v>96</v>
      </c>
      <c r="C488" s="450" t="s">
        <v>95</v>
      </c>
      <c r="D488" s="451"/>
      <c r="E488" s="460"/>
    </row>
    <row r="489" spans="1:5" ht="34.5" customHeight="1">
      <c r="A489" s="454"/>
      <c r="B489" s="448"/>
      <c r="C489" s="2" t="s">
        <v>97</v>
      </c>
      <c r="D489" s="103" t="s">
        <v>98</v>
      </c>
      <c r="E489" s="126"/>
    </row>
    <row r="490" spans="1:5" ht="12.75" customHeight="1">
      <c r="A490" s="259" t="s">
        <v>180</v>
      </c>
      <c r="B490" s="174">
        <f>C490+D490</f>
        <v>3003.8</v>
      </c>
      <c r="C490" s="174">
        <v>2666.8</v>
      </c>
      <c r="D490" s="174">
        <v>337</v>
      </c>
      <c r="E490" s="329"/>
    </row>
    <row r="491" spans="1:5" ht="12.75" customHeight="1">
      <c r="A491" s="185" t="s">
        <v>101</v>
      </c>
      <c r="B491" s="174">
        <v>0</v>
      </c>
      <c r="C491" s="174">
        <v>0</v>
      </c>
      <c r="D491" s="174">
        <v>0</v>
      </c>
      <c r="E491" s="329"/>
    </row>
    <row r="492" spans="1:5" ht="12.75" customHeight="1">
      <c r="A492" s="185" t="s">
        <v>102</v>
      </c>
      <c r="B492" s="174">
        <v>0</v>
      </c>
      <c r="C492" s="174">
        <v>0</v>
      </c>
      <c r="D492" s="174">
        <v>0</v>
      </c>
      <c r="E492" s="329"/>
    </row>
    <row r="493" spans="1:5" ht="12.75" customHeight="1">
      <c r="A493" s="185" t="s">
        <v>103</v>
      </c>
      <c r="B493" s="174">
        <v>0</v>
      </c>
      <c r="C493" s="174">
        <v>0</v>
      </c>
      <c r="D493" s="174">
        <v>0</v>
      </c>
      <c r="E493" s="329"/>
    </row>
    <row r="494" spans="1:5" ht="12.75" customHeight="1">
      <c r="A494" s="185" t="s">
        <v>104</v>
      </c>
      <c r="B494" s="174">
        <v>0</v>
      </c>
      <c r="C494" s="174">
        <v>0</v>
      </c>
      <c r="D494" s="174">
        <v>0</v>
      </c>
      <c r="E494" s="329"/>
    </row>
    <row r="495" spans="1:5" ht="12.75" customHeight="1">
      <c r="A495" s="185" t="s">
        <v>105</v>
      </c>
      <c r="B495" s="174">
        <v>400.8</v>
      </c>
      <c r="C495" s="174">
        <v>400.8</v>
      </c>
      <c r="D495" s="174">
        <v>0</v>
      </c>
      <c r="E495" s="329"/>
    </row>
    <row r="496" spans="1:5" ht="12.75" customHeight="1">
      <c r="A496" s="185" t="s">
        <v>106</v>
      </c>
      <c r="B496" s="174">
        <v>0</v>
      </c>
      <c r="C496" s="174">
        <v>0</v>
      </c>
      <c r="D496" s="174">
        <v>0</v>
      </c>
      <c r="E496" s="329"/>
    </row>
    <row r="497" spans="1:5" ht="12.75" customHeight="1">
      <c r="A497" s="185" t="s">
        <v>107</v>
      </c>
      <c r="B497" s="174">
        <v>1793</v>
      </c>
      <c r="C497" s="174">
        <v>1793</v>
      </c>
      <c r="D497" s="174">
        <v>0</v>
      </c>
      <c r="E497" s="329"/>
    </row>
    <row r="498" spans="1:5" ht="12.75" customHeight="1">
      <c r="A498" s="185" t="s">
        <v>109</v>
      </c>
      <c r="B498" s="174">
        <v>0</v>
      </c>
      <c r="C498" s="174">
        <v>0</v>
      </c>
      <c r="D498" s="174">
        <v>0</v>
      </c>
      <c r="E498" s="105"/>
    </row>
    <row r="499" spans="1:5" ht="12.75" customHeight="1">
      <c r="A499" s="185" t="s">
        <v>111</v>
      </c>
      <c r="B499" s="174">
        <v>0</v>
      </c>
      <c r="C499" s="174">
        <v>0</v>
      </c>
      <c r="D499" s="174">
        <v>0</v>
      </c>
      <c r="E499" s="105"/>
    </row>
    <row r="500" spans="1:5" ht="12.75" customHeight="1">
      <c r="A500" s="185" t="s">
        <v>110</v>
      </c>
      <c r="B500" s="174">
        <v>0</v>
      </c>
      <c r="C500" s="174">
        <v>0</v>
      </c>
      <c r="D500" s="174">
        <v>0</v>
      </c>
      <c r="E500" s="105"/>
    </row>
    <row r="501" spans="1:5" ht="12.75" customHeight="1">
      <c r="A501" s="185" t="s">
        <v>112</v>
      </c>
      <c r="B501" s="174">
        <v>0</v>
      </c>
      <c r="C501" s="174">
        <v>0</v>
      </c>
      <c r="D501" s="174">
        <v>0</v>
      </c>
      <c r="E501" s="105"/>
    </row>
    <row r="502" spans="1:5" ht="12.75" customHeight="1">
      <c r="A502" s="185" t="s">
        <v>113</v>
      </c>
      <c r="B502" s="174">
        <v>342</v>
      </c>
      <c r="C502" s="174">
        <v>342</v>
      </c>
      <c r="D502" s="174">
        <v>0</v>
      </c>
      <c r="E502" s="329"/>
    </row>
    <row r="503" spans="1:5" ht="12.75" customHeight="1">
      <c r="A503" s="185" t="s">
        <v>114</v>
      </c>
      <c r="B503" s="174">
        <v>0</v>
      </c>
      <c r="C503" s="174">
        <v>0</v>
      </c>
      <c r="D503" s="174">
        <v>0</v>
      </c>
      <c r="E503" s="329"/>
    </row>
    <row r="504" spans="1:5" ht="12.75" customHeight="1">
      <c r="A504" s="185" t="s">
        <v>115</v>
      </c>
      <c r="B504" s="174">
        <v>300</v>
      </c>
      <c r="C504" s="174">
        <v>0</v>
      </c>
      <c r="D504" s="174">
        <v>300</v>
      </c>
      <c r="E504" s="329"/>
    </row>
    <row r="505" spans="1:5" ht="12.75" customHeight="1">
      <c r="A505" s="185" t="s">
        <v>116</v>
      </c>
      <c r="B505" s="174">
        <f>C505+D505</f>
        <v>47</v>
      </c>
      <c r="C505" s="174">
        <v>10</v>
      </c>
      <c r="D505" s="174">
        <v>37</v>
      </c>
      <c r="E505" s="329"/>
    </row>
    <row r="506" spans="1:5" ht="12.75" customHeight="1">
      <c r="A506" s="185" t="s">
        <v>117</v>
      </c>
      <c r="B506" s="174">
        <v>0</v>
      </c>
      <c r="C506" s="174">
        <v>0</v>
      </c>
      <c r="D506" s="174">
        <v>0</v>
      </c>
      <c r="E506" s="329"/>
    </row>
    <row r="507" spans="1:5" ht="12.75" customHeight="1">
      <c r="A507" s="185" t="s">
        <v>118</v>
      </c>
      <c r="B507" s="174">
        <v>91</v>
      </c>
      <c r="C507" s="174">
        <v>91</v>
      </c>
      <c r="D507" s="174">
        <v>0</v>
      </c>
      <c r="E507" s="329"/>
    </row>
    <row r="508" spans="1:5" ht="12.75" customHeight="1">
      <c r="A508" s="185" t="s">
        <v>119</v>
      </c>
      <c r="B508" s="174">
        <v>0</v>
      </c>
      <c r="C508" s="174">
        <v>0</v>
      </c>
      <c r="D508" s="174">
        <v>0</v>
      </c>
      <c r="E508" s="329"/>
    </row>
    <row r="509" spans="1:5" ht="12.75" customHeight="1">
      <c r="A509" s="185" t="s">
        <v>120</v>
      </c>
      <c r="B509" s="174">
        <v>30</v>
      </c>
      <c r="C509" s="105">
        <v>30</v>
      </c>
      <c r="D509" s="174">
        <v>0</v>
      </c>
      <c r="E509" s="329"/>
    </row>
    <row r="510" spans="1:5" ht="12.75" customHeight="1">
      <c r="A510" s="186" t="s">
        <v>108</v>
      </c>
      <c r="B510" s="175">
        <v>0</v>
      </c>
      <c r="C510" s="175">
        <v>0</v>
      </c>
      <c r="D510" s="175">
        <v>0</v>
      </c>
      <c r="E510" s="329"/>
    </row>
    <row r="511" spans="1:5" ht="12.75" customHeight="1">
      <c r="A511" s="71"/>
      <c r="B511" s="187"/>
      <c r="C511" s="187"/>
      <c r="D511" s="187"/>
    </row>
    <row r="512" spans="1:5" ht="12.75" customHeight="1">
      <c r="A512" s="457" t="s">
        <v>146</v>
      </c>
      <c r="B512" s="457"/>
      <c r="C512" s="457"/>
      <c r="D512" s="457"/>
    </row>
    <row r="513" spans="1:5" ht="12.75" customHeight="1">
      <c r="B513" s="141"/>
      <c r="C513" s="72" t="s">
        <v>10</v>
      </c>
      <c r="D513" s="143" t="s">
        <v>9</v>
      </c>
    </row>
    <row r="514" spans="1:5" ht="24" customHeight="1">
      <c r="A514" s="454"/>
      <c r="B514" s="448" t="s">
        <v>96</v>
      </c>
      <c r="C514" s="450" t="s">
        <v>95</v>
      </c>
      <c r="D514" s="451"/>
      <c r="E514" s="452"/>
    </row>
    <row r="515" spans="1:5" ht="32.25" customHeight="1">
      <c r="A515" s="454"/>
      <c r="B515" s="448"/>
      <c r="C515" s="2" t="s">
        <v>97</v>
      </c>
      <c r="D515" s="103" t="s">
        <v>98</v>
      </c>
      <c r="E515" s="126"/>
    </row>
    <row r="516" spans="1:5" ht="12.75" customHeight="1">
      <c r="A516" s="259" t="s">
        <v>181</v>
      </c>
      <c r="B516" s="174">
        <f>C516+D516</f>
        <v>66950.2</v>
      </c>
      <c r="C516" s="327">
        <v>61098.400000000001</v>
      </c>
      <c r="D516" s="174">
        <v>5851.8</v>
      </c>
      <c r="E516" s="162"/>
    </row>
    <row r="517" spans="1:5" ht="12.75" customHeight="1">
      <c r="A517" s="185" t="s">
        <v>101</v>
      </c>
      <c r="B517" s="174">
        <v>332</v>
      </c>
      <c r="C517" s="328">
        <v>332</v>
      </c>
      <c r="D517" s="174">
        <v>0</v>
      </c>
      <c r="E517" s="162"/>
    </row>
    <row r="518" spans="1:5" ht="12.75" customHeight="1">
      <c r="A518" s="185" t="s">
        <v>102</v>
      </c>
      <c r="B518" s="174">
        <v>0</v>
      </c>
      <c r="C518" s="174">
        <v>0</v>
      </c>
      <c r="D518" s="174">
        <v>0</v>
      </c>
      <c r="E518" s="162"/>
    </row>
    <row r="519" spans="1:5" ht="12.75" customHeight="1">
      <c r="A519" s="185" t="s">
        <v>103</v>
      </c>
      <c r="B519" s="174">
        <v>0</v>
      </c>
      <c r="C519" s="174">
        <v>0</v>
      </c>
      <c r="D519" s="174">
        <v>0</v>
      </c>
      <c r="E519" s="162"/>
    </row>
    <row r="520" spans="1:5" ht="12.75" customHeight="1">
      <c r="A520" s="185" t="s">
        <v>104</v>
      </c>
      <c r="B520" s="174">
        <v>429</v>
      </c>
      <c r="C520" s="105">
        <v>429</v>
      </c>
      <c r="D520" s="174">
        <v>0</v>
      </c>
      <c r="E520" s="162"/>
    </row>
    <row r="521" spans="1:5" ht="12.75" customHeight="1">
      <c r="A521" s="185" t="s">
        <v>105</v>
      </c>
      <c r="B521" s="174">
        <v>100</v>
      </c>
      <c r="C521" s="174">
        <v>100</v>
      </c>
      <c r="D521" s="174">
        <v>0</v>
      </c>
      <c r="E521" s="162"/>
    </row>
    <row r="522" spans="1:5" ht="12.75" customHeight="1">
      <c r="A522" s="185" t="s">
        <v>106</v>
      </c>
      <c r="B522" s="174">
        <v>1000</v>
      </c>
      <c r="C522" s="105">
        <v>1000</v>
      </c>
      <c r="D522" s="174">
        <v>0</v>
      </c>
      <c r="E522" s="162"/>
    </row>
    <row r="523" spans="1:5" ht="12.75" customHeight="1">
      <c r="A523" s="185" t="s">
        <v>107</v>
      </c>
      <c r="B523" s="174">
        <v>0</v>
      </c>
      <c r="C523" s="174">
        <v>0</v>
      </c>
      <c r="D523" s="174">
        <v>0</v>
      </c>
      <c r="E523" s="162"/>
    </row>
    <row r="524" spans="1:5" ht="12.75" customHeight="1">
      <c r="A524" s="185" t="s">
        <v>109</v>
      </c>
      <c r="B524" s="174">
        <v>15778</v>
      </c>
      <c r="C524" s="105">
        <v>15778</v>
      </c>
      <c r="D524" s="174">
        <v>0</v>
      </c>
      <c r="E524" s="162"/>
    </row>
    <row r="525" spans="1:5" ht="12.75" customHeight="1">
      <c r="A525" s="185" t="s">
        <v>111</v>
      </c>
      <c r="B525" s="174">
        <v>250</v>
      </c>
      <c r="C525" s="174">
        <v>250</v>
      </c>
      <c r="D525" s="174">
        <v>0</v>
      </c>
      <c r="E525" s="162"/>
    </row>
    <row r="526" spans="1:5" ht="12.75" customHeight="1">
      <c r="A526" s="185" t="s">
        <v>110</v>
      </c>
      <c r="B526" s="174">
        <v>411</v>
      </c>
      <c r="C526" s="105">
        <v>411</v>
      </c>
      <c r="D526" s="174">
        <v>0</v>
      </c>
      <c r="E526" s="162"/>
    </row>
    <row r="527" spans="1:5" ht="12.75" customHeight="1">
      <c r="A527" s="185" t="s">
        <v>112</v>
      </c>
      <c r="B527" s="174">
        <v>0</v>
      </c>
      <c r="C527" s="174">
        <v>0</v>
      </c>
      <c r="D527" s="174">
        <v>0</v>
      </c>
      <c r="E527" s="162"/>
    </row>
    <row r="528" spans="1:5" ht="12.75" customHeight="1">
      <c r="A528" s="185" t="s">
        <v>113</v>
      </c>
      <c r="B528" s="174">
        <v>10</v>
      </c>
      <c r="C528" s="174">
        <v>10</v>
      </c>
      <c r="D528" s="174">
        <v>0</v>
      </c>
      <c r="E528" s="162"/>
    </row>
    <row r="529" spans="1:6" ht="12.75" customHeight="1">
      <c r="A529" s="185" t="s">
        <v>114</v>
      </c>
      <c r="B529" s="174">
        <v>0</v>
      </c>
      <c r="C529" s="174">
        <v>0</v>
      </c>
      <c r="D529" s="174">
        <v>0</v>
      </c>
      <c r="E529" s="162"/>
    </row>
    <row r="530" spans="1:6" ht="12.75" customHeight="1">
      <c r="A530" s="185" t="s">
        <v>115</v>
      </c>
      <c r="B530" s="174">
        <v>0</v>
      </c>
      <c r="C530" s="174">
        <v>0</v>
      </c>
      <c r="D530" s="174">
        <v>0</v>
      </c>
      <c r="E530" s="162"/>
    </row>
    <row r="531" spans="1:6" ht="12.75" customHeight="1">
      <c r="A531" s="185" t="s">
        <v>116</v>
      </c>
      <c r="B531" s="174">
        <f t="shared" ref="B531:B536" si="7">C531+D531</f>
        <v>17400</v>
      </c>
      <c r="C531" s="105">
        <v>15389</v>
      </c>
      <c r="D531" s="105">
        <v>2011</v>
      </c>
      <c r="E531" s="162"/>
    </row>
    <row r="532" spans="1:6" ht="12.75" customHeight="1">
      <c r="A532" s="185" t="s">
        <v>117</v>
      </c>
      <c r="B532" s="174">
        <v>0</v>
      </c>
      <c r="C532" s="105">
        <v>0</v>
      </c>
      <c r="D532" s="174">
        <v>0</v>
      </c>
      <c r="E532" s="162"/>
    </row>
    <row r="533" spans="1:6" ht="12.75" customHeight="1">
      <c r="A533" s="185" t="s">
        <v>118</v>
      </c>
      <c r="B533" s="174">
        <f t="shared" si="7"/>
        <v>19075.599999999999</v>
      </c>
      <c r="C533" s="105">
        <v>15597.8</v>
      </c>
      <c r="D533" s="105">
        <v>3477.8</v>
      </c>
      <c r="E533" s="162"/>
    </row>
    <row r="534" spans="1:6" ht="12.75" customHeight="1">
      <c r="A534" s="185" t="s">
        <v>119</v>
      </c>
      <c r="B534" s="174">
        <v>100</v>
      </c>
      <c r="C534" s="105">
        <v>100</v>
      </c>
      <c r="D534" s="174">
        <v>0</v>
      </c>
      <c r="E534" s="162"/>
    </row>
    <row r="535" spans="1:6" ht="12.75" customHeight="1">
      <c r="A535" s="185" t="s">
        <v>120</v>
      </c>
      <c r="B535" s="174">
        <v>73.7</v>
      </c>
      <c r="C535" s="174">
        <v>73.7</v>
      </c>
      <c r="D535" s="174">
        <v>0</v>
      </c>
      <c r="E535" s="162"/>
    </row>
    <row r="536" spans="1:6" ht="12.75" customHeight="1">
      <c r="A536" s="186" t="s">
        <v>108</v>
      </c>
      <c r="B536" s="175">
        <f t="shared" si="7"/>
        <v>11991</v>
      </c>
      <c r="C536" s="175">
        <v>11628</v>
      </c>
      <c r="D536" s="175">
        <v>363</v>
      </c>
      <c r="E536" s="162"/>
    </row>
    <row r="537" spans="1:6" ht="12.75" customHeight="1">
      <c r="A537" s="71"/>
      <c r="B537" s="187"/>
      <c r="C537" s="187"/>
      <c r="D537" s="187"/>
    </row>
    <row r="538" spans="1:6" ht="12.75" customHeight="1">
      <c r="A538" s="456" t="s">
        <v>147</v>
      </c>
      <c r="B538" s="456"/>
      <c r="C538" s="456"/>
      <c r="D538" s="456"/>
    </row>
    <row r="539" spans="1:6" ht="12.75" customHeight="1">
      <c r="A539" s="121"/>
      <c r="B539" s="121"/>
      <c r="C539" s="121"/>
      <c r="D539" s="121"/>
    </row>
    <row r="540" spans="1:6" ht="12.75" customHeight="1">
      <c r="B540" s="158"/>
      <c r="C540" s="166" t="s">
        <v>10</v>
      </c>
      <c r="D540" s="96" t="s">
        <v>9</v>
      </c>
    </row>
    <row r="541" spans="1:6" ht="24" customHeight="1">
      <c r="A541" s="454"/>
      <c r="B541" s="448" t="s">
        <v>96</v>
      </c>
      <c r="C541" s="450" t="s">
        <v>95</v>
      </c>
      <c r="D541" s="451"/>
      <c r="E541" s="452"/>
    </row>
    <row r="542" spans="1:6" ht="60" customHeight="1">
      <c r="A542" s="454"/>
      <c r="B542" s="448"/>
      <c r="C542" s="2" t="s">
        <v>97</v>
      </c>
      <c r="D542" s="103" t="s">
        <v>98</v>
      </c>
      <c r="E542" s="126"/>
    </row>
    <row r="543" spans="1:6" ht="12.75" customHeight="1">
      <c r="A543" s="259" t="s">
        <v>180</v>
      </c>
      <c r="B543" s="174">
        <f>C543+D543</f>
        <v>242706.5</v>
      </c>
      <c r="C543" s="332">
        <v>226999.6</v>
      </c>
      <c r="D543" s="174">
        <v>15706.9</v>
      </c>
      <c r="E543" s="329"/>
      <c r="F543" s="133"/>
    </row>
    <row r="544" spans="1:6" ht="12.75" customHeight="1">
      <c r="A544" s="184" t="s">
        <v>101</v>
      </c>
      <c r="B544" s="174">
        <v>245</v>
      </c>
      <c r="C544" s="174">
        <v>0</v>
      </c>
      <c r="D544" s="174">
        <v>245</v>
      </c>
      <c r="E544" s="329"/>
      <c r="F544" s="133"/>
    </row>
    <row r="545" spans="1:6" ht="12.75" customHeight="1">
      <c r="A545" s="185" t="s">
        <v>102</v>
      </c>
      <c r="B545" s="174">
        <v>0</v>
      </c>
      <c r="C545" s="174">
        <v>0</v>
      </c>
      <c r="D545" s="174">
        <v>0</v>
      </c>
      <c r="E545" s="329"/>
      <c r="F545" s="133"/>
    </row>
    <row r="546" spans="1:6" ht="12.75" customHeight="1">
      <c r="A546" s="185" t="s">
        <v>103</v>
      </c>
      <c r="B546" s="174">
        <v>1382</v>
      </c>
      <c r="C546" s="332">
        <v>1382</v>
      </c>
      <c r="D546" s="174">
        <v>0</v>
      </c>
      <c r="E546" s="329"/>
      <c r="F546" s="133"/>
    </row>
    <row r="547" spans="1:6" ht="12.75" customHeight="1">
      <c r="A547" s="185" t="s">
        <v>104</v>
      </c>
      <c r="B547" s="174">
        <v>12080.9</v>
      </c>
      <c r="C547" s="332">
        <v>12080.9</v>
      </c>
      <c r="D547" s="174">
        <v>0</v>
      </c>
      <c r="E547" s="329"/>
      <c r="F547" s="133"/>
    </row>
    <row r="548" spans="1:6" ht="12.75" customHeight="1">
      <c r="A548" s="185" t="s">
        <v>105</v>
      </c>
      <c r="B548" s="174">
        <v>2806</v>
      </c>
      <c r="C548" s="332">
        <v>2806</v>
      </c>
      <c r="D548" s="174">
        <v>0</v>
      </c>
      <c r="E548" s="329"/>
      <c r="F548" s="133"/>
    </row>
    <row r="549" spans="1:6" ht="12.75" customHeight="1">
      <c r="A549" s="185" t="s">
        <v>106</v>
      </c>
      <c r="B549" s="174">
        <f t="shared" ref="B549:B563" si="8">C549+D549</f>
        <v>21106</v>
      </c>
      <c r="C549" s="332">
        <v>18536</v>
      </c>
      <c r="D549" s="174">
        <v>2570</v>
      </c>
      <c r="E549" s="329"/>
      <c r="F549" s="133"/>
    </row>
    <row r="550" spans="1:6" ht="12.75" customHeight="1">
      <c r="A550" s="185" t="s">
        <v>107</v>
      </c>
      <c r="B550" s="174">
        <f t="shared" si="8"/>
        <v>16964</v>
      </c>
      <c r="C550" s="332">
        <v>15719</v>
      </c>
      <c r="D550" s="174">
        <v>1245</v>
      </c>
      <c r="E550" s="329"/>
      <c r="F550" s="133"/>
    </row>
    <row r="551" spans="1:6" ht="12.75" customHeight="1">
      <c r="A551" s="184" t="s">
        <v>109</v>
      </c>
      <c r="B551" s="174">
        <f t="shared" si="8"/>
        <v>27790</v>
      </c>
      <c r="C551" s="332">
        <v>27726</v>
      </c>
      <c r="D551" s="174">
        <v>64</v>
      </c>
      <c r="E551" s="329"/>
      <c r="F551" s="133"/>
    </row>
    <row r="552" spans="1:6" ht="12.75" customHeight="1">
      <c r="A552" s="185" t="s">
        <v>111</v>
      </c>
      <c r="B552" s="174">
        <v>4475.6000000000004</v>
      </c>
      <c r="C552" s="332">
        <v>4475.6000000000004</v>
      </c>
      <c r="D552" s="174">
        <v>0</v>
      </c>
      <c r="E552" s="329"/>
      <c r="F552" s="133"/>
    </row>
    <row r="553" spans="1:6" ht="12.75" customHeight="1">
      <c r="A553" s="185" t="s">
        <v>110</v>
      </c>
      <c r="B553" s="174">
        <f t="shared" si="8"/>
        <v>7640</v>
      </c>
      <c r="C553" s="332">
        <v>6814</v>
      </c>
      <c r="D553" s="174">
        <v>826</v>
      </c>
      <c r="E553" s="329"/>
      <c r="F553" s="133"/>
    </row>
    <row r="554" spans="1:6" ht="12.75" customHeight="1">
      <c r="A554" s="185" t="s">
        <v>112</v>
      </c>
      <c r="B554" s="174">
        <f t="shared" si="8"/>
        <v>4205</v>
      </c>
      <c r="C554" s="332">
        <v>2787</v>
      </c>
      <c r="D554" s="174">
        <v>1418</v>
      </c>
      <c r="E554" s="329"/>
      <c r="F554" s="133"/>
    </row>
    <row r="555" spans="1:6" ht="12.75" customHeight="1">
      <c r="A555" s="185" t="s">
        <v>113</v>
      </c>
      <c r="B555" s="174">
        <f t="shared" si="8"/>
        <v>25576</v>
      </c>
      <c r="C555" s="332">
        <v>24126</v>
      </c>
      <c r="D555" s="174">
        <v>1450</v>
      </c>
      <c r="E555" s="329"/>
      <c r="F555" s="133"/>
    </row>
    <row r="556" spans="1:6" ht="12.75" customHeight="1">
      <c r="A556" s="185" t="s">
        <v>114</v>
      </c>
      <c r="B556" s="174">
        <f t="shared" si="8"/>
        <v>19845</v>
      </c>
      <c r="C556" s="332">
        <v>18016</v>
      </c>
      <c r="D556" s="174">
        <v>1829</v>
      </c>
      <c r="E556" s="329"/>
      <c r="F556" s="133"/>
    </row>
    <row r="557" spans="1:6" ht="12.75" customHeight="1">
      <c r="A557" s="185" t="s">
        <v>115</v>
      </c>
      <c r="B557" s="174">
        <f t="shared" si="8"/>
        <v>3124</v>
      </c>
      <c r="C557" s="332">
        <v>396</v>
      </c>
      <c r="D557" s="174">
        <v>2728</v>
      </c>
      <c r="E557" s="329"/>
      <c r="F557" s="133"/>
    </row>
    <row r="558" spans="1:6" ht="12.75" customHeight="1">
      <c r="A558" s="161" t="s">
        <v>116</v>
      </c>
      <c r="B558" s="174">
        <f t="shared" si="8"/>
        <v>17988.099999999999</v>
      </c>
      <c r="C558" s="332">
        <v>16864.099999999999</v>
      </c>
      <c r="D558" s="174">
        <v>1124</v>
      </c>
      <c r="E558" s="329"/>
      <c r="F558" s="133"/>
    </row>
    <row r="559" spans="1:6" ht="12.75" customHeight="1">
      <c r="A559" s="185" t="s">
        <v>117</v>
      </c>
      <c r="B559" s="174">
        <f t="shared" si="8"/>
        <v>10913</v>
      </c>
      <c r="C559" s="332">
        <v>10605</v>
      </c>
      <c r="D559" s="174">
        <v>308</v>
      </c>
      <c r="E559" s="329"/>
      <c r="F559" s="133"/>
    </row>
    <row r="560" spans="1:6" ht="12.75" customHeight="1">
      <c r="A560" s="185" t="s">
        <v>118</v>
      </c>
      <c r="B560" s="174">
        <f t="shared" si="8"/>
        <v>20408</v>
      </c>
      <c r="C560" s="332">
        <v>19431</v>
      </c>
      <c r="D560" s="174">
        <v>977</v>
      </c>
      <c r="E560" s="329"/>
      <c r="F560" s="133"/>
    </row>
    <row r="561" spans="1:6" ht="12.75" customHeight="1">
      <c r="A561" s="185" t="s">
        <v>119</v>
      </c>
      <c r="B561" s="174">
        <f t="shared" si="8"/>
        <v>17451.099999999999</v>
      </c>
      <c r="C561" s="332">
        <v>17349.099999999999</v>
      </c>
      <c r="D561" s="174">
        <v>102</v>
      </c>
      <c r="E561" s="329"/>
      <c r="F561" s="133"/>
    </row>
    <row r="562" spans="1:6" ht="12.75" customHeight="1">
      <c r="A562" s="185" t="s">
        <v>120</v>
      </c>
      <c r="B562" s="174">
        <f t="shared" si="8"/>
        <v>15115.8</v>
      </c>
      <c r="C562" s="332">
        <v>14447.8</v>
      </c>
      <c r="D562" s="174">
        <v>668</v>
      </c>
      <c r="E562" s="329"/>
      <c r="F562" s="133"/>
    </row>
    <row r="563" spans="1:6" ht="12.75" customHeight="1">
      <c r="A563" s="186" t="s">
        <v>108</v>
      </c>
      <c r="B563" s="175">
        <f t="shared" si="8"/>
        <v>13591.1</v>
      </c>
      <c r="C563" s="331">
        <v>13438.2</v>
      </c>
      <c r="D563" s="175">
        <v>152.9</v>
      </c>
      <c r="E563" s="329"/>
      <c r="F563" s="133"/>
    </row>
    <row r="564" spans="1:6" ht="12.75" customHeight="1">
      <c r="B564" s="152"/>
      <c r="C564" s="152"/>
      <c r="D564" s="152"/>
    </row>
    <row r="565" spans="1:6" ht="12.75" customHeight="1">
      <c r="A565" s="457" t="s">
        <v>148</v>
      </c>
      <c r="B565" s="457"/>
      <c r="C565" s="457"/>
      <c r="D565" s="457"/>
    </row>
    <row r="566" spans="1:6" ht="12.75" customHeight="1">
      <c r="A566" s="139"/>
      <c r="B566" s="139"/>
      <c r="C566" s="139"/>
      <c r="D566" s="139"/>
    </row>
    <row r="567" spans="1:6" ht="12.75" customHeight="1">
      <c r="B567" s="147"/>
      <c r="C567" s="142" t="s">
        <v>10</v>
      </c>
      <c r="D567" s="143" t="s">
        <v>9</v>
      </c>
    </row>
    <row r="568" spans="1:6" ht="24" customHeight="1">
      <c r="A568" s="454"/>
      <c r="B568" s="448" t="s">
        <v>96</v>
      </c>
      <c r="C568" s="450" t="s">
        <v>95</v>
      </c>
      <c r="D568" s="451"/>
      <c r="E568" s="452"/>
    </row>
    <row r="569" spans="1:6" ht="60" customHeight="1">
      <c r="A569" s="454"/>
      <c r="B569" s="448"/>
      <c r="C569" s="2" t="s">
        <v>97</v>
      </c>
      <c r="D569" s="103" t="s">
        <v>98</v>
      </c>
      <c r="E569" s="126"/>
    </row>
    <row r="570" spans="1:6" ht="12.75" customHeight="1">
      <c r="A570" s="259" t="s">
        <v>181</v>
      </c>
      <c r="B570" s="105">
        <f>C570+D570</f>
        <v>16009.2</v>
      </c>
      <c r="C570" s="105">
        <v>12858</v>
      </c>
      <c r="D570" s="105">
        <v>3151.2</v>
      </c>
      <c r="E570" s="313"/>
    </row>
    <row r="571" spans="1:6" ht="12.75" customHeight="1">
      <c r="A571" s="184" t="s">
        <v>101</v>
      </c>
      <c r="B571" s="105">
        <v>0</v>
      </c>
      <c r="C571" s="105">
        <v>0</v>
      </c>
      <c r="D571" s="105">
        <v>0</v>
      </c>
      <c r="E571" s="313"/>
    </row>
    <row r="572" spans="1:6" ht="12.75" customHeight="1">
      <c r="A572" s="188" t="s">
        <v>102</v>
      </c>
      <c r="B572" s="105">
        <v>0</v>
      </c>
      <c r="C572" s="105">
        <v>0</v>
      </c>
      <c r="D572" s="105">
        <v>0</v>
      </c>
      <c r="E572" s="313"/>
    </row>
    <row r="573" spans="1:6" ht="12.75" customHeight="1">
      <c r="A573" s="188" t="s">
        <v>103</v>
      </c>
      <c r="B573" s="105">
        <v>0</v>
      </c>
      <c r="C573" s="105">
        <v>0</v>
      </c>
      <c r="D573" s="105">
        <v>0</v>
      </c>
      <c r="E573" s="313"/>
    </row>
    <row r="574" spans="1:6" ht="12.75" customHeight="1">
      <c r="A574" s="188" t="s">
        <v>104</v>
      </c>
      <c r="B574" s="105">
        <v>0</v>
      </c>
      <c r="C574" s="105">
        <v>0</v>
      </c>
      <c r="D574" s="105">
        <v>0</v>
      </c>
      <c r="E574" s="313"/>
    </row>
    <row r="575" spans="1:6" ht="12.75" customHeight="1">
      <c r="A575" s="188" t="s">
        <v>105</v>
      </c>
      <c r="B575" s="105">
        <v>80</v>
      </c>
      <c r="C575" s="105">
        <v>0</v>
      </c>
      <c r="D575" s="105">
        <v>80</v>
      </c>
      <c r="E575" s="313"/>
    </row>
    <row r="576" spans="1:6" ht="12.75" customHeight="1">
      <c r="A576" s="188" t="s">
        <v>106</v>
      </c>
      <c r="B576" s="105">
        <v>0</v>
      </c>
      <c r="C576" s="105">
        <v>0</v>
      </c>
      <c r="D576" s="105">
        <v>0</v>
      </c>
      <c r="E576" s="313"/>
    </row>
    <row r="577" spans="1:5" ht="12.75" customHeight="1">
      <c r="A577" s="140" t="s">
        <v>107</v>
      </c>
      <c r="B577" s="105">
        <f>C577+D577</f>
        <v>1919</v>
      </c>
      <c r="C577" s="105">
        <v>1233</v>
      </c>
      <c r="D577" s="105">
        <v>686</v>
      </c>
      <c r="E577" s="313"/>
    </row>
    <row r="578" spans="1:5" ht="12.75" customHeight="1">
      <c r="A578" s="140" t="s">
        <v>109</v>
      </c>
      <c r="B578" s="105">
        <v>0</v>
      </c>
      <c r="C578" s="105">
        <v>0</v>
      </c>
      <c r="D578" s="105">
        <v>0</v>
      </c>
      <c r="E578" s="313"/>
    </row>
    <row r="579" spans="1:5" ht="12.75" customHeight="1">
      <c r="A579" s="188" t="s">
        <v>111</v>
      </c>
      <c r="B579" s="105">
        <v>0</v>
      </c>
      <c r="C579" s="105">
        <v>0</v>
      </c>
      <c r="D579" s="105">
        <v>0</v>
      </c>
      <c r="E579" s="313"/>
    </row>
    <row r="580" spans="1:5" ht="12.75" customHeight="1">
      <c r="A580" s="188" t="s">
        <v>110</v>
      </c>
      <c r="B580" s="105">
        <v>0</v>
      </c>
      <c r="C580" s="105">
        <v>0</v>
      </c>
      <c r="D580" s="105">
        <v>0</v>
      </c>
      <c r="E580" s="313"/>
    </row>
    <row r="581" spans="1:5" ht="12.75" customHeight="1">
      <c r="A581" s="188" t="s">
        <v>112</v>
      </c>
      <c r="B581" s="105">
        <v>0</v>
      </c>
      <c r="C581" s="105">
        <v>0</v>
      </c>
      <c r="D581" s="105">
        <v>0</v>
      </c>
      <c r="E581" s="313"/>
    </row>
    <row r="582" spans="1:5" ht="12.75" customHeight="1">
      <c r="A582" s="140" t="s">
        <v>113</v>
      </c>
      <c r="B582" s="105">
        <f>C582+D582</f>
        <v>6746.2</v>
      </c>
      <c r="C582" s="105">
        <v>6371</v>
      </c>
      <c r="D582" s="105">
        <v>375.2</v>
      </c>
      <c r="E582" s="313"/>
    </row>
    <row r="583" spans="1:5" ht="12.75" customHeight="1">
      <c r="A583" s="140" t="s">
        <v>114</v>
      </c>
      <c r="B583" s="105">
        <v>260</v>
      </c>
      <c r="C583" s="105" t="s">
        <v>189</v>
      </c>
      <c r="D583" s="105">
        <v>260</v>
      </c>
      <c r="E583" s="313"/>
    </row>
    <row r="584" spans="1:5" ht="12.75" customHeight="1">
      <c r="A584" s="140" t="s">
        <v>115</v>
      </c>
      <c r="B584" s="105">
        <f>C584+D584</f>
        <v>3905</v>
      </c>
      <c r="C584" s="105">
        <v>2155</v>
      </c>
      <c r="D584" s="105">
        <v>1750</v>
      </c>
      <c r="E584" s="313"/>
    </row>
    <row r="585" spans="1:5" ht="12.75" customHeight="1">
      <c r="A585" s="188" t="s">
        <v>116</v>
      </c>
      <c r="B585" s="105">
        <v>0</v>
      </c>
      <c r="C585" s="105">
        <v>0</v>
      </c>
      <c r="D585" s="105">
        <v>0</v>
      </c>
      <c r="E585" s="313"/>
    </row>
    <row r="586" spans="1:5" ht="12.75" customHeight="1">
      <c r="A586" s="188" t="s">
        <v>117</v>
      </c>
      <c r="B586" s="105">
        <v>0</v>
      </c>
      <c r="C586" s="105">
        <v>0</v>
      </c>
      <c r="D586" s="105">
        <v>0</v>
      </c>
      <c r="E586" s="313"/>
    </row>
    <row r="587" spans="1:5" ht="12.75" customHeight="1">
      <c r="A587" s="188" t="s">
        <v>118</v>
      </c>
      <c r="B587" s="105">
        <v>0</v>
      </c>
      <c r="C587" s="105">
        <v>0</v>
      </c>
      <c r="D587" s="105">
        <v>0</v>
      </c>
      <c r="E587" s="313"/>
    </row>
    <row r="588" spans="1:5" ht="12.75" customHeight="1">
      <c r="A588" s="188" t="s">
        <v>119</v>
      </c>
      <c r="B588" s="105">
        <v>3095</v>
      </c>
      <c r="C588" s="105">
        <v>3095</v>
      </c>
      <c r="D588" s="105">
        <v>0</v>
      </c>
      <c r="E588" s="313"/>
    </row>
    <row r="589" spans="1:5" ht="12.75" customHeight="1">
      <c r="A589" s="188" t="s">
        <v>120</v>
      </c>
      <c r="B589" s="105">
        <v>4</v>
      </c>
      <c r="C589" s="105">
        <v>4</v>
      </c>
      <c r="D589" s="105">
        <v>0</v>
      </c>
      <c r="E589" s="313"/>
    </row>
    <row r="590" spans="1:5" ht="12.75" customHeight="1">
      <c r="A590" s="189" t="s">
        <v>108</v>
      </c>
      <c r="B590" s="175">
        <v>0</v>
      </c>
      <c r="C590" s="175">
        <v>0</v>
      </c>
      <c r="D590" s="175">
        <v>0</v>
      </c>
      <c r="E590" s="329"/>
    </row>
    <row r="591" spans="1:5" ht="12.75" customHeight="1">
      <c r="A591" s="71"/>
      <c r="B591" s="190"/>
      <c r="C591" s="190"/>
      <c r="D591" s="95"/>
    </row>
    <row r="592" spans="1:5" ht="12.75" customHeight="1">
      <c r="A592" s="457" t="s">
        <v>234</v>
      </c>
      <c r="B592" s="457"/>
      <c r="C592" s="457"/>
      <c r="D592" s="457"/>
    </row>
    <row r="593" spans="1:5" ht="12.75" customHeight="1">
      <c r="A593" s="239"/>
      <c r="B593" s="239"/>
      <c r="C593" s="239"/>
      <c r="D593" s="239"/>
    </row>
    <row r="594" spans="1:5" ht="12.75" customHeight="1">
      <c r="B594" s="166"/>
      <c r="C594" s="166" t="s">
        <v>10</v>
      </c>
      <c r="D594" s="96" t="s">
        <v>9</v>
      </c>
    </row>
    <row r="595" spans="1:5" ht="24" customHeight="1">
      <c r="A595" s="454"/>
      <c r="B595" s="448" t="s">
        <v>96</v>
      </c>
      <c r="C595" s="450" t="s">
        <v>95</v>
      </c>
      <c r="D595" s="451"/>
      <c r="E595" s="452"/>
    </row>
    <row r="596" spans="1:5" ht="60" customHeight="1">
      <c r="A596" s="454"/>
      <c r="B596" s="448"/>
      <c r="C596" s="2" t="s">
        <v>97</v>
      </c>
      <c r="D596" s="103" t="s">
        <v>98</v>
      </c>
      <c r="E596" s="126"/>
    </row>
    <row r="597" spans="1:5" ht="12.75" customHeight="1">
      <c r="A597" s="259" t="s">
        <v>181</v>
      </c>
      <c r="B597" s="402">
        <v>1163</v>
      </c>
      <c r="C597" s="402">
        <v>1163</v>
      </c>
      <c r="D597" s="388" t="s">
        <v>189</v>
      </c>
      <c r="E597" s="105"/>
    </row>
    <row r="598" spans="1:5" ht="12.75" customHeight="1">
      <c r="A598" s="191" t="s">
        <v>101</v>
      </c>
      <c r="B598" s="430"/>
      <c r="C598" s="430"/>
      <c r="D598" s="430"/>
      <c r="E598" s="105"/>
    </row>
    <row r="599" spans="1:5" ht="12.75" customHeight="1">
      <c r="A599" s="191" t="s">
        <v>102</v>
      </c>
      <c r="B599" s="430"/>
      <c r="C599" s="430"/>
      <c r="D599" s="430"/>
      <c r="E599" s="105"/>
    </row>
    <row r="600" spans="1:5" ht="12.75" customHeight="1">
      <c r="A600" s="191" t="s">
        <v>103</v>
      </c>
      <c r="B600" s="430"/>
      <c r="C600" s="430"/>
      <c r="D600" s="430"/>
      <c r="E600" s="105"/>
    </row>
    <row r="601" spans="1:5" ht="12.75" customHeight="1">
      <c r="A601" s="191" t="s">
        <v>104</v>
      </c>
      <c r="B601" s="430"/>
      <c r="C601" s="430"/>
      <c r="D601" s="430"/>
      <c r="E601" s="105"/>
    </row>
    <row r="602" spans="1:5" ht="12.75" customHeight="1">
      <c r="A602" s="191" t="s">
        <v>105</v>
      </c>
      <c r="B602" s="430"/>
      <c r="C602" s="430"/>
      <c r="D602" s="430"/>
      <c r="E602" s="105"/>
    </row>
    <row r="603" spans="1:5" ht="12.75" customHeight="1">
      <c r="A603" s="191" t="s">
        <v>106</v>
      </c>
      <c r="B603" s="430"/>
      <c r="C603" s="430"/>
      <c r="D603" s="430"/>
      <c r="E603" s="105"/>
    </row>
    <row r="604" spans="1:5" ht="12.75" customHeight="1">
      <c r="A604" s="191" t="s">
        <v>107</v>
      </c>
      <c r="B604" s="430"/>
      <c r="C604" s="430"/>
      <c r="D604" s="430"/>
      <c r="E604" s="105"/>
    </row>
    <row r="605" spans="1:5" ht="12.75" customHeight="1">
      <c r="A605" s="191" t="s">
        <v>109</v>
      </c>
      <c r="B605" s="430"/>
      <c r="C605" s="430"/>
      <c r="D605" s="430"/>
      <c r="E605" s="105"/>
    </row>
    <row r="606" spans="1:5" ht="12.75" customHeight="1">
      <c r="A606" s="191" t="s">
        <v>111</v>
      </c>
      <c r="B606" s="430"/>
      <c r="C606" s="430"/>
      <c r="D606" s="430"/>
      <c r="E606" s="105"/>
    </row>
    <row r="607" spans="1:5" ht="12.75" customHeight="1">
      <c r="A607" s="191" t="s">
        <v>110</v>
      </c>
      <c r="B607" s="430"/>
      <c r="C607" s="430"/>
      <c r="D607" s="430"/>
      <c r="E607" s="105"/>
    </row>
    <row r="608" spans="1:5" ht="12.75" customHeight="1">
      <c r="A608" s="191" t="s">
        <v>112</v>
      </c>
      <c r="B608" s="430"/>
      <c r="C608" s="430"/>
      <c r="D608" s="430"/>
      <c r="E608" s="105"/>
    </row>
    <row r="609" spans="1:36" ht="12.75" customHeight="1">
      <c r="A609" s="191" t="s">
        <v>113</v>
      </c>
      <c r="B609" s="430"/>
      <c r="C609" s="430"/>
      <c r="D609" s="430"/>
      <c r="E609" s="105"/>
    </row>
    <row r="610" spans="1:36" ht="12.75" customHeight="1">
      <c r="A610" s="191" t="s">
        <v>114</v>
      </c>
      <c r="B610" s="430"/>
      <c r="C610" s="430"/>
      <c r="D610" s="430"/>
      <c r="E610" s="105"/>
    </row>
    <row r="611" spans="1:36" ht="12.75" customHeight="1">
      <c r="A611" s="191" t="s">
        <v>115</v>
      </c>
      <c r="B611" s="430"/>
      <c r="C611" s="430"/>
      <c r="D611" s="430"/>
      <c r="E611" s="105"/>
    </row>
    <row r="612" spans="1:36" ht="12.75" customHeight="1">
      <c r="A612" s="191" t="s">
        <v>116</v>
      </c>
      <c r="B612" s="430"/>
      <c r="C612" s="430"/>
      <c r="D612" s="430"/>
      <c r="E612" s="105"/>
    </row>
    <row r="613" spans="1:36" ht="12.75" customHeight="1">
      <c r="A613" s="191" t="s">
        <v>117</v>
      </c>
      <c r="B613" s="430"/>
      <c r="C613" s="430"/>
      <c r="D613" s="430"/>
      <c r="E613" s="105"/>
    </row>
    <row r="614" spans="1:36" ht="12.75" customHeight="1">
      <c r="A614" s="191" t="s">
        <v>118</v>
      </c>
      <c r="B614" s="430"/>
      <c r="C614" s="430"/>
      <c r="D614" s="430"/>
      <c r="E614" s="105"/>
    </row>
    <row r="615" spans="1:36" ht="12.75" customHeight="1">
      <c r="A615" s="191" t="s">
        <v>119</v>
      </c>
      <c r="B615" s="430"/>
      <c r="C615" s="430"/>
      <c r="D615" s="430"/>
      <c r="E615" s="105"/>
    </row>
    <row r="616" spans="1:36" ht="12.75" customHeight="1">
      <c r="A616" s="191" t="s">
        <v>120</v>
      </c>
      <c r="B616" s="402">
        <v>1163</v>
      </c>
      <c r="C616" s="402">
        <v>1163</v>
      </c>
      <c r="D616" s="388" t="s">
        <v>189</v>
      </c>
      <c r="E616" s="105"/>
    </row>
    <row r="617" spans="1:36" ht="12.75" customHeight="1">
      <c r="A617" s="192" t="s">
        <v>108</v>
      </c>
      <c r="B617" s="335"/>
      <c r="C617" s="335"/>
      <c r="D617" s="336"/>
      <c r="E617" s="105"/>
    </row>
    <row r="618" spans="1:36" ht="12.75" customHeight="1">
      <c r="B618" s="193"/>
      <c r="C618" s="193"/>
      <c r="D618" s="193"/>
      <c r="T618" s="110"/>
      <c r="U618" s="110"/>
      <c r="V618" s="110"/>
      <c r="W618" s="110"/>
      <c r="X618" s="110"/>
      <c r="Y618" s="110"/>
      <c r="Z618" s="110"/>
      <c r="AA618" s="110"/>
      <c r="AB618" s="110"/>
      <c r="AC618" s="110"/>
      <c r="AD618" s="110"/>
      <c r="AE618" s="110"/>
      <c r="AF618" s="110"/>
      <c r="AG618" s="110"/>
      <c r="AH618" s="110"/>
      <c r="AI618" s="110"/>
      <c r="AJ618" s="110"/>
    </row>
    <row r="619" spans="1:36" ht="12.75" customHeight="1">
      <c r="A619" s="333"/>
      <c r="B619" s="105"/>
      <c r="C619" s="105"/>
      <c r="D619" s="105"/>
      <c r="E619" s="105"/>
      <c r="T619" s="110"/>
      <c r="U619" s="110"/>
      <c r="V619" s="110"/>
      <c r="W619" s="110"/>
      <c r="X619" s="110"/>
      <c r="Y619" s="110"/>
      <c r="Z619" s="110"/>
      <c r="AA619" s="110"/>
      <c r="AB619" s="110"/>
      <c r="AC619" s="110"/>
      <c r="AD619" s="110"/>
      <c r="AE619" s="110"/>
      <c r="AF619" s="110"/>
      <c r="AG619" s="110"/>
      <c r="AH619" s="110"/>
      <c r="AI619" s="110"/>
      <c r="AJ619" s="110"/>
    </row>
    <row r="620" spans="1:36" ht="12.75" customHeight="1">
      <c r="A620" s="456" t="s">
        <v>149</v>
      </c>
      <c r="B620" s="456"/>
      <c r="C620" s="456"/>
      <c r="D620" s="456"/>
      <c r="K620" s="465"/>
      <c r="L620" s="465"/>
      <c r="M620" s="465"/>
      <c r="N620" s="465"/>
      <c r="O620" s="465"/>
      <c r="Q620" s="445"/>
      <c r="R620" s="445"/>
      <c r="S620" s="445"/>
      <c r="T620" s="445"/>
      <c r="U620" s="445"/>
      <c r="V620" s="110"/>
      <c r="W620" s="445"/>
      <c r="X620" s="445"/>
      <c r="Y620" s="445"/>
      <c r="Z620" s="445"/>
      <c r="AA620" s="445"/>
      <c r="AB620" s="110"/>
      <c r="AC620" s="110"/>
      <c r="AD620" s="110"/>
      <c r="AE620" s="110"/>
      <c r="AF620" s="110"/>
      <c r="AG620" s="110"/>
      <c r="AH620" s="110"/>
      <c r="AI620" s="110"/>
      <c r="AJ620" s="110"/>
    </row>
    <row r="621" spans="1:36" ht="12.75" customHeight="1">
      <c r="A621" s="121"/>
      <c r="B621" s="121"/>
      <c r="C621" s="121"/>
      <c r="D621" s="121"/>
      <c r="K621" s="293"/>
      <c r="L621" s="293"/>
      <c r="M621" s="293"/>
      <c r="N621" s="293"/>
      <c r="O621" s="293"/>
      <c r="Q621" s="4"/>
      <c r="R621" s="4"/>
      <c r="S621" s="4"/>
      <c r="T621" s="4"/>
      <c r="U621" s="4"/>
      <c r="V621" s="110"/>
      <c r="W621" s="4"/>
      <c r="X621" s="4"/>
      <c r="Y621" s="4"/>
      <c r="Z621" s="4"/>
      <c r="AA621" s="4"/>
      <c r="AB621" s="110"/>
      <c r="AC621" s="110"/>
      <c r="AD621" s="110"/>
      <c r="AE621" s="110"/>
      <c r="AF621" s="110"/>
      <c r="AG621" s="110"/>
      <c r="AH621" s="110"/>
      <c r="AI621" s="110"/>
      <c r="AJ621" s="110"/>
    </row>
    <row r="622" spans="1:36" ht="12.75" customHeight="1">
      <c r="B622" s="123"/>
      <c r="C622" s="166" t="s">
        <v>10</v>
      </c>
      <c r="D622" s="96" t="s">
        <v>9</v>
      </c>
      <c r="F622" s="194"/>
      <c r="G622" s="195"/>
      <c r="H622" s="170"/>
      <c r="I622" s="170"/>
      <c r="J622" s="98"/>
      <c r="K622" s="194"/>
      <c r="L622" s="6"/>
      <c r="M622" s="170"/>
      <c r="N622" s="170"/>
      <c r="O622" s="3"/>
      <c r="Q622" s="102"/>
      <c r="R622" s="196"/>
      <c r="S622" s="125"/>
      <c r="T622" s="125"/>
      <c r="U622" s="98"/>
      <c r="V622" s="110"/>
      <c r="W622" s="102"/>
      <c r="X622" s="196"/>
      <c r="Y622" s="125"/>
      <c r="Z622" s="125"/>
      <c r="AA622" s="3"/>
      <c r="AB622" s="110"/>
      <c r="AC622" s="110"/>
      <c r="AD622" s="110"/>
      <c r="AE622" s="110"/>
      <c r="AF622" s="110"/>
      <c r="AG622" s="110"/>
      <c r="AH622" s="110"/>
      <c r="AI622" s="110"/>
      <c r="AJ622" s="110"/>
    </row>
    <row r="623" spans="1:36" ht="24" customHeight="1">
      <c r="A623" s="454"/>
      <c r="B623" s="448" t="s">
        <v>96</v>
      </c>
      <c r="C623" s="450" t="s">
        <v>95</v>
      </c>
      <c r="D623" s="451"/>
      <c r="E623" s="452"/>
      <c r="F623" s="463"/>
      <c r="G623" s="463"/>
      <c r="H623" s="463"/>
      <c r="I623" s="463"/>
      <c r="J623" s="463"/>
      <c r="K623" s="463"/>
      <c r="L623" s="463"/>
      <c r="M623" s="463"/>
      <c r="N623" s="463"/>
      <c r="O623" s="463"/>
      <c r="Q623" s="461"/>
      <c r="R623" s="461"/>
      <c r="S623" s="461"/>
      <c r="T623" s="461"/>
      <c r="U623" s="461"/>
      <c r="V623" s="110"/>
      <c r="W623" s="461"/>
      <c r="X623" s="461"/>
      <c r="Y623" s="461"/>
      <c r="Z623" s="461"/>
      <c r="AA623" s="461"/>
      <c r="AB623" s="110"/>
      <c r="AC623" s="110"/>
      <c r="AD623" s="110"/>
      <c r="AE623" s="110"/>
      <c r="AF623" s="110"/>
      <c r="AG623" s="110"/>
      <c r="AH623" s="110"/>
      <c r="AI623" s="110"/>
      <c r="AJ623" s="110"/>
    </row>
    <row r="624" spans="1:36" ht="41.25" customHeight="1">
      <c r="A624" s="454"/>
      <c r="B624" s="448"/>
      <c r="C624" s="2" t="s">
        <v>97</v>
      </c>
      <c r="D624" s="103" t="s">
        <v>98</v>
      </c>
      <c r="E624" s="126"/>
      <c r="F624" s="463"/>
      <c r="G624" s="463"/>
      <c r="H624" s="159"/>
      <c r="I624" s="197"/>
      <c r="J624" s="159"/>
      <c r="K624" s="463"/>
      <c r="L624" s="463"/>
      <c r="M624" s="159"/>
      <c r="N624" s="197"/>
      <c r="O624" s="126"/>
      <c r="Q624" s="461"/>
      <c r="R624" s="461"/>
      <c r="S624" s="126"/>
      <c r="T624" s="136"/>
      <c r="U624" s="159"/>
      <c r="V624" s="110"/>
      <c r="W624" s="461"/>
      <c r="X624" s="461"/>
      <c r="Y624" s="126"/>
      <c r="Z624" s="136"/>
      <c r="AA624" s="126"/>
      <c r="AB624" s="110"/>
      <c r="AC624" s="110"/>
      <c r="AD624" s="110"/>
      <c r="AE624" s="110"/>
      <c r="AF624" s="110"/>
      <c r="AG624" s="110"/>
      <c r="AH624" s="110"/>
      <c r="AI624" s="110"/>
      <c r="AJ624" s="110"/>
    </row>
    <row r="625" spans="1:36" ht="12.75" customHeight="1">
      <c r="A625" s="259" t="s">
        <v>181</v>
      </c>
      <c r="B625" s="326">
        <f>C625+D625+E625</f>
        <v>4420.3</v>
      </c>
      <c r="C625" s="326">
        <v>3811.9</v>
      </c>
      <c r="D625" s="334">
        <v>608.4</v>
      </c>
      <c r="E625" s="425"/>
      <c r="F625" s="134"/>
      <c r="G625" s="75"/>
      <c r="H625" s="75"/>
      <c r="I625" s="90"/>
      <c r="J625" s="75"/>
      <c r="K625" s="134"/>
      <c r="L625" s="75"/>
      <c r="M625" s="75"/>
      <c r="N625" s="75"/>
      <c r="O625" s="90"/>
      <c r="Q625" s="134"/>
      <c r="R625" s="75"/>
      <c r="S625" s="75"/>
      <c r="T625" s="84"/>
      <c r="U625" s="75"/>
      <c r="V625" s="110"/>
      <c r="W625" s="134"/>
      <c r="X625" s="163"/>
      <c r="Y625" s="75"/>
      <c r="Z625" s="163"/>
      <c r="AA625" s="90"/>
      <c r="AB625" s="110"/>
      <c r="AC625" s="160"/>
      <c r="AD625" s="160"/>
      <c r="AE625" s="160"/>
      <c r="AF625" s="160"/>
      <c r="AG625" s="160"/>
      <c r="AH625" s="160"/>
      <c r="AI625" s="160"/>
      <c r="AJ625" s="160"/>
    </row>
    <row r="626" spans="1:36" ht="12.75" customHeight="1">
      <c r="A626" s="184" t="s">
        <v>101</v>
      </c>
      <c r="B626" s="326">
        <f>C626+E626+D626</f>
        <v>295</v>
      </c>
      <c r="C626" s="326">
        <v>295</v>
      </c>
      <c r="D626" s="334">
        <v>0</v>
      </c>
      <c r="E626" s="425"/>
      <c r="F626" s="161"/>
      <c r="G626" s="75"/>
      <c r="H626" s="75"/>
      <c r="I626" s="90"/>
      <c r="J626" s="75"/>
      <c r="K626" s="161"/>
      <c r="L626" s="75"/>
      <c r="M626" s="75"/>
      <c r="N626" s="75"/>
      <c r="O626" s="90"/>
      <c r="T626" s="110"/>
      <c r="U626" s="110"/>
      <c r="V626" s="110"/>
      <c r="W626" s="119"/>
      <c r="X626" s="163"/>
      <c r="Y626" s="75"/>
      <c r="Z626" s="163"/>
      <c r="AA626" s="90"/>
      <c r="AB626" s="110"/>
      <c r="AC626" s="160"/>
      <c r="AD626" s="160"/>
      <c r="AE626" s="160"/>
      <c r="AF626" s="160"/>
      <c r="AG626" s="160"/>
      <c r="AH626" s="160"/>
      <c r="AI626" s="160"/>
      <c r="AJ626" s="160"/>
    </row>
    <row r="627" spans="1:36" ht="12.75" customHeight="1">
      <c r="A627" s="140" t="s">
        <v>102</v>
      </c>
      <c r="B627" s="326">
        <f t="shared" ref="B627:B645" si="9">C627+E627+D627</f>
        <v>103.8</v>
      </c>
      <c r="C627" s="326">
        <v>71</v>
      </c>
      <c r="D627" s="334">
        <v>32.799999999999997</v>
      </c>
      <c r="E627" s="425"/>
      <c r="F627" s="102"/>
      <c r="G627" s="75"/>
      <c r="H627" s="75"/>
      <c r="I627" s="90"/>
      <c r="J627" s="75"/>
      <c r="K627" s="102"/>
      <c r="L627" s="75"/>
      <c r="M627" s="75"/>
      <c r="N627" s="75"/>
      <c r="O627" s="90"/>
      <c r="T627" s="110"/>
      <c r="U627" s="110"/>
      <c r="V627" s="110"/>
      <c r="W627" s="119"/>
      <c r="X627" s="163"/>
      <c r="Y627" s="75"/>
      <c r="Z627" s="163"/>
      <c r="AA627" s="198"/>
      <c r="AB627" s="110"/>
      <c r="AC627" s="160"/>
      <c r="AD627" s="160"/>
      <c r="AE627" s="160"/>
      <c r="AF627" s="160"/>
      <c r="AG627" s="160"/>
      <c r="AH627" s="160"/>
      <c r="AI627" s="160"/>
      <c r="AJ627" s="160"/>
    </row>
    <row r="628" spans="1:36" ht="12.75" customHeight="1">
      <c r="A628" s="140" t="s">
        <v>103</v>
      </c>
      <c r="B628" s="326">
        <f t="shared" si="9"/>
        <v>896</v>
      </c>
      <c r="C628" s="326">
        <v>890</v>
      </c>
      <c r="D628" s="334">
        <v>6</v>
      </c>
      <c r="E628" s="425"/>
      <c r="F628" s="102"/>
      <c r="G628" s="75"/>
      <c r="H628" s="75"/>
      <c r="I628" s="90"/>
      <c r="J628" s="75"/>
      <c r="K628" s="102"/>
      <c r="L628" s="75"/>
      <c r="M628" s="75"/>
      <c r="N628" s="75"/>
      <c r="O628" s="90"/>
      <c r="T628" s="110"/>
      <c r="U628" s="110"/>
      <c r="V628" s="110"/>
      <c r="W628" s="119"/>
      <c r="X628" s="163"/>
      <c r="Y628" s="75"/>
      <c r="Z628" s="163"/>
      <c r="AA628" s="90"/>
      <c r="AB628" s="110"/>
      <c r="AC628" s="160"/>
      <c r="AD628" s="160"/>
      <c r="AE628" s="160"/>
      <c r="AF628" s="160"/>
      <c r="AG628" s="160"/>
      <c r="AH628" s="160"/>
      <c r="AI628" s="160"/>
      <c r="AJ628" s="160"/>
    </row>
    <row r="629" spans="1:36" ht="12.75" customHeight="1">
      <c r="A629" s="140" t="s">
        <v>104</v>
      </c>
      <c r="B629" s="326">
        <f t="shared" si="9"/>
        <v>54.1</v>
      </c>
      <c r="C629" s="326">
        <v>54.1</v>
      </c>
      <c r="D629" s="334">
        <v>0</v>
      </c>
      <c r="E629" s="425"/>
      <c r="F629" s="102"/>
      <c r="G629" s="75"/>
      <c r="H629" s="75"/>
      <c r="I629" s="90"/>
      <c r="J629" s="75"/>
      <c r="K629" s="102"/>
      <c r="L629" s="75"/>
      <c r="M629" s="75"/>
      <c r="N629" s="75"/>
      <c r="O629" s="90"/>
      <c r="Q629" s="102"/>
      <c r="R629" s="75"/>
      <c r="S629" s="75"/>
      <c r="T629" s="84"/>
      <c r="U629" s="75"/>
      <c r="V629" s="110"/>
      <c r="W629" s="119"/>
      <c r="X629" s="163"/>
      <c r="Y629" s="75"/>
      <c r="Z629" s="163"/>
      <c r="AA629" s="90"/>
      <c r="AB629" s="110"/>
      <c r="AC629" s="160"/>
      <c r="AD629" s="160"/>
      <c r="AE629" s="160"/>
      <c r="AF629" s="160"/>
      <c r="AG629" s="160"/>
      <c r="AH629" s="160"/>
      <c r="AI629" s="160"/>
      <c r="AJ629" s="160"/>
    </row>
    <row r="630" spans="1:36" ht="12.75" customHeight="1">
      <c r="A630" s="140" t="s">
        <v>105</v>
      </c>
      <c r="B630" s="326">
        <f t="shared" si="9"/>
        <v>436</v>
      </c>
      <c r="C630" s="326">
        <v>300</v>
      </c>
      <c r="D630" s="334">
        <v>136</v>
      </c>
      <c r="E630" s="425"/>
      <c r="F630" s="119"/>
      <c r="G630" s="75"/>
      <c r="H630" s="75"/>
      <c r="I630" s="90"/>
      <c r="J630" s="75"/>
      <c r="K630" s="102"/>
      <c r="L630" s="75"/>
      <c r="M630" s="75"/>
      <c r="N630" s="75"/>
      <c r="O630" s="90"/>
      <c r="Q630" s="102"/>
      <c r="R630" s="75"/>
      <c r="S630" s="75"/>
      <c r="T630" s="84"/>
      <c r="U630" s="75"/>
      <c r="V630" s="110"/>
      <c r="W630" s="119"/>
      <c r="X630" s="163"/>
      <c r="Y630" s="75"/>
      <c r="Z630" s="163"/>
      <c r="AA630" s="199"/>
      <c r="AB630" s="110"/>
      <c r="AC630" s="160"/>
      <c r="AD630" s="160"/>
      <c r="AE630" s="160"/>
      <c r="AF630" s="160"/>
      <c r="AG630" s="160"/>
      <c r="AH630" s="160"/>
      <c r="AI630" s="160"/>
      <c r="AJ630" s="160"/>
    </row>
    <row r="631" spans="1:36" ht="12.75" customHeight="1">
      <c r="A631" s="140" t="s">
        <v>106</v>
      </c>
      <c r="B631" s="326">
        <f t="shared" si="9"/>
        <v>197.5</v>
      </c>
      <c r="C631" s="326">
        <v>46.5</v>
      </c>
      <c r="D631" s="334">
        <v>151</v>
      </c>
      <c r="E631" s="425"/>
      <c r="F631" s="119"/>
      <c r="G631" s="75"/>
      <c r="H631" s="75"/>
      <c r="I631" s="90"/>
      <c r="J631" s="75"/>
      <c r="K631" s="102"/>
      <c r="L631" s="75"/>
      <c r="M631" s="75"/>
      <c r="N631" s="75"/>
      <c r="O631" s="90"/>
      <c r="T631" s="110"/>
      <c r="U631" s="110"/>
      <c r="V631" s="110"/>
      <c r="W631" s="119"/>
      <c r="X631" s="163"/>
      <c r="Y631" s="75"/>
      <c r="Z631" s="163"/>
      <c r="AA631" s="90"/>
      <c r="AB631" s="110"/>
      <c r="AC631" s="160"/>
      <c r="AD631" s="160"/>
      <c r="AE631" s="160"/>
      <c r="AF631" s="160"/>
      <c r="AG631" s="160"/>
      <c r="AH631" s="160"/>
      <c r="AI631" s="160"/>
      <c r="AJ631" s="160"/>
    </row>
    <row r="632" spans="1:36" ht="12.75" customHeight="1">
      <c r="A632" s="140" t="s">
        <v>107</v>
      </c>
      <c r="B632" s="326">
        <f t="shared" si="9"/>
        <v>563.29999999999995</v>
      </c>
      <c r="C632" s="326">
        <v>556.29999999999995</v>
      </c>
      <c r="D632" s="334">
        <v>7</v>
      </c>
      <c r="E632" s="425"/>
      <c r="F632" s="119"/>
      <c r="G632" s="75"/>
      <c r="H632" s="75"/>
      <c r="I632" s="90"/>
      <c r="J632" s="75"/>
      <c r="K632" s="102"/>
      <c r="L632" s="75"/>
      <c r="M632" s="75"/>
      <c r="N632" s="75"/>
      <c r="O632" s="198"/>
      <c r="Q632" s="102"/>
      <c r="R632" s="75"/>
      <c r="S632" s="75"/>
      <c r="T632" s="84"/>
      <c r="U632" s="75"/>
      <c r="V632" s="110"/>
      <c r="W632" s="119"/>
      <c r="X632" s="163"/>
      <c r="Y632" s="75"/>
      <c r="Z632" s="163"/>
      <c r="AA632" s="200"/>
      <c r="AB632" s="110"/>
      <c r="AC632" s="160"/>
      <c r="AD632" s="160"/>
      <c r="AE632" s="160"/>
      <c r="AF632" s="160"/>
      <c r="AG632" s="160"/>
      <c r="AH632" s="160"/>
      <c r="AI632" s="160"/>
      <c r="AJ632" s="160"/>
    </row>
    <row r="633" spans="1:36" ht="12.75" customHeight="1">
      <c r="A633" s="140" t="s">
        <v>109</v>
      </c>
      <c r="B633" s="326">
        <f t="shared" si="9"/>
        <v>352.8</v>
      </c>
      <c r="C633" s="326">
        <v>296.8</v>
      </c>
      <c r="D633" s="334">
        <v>56</v>
      </c>
      <c r="E633" s="425"/>
      <c r="F633" s="102"/>
      <c r="G633" s="75"/>
      <c r="H633" s="75"/>
      <c r="I633" s="90"/>
      <c r="J633" s="75"/>
      <c r="K633" s="102"/>
      <c r="L633" s="75"/>
      <c r="M633" s="75"/>
      <c r="N633" s="75"/>
      <c r="O633" s="198"/>
      <c r="Q633" s="102"/>
      <c r="R633" s="75"/>
      <c r="S633" s="75"/>
      <c r="T633" s="84"/>
      <c r="U633" s="75"/>
      <c r="V633" s="110"/>
      <c r="W633" s="119"/>
      <c r="X633" s="163"/>
      <c r="Y633" s="75"/>
      <c r="Z633" s="163"/>
      <c r="AA633" s="200"/>
      <c r="AB633" s="110"/>
      <c r="AC633" s="160"/>
      <c r="AD633" s="160"/>
      <c r="AE633" s="160"/>
      <c r="AF633" s="160"/>
      <c r="AG633" s="160"/>
      <c r="AH633" s="160"/>
      <c r="AI633" s="160"/>
      <c r="AJ633" s="160"/>
    </row>
    <row r="634" spans="1:36" ht="12.75" customHeight="1">
      <c r="A634" s="140" t="s">
        <v>111</v>
      </c>
      <c r="B634" s="326">
        <v>45.3</v>
      </c>
      <c r="C634" s="339">
        <v>0</v>
      </c>
      <c r="D634" s="339">
        <v>0</v>
      </c>
      <c r="E634" s="425"/>
      <c r="F634" s="119"/>
      <c r="G634" s="75"/>
      <c r="H634" s="75"/>
      <c r="I634" s="90"/>
      <c r="J634" s="75"/>
      <c r="K634" s="102"/>
      <c r="L634" s="75"/>
      <c r="M634" s="75"/>
      <c r="N634" s="75"/>
      <c r="O634" s="90"/>
      <c r="T634" s="110"/>
      <c r="U634" s="110"/>
      <c r="V634" s="110"/>
      <c r="W634" s="119"/>
      <c r="X634" s="163"/>
      <c r="Y634" s="75"/>
      <c r="Z634" s="163"/>
      <c r="AA634" s="90"/>
      <c r="AB634" s="110"/>
      <c r="AC634" s="160"/>
      <c r="AD634" s="160"/>
      <c r="AE634" s="160"/>
      <c r="AF634" s="160"/>
      <c r="AG634" s="160"/>
      <c r="AH634" s="160"/>
      <c r="AI634" s="160"/>
      <c r="AJ634" s="160"/>
    </row>
    <row r="635" spans="1:36" ht="12.75" customHeight="1">
      <c r="A635" s="140" t="s">
        <v>110</v>
      </c>
      <c r="B635" s="326">
        <v>346.5</v>
      </c>
      <c r="C635" s="339">
        <v>0</v>
      </c>
      <c r="D635" s="339">
        <v>23.5</v>
      </c>
      <c r="E635" s="425"/>
      <c r="F635" s="119"/>
      <c r="G635" s="75"/>
      <c r="H635" s="75"/>
      <c r="I635" s="90"/>
      <c r="J635" s="201"/>
      <c r="K635" s="102"/>
      <c r="L635" s="75"/>
      <c r="M635" s="75"/>
      <c r="N635" s="75"/>
      <c r="O635" s="90"/>
      <c r="T635" s="110"/>
      <c r="U635" s="110"/>
      <c r="V635" s="110"/>
      <c r="W635" s="119"/>
      <c r="X635" s="163"/>
      <c r="Y635" s="75"/>
      <c r="Z635" s="163"/>
      <c r="AA635" s="90"/>
      <c r="AB635" s="110"/>
      <c r="AC635" s="160"/>
      <c r="AD635" s="160"/>
      <c r="AE635" s="160"/>
      <c r="AF635" s="160"/>
      <c r="AG635" s="160"/>
      <c r="AH635" s="160"/>
      <c r="AI635" s="160"/>
      <c r="AJ635" s="160"/>
    </row>
    <row r="636" spans="1:36" ht="12.75" customHeight="1">
      <c r="A636" s="140" t="s">
        <v>112</v>
      </c>
      <c r="B636" s="326">
        <f t="shared" si="9"/>
        <v>42.5</v>
      </c>
      <c r="C636" s="326">
        <v>10</v>
      </c>
      <c r="D636" s="334">
        <v>32.5</v>
      </c>
      <c r="E636" s="425"/>
      <c r="F636" s="119"/>
      <c r="G636" s="75"/>
      <c r="H636" s="75"/>
      <c r="I636" s="90"/>
      <c r="J636" s="201"/>
      <c r="K636" s="102"/>
      <c r="L636" s="75"/>
      <c r="M636" s="75"/>
      <c r="N636" s="75"/>
      <c r="O636" s="202"/>
      <c r="Q636" s="102"/>
      <c r="R636" s="75"/>
      <c r="S636" s="75"/>
      <c r="T636" s="84"/>
      <c r="U636" s="75"/>
      <c r="V636" s="110"/>
      <c r="W636" s="119"/>
      <c r="X636" s="163"/>
      <c r="Y636" s="75"/>
      <c r="Z636" s="163"/>
      <c r="AA636" s="90"/>
      <c r="AB636" s="110"/>
      <c r="AC636" s="160"/>
      <c r="AD636" s="160"/>
      <c r="AE636" s="160"/>
      <c r="AF636" s="160"/>
      <c r="AG636" s="160"/>
      <c r="AH636" s="160"/>
      <c r="AI636" s="160"/>
      <c r="AJ636" s="160"/>
    </row>
    <row r="637" spans="1:36" ht="12.75" customHeight="1">
      <c r="A637" s="140" t="s">
        <v>113</v>
      </c>
      <c r="B637" s="326">
        <f t="shared" si="9"/>
        <v>442.3</v>
      </c>
      <c r="C637" s="326">
        <v>437.2</v>
      </c>
      <c r="D637" s="334">
        <v>5.0999999999999996</v>
      </c>
      <c r="E637" s="425"/>
      <c r="F637" s="119"/>
      <c r="G637" s="75"/>
      <c r="H637" s="75"/>
      <c r="I637" s="90"/>
      <c r="J637" s="75"/>
      <c r="K637" s="119"/>
      <c r="L637" s="75"/>
      <c r="M637" s="75"/>
      <c r="N637" s="75"/>
      <c r="O637" s="202"/>
      <c r="T637" s="110"/>
      <c r="U637" s="110"/>
      <c r="V637" s="110"/>
      <c r="W637" s="119"/>
      <c r="X637" s="163"/>
      <c r="Y637" s="75"/>
      <c r="Z637" s="163"/>
      <c r="AA637" s="90"/>
      <c r="AB637" s="110"/>
      <c r="AC637" s="160"/>
      <c r="AD637" s="160"/>
      <c r="AE637" s="160"/>
      <c r="AF637" s="160"/>
      <c r="AG637" s="160"/>
      <c r="AH637" s="160"/>
      <c r="AI637" s="160"/>
      <c r="AJ637" s="160"/>
    </row>
    <row r="638" spans="1:36" ht="12.75" customHeight="1">
      <c r="A638" s="140" t="s">
        <v>114</v>
      </c>
      <c r="B638" s="326">
        <v>190</v>
      </c>
      <c r="C638" s="326">
        <v>0</v>
      </c>
      <c r="D638" s="326">
        <v>11.6</v>
      </c>
      <c r="E638" s="425"/>
      <c r="F638" s="119"/>
      <c r="G638" s="75"/>
      <c r="H638" s="75"/>
      <c r="I638" s="90"/>
      <c r="J638" s="75"/>
      <c r="K638" s="102"/>
      <c r="L638" s="75"/>
      <c r="M638" s="75"/>
      <c r="N638" s="75"/>
      <c r="O638" s="90"/>
      <c r="Q638" s="102"/>
      <c r="R638" s="75"/>
      <c r="S638" s="75"/>
      <c r="T638" s="84"/>
      <c r="U638" s="75"/>
      <c r="V638" s="110"/>
      <c r="W638" s="119"/>
      <c r="X638" s="163"/>
      <c r="Y638" s="75"/>
      <c r="Z638" s="163"/>
      <c r="AA638" s="90"/>
      <c r="AB638" s="110"/>
      <c r="AC638" s="160"/>
      <c r="AD638" s="160"/>
      <c r="AE638" s="160"/>
      <c r="AF638" s="160"/>
      <c r="AG638" s="160"/>
      <c r="AH638" s="160"/>
      <c r="AI638" s="160"/>
      <c r="AJ638" s="160"/>
    </row>
    <row r="639" spans="1:36" ht="12.75" customHeight="1">
      <c r="A639" s="140" t="s">
        <v>115</v>
      </c>
      <c r="B639" s="326">
        <f t="shared" si="9"/>
        <v>20.399999999999999</v>
      </c>
      <c r="C639" s="326">
        <v>4.4000000000000004</v>
      </c>
      <c r="D639" s="334">
        <v>16</v>
      </c>
      <c r="E639" s="425"/>
      <c r="F639" s="119"/>
      <c r="G639" s="75"/>
      <c r="H639" s="75"/>
      <c r="I639" s="90"/>
      <c r="J639" s="163"/>
      <c r="K639" s="102"/>
      <c r="L639" s="75"/>
      <c r="M639" s="75"/>
      <c r="N639" s="75"/>
      <c r="O639" s="200"/>
      <c r="T639" s="110"/>
      <c r="U639" s="110"/>
      <c r="V639" s="110"/>
      <c r="W639" s="119"/>
      <c r="X639" s="163"/>
      <c r="Y639" s="75"/>
      <c r="Z639" s="163"/>
      <c r="AA639" s="90"/>
      <c r="AB639" s="110"/>
      <c r="AC639" s="160"/>
      <c r="AD639" s="160"/>
      <c r="AE639" s="160"/>
      <c r="AF639" s="160"/>
      <c r="AG639" s="160"/>
      <c r="AH639" s="160"/>
      <c r="AI639" s="160"/>
      <c r="AJ639" s="160"/>
    </row>
    <row r="640" spans="1:36" ht="12.75" customHeight="1">
      <c r="A640" s="140" t="s">
        <v>116</v>
      </c>
      <c r="B640" s="326">
        <f t="shared" si="9"/>
        <v>340.1</v>
      </c>
      <c r="C640" s="326">
        <v>317.10000000000002</v>
      </c>
      <c r="D640" s="334">
        <v>23</v>
      </c>
      <c r="E640" s="425"/>
      <c r="F640" s="119"/>
      <c r="G640" s="75"/>
      <c r="H640" s="75"/>
      <c r="I640" s="90"/>
      <c r="J640" s="75"/>
      <c r="K640" s="102"/>
      <c r="L640" s="75"/>
      <c r="M640" s="75"/>
      <c r="N640" s="75"/>
      <c r="O640" s="200"/>
      <c r="T640" s="110"/>
      <c r="U640" s="110"/>
      <c r="V640" s="110"/>
      <c r="W640" s="119"/>
      <c r="X640" s="163"/>
      <c r="Y640" s="75"/>
      <c r="Z640" s="163"/>
      <c r="AA640" s="90"/>
      <c r="AB640" s="110"/>
      <c r="AC640" s="160"/>
      <c r="AD640" s="160"/>
      <c r="AE640" s="160"/>
      <c r="AF640" s="160"/>
      <c r="AG640" s="160"/>
      <c r="AH640" s="160"/>
      <c r="AI640" s="160"/>
      <c r="AJ640" s="160"/>
    </row>
    <row r="641" spans="1:36" ht="12.75" customHeight="1">
      <c r="A641" s="161" t="s">
        <v>117</v>
      </c>
      <c r="B641" s="326">
        <f t="shared" si="9"/>
        <v>20</v>
      </c>
      <c r="C641" s="326">
        <v>20</v>
      </c>
      <c r="D641" s="334">
        <v>0</v>
      </c>
      <c r="E641" s="425"/>
      <c r="F641" s="161"/>
      <c r="G641" s="75"/>
      <c r="H641" s="75"/>
      <c r="I641" s="90"/>
      <c r="J641" s="75"/>
      <c r="K641" s="119"/>
      <c r="L641" s="75"/>
      <c r="M641" s="75"/>
      <c r="N641" s="75"/>
      <c r="O641" s="200"/>
      <c r="Q641" s="102"/>
      <c r="R641" s="75"/>
      <c r="S641" s="75"/>
      <c r="T641" s="84"/>
      <c r="U641" s="75"/>
      <c r="V641" s="110"/>
      <c r="W641" s="119"/>
      <c r="X641" s="163"/>
      <c r="Y641" s="75"/>
      <c r="Z641" s="163"/>
      <c r="AA641" s="90"/>
      <c r="AB641" s="110"/>
      <c r="AC641" s="160"/>
      <c r="AD641" s="160"/>
      <c r="AE641" s="160"/>
      <c r="AF641" s="160"/>
      <c r="AG641" s="160"/>
      <c r="AH641" s="160"/>
      <c r="AI641" s="160"/>
      <c r="AJ641" s="160"/>
    </row>
    <row r="642" spans="1:36" s="71" customFormat="1" ht="12.75" customHeight="1">
      <c r="A642" s="140" t="s">
        <v>118</v>
      </c>
      <c r="B642" s="326">
        <f t="shared" si="9"/>
        <v>57.9</v>
      </c>
      <c r="C642" s="326">
        <v>25</v>
      </c>
      <c r="D642" s="334">
        <v>32.9</v>
      </c>
      <c r="E642" s="425"/>
      <c r="F642" s="119"/>
      <c r="G642" s="75"/>
      <c r="H642" s="75"/>
      <c r="I642" s="90"/>
      <c r="J642" s="167"/>
      <c r="K642" s="102"/>
      <c r="L642" s="75"/>
      <c r="M642" s="75"/>
      <c r="N642" s="75"/>
      <c r="O642" s="90"/>
      <c r="P642" s="94"/>
      <c r="Q642" s="94"/>
      <c r="R642" s="94"/>
      <c r="S642" s="94"/>
      <c r="T642" s="94"/>
      <c r="U642" s="94"/>
      <c r="V642" s="94"/>
      <c r="W642" s="94"/>
      <c r="X642" s="94"/>
      <c r="Y642" s="94"/>
      <c r="Z642" s="94"/>
      <c r="AA642" s="94"/>
      <c r="AB642" s="94"/>
      <c r="AC642" s="160"/>
      <c r="AD642" s="160"/>
      <c r="AE642" s="160"/>
      <c r="AF642" s="160"/>
      <c r="AG642" s="160"/>
      <c r="AH642" s="160"/>
      <c r="AI642" s="160"/>
      <c r="AJ642" s="160"/>
    </row>
    <row r="643" spans="1:36" ht="12.75" customHeight="1">
      <c r="A643" s="140" t="s">
        <v>119</v>
      </c>
      <c r="B643" s="326">
        <f t="shared" si="9"/>
        <v>381.5</v>
      </c>
      <c r="C643" s="326">
        <v>380.5</v>
      </c>
      <c r="D643" s="334">
        <v>1</v>
      </c>
      <c r="E643" s="425"/>
      <c r="F643" s="102"/>
      <c r="G643" s="75"/>
      <c r="H643" s="75"/>
      <c r="I643" s="90"/>
      <c r="J643" s="167"/>
      <c r="K643" s="102"/>
      <c r="L643" s="75"/>
      <c r="M643" s="75"/>
      <c r="N643" s="75"/>
      <c r="O643" s="90"/>
      <c r="T643" s="110"/>
      <c r="U643" s="110"/>
      <c r="V643" s="110"/>
      <c r="W643" s="110"/>
      <c r="X643" s="110"/>
      <c r="Y643" s="110"/>
      <c r="Z643" s="110"/>
      <c r="AA643" s="110"/>
      <c r="AB643" s="110"/>
      <c r="AC643" s="160"/>
      <c r="AD643" s="160"/>
      <c r="AE643" s="160"/>
      <c r="AF643" s="160"/>
      <c r="AG643" s="160"/>
      <c r="AH643" s="160"/>
      <c r="AI643" s="160"/>
      <c r="AJ643" s="160"/>
    </row>
    <row r="644" spans="1:36" ht="12.75" customHeight="1">
      <c r="A644" s="140" t="s">
        <v>120</v>
      </c>
      <c r="B644" s="326">
        <f t="shared" si="9"/>
        <v>99</v>
      </c>
      <c r="C644" s="337">
        <v>95</v>
      </c>
      <c r="D644" s="338">
        <v>4</v>
      </c>
      <c r="E644" s="425"/>
      <c r="F644" s="102"/>
      <c r="G644" s="75"/>
      <c r="H644" s="75"/>
      <c r="I644" s="75"/>
      <c r="J644" s="167"/>
      <c r="K644" s="102"/>
      <c r="L644" s="75"/>
      <c r="M644" s="75"/>
      <c r="N644" s="75"/>
      <c r="O644" s="202"/>
      <c r="T644" s="110"/>
      <c r="U644" s="110"/>
      <c r="V644" s="110"/>
      <c r="W644" s="110"/>
      <c r="X644" s="110"/>
      <c r="Y644" s="110"/>
      <c r="Z644" s="110"/>
      <c r="AA644" s="110"/>
      <c r="AB644" s="110"/>
      <c r="AC644" s="160"/>
      <c r="AD644" s="160"/>
      <c r="AE644" s="160"/>
      <c r="AF644" s="160"/>
      <c r="AG644" s="160"/>
      <c r="AH644" s="160"/>
      <c r="AI644" s="160"/>
      <c r="AJ644" s="160"/>
    </row>
    <row r="645" spans="1:36" ht="12.75" customHeight="1">
      <c r="A645" s="189" t="s">
        <v>108</v>
      </c>
      <c r="B645" s="335">
        <f t="shared" si="9"/>
        <v>83</v>
      </c>
      <c r="C645" s="335">
        <v>13</v>
      </c>
      <c r="D645" s="336">
        <v>70</v>
      </c>
      <c r="E645" s="425"/>
      <c r="F645" s="119"/>
      <c r="G645" s="75"/>
      <c r="H645" s="75"/>
      <c r="I645" s="90"/>
      <c r="J645" s="167"/>
      <c r="K645" s="102"/>
      <c r="L645" s="75"/>
      <c r="M645" s="75"/>
      <c r="N645" s="75"/>
      <c r="O645" s="90"/>
      <c r="T645" s="110"/>
      <c r="U645" s="110"/>
      <c r="V645" s="110"/>
      <c r="W645" s="119"/>
      <c r="X645" s="163"/>
      <c r="Y645" s="75"/>
      <c r="Z645" s="163"/>
      <c r="AA645" s="90"/>
      <c r="AB645" s="110"/>
      <c r="AC645" s="160"/>
      <c r="AD645" s="160"/>
      <c r="AE645" s="160"/>
      <c r="AF645" s="160"/>
      <c r="AG645" s="160"/>
      <c r="AH645" s="160"/>
      <c r="AI645" s="160"/>
      <c r="AJ645" s="160"/>
    </row>
    <row r="646" spans="1:36" ht="12.75" customHeight="1">
      <c r="A646" s="203"/>
      <c r="B646" s="204"/>
      <c r="C646" s="205"/>
      <c r="D646" s="206"/>
    </row>
    <row r="647" spans="1:36" ht="12.75" customHeight="1">
      <c r="A647" s="456" t="s">
        <v>235</v>
      </c>
      <c r="B647" s="456"/>
      <c r="C647" s="456"/>
      <c r="D647" s="456"/>
    </row>
    <row r="648" spans="1:36" ht="12.75" customHeight="1">
      <c r="A648" s="121"/>
      <c r="B648" s="121"/>
      <c r="C648" s="121"/>
      <c r="D648" s="121"/>
    </row>
    <row r="649" spans="1:36" ht="12.75" customHeight="1">
      <c r="A649" s="149"/>
      <c r="B649" s="158"/>
      <c r="C649" s="124" t="s">
        <v>10</v>
      </c>
      <c r="D649" s="96" t="s">
        <v>9</v>
      </c>
    </row>
    <row r="650" spans="1:36" ht="24" customHeight="1">
      <c r="A650" s="454"/>
      <c r="B650" s="448" t="s">
        <v>96</v>
      </c>
      <c r="C650" s="450" t="s">
        <v>95</v>
      </c>
      <c r="D650" s="451"/>
      <c r="E650" s="452"/>
    </row>
    <row r="651" spans="1:36" ht="47.25" customHeight="1">
      <c r="A651" s="454"/>
      <c r="B651" s="448"/>
      <c r="C651" s="2" t="s">
        <v>97</v>
      </c>
      <c r="D651" s="103" t="s">
        <v>98</v>
      </c>
      <c r="E651" s="126"/>
    </row>
    <row r="652" spans="1:36" ht="12.75" customHeight="1">
      <c r="A652" s="259" t="s">
        <v>180</v>
      </c>
      <c r="B652" s="340">
        <f>C652+D652+E652</f>
        <v>453.9</v>
      </c>
      <c r="C652" s="340">
        <v>309.2</v>
      </c>
      <c r="D652" s="341">
        <v>144.69999999999999</v>
      </c>
      <c r="E652" s="343"/>
      <c r="F652" s="132"/>
      <c r="G652" s="208"/>
    </row>
    <row r="653" spans="1:36" ht="12.75" customHeight="1">
      <c r="A653" s="184" t="s">
        <v>101</v>
      </c>
      <c r="B653" s="342">
        <f>C653+D653+E653</f>
        <v>20</v>
      </c>
      <c r="C653" s="340">
        <v>20</v>
      </c>
      <c r="D653" s="341">
        <v>0</v>
      </c>
      <c r="E653" s="343"/>
      <c r="F653" s="132"/>
      <c r="G653" s="208"/>
    </row>
    <row r="654" spans="1:36" ht="12.75" customHeight="1">
      <c r="A654" s="140" t="s">
        <v>102</v>
      </c>
      <c r="B654" s="342">
        <v>33.299999999999997</v>
      </c>
      <c r="C654" s="341">
        <v>0</v>
      </c>
      <c r="D654" s="341">
        <v>30.4</v>
      </c>
      <c r="E654" s="343"/>
      <c r="F654" s="132"/>
      <c r="G654" s="208"/>
    </row>
    <row r="655" spans="1:36" ht="12.75" customHeight="1">
      <c r="A655" s="140" t="s">
        <v>103</v>
      </c>
      <c r="B655" s="342">
        <v>17.5</v>
      </c>
      <c r="C655" s="341">
        <v>0</v>
      </c>
      <c r="D655" s="341">
        <v>1</v>
      </c>
      <c r="E655" s="343"/>
      <c r="F655" s="132"/>
      <c r="G655" s="208"/>
    </row>
    <row r="656" spans="1:36" ht="12.75" customHeight="1">
      <c r="A656" s="140" t="s">
        <v>104</v>
      </c>
      <c r="B656" s="342">
        <f t="shared" ref="B656:B670" si="10">C656+D656+E656</f>
        <v>30</v>
      </c>
      <c r="C656" s="340">
        <v>30</v>
      </c>
      <c r="D656" s="341">
        <v>0</v>
      </c>
      <c r="E656" s="343"/>
      <c r="F656" s="132"/>
      <c r="G656" s="208"/>
    </row>
    <row r="657" spans="1:7" ht="12.75" customHeight="1">
      <c r="A657" s="188" t="s">
        <v>105</v>
      </c>
      <c r="B657" s="342">
        <f t="shared" si="10"/>
        <v>62.5</v>
      </c>
      <c r="C657" s="340">
        <v>4.5</v>
      </c>
      <c r="D657" s="341">
        <v>58</v>
      </c>
      <c r="E657" s="343"/>
      <c r="F657" s="132"/>
      <c r="G657" s="208"/>
    </row>
    <row r="658" spans="1:7" ht="12.75" customHeight="1">
      <c r="A658" s="188" t="s">
        <v>106</v>
      </c>
      <c r="B658" s="342">
        <f t="shared" si="10"/>
        <v>28.5</v>
      </c>
      <c r="C658" s="340">
        <v>28.5</v>
      </c>
      <c r="D658" s="341">
        <v>0</v>
      </c>
      <c r="E658" s="343"/>
      <c r="F658" s="132"/>
      <c r="G658" s="208"/>
    </row>
    <row r="659" spans="1:7" ht="12.75" customHeight="1">
      <c r="A659" s="188" t="s">
        <v>107</v>
      </c>
      <c r="B659" s="342">
        <f t="shared" si="10"/>
        <v>5.8</v>
      </c>
      <c r="C659" s="340">
        <v>0.8</v>
      </c>
      <c r="D659" s="341">
        <v>5</v>
      </c>
      <c r="E659" s="343"/>
      <c r="F659" s="132"/>
      <c r="G659" s="208"/>
    </row>
    <row r="660" spans="1:7" ht="12.75" customHeight="1">
      <c r="A660" s="140" t="s">
        <v>109</v>
      </c>
      <c r="B660" s="342">
        <v>4.8</v>
      </c>
      <c r="C660" s="341">
        <v>0</v>
      </c>
      <c r="D660" s="341">
        <v>0</v>
      </c>
      <c r="E660" s="343"/>
      <c r="F660" s="132"/>
      <c r="G660" s="208"/>
    </row>
    <row r="661" spans="1:7" ht="12.75" customHeight="1">
      <c r="A661" s="188" t="s">
        <v>111</v>
      </c>
      <c r="B661" s="342">
        <v>14.6</v>
      </c>
      <c r="C661" s="341">
        <v>0</v>
      </c>
      <c r="D661" s="341">
        <v>0</v>
      </c>
      <c r="E661" s="343"/>
      <c r="F661" s="132"/>
      <c r="G661" s="208"/>
    </row>
    <row r="662" spans="1:7" ht="12.75" customHeight="1">
      <c r="A662" s="188" t="s">
        <v>110</v>
      </c>
      <c r="B662" s="342">
        <v>26.7</v>
      </c>
      <c r="C662" s="341">
        <v>0</v>
      </c>
      <c r="D662" s="341">
        <v>1.5</v>
      </c>
      <c r="E662" s="343"/>
      <c r="F662" s="132"/>
      <c r="G662" s="208"/>
    </row>
    <row r="663" spans="1:7" ht="12.75" customHeight="1">
      <c r="A663" s="188" t="s">
        <v>112</v>
      </c>
      <c r="B663" s="342">
        <v>15.3</v>
      </c>
      <c r="C663" s="341">
        <v>0</v>
      </c>
      <c r="D663" s="341">
        <v>0</v>
      </c>
      <c r="E663" s="343"/>
      <c r="F663" s="132"/>
      <c r="G663" s="208"/>
    </row>
    <row r="664" spans="1:7" ht="12.75" customHeight="1">
      <c r="A664" s="188" t="s">
        <v>113</v>
      </c>
      <c r="B664" s="342">
        <f t="shared" si="10"/>
        <v>107.5</v>
      </c>
      <c r="C664" s="340">
        <v>105.4</v>
      </c>
      <c r="D664" s="341">
        <v>2.1</v>
      </c>
      <c r="E664" s="343"/>
      <c r="F664" s="132"/>
      <c r="G664" s="208"/>
    </row>
    <row r="665" spans="1:7" ht="12.75" customHeight="1">
      <c r="A665" s="188" t="s">
        <v>114</v>
      </c>
      <c r="B665" s="342">
        <v>39.1</v>
      </c>
      <c r="C665" s="341">
        <v>0</v>
      </c>
      <c r="D665" s="341">
        <v>0.4</v>
      </c>
      <c r="E665" s="343"/>
      <c r="F665" s="132"/>
      <c r="G665" s="208"/>
    </row>
    <row r="666" spans="1:7" ht="12.75" customHeight="1">
      <c r="A666" s="188" t="s">
        <v>115</v>
      </c>
      <c r="B666" s="342">
        <f t="shared" si="10"/>
        <v>7.4</v>
      </c>
      <c r="C666" s="340">
        <v>1.4</v>
      </c>
      <c r="D666" s="341">
        <v>6</v>
      </c>
      <c r="E666" s="343"/>
      <c r="F666" s="132"/>
      <c r="G666" s="208"/>
    </row>
    <row r="667" spans="1:7" ht="12.75" customHeight="1">
      <c r="A667" s="188" t="s">
        <v>116</v>
      </c>
      <c r="B667" s="342">
        <f t="shared" si="10"/>
        <v>0.7</v>
      </c>
      <c r="C667" s="340">
        <v>0.1</v>
      </c>
      <c r="D667" s="341">
        <v>0.6</v>
      </c>
      <c r="E667" s="343"/>
      <c r="F667" s="132"/>
      <c r="G667" s="208"/>
    </row>
    <row r="668" spans="1:7" ht="12.75" customHeight="1">
      <c r="A668" s="161" t="s">
        <v>117</v>
      </c>
      <c r="B668" s="342">
        <f t="shared" si="10"/>
        <v>2</v>
      </c>
      <c r="C668" s="340">
        <v>2</v>
      </c>
      <c r="D668" s="341">
        <v>0</v>
      </c>
      <c r="E668" s="343"/>
      <c r="F668" s="132"/>
      <c r="G668" s="208"/>
    </row>
    <row r="669" spans="1:7" ht="12.75" customHeight="1">
      <c r="A669" s="188" t="s">
        <v>118</v>
      </c>
      <c r="B669" s="342">
        <v>97.23</v>
      </c>
      <c r="C669" s="341">
        <v>0</v>
      </c>
      <c r="D669" s="341">
        <v>32.700000000000003</v>
      </c>
      <c r="E669" s="343"/>
      <c r="F669" s="132"/>
      <c r="G669" s="208"/>
    </row>
    <row r="670" spans="1:7" ht="12.75" customHeight="1">
      <c r="A670" s="140" t="s">
        <v>119</v>
      </c>
      <c r="B670" s="342">
        <f t="shared" si="10"/>
        <v>117.5</v>
      </c>
      <c r="C670" s="340">
        <v>116.5</v>
      </c>
      <c r="D670" s="341">
        <v>1</v>
      </c>
      <c r="E670" s="343"/>
      <c r="F670" s="132"/>
      <c r="G670" s="208"/>
    </row>
    <row r="671" spans="1:7" ht="12.75" customHeight="1">
      <c r="A671" s="140" t="s">
        <v>120</v>
      </c>
      <c r="B671" s="342">
        <v>93.5</v>
      </c>
      <c r="C671" s="341">
        <v>0</v>
      </c>
      <c r="D671" s="341">
        <v>4</v>
      </c>
      <c r="E671" s="343"/>
      <c r="F671" s="132"/>
      <c r="G671" s="208"/>
    </row>
    <row r="672" spans="1:7" ht="12.75" customHeight="1">
      <c r="A672" s="209" t="s">
        <v>108</v>
      </c>
      <c r="B672" s="344">
        <v>79.099999999999994</v>
      </c>
      <c r="C672" s="345">
        <v>0</v>
      </c>
      <c r="D672" s="345">
        <v>2</v>
      </c>
      <c r="E672" s="343"/>
      <c r="F672" s="132"/>
      <c r="G672" s="208"/>
    </row>
    <row r="673" spans="1:6" ht="12.75" customHeight="1">
      <c r="B673" s="193"/>
      <c r="C673" s="144"/>
      <c r="D673" s="152"/>
    </row>
    <row r="674" spans="1:6" ht="12.75" customHeight="1">
      <c r="A674" s="457" t="s">
        <v>236</v>
      </c>
      <c r="B674" s="457"/>
      <c r="C674" s="457"/>
      <c r="D674" s="457"/>
    </row>
    <row r="675" spans="1:6" ht="12.75" customHeight="1">
      <c r="A675" s="139"/>
      <c r="B675" s="139"/>
      <c r="C675" s="139"/>
      <c r="D675" s="139"/>
    </row>
    <row r="676" spans="1:6" ht="12.75" customHeight="1">
      <c r="B676" s="158"/>
      <c r="C676" s="170" t="s">
        <v>10</v>
      </c>
      <c r="D676" s="96" t="s">
        <v>9</v>
      </c>
    </row>
    <row r="677" spans="1:6" ht="24" customHeight="1">
      <c r="A677" s="454"/>
      <c r="B677" s="448" t="s">
        <v>96</v>
      </c>
      <c r="C677" s="450" t="s">
        <v>95</v>
      </c>
      <c r="D677" s="451"/>
      <c r="E677" s="452"/>
    </row>
    <row r="678" spans="1:6" ht="39" customHeight="1">
      <c r="A678" s="454"/>
      <c r="B678" s="448"/>
      <c r="C678" s="2" t="s">
        <v>97</v>
      </c>
      <c r="D678" s="103" t="s">
        <v>98</v>
      </c>
      <c r="E678" s="126"/>
    </row>
    <row r="679" spans="1:6" ht="12.75" customHeight="1">
      <c r="A679" s="259" t="s">
        <v>180</v>
      </c>
      <c r="B679" s="340">
        <f>C679+D679+E679</f>
        <v>72.3</v>
      </c>
      <c r="C679" s="340">
        <v>9</v>
      </c>
      <c r="D679" s="346">
        <v>63.3</v>
      </c>
      <c r="E679" s="342"/>
      <c r="F679" s="133"/>
    </row>
    <row r="680" spans="1:6" ht="12.75" customHeight="1">
      <c r="A680" s="184" t="s">
        <v>101</v>
      </c>
      <c r="B680" s="340">
        <v>44.9</v>
      </c>
      <c r="C680" s="341">
        <v>0</v>
      </c>
      <c r="D680" s="341">
        <v>0</v>
      </c>
      <c r="E680" s="342"/>
      <c r="F680" s="133"/>
    </row>
    <row r="681" spans="1:6" ht="12.75" customHeight="1">
      <c r="A681" s="140" t="s">
        <v>102</v>
      </c>
      <c r="B681" s="340">
        <v>23.5</v>
      </c>
      <c r="C681" s="341">
        <v>0</v>
      </c>
      <c r="D681" s="341">
        <v>23.2</v>
      </c>
      <c r="E681" s="342"/>
      <c r="F681" s="133"/>
    </row>
    <row r="682" spans="1:6" ht="12.75" customHeight="1">
      <c r="A682" s="140" t="s">
        <v>103</v>
      </c>
      <c r="B682" s="340">
        <v>2.2000000000000002</v>
      </c>
      <c r="C682" s="341">
        <v>0</v>
      </c>
      <c r="D682" s="341">
        <v>0</v>
      </c>
      <c r="E682" s="342"/>
      <c r="F682" s="133"/>
    </row>
    <row r="683" spans="1:6" ht="12.75" customHeight="1">
      <c r="A683" s="140" t="s">
        <v>104</v>
      </c>
      <c r="B683" s="340">
        <f>C683+E683</f>
        <v>0</v>
      </c>
      <c r="C683" s="340">
        <v>0</v>
      </c>
      <c r="D683" s="346">
        <v>0</v>
      </c>
      <c r="E683" s="342"/>
      <c r="F683" s="133"/>
    </row>
    <row r="684" spans="1:6" ht="12.75" customHeight="1">
      <c r="A684" s="140" t="s">
        <v>105</v>
      </c>
      <c r="B684" s="340">
        <f>D684+E684</f>
        <v>29</v>
      </c>
      <c r="C684" s="341">
        <v>0</v>
      </c>
      <c r="D684" s="341">
        <v>29</v>
      </c>
      <c r="E684" s="342"/>
      <c r="F684" s="133"/>
    </row>
    <row r="685" spans="1:6" ht="12.75" customHeight="1">
      <c r="A685" s="140" t="s">
        <v>106</v>
      </c>
      <c r="B685" s="340">
        <f>E685</f>
        <v>0</v>
      </c>
      <c r="C685" s="341">
        <v>0</v>
      </c>
      <c r="D685" s="341">
        <v>0</v>
      </c>
      <c r="E685" s="342"/>
      <c r="F685" s="133"/>
    </row>
    <row r="686" spans="1:6" ht="12.75" customHeight="1">
      <c r="A686" s="140" t="s">
        <v>107</v>
      </c>
      <c r="B686" s="340">
        <f>C686+D686+E686</f>
        <v>8</v>
      </c>
      <c r="C686" s="340">
        <v>3</v>
      </c>
      <c r="D686" s="346">
        <v>5</v>
      </c>
      <c r="E686" s="342"/>
      <c r="F686" s="133"/>
    </row>
    <row r="687" spans="1:6" ht="12.75" customHeight="1">
      <c r="A687" s="140" t="s">
        <v>109</v>
      </c>
      <c r="B687" s="340">
        <f>D687+E687</f>
        <v>0</v>
      </c>
      <c r="C687" s="341">
        <v>0</v>
      </c>
      <c r="D687" s="341">
        <v>0</v>
      </c>
      <c r="E687" s="342"/>
      <c r="F687" s="133"/>
    </row>
    <row r="688" spans="1:6" ht="12.75" customHeight="1">
      <c r="A688" s="140" t="s">
        <v>111</v>
      </c>
      <c r="B688" s="340">
        <f>E688</f>
        <v>0</v>
      </c>
      <c r="C688" s="341">
        <v>0</v>
      </c>
      <c r="D688" s="341">
        <v>0</v>
      </c>
      <c r="E688" s="342"/>
      <c r="F688" s="133"/>
    </row>
    <row r="689" spans="1:6" ht="12.75" customHeight="1">
      <c r="A689" s="140" t="s">
        <v>110</v>
      </c>
      <c r="B689" s="340">
        <f>E689</f>
        <v>0</v>
      </c>
      <c r="C689" s="341">
        <v>0</v>
      </c>
      <c r="D689" s="341">
        <v>0</v>
      </c>
      <c r="E689" s="342"/>
      <c r="F689" s="133"/>
    </row>
    <row r="690" spans="1:6" ht="12.75" customHeight="1">
      <c r="A690" s="140" t="s">
        <v>112</v>
      </c>
      <c r="B690" s="340">
        <f>E690</f>
        <v>0</v>
      </c>
      <c r="C690" s="341">
        <v>0</v>
      </c>
      <c r="D690" s="341">
        <v>0</v>
      </c>
      <c r="E690" s="342"/>
      <c r="F690" s="133"/>
    </row>
    <row r="691" spans="1:6" ht="12.75" customHeight="1">
      <c r="A691" s="140" t="s">
        <v>113</v>
      </c>
      <c r="B691" s="340">
        <f>C691+D691+E691</f>
        <v>2</v>
      </c>
      <c r="C691" s="340">
        <v>1</v>
      </c>
      <c r="D691" s="346">
        <v>1</v>
      </c>
      <c r="E691" s="342"/>
      <c r="F691" s="133"/>
    </row>
    <row r="692" spans="1:6" ht="12.75" customHeight="1">
      <c r="A692" s="140" t="s">
        <v>114</v>
      </c>
      <c r="B692" s="340">
        <f>D692+E692</f>
        <v>0.1</v>
      </c>
      <c r="C692" s="341">
        <v>0</v>
      </c>
      <c r="D692" s="341">
        <v>0.1</v>
      </c>
      <c r="E692" s="342"/>
      <c r="F692" s="133"/>
    </row>
    <row r="693" spans="1:6" ht="12.75" customHeight="1">
      <c r="A693" s="140" t="s">
        <v>115</v>
      </c>
      <c r="B693" s="340">
        <f>C693+D693+E693</f>
        <v>2</v>
      </c>
      <c r="C693" s="340">
        <v>1</v>
      </c>
      <c r="D693" s="346">
        <v>1</v>
      </c>
      <c r="E693" s="342"/>
      <c r="F693" s="133"/>
    </row>
    <row r="694" spans="1:6" ht="12.75" customHeight="1">
      <c r="A694" s="140" t="s">
        <v>116</v>
      </c>
      <c r="B694" s="340">
        <f>E694</f>
        <v>0</v>
      </c>
      <c r="C694" s="341">
        <v>0</v>
      </c>
      <c r="D694" s="341">
        <v>0</v>
      </c>
      <c r="E694" s="342"/>
      <c r="F694" s="133"/>
    </row>
    <row r="695" spans="1:6" ht="12.75" customHeight="1">
      <c r="A695" s="161" t="s">
        <v>117</v>
      </c>
      <c r="B695" s="340">
        <v>0</v>
      </c>
      <c r="C695" s="341">
        <v>0</v>
      </c>
      <c r="D695" s="341">
        <v>0</v>
      </c>
      <c r="E695" s="342"/>
      <c r="F695" s="133"/>
    </row>
    <row r="696" spans="1:6" ht="12.75" customHeight="1">
      <c r="A696" s="140" t="s">
        <v>118</v>
      </c>
      <c r="B696" s="340">
        <f>E696</f>
        <v>0</v>
      </c>
      <c r="C696" s="341">
        <v>0</v>
      </c>
      <c r="D696" s="341">
        <v>0</v>
      </c>
      <c r="E696" s="342"/>
      <c r="F696" s="133"/>
    </row>
    <row r="697" spans="1:6" ht="12.75" customHeight="1">
      <c r="A697" s="140" t="s">
        <v>119</v>
      </c>
      <c r="B697" s="340">
        <f>C697+E697</f>
        <v>4</v>
      </c>
      <c r="C697" s="340">
        <v>4</v>
      </c>
      <c r="D697" s="346">
        <v>0</v>
      </c>
      <c r="E697" s="342"/>
      <c r="F697" s="133"/>
    </row>
    <row r="698" spans="1:6" ht="12.75" customHeight="1">
      <c r="A698" s="140" t="s">
        <v>120</v>
      </c>
      <c r="B698" s="340">
        <f>D698+E698</f>
        <v>4</v>
      </c>
      <c r="C698" s="105">
        <v>0</v>
      </c>
      <c r="D698" s="347">
        <v>4</v>
      </c>
      <c r="E698" s="342"/>
      <c r="F698" s="133"/>
    </row>
    <row r="699" spans="1:6" ht="12.75" customHeight="1">
      <c r="A699" s="209" t="s">
        <v>108</v>
      </c>
      <c r="B699" s="344">
        <f>E699</f>
        <v>0</v>
      </c>
      <c r="C699" s="175">
        <v>0</v>
      </c>
      <c r="D699" s="348">
        <v>0</v>
      </c>
      <c r="E699" s="342"/>
      <c r="F699" s="133"/>
    </row>
    <row r="700" spans="1:6" ht="12.75" customHeight="1">
      <c r="A700" s="203"/>
      <c r="B700" s="210"/>
      <c r="C700" s="207"/>
      <c r="D700" s="207"/>
    </row>
    <row r="701" spans="1:6" ht="12.75" customHeight="1">
      <c r="A701" s="456" t="s">
        <v>237</v>
      </c>
      <c r="B701" s="456"/>
      <c r="C701" s="456"/>
      <c r="D701" s="456"/>
    </row>
    <row r="702" spans="1:6" ht="12.75" customHeight="1">
      <c r="A702" s="121"/>
      <c r="B702" s="121"/>
      <c r="C702" s="121"/>
      <c r="D702" s="121"/>
    </row>
    <row r="703" spans="1:6" ht="12.75" customHeight="1">
      <c r="B703" s="158"/>
      <c r="C703" s="166" t="s">
        <v>10</v>
      </c>
      <c r="D703" s="96" t="s">
        <v>9</v>
      </c>
    </row>
    <row r="704" spans="1:6" ht="24" customHeight="1">
      <c r="A704" s="454"/>
      <c r="B704" s="448" t="s">
        <v>96</v>
      </c>
      <c r="C704" s="450" t="s">
        <v>95</v>
      </c>
      <c r="D704" s="451"/>
      <c r="E704" s="452"/>
    </row>
    <row r="705" spans="1:6" ht="35.25" customHeight="1">
      <c r="A705" s="454"/>
      <c r="B705" s="448"/>
      <c r="C705" s="2" t="s">
        <v>97</v>
      </c>
      <c r="D705" s="103" t="s">
        <v>98</v>
      </c>
      <c r="E705" s="126"/>
    </row>
    <row r="706" spans="1:6" ht="12.75" customHeight="1">
      <c r="A706" s="259" t="s">
        <v>180</v>
      </c>
      <c r="B706" s="349">
        <f>D706+E706</f>
        <v>5.0999999999999996</v>
      </c>
      <c r="C706" s="350">
        <v>0</v>
      </c>
      <c r="D706" s="351">
        <v>5.0999999999999996</v>
      </c>
      <c r="E706" s="351"/>
      <c r="F706" s="133"/>
    </row>
    <row r="707" spans="1:6" ht="12.75" customHeight="1">
      <c r="A707" s="184" t="s">
        <v>101</v>
      </c>
      <c r="B707" s="342">
        <f t="shared" ref="B707:B726" si="11">D707+E707</f>
        <v>0</v>
      </c>
      <c r="C707" s="350">
        <v>0</v>
      </c>
      <c r="D707" s="352"/>
      <c r="E707" s="351"/>
      <c r="F707" s="133"/>
    </row>
    <row r="708" spans="1:6" ht="12.75" customHeight="1">
      <c r="A708" s="140" t="s">
        <v>102</v>
      </c>
      <c r="B708" s="342">
        <f t="shared" si="11"/>
        <v>0.1</v>
      </c>
      <c r="C708" s="350">
        <v>0</v>
      </c>
      <c r="D708" s="352">
        <v>0.1</v>
      </c>
      <c r="E708" s="351"/>
      <c r="F708" s="133"/>
    </row>
    <row r="709" spans="1:6" ht="12.75" customHeight="1">
      <c r="A709" s="140" t="s">
        <v>103</v>
      </c>
      <c r="B709" s="342">
        <f t="shared" si="11"/>
        <v>0</v>
      </c>
      <c r="C709" s="350">
        <v>0</v>
      </c>
      <c r="D709" s="352"/>
      <c r="E709" s="351"/>
      <c r="F709" s="133"/>
    </row>
    <row r="710" spans="1:6" ht="12.75" customHeight="1">
      <c r="A710" s="140" t="s">
        <v>104</v>
      </c>
      <c r="B710" s="342">
        <f t="shared" si="11"/>
        <v>0</v>
      </c>
      <c r="C710" s="350">
        <v>0</v>
      </c>
      <c r="D710" s="352"/>
      <c r="E710" s="351"/>
      <c r="F710" s="133"/>
    </row>
    <row r="711" spans="1:6" ht="12.75" customHeight="1">
      <c r="A711" s="140" t="s">
        <v>105</v>
      </c>
      <c r="B711" s="342">
        <f t="shared" si="11"/>
        <v>4</v>
      </c>
      <c r="C711" s="350">
        <v>0</v>
      </c>
      <c r="D711" s="352">
        <v>4</v>
      </c>
      <c r="E711" s="351"/>
      <c r="F711" s="133"/>
    </row>
    <row r="712" spans="1:6" ht="12.75" customHeight="1">
      <c r="A712" s="140" t="s">
        <v>106</v>
      </c>
      <c r="B712" s="342">
        <f t="shared" si="11"/>
        <v>0</v>
      </c>
      <c r="C712" s="350">
        <v>0</v>
      </c>
      <c r="D712" s="352"/>
      <c r="E712" s="351"/>
      <c r="F712" s="133"/>
    </row>
    <row r="713" spans="1:6" ht="12.75" customHeight="1">
      <c r="A713" s="140" t="s">
        <v>107</v>
      </c>
      <c r="B713" s="342">
        <f t="shared" si="11"/>
        <v>0</v>
      </c>
      <c r="C713" s="350">
        <v>0</v>
      </c>
      <c r="D713" s="352"/>
      <c r="E713" s="351"/>
      <c r="F713" s="133"/>
    </row>
    <row r="714" spans="1:6" ht="12.75" customHeight="1">
      <c r="A714" s="140" t="s">
        <v>109</v>
      </c>
      <c r="B714" s="342">
        <f t="shared" si="11"/>
        <v>0</v>
      </c>
      <c r="C714" s="350">
        <v>0</v>
      </c>
      <c r="D714" s="352"/>
      <c r="E714" s="351"/>
      <c r="F714" s="133"/>
    </row>
    <row r="715" spans="1:6" ht="12.75" customHeight="1">
      <c r="A715" s="140" t="s">
        <v>111</v>
      </c>
      <c r="B715" s="342">
        <f t="shared" si="11"/>
        <v>0</v>
      </c>
      <c r="C715" s="350">
        <v>0</v>
      </c>
      <c r="D715" s="352"/>
      <c r="E715" s="351"/>
      <c r="F715" s="133"/>
    </row>
    <row r="716" spans="1:6" ht="12.75" customHeight="1">
      <c r="A716" s="140" t="s">
        <v>110</v>
      </c>
      <c r="B716" s="342">
        <f t="shared" si="11"/>
        <v>0</v>
      </c>
      <c r="C716" s="350">
        <v>0</v>
      </c>
      <c r="D716" s="352"/>
      <c r="E716" s="351"/>
      <c r="F716" s="133"/>
    </row>
    <row r="717" spans="1:6" ht="12.75" customHeight="1">
      <c r="A717" s="140" t="s">
        <v>112</v>
      </c>
      <c r="B717" s="342">
        <f t="shared" si="11"/>
        <v>0</v>
      </c>
      <c r="C717" s="350">
        <v>0</v>
      </c>
      <c r="D717" s="352"/>
      <c r="E717" s="351"/>
      <c r="F717" s="133"/>
    </row>
    <row r="718" spans="1:6" ht="12.75" customHeight="1">
      <c r="A718" s="140" t="s">
        <v>113</v>
      </c>
      <c r="B718" s="342">
        <f t="shared" si="11"/>
        <v>0</v>
      </c>
      <c r="C718" s="350">
        <v>0</v>
      </c>
      <c r="D718" s="352"/>
      <c r="E718" s="351"/>
      <c r="F718" s="133"/>
    </row>
    <row r="719" spans="1:6" ht="12.75" customHeight="1">
      <c r="A719" s="140" t="s">
        <v>114</v>
      </c>
      <c r="B719" s="342">
        <f t="shared" si="11"/>
        <v>0</v>
      </c>
      <c r="C719" s="350">
        <v>0</v>
      </c>
      <c r="D719" s="352"/>
      <c r="E719" s="351"/>
      <c r="F719" s="133"/>
    </row>
    <row r="720" spans="1:6" ht="12.75" customHeight="1">
      <c r="A720" s="140" t="s">
        <v>115</v>
      </c>
      <c r="B720" s="342">
        <f t="shared" si="11"/>
        <v>1</v>
      </c>
      <c r="C720" s="350">
        <v>0</v>
      </c>
      <c r="D720" s="352">
        <v>1</v>
      </c>
      <c r="E720" s="351"/>
      <c r="F720" s="133"/>
    </row>
    <row r="721" spans="1:6" ht="12.75" customHeight="1">
      <c r="A721" s="140" t="s">
        <v>116</v>
      </c>
      <c r="B721" s="342">
        <f t="shared" si="11"/>
        <v>0</v>
      </c>
      <c r="C721" s="350">
        <v>0</v>
      </c>
      <c r="D721" s="352"/>
      <c r="E721" s="351"/>
      <c r="F721" s="133"/>
    </row>
    <row r="722" spans="1:6" ht="12.75" customHeight="1">
      <c r="A722" s="161" t="s">
        <v>117</v>
      </c>
      <c r="B722" s="342">
        <f t="shared" si="11"/>
        <v>0</v>
      </c>
      <c r="C722" s="350">
        <v>0</v>
      </c>
      <c r="D722" s="352"/>
      <c r="E722" s="351"/>
      <c r="F722" s="133"/>
    </row>
    <row r="723" spans="1:6" ht="12.75" customHeight="1">
      <c r="A723" s="140" t="s">
        <v>118</v>
      </c>
      <c r="B723" s="342">
        <f t="shared" si="11"/>
        <v>0</v>
      </c>
      <c r="C723" s="350">
        <v>0</v>
      </c>
      <c r="D723" s="352"/>
      <c r="E723" s="351"/>
      <c r="F723" s="133"/>
    </row>
    <row r="724" spans="1:6" ht="12.75" customHeight="1">
      <c r="A724" s="140" t="s">
        <v>119</v>
      </c>
      <c r="B724" s="342">
        <f t="shared" si="11"/>
        <v>0</v>
      </c>
      <c r="C724" s="350">
        <v>0</v>
      </c>
      <c r="D724" s="352"/>
      <c r="E724" s="351"/>
      <c r="F724" s="133"/>
    </row>
    <row r="725" spans="1:6" ht="12.75" customHeight="1">
      <c r="A725" s="140" t="s">
        <v>120</v>
      </c>
      <c r="B725" s="342">
        <f t="shared" si="11"/>
        <v>0</v>
      </c>
      <c r="C725" s="350">
        <v>0</v>
      </c>
      <c r="D725" s="352"/>
      <c r="E725" s="351"/>
      <c r="F725" s="133"/>
    </row>
    <row r="726" spans="1:6" ht="12.75" customHeight="1">
      <c r="A726" s="209" t="s">
        <v>108</v>
      </c>
      <c r="B726" s="344">
        <f t="shared" si="11"/>
        <v>0</v>
      </c>
      <c r="C726" s="353">
        <v>0</v>
      </c>
      <c r="D726" s="354"/>
      <c r="E726" s="351"/>
      <c r="F726" s="133"/>
    </row>
    <row r="727" spans="1:6" ht="12.75" customHeight="1">
      <c r="B727" s="111"/>
      <c r="C727" s="111"/>
      <c r="D727" s="111"/>
    </row>
    <row r="728" spans="1:6" ht="12.75" customHeight="1">
      <c r="A728" s="456" t="s">
        <v>238</v>
      </c>
      <c r="B728" s="456"/>
      <c r="C728" s="456"/>
      <c r="D728" s="456"/>
    </row>
    <row r="729" spans="1:6" ht="12.75" customHeight="1">
      <c r="A729" s="121"/>
      <c r="B729" s="121"/>
      <c r="C729" s="121"/>
      <c r="D729" s="121"/>
    </row>
    <row r="730" spans="1:6" ht="12.75" customHeight="1">
      <c r="B730" s="158"/>
      <c r="C730" s="166" t="s">
        <v>10</v>
      </c>
      <c r="D730" s="96" t="s">
        <v>9</v>
      </c>
    </row>
    <row r="731" spans="1:6" ht="24" customHeight="1">
      <c r="A731" s="454"/>
      <c r="B731" s="448" t="s">
        <v>96</v>
      </c>
      <c r="C731" s="450" t="s">
        <v>95</v>
      </c>
      <c r="D731" s="451"/>
      <c r="E731" s="452"/>
    </row>
    <row r="732" spans="1:6" ht="32.25" customHeight="1">
      <c r="A732" s="454"/>
      <c r="B732" s="448"/>
      <c r="C732" s="2" t="s">
        <v>97</v>
      </c>
      <c r="D732" s="103" t="s">
        <v>98</v>
      </c>
      <c r="E732" s="126"/>
    </row>
    <row r="733" spans="1:6" ht="12.75" customHeight="1">
      <c r="A733" s="259" t="s">
        <v>181</v>
      </c>
      <c r="B733" s="340">
        <f>C733+D733+E733</f>
        <v>7.3999999999999995</v>
      </c>
      <c r="C733" s="350">
        <v>1.3</v>
      </c>
      <c r="D733" s="346">
        <v>6.1</v>
      </c>
      <c r="E733" s="426"/>
      <c r="F733" s="133"/>
    </row>
    <row r="734" spans="1:6" ht="12.75" customHeight="1">
      <c r="A734" s="140" t="s">
        <v>101</v>
      </c>
      <c r="B734" s="340">
        <f t="shared" ref="B734:B753" si="12">C734+D734+E734</f>
        <v>0</v>
      </c>
      <c r="C734" s="105"/>
      <c r="D734" s="347"/>
      <c r="E734" s="426"/>
      <c r="F734" s="133"/>
    </row>
    <row r="735" spans="1:6" ht="12.75" customHeight="1">
      <c r="A735" s="140" t="s">
        <v>102</v>
      </c>
      <c r="B735" s="340">
        <f t="shared" si="12"/>
        <v>1</v>
      </c>
      <c r="C735" s="105"/>
      <c r="D735" s="347">
        <v>1</v>
      </c>
      <c r="E735" s="426"/>
      <c r="F735" s="133"/>
    </row>
    <row r="736" spans="1:6" ht="12.75" customHeight="1">
      <c r="A736" s="140" t="s">
        <v>103</v>
      </c>
      <c r="B736" s="340">
        <f t="shared" si="12"/>
        <v>0.5</v>
      </c>
      <c r="C736" s="105"/>
      <c r="D736" s="347">
        <v>0.5</v>
      </c>
      <c r="E736" s="426"/>
      <c r="F736" s="133"/>
    </row>
    <row r="737" spans="1:6" ht="12.75" customHeight="1">
      <c r="A737" s="140" t="s">
        <v>104</v>
      </c>
      <c r="B737" s="340">
        <f t="shared" si="12"/>
        <v>0</v>
      </c>
      <c r="C737" s="105"/>
      <c r="D737" s="347"/>
      <c r="E737" s="426"/>
      <c r="F737" s="133"/>
    </row>
    <row r="738" spans="1:6" ht="12.75" customHeight="1">
      <c r="A738" s="140" t="s">
        <v>105</v>
      </c>
      <c r="B738" s="340">
        <f t="shared" si="12"/>
        <v>2</v>
      </c>
      <c r="C738" s="105"/>
      <c r="D738" s="347">
        <v>2</v>
      </c>
      <c r="E738" s="426"/>
      <c r="F738" s="133"/>
    </row>
    <row r="739" spans="1:6" ht="12.75" customHeight="1">
      <c r="A739" s="140" t="s">
        <v>106</v>
      </c>
      <c r="B739" s="340">
        <f t="shared" si="12"/>
        <v>0</v>
      </c>
      <c r="C739" s="105"/>
      <c r="D739" s="347"/>
      <c r="E739" s="426"/>
      <c r="F739" s="133"/>
    </row>
    <row r="740" spans="1:6" ht="12.75" customHeight="1">
      <c r="A740" s="140" t="s">
        <v>107</v>
      </c>
      <c r="B740" s="340">
        <f t="shared" si="12"/>
        <v>0</v>
      </c>
      <c r="C740" s="105"/>
      <c r="D740" s="347"/>
      <c r="E740" s="426"/>
      <c r="F740" s="133"/>
    </row>
    <row r="741" spans="1:6" ht="12.75" customHeight="1">
      <c r="A741" s="140" t="s">
        <v>109</v>
      </c>
      <c r="B741" s="340">
        <f t="shared" si="12"/>
        <v>0.2</v>
      </c>
      <c r="C741" s="340">
        <v>0.2</v>
      </c>
      <c r="D741" s="346"/>
      <c r="E741" s="426"/>
      <c r="F741" s="133"/>
    </row>
    <row r="742" spans="1:6" ht="12.75" customHeight="1">
      <c r="A742" s="140" t="s">
        <v>111</v>
      </c>
      <c r="B742" s="340">
        <f t="shared" si="12"/>
        <v>0</v>
      </c>
      <c r="C742" s="105"/>
      <c r="D742" s="347"/>
      <c r="E742" s="426"/>
      <c r="F742" s="133"/>
    </row>
    <row r="743" spans="1:6" ht="12.75" customHeight="1">
      <c r="A743" s="140" t="s">
        <v>110</v>
      </c>
      <c r="B743" s="340">
        <f t="shared" si="12"/>
        <v>0</v>
      </c>
      <c r="C743" s="105"/>
      <c r="D743" s="347"/>
      <c r="E743" s="426"/>
      <c r="F743" s="133"/>
    </row>
    <row r="744" spans="1:6" ht="12.75" customHeight="1">
      <c r="A744" s="140" t="s">
        <v>112</v>
      </c>
      <c r="B744" s="340">
        <f t="shared" si="12"/>
        <v>0</v>
      </c>
      <c r="C744" s="105"/>
      <c r="D744" s="347"/>
      <c r="E744" s="426"/>
      <c r="F744" s="133"/>
    </row>
    <row r="745" spans="1:6" ht="12.75" customHeight="1">
      <c r="A745" s="140" t="s">
        <v>113</v>
      </c>
      <c r="B745" s="340">
        <f t="shared" si="12"/>
        <v>0.4</v>
      </c>
      <c r="C745" s="105"/>
      <c r="D745" s="347">
        <v>0.4</v>
      </c>
      <c r="E745" s="426"/>
      <c r="F745" s="133"/>
    </row>
    <row r="746" spans="1:6" ht="12.75" customHeight="1">
      <c r="A746" s="140" t="s">
        <v>114</v>
      </c>
      <c r="B746" s="340">
        <f t="shared" si="12"/>
        <v>0.2</v>
      </c>
      <c r="C746" s="105"/>
      <c r="D746" s="347">
        <v>0.2</v>
      </c>
      <c r="E746" s="426"/>
      <c r="F746" s="133"/>
    </row>
    <row r="747" spans="1:6" ht="12.75" customHeight="1">
      <c r="A747" s="140" t="s">
        <v>115</v>
      </c>
      <c r="B747" s="340">
        <f t="shared" si="12"/>
        <v>2</v>
      </c>
      <c r="C747" s="105"/>
      <c r="D747" s="347">
        <v>2</v>
      </c>
      <c r="E747" s="426"/>
      <c r="F747" s="133"/>
    </row>
    <row r="748" spans="1:6" ht="12.75" customHeight="1">
      <c r="A748" s="140" t="s">
        <v>116</v>
      </c>
      <c r="B748" s="340">
        <f t="shared" si="12"/>
        <v>0.1</v>
      </c>
      <c r="C748" s="340">
        <v>0.1</v>
      </c>
      <c r="D748" s="346"/>
      <c r="E748" s="426"/>
      <c r="F748" s="133"/>
    </row>
    <row r="749" spans="1:6" ht="12.75" customHeight="1">
      <c r="A749" s="140" t="s">
        <v>117</v>
      </c>
      <c r="B749" s="340">
        <f t="shared" si="12"/>
        <v>0</v>
      </c>
      <c r="C749" s="105"/>
      <c r="D749" s="347"/>
      <c r="E749" s="426"/>
      <c r="F749" s="133"/>
    </row>
    <row r="750" spans="1:6" ht="12.75" customHeight="1">
      <c r="A750" s="188" t="s">
        <v>118</v>
      </c>
      <c r="B750" s="340">
        <f t="shared" si="12"/>
        <v>0</v>
      </c>
      <c r="C750" s="105"/>
      <c r="D750" s="347"/>
      <c r="E750" s="426"/>
      <c r="F750" s="133"/>
    </row>
    <row r="751" spans="1:6" ht="12.75" customHeight="1">
      <c r="A751" s="188" t="s">
        <v>119</v>
      </c>
      <c r="B751" s="340">
        <f t="shared" si="12"/>
        <v>1</v>
      </c>
      <c r="C751" s="340">
        <v>1</v>
      </c>
      <c r="D751" s="346">
        <v>0</v>
      </c>
      <c r="E751" s="426"/>
      <c r="F751" s="133"/>
    </row>
    <row r="752" spans="1:6" ht="12.75" customHeight="1">
      <c r="A752" s="188" t="s">
        <v>120</v>
      </c>
      <c r="B752" s="340">
        <f t="shared" si="12"/>
        <v>0</v>
      </c>
      <c r="C752" s="105"/>
      <c r="D752" s="347"/>
      <c r="E752" s="426"/>
      <c r="F752" s="133"/>
    </row>
    <row r="753" spans="1:6" ht="12.75" customHeight="1">
      <c r="A753" s="209" t="s">
        <v>108</v>
      </c>
      <c r="B753" s="344">
        <f t="shared" si="12"/>
        <v>0</v>
      </c>
      <c r="C753" s="175"/>
      <c r="D753" s="348"/>
      <c r="E753" s="426"/>
      <c r="F753" s="133"/>
    </row>
    <row r="754" spans="1:6" ht="12.75" customHeight="1">
      <c r="B754" s="144"/>
      <c r="C754" s="144"/>
      <c r="D754" s="152"/>
    </row>
    <row r="755" spans="1:6" ht="12.75" customHeight="1">
      <c r="A755" s="457" t="s">
        <v>239</v>
      </c>
      <c r="B755" s="457"/>
      <c r="C755" s="457"/>
      <c r="D755" s="457"/>
    </row>
    <row r="756" spans="1:6" ht="12.75" customHeight="1">
      <c r="A756" s="139"/>
      <c r="B756" s="139"/>
      <c r="C756" s="139"/>
      <c r="D756" s="139"/>
    </row>
    <row r="757" spans="1:6" ht="12.75" customHeight="1">
      <c r="B757" s="147"/>
      <c r="C757" s="72" t="s">
        <v>10</v>
      </c>
      <c r="D757" s="96" t="s">
        <v>9</v>
      </c>
    </row>
    <row r="758" spans="1:6" ht="24" customHeight="1">
      <c r="A758" s="454"/>
      <c r="B758" s="448" t="s">
        <v>96</v>
      </c>
      <c r="C758" s="450" t="s">
        <v>95</v>
      </c>
      <c r="D758" s="451"/>
      <c r="E758" s="452"/>
    </row>
    <row r="759" spans="1:6" ht="32.25" customHeight="1">
      <c r="A759" s="454"/>
      <c r="B759" s="448"/>
      <c r="C759" s="2" t="s">
        <v>97</v>
      </c>
      <c r="D759" s="103" t="s">
        <v>98</v>
      </c>
      <c r="E759" s="126"/>
    </row>
    <row r="760" spans="1:6" ht="12.75" customHeight="1">
      <c r="A760" s="259" t="s">
        <v>180</v>
      </c>
      <c r="B760" s="357">
        <f>C760+D760+E760</f>
        <v>5.0999999999999996</v>
      </c>
      <c r="C760" s="358">
        <f>C778</f>
        <v>1</v>
      </c>
      <c r="D760" s="359">
        <v>4.0999999999999996</v>
      </c>
      <c r="E760" s="360"/>
      <c r="F760" s="132"/>
    </row>
    <row r="761" spans="1:6" ht="12.75" customHeight="1">
      <c r="A761" s="140" t="s">
        <v>101</v>
      </c>
      <c r="B761" s="357">
        <f t="shared" ref="B761:B780" si="13">C761+D761+E761</f>
        <v>0</v>
      </c>
      <c r="C761" s="357"/>
      <c r="D761" s="351"/>
      <c r="E761" s="360"/>
      <c r="F761" s="132"/>
    </row>
    <row r="762" spans="1:6" ht="12.75" customHeight="1">
      <c r="A762" s="140" t="s">
        <v>102</v>
      </c>
      <c r="B762" s="357">
        <f t="shared" si="13"/>
        <v>0.1</v>
      </c>
      <c r="C762" s="357"/>
      <c r="D762" s="351">
        <v>0.1</v>
      </c>
      <c r="E762" s="360"/>
      <c r="F762" s="132"/>
    </row>
    <row r="763" spans="1:6" ht="12.75" customHeight="1">
      <c r="A763" s="140" t="s">
        <v>103</v>
      </c>
      <c r="B763" s="357">
        <f t="shared" si="13"/>
        <v>0</v>
      </c>
      <c r="C763" s="357"/>
      <c r="D763" s="351"/>
      <c r="E763" s="360"/>
      <c r="F763" s="132"/>
    </row>
    <row r="764" spans="1:6" ht="12.75" customHeight="1">
      <c r="A764" s="140" t="s">
        <v>104</v>
      </c>
      <c r="B764" s="357">
        <f t="shared" si="13"/>
        <v>0</v>
      </c>
      <c r="C764" s="357"/>
      <c r="D764" s="351"/>
      <c r="E764" s="360"/>
      <c r="F764" s="132"/>
    </row>
    <row r="765" spans="1:6" ht="12.75" customHeight="1">
      <c r="A765" s="140" t="s">
        <v>105</v>
      </c>
      <c r="B765" s="357">
        <f t="shared" si="13"/>
        <v>2</v>
      </c>
      <c r="C765" s="357"/>
      <c r="D765" s="351">
        <v>2</v>
      </c>
      <c r="E765" s="360"/>
      <c r="F765" s="132"/>
    </row>
    <row r="766" spans="1:6" ht="12.75" customHeight="1">
      <c r="A766" s="140" t="s">
        <v>106</v>
      </c>
      <c r="B766" s="357">
        <f t="shared" si="13"/>
        <v>0</v>
      </c>
      <c r="C766" s="357"/>
      <c r="D766" s="351"/>
      <c r="E766" s="360"/>
      <c r="F766" s="132"/>
    </row>
    <row r="767" spans="1:6" ht="12.75" customHeight="1">
      <c r="A767" s="140" t="s">
        <v>107</v>
      </c>
      <c r="B767" s="357">
        <f t="shared" si="13"/>
        <v>0</v>
      </c>
      <c r="C767" s="357"/>
      <c r="D767" s="351"/>
      <c r="E767" s="360"/>
      <c r="F767" s="132"/>
    </row>
    <row r="768" spans="1:6" ht="12.75" customHeight="1">
      <c r="A768" s="140" t="s">
        <v>109</v>
      </c>
      <c r="B768" s="357">
        <f t="shared" si="13"/>
        <v>0</v>
      </c>
      <c r="C768" s="357"/>
      <c r="D768" s="351"/>
      <c r="E768" s="360"/>
      <c r="F768" s="132"/>
    </row>
    <row r="769" spans="1:6" ht="12.75" customHeight="1">
      <c r="A769" s="140" t="s">
        <v>111</v>
      </c>
      <c r="B769" s="357">
        <f t="shared" si="13"/>
        <v>0</v>
      </c>
      <c r="C769" s="357"/>
      <c r="D769" s="351"/>
      <c r="E769" s="360"/>
      <c r="F769" s="132"/>
    </row>
    <row r="770" spans="1:6" ht="12.75" customHeight="1">
      <c r="A770" s="140" t="s">
        <v>110</v>
      </c>
      <c r="B770" s="357">
        <f t="shared" si="13"/>
        <v>0</v>
      </c>
      <c r="C770" s="357"/>
      <c r="D770" s="351"/>
      <c r="E770" s="360"/>
      <c r="F770" s="132"/>
    </row>
    <row r="771" spans="1:6" ht="12.75" customHeight="1">
      <c r="A771" s="140" t="s">
        <v>112</v>
      </c>
      <c r="B771" s="357">
        <f t="shared" si="13"/>
        <v>0</v>
      </c>
      <c r="C771" s="357"/>
      <c r="D771" s="351"/>
      <c r="E771" s="360"/>
      <c r="F771" s="132"/>
    </row>
    <row r="772" spans="1:6" ht="12.75" customHeight="1">
      <c r="A772" s="140" t="s">
        <v>113</v>
      </c>
      <c r="B772" s="357">
        <f t="shared" si="13"/>
        <v>0</v>
      </c>
      <c r="C772" s="357"/>
      <c r="D772" s="351"/>
      <c r="E772" s="360"/>
      <c r="F772" s="132"/>
    </row>
    <row r="773" spans="1:6" ht="12.75" customHeight="1">
      <c r="A773" s="140" t="s">
        <v>114</v>
      </c>
      <c r="B773" s="357">
        <f t="shared" si="13"/>
        <v>0</v>
      </c>
      <c r="C773" s="357"/>
      <c r="D773" s="351"/>
      <c r="E773" s="360"/>
      <c r="F773" s="132"/>
    </row>
    <row r="774" spans="1:6" ht="12.75" customHeight="1">
      <c r="A774" s="140" t="s">
        <v>115</v>
      </c>
      <c r="B774" s="357">
        <f t="shared" si="13"/>
        <v>2</v>
      </c>
      <c r="C774" s="357"/>
      <c r="D774" s="351">
        <v>2</v>
      </c>
      <c r="E774" s="360"/>
      <c r="F774" s="132"/>
    </row>
    <row r="775" spans="1:6" ht="12.75" customHeight="1">
      <c r="A775" s="140" t="s">
        <v>116</v>
      </c>
      <c r="B775" s="357">
        <f t="shared" si="13"/>
        <v>0</v>
      </c>
      <c r="C775" s="357"/>
      <c r="D775" s="351"/>
      <c r="E775" s="360"/>
      <c r="F775" s="132"/>
    </row>
    <row r="776" spans="1:6" ht="12.75" customHeight="1">
      <c r="A776" s="140" t="s">
        <v>117</v>
      </c>
      <c r="B776" s="357" t="s">
        <v>189</v>
      </c>
      <c r="C776" s="357"/>
      <c r="D776" s="351"/>
      <c r="E776" s="360"/>
      <c r="F776" s="132"/>
    </row>
    <row r="777" spans="1:6" ht="12.75" customHeight="1">
      <c r="A777" s="188" t="s">
        <v>118</v>
      </c>
      <c r="B777" s="357">
        <f t="shared" si="13"/>
        <v>0</v>
      </c>
      <c r="C777" s="357"/>
      <c r="D777" s="351"/>
      <c r="E777" s="360"/>
      <c r="F777" s="132"/>
    </row>
    <row r="778" spans="1:6" ht="12.75" customHeight="1">
      <c r="A778" s="188" t="s">
        <v>119</v>
      </c>
      <c r="B778" s="357">
        <f t="shared" si="13"/>
        <v>1</v>
      </c>
      <c r="C778" s="326">
        <v>1</v>
      </c>
      <c r="D778" s="346"/>
      <c r="E778" s="360"/>
      <c r="F778" s="132"/>
    </row>
    <row r="779" spans="1:6" ht="12.75" customHeight="1">
      <c r="A779" s="188" t="s">
        <v>120</v>
      </c>
      <c r="B779" s="357">
        <f t="shared" si="13"/>
        <v>0</v>
      </c>
      <c r="C779" s="357"/>
      <c r="D779" s="351"/>
      <c r="E779" s="360"/>
      <c r="F779" s="132"/>
    </row>
    <row r="780" spans="1:6" ht="12.75" customHeight="1">
      <c r="A780" s="209" t="s">
        <v>108</v>
      </c>
      <c r="B780" s="361">
        <f t="shared" si="13"/>
        <v>0</v>
      </c>
      <c r="C780" s="361"/>
      <c r="D780" s="355"/>
      <c r="E780" s="360"/>
      <c r="F780" s="132"/>
    </row>
    <row r="781" spans="1:6" ht="12.75" customHeight="1">
      <c r="A781" s="203"/>
      <c r="B781" s="211"/>
      <c r="C781" s="212"/>
      <c r="D781" s="213"/>
    </row>
    <row r="782" spans="1:6" ht="12.75" customHeight="1">
      <c r="A782" s="457" t="s">
        <v>240</v>
      </c>
      <c r="B782" s="457"/>
      <c r="C782" s="457"/>
      <c r="D782" s="457"/>
    </row>
    <row r="783" spans="1:6" ht="12.75" customHeight="1">
      <c r="A783" s="139"/>
      <c r="B783" s="139"/>
      <c r="C783" s="139"/>
      <c r="D783" s="139"/>
    </row>
    <row r="784" spans="1:6" ht="12.75" customHeight="1">
      <c r="B784" s="147"/>
      <c r="C784" s="142" t="s">
        <v>10</v>
      </c>
      <c r="D784" s="96" t="s">
        <v>9</v>
      </c>
    </row>
    <row r="785" spans="1:6" ht="24" customHeight="1">
      <c r="A785" s="454"/>
      <c r="B785" s="448" t="s">
        <v>96</v>
      </c>
      <c r="C785" s="450" t="s">
        <v>95</v>
      </c>
      <c r="D785" s="451"/>
      <c r="E785" s="452"/>
    </row>
    <row r="786" spans="1:6" ht="36" customHeight="1">
      <c r="A786" s="454"/>
      <c r="B786" s="448"/>
      <c r="C786" s="2" t="s">
        <v>97</v>
      </c>
      <c r="D786" s="103" t="s">
        <v>98</v>
      </c>
      <c r="E786" s="126"/>
    </row>
    <row r="787" spans="1:6" ht="12.75" customHeight="1">
      <c r="A787" s="259" t="s">
        <v>181</v>
      </c>
      <c r="B787" s="116">
        <f>C787+D787+E787</f>
        <v>24.3</v>
      </c>
      <c r="C787" s="362">
        <f>C805</f>
        <v>3</v>
      </c>
      <c r="D787" s="363">
        <v>21.3</v>
      </c>
      <c r="E787" s="116"/>
      <c r="F787" s="132"/>
    </row>
    <row r="788" spans="1:6" ht="12.75" customHeight="1">
      <c r="A788" s="140" t="s">
        <v>101</v>
      </c>
      <c r="B788" s="116">
        <f>C788+D788+E788</f>
        <v>0</v>
      </c>
      <c r="C788" s="126"/>
      <c r="D788" s="364"/>
      <c r="E788" s="116"/>
      <c r="F788" s="132"/>
    </row>
    <row r="789" spans="1:6" ht="12.75" customHeight="1">
      <c r="A789" s="140" t="s">
        <v>102</v>
      </c>
      <c r="B789" s="116">
        <f t="shared" ref="B789:B807" si="14">C789+D789+E789</f>
        <v>3.5</v>
      </c>
      <c r="C789" s="126"/>
      <c r="D789" s="365">
        <v>3.5</v>
      </c>
      <c r="E789" s="116"/>
      <c r="F789" s="132"/>
    </row>
    <row r="790" spans="1:6" ht="12.75" customHeight="1">
      <c r="A790" s="140" t="s">
        <v>103</v>
      </c>
      <c r="B790" s="116">
        <f t="shared" si="14"/>
        <v>0.5</v>
      </c>
      <c r="C790" s="126"/>
      <c r="D790" s="365">
        <v>0.5</v>
      </c>
      <c r="E790" s="116"/>
      <c r="F790" s="132"/>
    </row>
    <row r="791" spans="1:6" ht="12.75" customHeight="1">
      <c r="A791" s="140" t="s">
        <v>104</v>
      </c>
      <c r="B791" s="116">
        <f t="shared" si="14"/>
        <v>0</v>
      </c>
      <c r="C791" s="126"/>
      <c r="D791" s="364"/>
      <c r="E791" s="116"/>
      <c r="F791" s="132"/>
    </row>
    <row r="792" spans="1:6" ht="12.75" customHeight="1">
      <c r="A792" s="140" t="s">
        <v>105</v>
      </c>
      <c r="B792" s="116">
        <f t="shared" si="14"/>
        <v>17</v>
      </c>
      <c r="C792" s="126"/>
      <c r="D792" s="365">
        <v>17</v>
      </c>
      <c r="E792" s="116"/>
      <c r="F792" s="132"/>
    </row>
    <row r="793" spans="1:6" ht="12.75" customHeight="1">
      <c r="A793" s="140" t="s">
        <v>106</v>
      </c>
      <c r="B793" s="116">
        <f t="shared" si="14"/>
        <v>0</v>
      </c>
      <c r="C793" s="126"/>
      <c r="D793" s="364"/>
      <c r="E793" s="116"/>
      <c r="F793" s="132"/>
    </row>
    <row r="794" spans="1:6" ht="12.75" customHeight="1">
      <c r="A794" s="140" t="s">
        <v>107</v>
      </c>
      <c r="B794" s="116">
        <f t="shared" si="14"/>
        <v>0</v>
      </c>
      <c r="C794" s="126"/>
      <c r="D794" s="364"/>
      <c r="E794" s="116"/>
      <c r="F794" s="132"/>
    </row>
    <row r="795" spans="1:6" ht="12.75" customHeight="1">
      <c r="A795" s="140" t="s">
        <v>109</v>
      </c>
      <c r="B795" s="116">
        <f t="shared" si="14"/>
        <v>0</v>
      </c>
      <c r="C795" s="308"/>
      <c r="D795" s="364"/>
      <c r="E795" s="116"/>
      <c r="F795" s="132"/>
    </row>
    <row r="796" spans="1:6" ht="12.75" customHeight="1">
      <c r="A796" s="140" t="s">
        <v>111</v>
      </c>
      <c r="B796" s="116">
        <f t="shared" si="14"/>
        <v>0</v>
      </c>
      <c r="C796" s="126"/>
      <c r="D796" s="364"/>
      <c r="E796" s="116"/>
      <c r="F796" s="132"/>
    </row>
    <row r="797" spans="1:6" ht="12.75" customHeight="1">
      <c r="A797" s="140" t="s">
        <v>110</v>
      </c>
      <c r="B797" s="116">
        <f t="shared" si="14"/>
        <v>0</v>
      </c>
      <c r="C797" s="126"/>
      <c r="D797" s="365"/>
      <c r="E797" s="116"/>
      <c r="F797" s="132"/>
    </row>
    <row r="798" spans="1:6" ht="12.75" customHeight="1">
      <c r="A798" s="140" t="s">
        <v>112</v>
      </c>
      <c r="B798" s="116">
        <f t="shared" si="14"/>
        <v>0</v>
      </c>
      <c r="C798" s="126"/>
      <c r="D798" s="365"/>
      <c r="E798" s="116"/>
      <c r="F798" s="132"/>
    </row>
    <row r="799" spans="1:6" ht="12.75" customHeight="1">
      <c r="A799" s="140" t="s">
        <v>113</v>
      </c>
      <c r="B799" s="116">
        <f t="shared" si="14"/>
        <v>0.3</v>
      </c>
      <c r="C799" s="126"/>
      <c r="D799" s="365">
        <v>0.3</v>
      </c>
      <c r="E799" s="116"/>
      <c r="F799" s="132"/>
    </row>
    <row r="800" spans="1:6" ht="12.75" customHeight="1">
      <c r="A800" s="140" t="s">
        <v>114</v>
      </c>
      <c r="B800" s="116">
        <f t="shared" si="14"/>
        <v>0</v>
      </c>
      <c r="C800" s="126"/>
      <c r="D800" s="364"/>
      <c r="E800" s="116"/>
      <c r="F800" s="132"/>
    </row>
    <row r="801" spans="1:6" ht="12.75" customHeight="1">
      <c r="A801" s="140" t="s">
        <v>115</v>
      </c>
      <c r="B801" s="116">
        <f t="shared" si="14"/>
        <v>0</v>
      </c>
      <c r="C801" s="126"/>
      <c r="D801" s="364">
        <v>0</v>
      </c>
      <c r="E801" s="116"/>
      <c r="F801" s="132"/>
    </row>
    <row r="802" spans="1:6" ht="12.75" customHeight="1">
      <c r="A802" s="140" t="s">
        <v>116</v>
      </c>
      <c r="B802" s="116">
        <f t="shared" si="14"/>
        <v>0</v>
      </c>
      <c r="C802" s="126"/>
      <c r="D802" s="365"/>
      <c r="E802" s="116"/>
      <c r="F802" s="132"/>
    </row>
    <row r="803" spans="1:6" ht="12.75" customHeight="1">
      <c r="A803" s="140" t="s">
        <v>117</v>
      </c>
      <c r="B803" s="116">
        <f t="shared" si="14"/>
        <v>0</v>
      </c>
      <c r="C803" s="126"/>
      <c r="D803" s="364"/>
      <c r="E803" s="116"/>
      <c r="F803" s="132"/>
    </row>
    <row r="804" spans="1:6" ht="12.75" customHeight="1">
      <c r="A804" s="140" t="s">
        <v>118</v>
      </c>
      <c r="B804" s="116">
        <f t="shared" si="14"/>
        <v>0</v>
      </c>
      <c r="C804" s="126"/>
      <c r="D804" s="364"/>
      <c r="E804" s="116"/>
      <c r="F804" s="132"/>
    </row>
    <row r="805" spans="1:6" ht="12.75" customHeight="1">
      <c r="A805" s="140" t="s">
        <v>119</v>
      </c>
      <c r="B805" s="116">
        <f t="shared" si="14"/>
        <v>3</v>
      </c>
      <c r="C805" s="306">
        <v>3</v>
      </c>
      <c r="D805" s="346">
        <v>0</v>
      </c>
      <c r="E805" s="116"/>
      <c r="F805" s="132"/>
    </row>
    <row r="806" spans="1:6" ht="12.75" customHeight="1">
      <c r="A806" s="140" t="s">
        <v>120</v>
      </c>
      <c r="B806" s="116">
        <f t="shared" si="14"/>
        <v>0</v>
      </c>
      <c r="C806" s="126"/>
      <c r="D806" s="365"/>
      <c r="E806" s="116"/>
      <c r="F806" s="132"/>
    </row>
    <row r="807" spans="1:6" ht="12.75" customHeight="1">
      <c r="A807" s="189" t="s">
        <v>108</v>
      </c>
      <c r="B807" s="303">
        <f t="shared" si="14"/>
        <v>0</v>
      </c>
      <c r="C807" s="366"/>
      <c r="D807" s="367"/>
      <c r="E807" s="116"/>
      <c r="F807" s="132"/>
    </row>
    <row r="808" spans="1:6" ht="12.75" customHeight="1">
      <c r="B808" s="144"/>
      <c r="C808" s="144"/>
      <c r="D808" s="152"/>
    </row>
    <row r="809" spans="1:6" ht="12.75" customHeight="1">
      <c r="A809" s="457" t="s">
        <v>241</v>
      </c>
      <c r="B809" s="457"/>
      <c r="C809" s="457"/>
      <c r="D809" s="457"/>
    </row>
    <row r="810" spans="1:6" ht="12.75" customHeight="1">
      <c r="A810" s="139"/>
      <c r="B810" s="139"/>
      <c r="C810" s="139"/>
      <c r="D810" s="139"/>
    </row>
    <row r="811" spans="1:6" ht="12.75" customHeight="1">
      <c r="B811" s="147"/>
      <c r="C811" s="142" t="s">
        <v>10</v>
      </c>
      <c r="D811" s="96" t="s">
        <v>9</v>
      </c>
    </row>
    <row r="812" spans="1:6" ht="24" customHeight="1">
      <c r="A812" s="454"/>
      <c r="B812" s="448" t="s">
        <v>96</v>
      </c>
      <c r="C812" s="450" t="s">
        <v>95</v>
      </c>
      <c r="D812" s="451"/>
      <c r="E812" s="452"/>
    </row>
    <row r="813" spans="1:6" ht="47.25" customHeight="1">
      <c r="A813" s="454"/>
      <c r="B813" s="448"/>
      <c r="C813" s="2" t="s">
        <v>97</v>
      </c>
      <c r="D813" s="103" t="s">
        <v>98</v>
      </c>
      <c r="E813" s="126"/>
    </row>
    <row r="814" spans="1:6" ht="12.75" customHeight="1">
      <c r="A814" s="259" t="s">
        <v>180</v>
      </c>
      <c r="B814" s="368">
        <f>E814</f>
        <v>0</v>
      </c>
      <c r="C814" s="126">
        <v>0</v>
      </c>
      <c r="D814" s="126">
        <v>0</v>
      </c>
      <c r="E814" s="368"/>
      <c r="F814" s="133"/>
    </row>
    <row r="815" spans="1:6" ht="12.75" customHeight="1">
      <c r="A815" s="140" t="s">
        <v>101</v>
      </c>
      <c r="B815" s="368">
        <f t="shared" ref="B815:B834" si="15">E815</f>
        <v>0</v>
      </c>
      <c r="C815" s="126">
        <v>0</v>
      </c>
      <c r="D815" s="126">
        <v>0</v>
      </c>
      <c r="E815" s="368"/>
      <c r="F815" s="133"/>
    </row>
    <row r="816" spans="1:6" ht="12.75" customHeight="1">
      <c r="A816" s="140" t="s">
        <v>102</v>
      </c>
      <c r="B816" s="368">
        <f t="shared" si="15"/>
        <v>0</v>
      </c>
      <c r="C816" s="126">
        <v>0</v>
      </c>
      <c r="D816" s="126">
        <v>0</v>
      </c>
      <c r="E816" s="368"/>
      <c r="F816" s="133"/>
    </row>
    <row r="817" spans="1:6" ht="12.75" customHeight="1">
      <c r="A817" s="140" t="s">
        <v>103</v>
      </c>
      <c r="B817" s="368">
        <f t="shared" si="15"/>
        <v>0</v>
      </c>
      <c r="C817" s="126">
        <v>0</v>
      </c>
      <c r="D817" s="126">
        <v>0</v>
      </c>
      <c r="E817" s="368"/>
      <c r="F817" s="133"/>
    </row>
    <row r="818" spans="1:6" ht="12.75" customHeight="1">
      <c r="A818" s="140" t="s">
        <v>104</v>
      </c>
      <c r="B818" s="368">
        <f t="shared" si="15"/>
        <v>0</v>
      </c>
      <c r="C818" s="126">
        <v>0</v>
      </c>
      <c r="D818" s="126">
        <v>0</v>
      </c>
      <c r="E818" s="368"/>
      <c r="F818" s="133"/>
    </row>
    <row r="819" spans="1:6" ht="12.75" customHeight="1">
      <c r="A819" s="140" t="s">
        <v>105</v>
      </c>
      <c r="B819" s="368">
        <f t="shared" si="15"/>
        <v>0</v>
      </c>
      <c r="C819" s="126">
        <v>0</v>
      </c>
      <c r="D819" s="126">
        <v>0</v>
      </c>
      <c r="E819" s="368"/>
      <c r="F819" s="133"/>
    </row>
    <row r="820" spans="1:6" ht="12.75" customHeight="1">
      <c r="A820" s="140" t="s">
        <v>106</v>
      </c>
      <c r="B820" s="368">
        <f t="shared" si="15"/>
        <v>0</v>
      </c>
      <c r="C820" s="126">
        <v>0</v>
      </c>
      <c r="D820" s="126">
        <v>0</v>
      </c>
      <c r="E820" s="368"/>
      <c r="F820" s="133"/>
    </row>
    <row r="821" spans="1:6" ht="12.75" customHeight="1">
      <c r="A821" s="140" t="s">
        <v>107</v>
      </c>
      <c r="B821" s="368">
        <f t="shared" si="15"/>
        <v>0</v>
      </c>
      <c r="C821" s="126">
        <v>0</v>
      </c>
      <c r="D821" s="126">
        <v>0</v>
      </c>
      <c r="E821" s="368"/>
      <c r="F821" s="133"/>
    </row>
    <row r="822" spans="1:6" ht="12.75" customHeight="1">
      <c r="A822" s="140" t="s">
        <v>109</v>
      </c>
      <c r="B822" s="368">
        <f t="shared" si="15"/>
        <v>0</v>
      </c>
      <c r="C822" s="126">
        <v>0</v>
      </c>
      <c r="D822" s="126">
        <v>0</v>
      </c>
      <c r="E822" s="368"/>
      <c r="F822" s="133"/>
    </row>
    <row r="823" spans="1:6" ht="12.75" customHeight="1">
      <c r="A823" s="140" t="s">
        <v>111</v>
      </c>
      <c r="B823" s="368">
        <f t="shared" si="15"/>
        <v>0</v>
      </c>
      <c r="C823" s="126">
        <v>0</v>
      </c>
      <c r="D823" s="126">
        <v>0</v>
      </c>
      <c r="E823" s="368"/>
      <c r="F823" s="133"/>
    </row>
    <row r="824" spans="1:6" ht="12.75" customHeight="1">
      <c r="A824" s="140" t="s">
        <v>110</v>
      </c>
      <c r="B824" s="368">
        <f t="shared" si="15"/>
        <v>0</v>
      </c>
      <c r="C824" s="126">
        <v>0</v>
      </c>
      <c r="D824" s="126">
        <v>0</v>
      </c>
      <c r="E824" s="368"/>
      <c r="F824" s="133"/>
    </row>
    <row r="825" spans="1:6" ht="12.75" customHeight="1">
      <c r="A825" s="140" t="s">
        <v>112</v>
      </c>
      <c r="B825" s="368">
        <f t="shared" si="15"/>
        <v>0</v>
      </c>
      <c r="C825" s="126">
        <v>0</v>
      </c>
      <c r="D825" s="126">
        <v>0</v>
      </c>
      <c r="E825" s="368"/>
      <c r="F825" s="133"/>
    </row>
    <row r="826" spans="1:6" ht="12.75" customHeight="1">
      <c r="A826" s="140" t="s">
        <v>113</v>
      </c>
      <c r="B826" s="368">
        <f t="shared" si="15"/>
        <v>0</v>
      </c>
      <c r="C826" s="126">
        <v>0</v>
      </c>
      <c r="D826" s="126">
        <v>0</v>
      </c>
      <c r="E826" s="368"/>
      <c r="F826" s="133"/>
    </row>
    <row r="827" spans="1:6" ht="12.75" customHeight="1">
      <c r="A827" s="140" t="s">
        <v>114</v>
      </c>
      <c r="B827" s="368">
        <f t="shared" si="15"/>
        <v>0</v>
      </c>
      <c r="C827" s="126">
        <v>0</v>
      </c>
      <c r="D827" s="126">
        <v>0</v>
      </c>
      <c r="E827" s="368"/>
      <c r="F827" s="133"/>
    </row>
    <row r="828" spans="1:6" ht="12.75" customHeight="1">
      <c r="A828" s="140" t="s">
        <v>115</v>
      </c>
      <c r="B828" s="368">
        <f t="shared" si="15"/>
        <v>0</v>
      </c>
      <c r="C828" s="126">
        <v>0</v>
      </c>
      <c r="D828" s="126">
        <v>0</v>
      </c>
      <c r="E828" s="368"/>
      <c r="F828" s="133"/>
    </row>
    <row r="829" spans="1:6" ht="12.75" customHeight="1">
      <c r="A829" s="140" t="s">
        <v>116</v>
      </c>
      <c r="B829" s="368">
        <f t="shared" si="15"/>
        <v>0</v>
      </c>
      <c r="C829" s="126">
        <v>0</v>
      </c>
      <c r="D829" s="126">
        <v>0</v>
      </c>
      <c r="E829" s="368"/>
      <c r="F829" s="133"/>
    </row>
    <row r="830" spans="1:6" ht="12.75" customHeight="1">
      <c r="A830" s="140" t="s">
        <v>117</v>
      </c>
      <c r="B830" s="368">
        <f t="shared" si="15"/>
        <v>0</v>
      </c>
      <c r="C830" s="126">
        <v>0</v>
      </c>
      <c r="D830" s="126">
        <v>0</v>
      </c>
      <c r="E830" s="368"/>
      <c r="F830" s="133"/>
    </row>
    <row r="831" spans="1:6" ht="12.75" customHeight="1">
      <c r="A831" s="140" t="s">
        <v>118</v>
      </c>
      <c r="B831" s="368">
        <f t="shared" si="15"/>
        <v>0</v>
      </c>
      <c r="C831" s="126">
        <v>0</v>
      </c>
      <c r="D831" s="126">
        <v>0</v>
      </c>
      <c r="E831" s="368"/>
      <c r="F831" s="133"/>
    </row>
    <row r="832" spans="1:6" ht="12.75" customHeight="1">
      <c r="A832" s="140" t="s">
        <v>119</v>
      </c>
      <c r="B832" s="368">
        <f t="shared" si="15"/>
        <v>0</v>
      </c>
      <c r="C832" s="126">
        <v>0</v>
      </c>
      <c r="D832" s="126">
        <v>0</v>
      </c>
      <c r="E832" s="368"/>
      <c r="F832" s="133"/>
    </row>
    <row r="833" spans="1:6" ht="12.75" customHeight="1">
      <c r="A833" s="140" t="s">
        <v>120</v>
      </c>
      <c r="B833" s="368">
        <f t="shared" si="15"/>
        <v>0</v>
      </c>
      <c r="C833" s="126">
        <v>0</v>
      </c>
      <c r="D833" s="126">
        <v>0</v>
      </c>
      <c r="E833" s="368"/>
      <c r="F833" s="133"/>
    </row>
    <row r="834" spans="1:6" ht="12.75" customHeight="1">
      <c r="A834" s="189" t="s">
        <v>108</v>
      </c>
      <c r="B834" s="369">
        <f t="shared" si="15"/>
        <v>0</v>
      </c>
      <c r="C834" s="366">
        <v>0</v>
      </c>
      <c r="D834" s="366">
        <v>0</v>
      </c>
      <c r="E834" s="368"/>
      <c r="F834" s="133"/>
    </row>
    <row r="835" spans="1:6" ht="12.75" customHeight="1">
      <c r="A835" s="216"/>
      <c r="B835" s="217"/>
      <c r="C835" s="89"/>
      <c r="D835" s="89"/>
    </row>
    <row r="836" spans="1:6" ht="12.75" customHeight="1">
      <c r="A836" s="457" t="s">
        <v>242</v>
      </c>
      <c r="B836" s="457"/>
      <c r="C836" s="457"/>
      <c r="D836" s="457"/>
    </row>
    <row r="837" spans="1:6" ht="12.75" customHeight="1">
      <c r="A837" s="139"/>
      <c r="B837" s="139"/>
      <c r="C837" s="139"/>
      <c r="D837" s="139"/>
    </row>
    <row r="838" spans="1:6" ht="12.75" customHeight="1">
      <c r="B838" s="147"/>
      <c r="C838" s="142" t="s">
        <v>10</v>
      </c>
      <c r="D838" s="96" t="s">
        <v>9</v>
      </c>
    </row>
    <row r="839" spans="1:6" ht="24" customHeight="1">
      <c r="A839" s="454"/>
      <c r="B839" s="448" t="s">
        <v>96</v>
      </c>
      <c r="C839" s="450" t="s">
        <v>95</v>
      </c>
      <c r="D839" s="451"/>
      <c r="E839" s="452"/>
    </row>
    <row r="840" spans="1:6" ht="37.5" customHeight="1">
      <c r="A840" s="454"/>
      <c r="B840" s="448"/>
      <c r="C840" s="2" t="s">
        <v>97</v>
      </c>
      <c r="D840" s="103" t="s">
        <v>98</v>
      </c>
      <c r="E840" s="126"/>
    </row>
    <row r="841" spans="1:6" ht="12.75" customHeight="1">
      <c r="A841" s="259" t="s">
        <v>180</v>
      </c>
      <c r="B841" s="116">
        <f>C841+D841+E841</f>
        <v>1.5</v>
      </c>
      <c r="C841" s="3"/>
      <c r="D841" s="116">
        <v>1.5</v>
      </c>
      <c r="E841" s="370"/>
      <c r="F841" s="133"/>
    </row>
    <row r="842" spans="1:6" ht="12.75" customHeight="1">
      <c r="A842" s="140" t="s">
        <v>101</v>
      </c>
      <c r="B842" s="116">
        <f t="shared" ref="B842:B861" si="16">C842+D842+E842</f>
        <v>0</v>
      </c>
      <c r="C842" s="3"/>
      <c r="D842" s="3"/>
      <c r="E842" s="371"/>
      <c r="F842" s="133"/>
    </row>
    <row r="843" spans="1:6" ht="12.75" customHeight="1">
      <c r="A843" s="140" t="s">
        <v>102</v>
      </c>
      <c r="B843" s="116">
        <f t="shared" si="16"/>
        <v>0.5</v>
      </c>
      <c r="C843" s="3"/>
      <c r="D843" s="3">
        <v>0.5</v>
      </c>
      <c r="E843" s="371"/>
      <c r="F843" s="133"/>
    </row>
    <row r="844" spans="1:6" ht="12.75" customHeight="1">
      <c r="A844" s="140" t="s">
        <v>103</v>
      </c>
      <c r="B844" s="116">
        <f t="shared" si="16"/>
        <v>0</v>
      </c>
      <c r="C844" s="3"/>
      <c r="D844" s="3"/>
      <c r="E844" s="371"/>
      <c r="F844" s="133"/>
    </row>
    <row r="845" spans="1:6" ht="12.75" customHeight="1">
      <c r="A845" s="140" t="s">
        <v>104</v>
      </c>
      <c r="B845" s="116">
        <f t="shared" si="16"/>
        <v>0</v>
      </c>
      <c r="C845" s="3"/>
      <c r="D845" s="3"/>
      <c r="E845" s="371"/>
      <c r="F845" s="133"/>
    </row>
    <row r="846" spans="1:6" ht="12.75" customHeight="1">
      <c r="A846" s="140" t="s">
        <v>105</v>
      </c>
      <c r="B846" s="116">
        <f t="shared" si="16"/>
        <v>1</v>
      </c>
      <c r="C846" s="3"/>
      <c r="D846" s="3">
        <v>1</v>
      </c>
      <c r="E846" s="371"/>
      <c r="F846" s="133"/>
    </row>
    <row r="847" spans="1:6" ht="12.75" customHeight="1">
      <c r="A847" s="140" t="s">
        <v>106</v>
      </c>
      <c r="B847" s="116">
        <f t="shared" si="16"/>
        <v>0</v>
      </c>
      <c r="C847" s="3"/>
      <c r="D847" s="3"/>
      <c r="E847" s="371"/>
      <c r="F847" s="133"/>
    </row>
    <row r="848" spans="1:6" ht="12.75" customHeight="1">
      <c r="A848" s="140" t="s">
        <v>107</v>
      </c>
      <c r="B848" s="116">
        <f t="shared" si="16"/>
        <v>0</v>
      </c>
      <c r="C848" s="3"/>
      <c r="D848" s="3"/>
      <c r="E848" s="371"/>
      <c r="F848" s="133"/>
    </row>
    <row r="849" spans="1:6" ht="12.75" customHeight="1">
      <c r="A849" s="140" t="s">
        <v>109</v>
      </c>
      <c r="B849" s="116">
        <f t="shared" si="16"/>
        <v>0</v>
      </c>
      <c r="C849" s="3"/>
      <c r="D849" s="3"/>
      <c r="E849" s="371"/>
      <c r="F849" s="133"/>
    </row>
    <row r="850" spans="1:6" ht="12.75" customHeight="1">
      <c r="A850" s="140" t="s">
        <v>111</v>
      </c>
      <c r="B850" s="116">
        <f t="shared" si="16"/>
        <v>0</v>
      </c>
      <c r="C850" s="3"/>
      <c r="D850" s="3"/>
      <c r="E850" s="371"/>
      <c r="F850" s="133"/>
    </row>
    <row r="851" spans="1:6" ht="12.75" customHeight="1">
      <c r="A851" s="140" t="s">
        <v>110</v>
      </c>
      <c r="B851" s="116">
        <f t="shared" si="16"/>
        <v>0</v>
      </c>
      <c r="C851" s="3"/>
      <c r="D851" s="3"/>
      <c r="E851" s="371"/>
      <c r="F851" s="133"/>
    </row>
    <row r="852" spans="1:6" ht="12.75" customHeight="1">
      <c r="A852" s="140" t="s">
        <v>112</v>
      </c>
      <c r="B852" s="116">
        <f t="shared" si="16"/>
        <v>0</v>
      </c>
      <c r="C852" s="3"/>
      <c r="D852" s="3"/>
      <c r="E852" s="371"/>
      <c r="F852" s="133"/>
    </row>
    <row r="853" spans="1:6" ht="12.75" customHeight="1">
      <c r="A853" s="140" t="s">
        <v>113</v>
      </c>
      <c r="B853" s="116">
        <f t="shared" si="16"/>
        <v>0</v>
      </c>
      <c r="C853" s="3"/>
      <c r="D853" s="3"/>
      <c r="E853" s="371"/>
      <c r="F853" s="133"/>
    </row>
    <row r="854" spans="1:6" ht="12.75" customHeight="1">
      <c r="A854" s="171" t="s">
        <v>114</v>
      </c>
      <c r="B854" s="116">
        <f t="shared" si="16"/>
        <v>0</v>
      </c>
      <c r="C854" s="3"/>
      <c r="D854" s="3"/>
      <c r="E854" s="371"/>
      <c r="F854" s="133"/>
    </row>
    <row r="855" spans="1:6" ht="12.75" customHeight="1">
      <c r="A855" s="171" t="s">
        <v>115</v>
      </c>
      <c r="B855" s="116">
        <f t="shared" si="16"/>
        <v>0</v>
      </c>
      <c r="C855" s="3"/>
      <c r="D855" s="3"/>
      <c r="E855" s="371"/>
      <c r="F855" s="133"/>
    </row>
    <row r="856" spans="1:6" ht="12.75" customHeight="1">
      <c r="A856" s="171" t="s">
        <v>116</v>
      </c>
      <c r="B856" s="116">
        <f t="shared" si="16"/>
        <v>0</v>
      </c>
      <c r="C856" s="3"/>
      <c r="D856" s="3"/>
      <c r="E856" s="371"/>
      <c r="F856" s="133"/>
    </row>
    <row r="857" spans="1:6" ht="12.75" customHeight="1">
      <c r="A857" s="171" t="s">
        <v>117</v>
      </c>
      <c r="B857" s="116">
        <f t="shared" si="16"/>
        <v>0</v>
      </c>
      <c r="C857" s="3"/>
      <c r="D857" s="3"/>
      <c r="E857" s="371"/>
      <c r="F857" s="133"/>
    </row>
    <row r="858" spans="1:6" ht="12.75" customHeight="1">
      <c r="A858" s="140" t="s">
        <v>118</v>
      </c>
      <c r="B858" s="116">
        <f t="shared" si="16"/>
        <v>0</v>
      </c>
      <c r="C858" s="3"/>
      <c r="D858" s="3"/>
      <c r="E858" s="371"/>
      <c r="F858" s="133"/>
    </row>
    <row r="859" spans="1:6" ht="12.75" customHeight="1">
      <c r="A859" s="140" t="s">
        <v>119</v>
      </c>
      <c r="B859" s="116">
        <f t="shared" si="16"/>
        <v>0</v>
      </c>
      <c r="C859" s="3"/>
      <c r="D859" s="3"/>
      <c r="E859" s="371"/>
      <c r="F859" s="133"/>
    </row>
    <row r="860" spans="1:6" ht="12.75" customHeight="1">
      <c r="A860" s="140" t="s">
        <v>120</v>
      </c>
      <c r="B860" s="116">
        <f t="shared" si="16"/>
        <v>0</v>
      </c>
      <c r="C860" s="3"/>
      <c r="D860" s="3"/>
      <c r="E860" s="371"/>
      <c r="F860" s="133"/>
    </row>
    <row r="861" spans="1:6" ht="12.75" customHeight="1">
      <c r="A861" s="189" t="s">
        <v>108</v>
      </c>
      <c r="B861" s="303">
        <f t="shared" si="16"/>
        <v>0</v>
      </c>
      <c r="C861" s="154"/>
      <c r="D861" s="154"/>
      <c r="E861" s="371"/>
      <c r="F861" s="133"/>
    </row>
    <row r="862" spans="1:6" ht="12.75" customHeight="1">
      <c r="A862" s="149"/>
      <c r="B862" s="218"/>
      <c r="C862" s="76"/>
      <c r="D862" s="218"/>
    </row>
    <row r="863" spans="1:6" ht="12.75" customHeight="1">
      <c r="A863" s="456" t="s">
        <v>243</v>
      </c>
      <c r="B863" s="456"/>
      <c r="C863" s="456"/>
      <c r="D863" s="456"/>
    </row>
    <row r="864" spans="1:6" ht="12.75" customHeight="1">
      <c r="A864" s="121"/>
      <c r="B864" s="121"/>
      <c r="C864" s="121"/>
      <c r="D864" s="121"/>
    </row>
    <row r="865" spans="1:6" ht="12.75" customHeight="1">
      <c r="B865" s="158"/>
      <c r="C865" s="124" t="s">
        <v>10</v>
      </c>
      <c r="D865" s="96" t="s">
        <v>9</v>
      </c>
    </row>
    <row r="866" spans="1:6" ht="24" customHeight="1">
      <c r="A866" s="454"/>
      <c r="B866" s="448" t="s">
        <v>96</v>
      </c>
      <c r="C866" s="450" t="s">
        <v>95</v>
      </c>
      <c r="D866" s="451"/>
      <c r="E866" s="452"/>
    </row>
    <row r="867" spans="1:6" ht="40.5" customHeight="1">
      <c r="A867" s="454"/>
      <c r="B867" s="448"/>
      <c r="C867" s="2" t="s">
        <v>97</v>
      </c>
      <c r="D867" s="103" t="s">
        <v>98</v>
      </c>
      <c r="E867" s="126"/>
    </row>
    <row r="868" spans="1:6" ht="12.75" customHeight="1">
      <c r="A868" s="259" t="s">
        <v>180</v>
      </c>
      <c r="B868" s="340">
        <f>C868+D868+E868</f>
        <v>321.34999999999997</v>
      </c>
      <c r="C868" s="340">
        <v>287.39999999999998</v>
      </c>
      <c r="D868" s="321">
        <v>33.950000000000003</v>
      </c>
      <c r="E868" s="343"/>
      <c r="F868" s="133"/>
    </row>
    <row r="869" spans="1:6" ht="12.75" customHeight="1">
      <c r="A869" s="140" t="s">
        <v>101</v>
      </c>
      <c r="B869" s="340">
        <f t="shared" ref="B869:B888" si="17">C869+D869+E869</f>
        <v>20</v>
      </c>
      <c r="C869" s="126">
        <v>20</v>
      </c>
      <c r="D869" s="3"/>
      <c r="E869" s="343"/>
      <c r="F869" s="133"/>
    </row>
    <row r="870" spans="1:6" ht="12.75" customHeight="1">
      <c r="A870" s="140" t="s">
        <v>102</v>
      </c>
      <c r="B870" s="340">
        <f t="shared" si="17"/>
        <v>1</v>
      </c>
      <c r="C870" s="126"/>
      <c r="D870" s="3">
        <v>1</v>
      </c>
      <c r="E870" s="343"/>
      <c r="F870" s="133"/>
    </row>
    <row r="871" spans="1:6" ht="12.75" customHeight="1">
      <c r="A871" s="140" t="s">
        <v>103</v>
      </c>
      <c r="B871" s="340">
        <f t="shared" si="17"/>
        <v>0</v>
      </c>
      <c r="C871" s="126"/>
      <c r="D871" s="3"/>
      <c r="E871" s="343"/>
      <c r="F871" s="133"/>
    </row>
    <row r="872" spans="1:6" ht="12.75" customHeight="1">
      <c r="A872" s="140" t="s">
        <v>104</v>
      </c>
      <c r="B872" s="340">
        <f t="shared" si="17"/>
        <v>30</v>
      </c>
      <c r="C872" s="308">
        <v>30</v>
      </c>
      <c r="D872" s="3"/>
      <c r="E872" s="343"/>
      <c r="F872" s="133"/>
    </row>
    <row r="873" spans="1:6" ht="12.75" customHeight="1">
      <c r="A873" s="140" t="s">
        <v>105</v>
      </c>
      <c r="B873" s="340">
        <f t="shared" si="17"/>
        <v>0</v>
      </c>
      <c r="C873" s="126"/>
      <c r="D873" s="3"/>
      <c r="E873" s="343"/>
      <c r="F873" s="133"/>
    </row>
    <row r="874" spans="1:6" ht="12.75" customHeight="1">
      <c r="A874" s="140" t="s">
        <v>106</v>
      </c>
      <c r="B874" s="340">
        <f t="shared" si="17"/>
        <v>3</v>
      </c>
      <c r="C874" s="126">
        <v>3</v>
      </c>
      <c r="D874" s="3"/>
      <c r="E874" s="343"/>
      <c r="F874" s="133"/>
    </row>
    <row r="875" spans="1:6" ht="12.75" customHeight="1">
      <c r="A875" s="140" t="s">
        <v>107</v>
      </c>
      <c r="B875" s="340">
        <f t="shared" si="17"/>
        <v>25</v>
      </c>
      <c r="C875" s="308">
        <v>25</v>
      </c>
      <c r="D875" s="3"/>
      <c r="E875" s="343"/>
      <c r="F875" s="133"/>
    </row>
    <row r="876" spans="1:6" ht="12.75" customHeight="1">
      <c r="A876" s="140" t="s">
        <v>109</v>
      </c>
      <c r="B876" s="340">
        <f t="shared" si="17"/>
        <v>0.3</v>
      </c>
      <c r="C876" s="308">
        <v>0.3</v>
      </c>
      <c r="D876" s="3"/>
      <c r="E876" s="343"/>
      <c r="F876" s="133"/>
    </row>
    <row r="877" spans="1:6" ht="12.75" customHeight="1">
      <c r="A877" s="140" t="s">
        <v>111</v>
      </c>
      <c r="B877" s="340">
        <f t="shared" si="17"/>
        <v>0</v>
      </c>
      <c r="C877" s="126"/>
      <c r="D877" s="3"/>
      <c r="E877" s="343"/>
      <c r="F877" s="133"/>
    </row>
    <row r="878" spans="1:6" ht="12.75" customHeight="1">
      <c r="A878" s="140" t="s">
        <v>110</v>
      </c>
      <c r="B878" s="340">
        <f t="shared" si="17"/>
        <v>0.75</v>
      </c>
      <c r="C878" s="126"/>
      <c r="D878" s="3">
        <v>0.75</v>
      </c>
      <c r="E878" s="343"/>
      <c r="F878" s="133"/>
    </row>
    <row r="879" spans="1:6" ht="12.75" customHeight="1">
      <c r="A879" s="140" t="s">
        <v>112</v>
      </c>
      <c r="B879" s="340">
        <f t="shared" si="17"/>
        <v>0</v>
      </c>
      <c r="C879" s="126"/>
      <c r="D879" s="116"/>
      <c r="E879" s="343"/>
      <c r="F879" s="133"/>
    </row>
    <row r="880" spans="1:6" ht="12.75" customHeight="1">
      <c r="A880" s="140" t="s">
        <v>113</v>
      </c>
      <c r="B880" s="340">
        <f t="shared" si="17"/>
        <v>104.80000000000001</v>
      </c>
      <c r="C880" s="308">
        <v>104.4</v>
      </c>
      <c r="D880" s="116">
        <v>0.4</v>
      </c>
      <c r="E880" s="343"/>
      <c r="F880" s="133"/>
    </row>
    <row r="881" spans="1:19" ht="12.75" customHeight="1">
      <c r="A881" s="171" t="s">
        <v>114</v>
      </c>
      <c r="B881" s="340">
        <f t="shared" si="17"/>
        <v>0.1</v>
      </c>
      <c r="C881" s="126"/>
      <c r="D881" s="3">
        <v>0.1</v>
      </c>
      <c r="E881" s="343"/>
      <c r="F881" s="133"/>
    </row>
    <row r="882" spans="1:19" ht="12.75" customHeight="1">
      <c r="A882" s="171" t="s">
        <v>115</v>
      </c>
      <c r="B882" s="340">
        <f t="shared" si="17"/>
        <v>0.2</v>
      </c>
      <c r="C882" s="308">
        <v>0.2</v>
      </c>
      <c r="D882" s="3"/>
      <c r="E882" s="343"/>
      <c r="F882" s="133"/>
    </row>
    <row r="883" spans="1:19" ht="12.75" customHeight="1">
      <c r="A883" s="171" t="s">
        <v>116</v>
      </c>
      <c r="B883" s="340">
        <f t="shared" si="17"/>
        <v>0.3</v>
      </c>
      <c r="C883" s="308"/>
      <c r="D883" s="116">
        <v>0.3</v>
      </c>
      <c r="E883" s="343"/>
      <c r="F883" s="133"/>
    </row>
    <row r="884" spans="1:19" ht="12.75" customHeight="1">
      <c r="A884" s="171" t="s">
        <v>117</v>
      </c>
      <c r="B884" s="340">
        <f t="shared" si="17"/>
        <v>0</v>
      </c>
      <c r="C884" s="126"/>
      <c r="D884" s="3"/>
      <c r="E884" s="343"/>
      <c r="F884" s="133"/>
    </row>
    <row r="885" spans="1:19" ht="12.75" customHeight="1">
      <c r="A885" s="140" t="s">
        <v>118</v>
      </c>
      <c r="B885" s="340">
        <f t="shared" si="17"/>
        <v>29.4</v>
      </c>
      <c r="C885" s="126"/>
      <c r="D885" s="116">
        <v>29.4</v>
      </c>
      <c r="E885" s="343"/>
      <c r="F885" s="133"/>
    </row>
    <row r="886" spans="1:19" ht="12.75" customHeight="1">
      <c r="A886" s="140" t="s">
        <v>119</v>
      </c>
      <c r="B886" s="340">
        <f t="shared" si="17"/>
        <v>104.5</v>
      </c>
      <c r="C886" s="308">
        <v>104.5</v>
      </c>
      <c r="D886" s="3">
        <v>0</v>
      </c>
      <c r="E886" s="343"/>
      <c r="F886" s="133"/>
    </row>
    <row r="887" spans="1:19" ht="12.75" customHeight="1">
      <c r="A887" s="140" t="s">
        <v>120</v>
      </c>
      <c r="B887" s="340">
        <f t="shared" si="17"/>
        <v>0</v>
      </c>
      <c r="C887" s="126"/>
      <c r="D887" s="3"/>
      <c r="E887" s="343"/>
      <c r="F887" s="133"/>
    </row>
    <row r="888" spans="1:19" s="110" customFormat="1" ht="12.75" customHeight="1">
      <c r="A888" s="189" t="s">
        <v>108</v>
      </c>
      <c r="B888" s="344">
        <f t="shared" si="17"/>
        <v>2</v>
      </c>
      <c r="C888" s="303"/>
      <c r="D888" s="154">
        <v>2</v>
      </c>
      <c r="E888" s="343"/>
      <c r="F888" s="133"/>
      <c r="G888" s="94"/>
      <c r="H888" s="94"/>
      <c r="I888" s="94"/>
      <c r="J888" s="94"/>
      <c r="K888" s="94"/>
      <c r="L888" s="94"/>
      <c r="M888" s="94"/>
      <c r="N888" s="94"/>
      <c r="O888" s="94"/>
      <c r="P888" s="94"/>
      <c r="Q888" s="94"/>
      <c r="R888" s="94"/>
      <c r="S888" s="94"/>
    </row>
    <row r="889" spans="1:19" ht="12.75" customHeight="1">
      <c r="A889" s="194"/>
      <c r="B889" s="97"/>
      <c r="C889" s="90"/>
      <c r="D889" s="97"/>
    </row>
    <row r="890" spans="1:19" ht="12.75" customHeight="1">
      <c r="A890" s="456" t="s">
        <v>244</v>
      </c>
      <c r="B890" s="456"/>
      <c r="C890" s="456"/>
      <c r="D890" s="456"/>
    </row>
    <row r="891" spans="1:19" ht="12.75" customHeight="1">
      <c r="A891" s="121"/>
      <c r="B891" s="121"/>
      <c r="C891" s="121"/>
      <c r="D891" s="121"/>
    </row>
    <row r="892" spans="1:19" ht="12.75" customHeight="1">
      <c r="B892" s="158"/>
      <c r="C892" s="124" t="s">
        <v>10</v>
      </c>
      <c r="D892" s="96" t="s">
        <v>9</v>
      </c>
    </row>
    <row r="893" spans="1:19" ht="24" customHeight="1">
      <c r="A893" s="454"/>
      <c r="B893" s="448" t="s">
        <v>96</v>
      </c>
      <c r="C893" s="450" t="s">
        <v>95</v>
      </c>
      <c r="D893" s="451"/>
      <c r="E893" s="452"/>
    </row>
    <row r="894" spans="1:19" ht="36" customHeight="1">
      <c r="A894" s="454"/>
      <c r="B894" s="448"/>
      <c r="C894" s="2" t="s">
        <v>97</v>
      </c>
      <c r="D894" s="103" t="s">
        <v>98</v>
      </c>
      <c r="E894" s="126"/>
    </row>
    <row r="895" spans="1:19" ht="12.75" customHeight="1">
      <c r="A895" s="259" t="s">
        <v>181</v>
      </c>
      <c r="B895" s="116">
        <f>C895+D895+E895</f>
        <v>2.6</v>
      </c>
      <c r="C895" s="3"/>
      <c r="D895" s="116">
        <v>2.6</v>
      </c>
      <c r="E895" s="116"/>
      <c r="F895" s="133"/>
    </row>
    <row r="896" spans="1:19" ht="12.75" customHeight="1">
      <c r="A896" s="140" t="s">
        <v>101</v>
      </c>
      <c r="B896" s="116">
        <f t="shared" ref="B896:B915" si="18">C896+D896+E896</f>
        <v>0</v>
      </c>
      <c r="C896" s="3"/>
      <c r="D896" s="3"/>
      <c r="E896" s="116"/>
      <c r="F896" s="133"/>
    </row>
    <row r="897" spans="1:6" ht="12.75" customHeight="1">
      <c r="A897" s="140" t="s">
        <v>102</v>
      </c>
      <c r="B897" s="116">
        <f t="shared" si="18"/>
        <v>0</v>
      </c>
      <c r="C897" s="3"/>
      <c r="D897" s="3"/>
      <c r="E897" s="116"/>
      <c r="F897" s="133"/>
    </row>
    <row r="898" spans="1:6" ht="12.75" customHeight="1">
      <c r="A898" s="140" t="s">
        <v>103</v>
      </c>
      <c r="B898" s="116">
        <f t="shared" si="18"/>
        <v>0</v>
      </c>
      <c r="C898" s="3"/>
      <c r="D898" s="3"/>
      <c r="E898" s="116"/>
      <c r="F898" s="133"/>
    </row>
    <row r="899" spans="1:6" ht="12.75" customHeight="1">
      <c r="A899" s="140" t="s">
        <v>104</v>
      </c>
      <c r="B899" s="116">
        <f t="shared" si="18"/>
        <v>0</v>
      </c>
      <c r="C899" s="3"/>
      <c r="D899" s="3"/>
      <c r="E899" s="116"/>
      <c r="F899" s="133"/>
    </row>
    <row r="900" spans="1:6" ht="12.75" customHeight="1">
      <c r="A900" s="140" t="s">
        <v>105</v>
      </c>
      <c r="B900" s="116">
        <f t="shared" si="18"/>
        <v>0</v>
      </c>
      <c r="C900" s="3"/>
      <c r="D900" s="3"/>
      <c r="E900" s="116"/>
      <c r="F900" s="133"/>
    </row>
    <row r="901" spans="1:6" ht="12.75" customHeight="1">
      <c r="A901" s="140" t="s">
        <v>106</v>
      </c>
      <c r="B901" s="116">
        <f t="shared" si="18"/>
        <v>0</v>
      </c>
      <c r="C901" s="3"/>
      <c r="D901" s="3"/>
      <c r="E901" s="116"/>
      <c r="F901" s="133"/>
    </row>
    <row r="902" spans="1:6" ht="12.75" customHeight="1">
      <c r="A902" s="140" t="s">
        <v>107</v>
      </c>
      <c r="B902" s="116">
        <f t="shared" si="18"/>
        <v>0</v>
      </c>
      <c r="C902" s="3"/>
      <c r="D902" s="3"/>
      <c r="E902" s="116"/>
      <c r="F902" s="133"/>
    </row>
    <row r="903" spans="1:6" ht="12.75" customHeight="1">
      <c r="A903" s="140" t="s">
        <v>109</v>
      </c>
      <c r="B903" s="116">
        <f t="shared" si="18"/>
        <v>0</v>
      </c>
      <c r="C903" s="3"/>
      <c r="D903" s="3"/>
      <c r="E903" s="116"/>
      <c r="F903" s="133"/>
    </row>
    <row r="904" spans="1:6" ht="12.75" customHeight="1">
      <c r="A904" s="140" t="s">
        <v>111</v>
      </c>
      <c r="B904" s="116">
        <f t="shared" si="18"/>
        <v>0</v>
      </c>
      <c r="C904" s="3"/>
      <c r="D904" s="3"/>
      <c r="E904" s="116"/>
      <c r="F904" s="133"/>
    </row>
    <row r="905" spans="1:6" ht="12.75" customHeight="1">
      <c r="A905" s="140" t="s">
        <v>110</v>
      </c>
      <c r="B905" s="116">
        <f t="shared" si="18"/>
        <v>0</v>
      </c>
      <c r="C905" s="3"/>
      <c r="D905" s="3"/>
      <c r="E905" s="116"/>
      <c r="F905" s="133"/>
    </row>
    <row r="906" spans="1:6" ht="12.75" customHeight="1">
      <c r="A906" s="140" t="s">
        <v>112</v>
      </c>
      <c r="B906" s="116">
        <f t="shared" si="18"/>
        <v>0</v>
      </c>
      <c r="C906" s="3"/>
      <c r="D906" s="3"/>
      <c r="E906" s="116"/>
      <c r="F906" s="133"/>
    </row>
    <row r="907" spans="1:6" ht="12.75" customHeight="1">
      <c r="A907" s="140" t="s">
        <v>113</v>
      </c>
      <c r="B907" s="116">
        <f t="shared" si="18"/>
        <v>0</v>
      </c>
      <c r="C907" s="3"/>
      <c r="D907" s="3"/>
      <c r="E907" s="116"/>
      <c r="F907" s="133"/>
    </row>
    <row r="908" spans="1:6" ht="12.75" customHeight="1">
      <c r="A908" s="140" t="s">
        <v>114</v>
      </c>
      <c r="B908" s="116">
        <f t="shared" si="18"/>
        <v>0</v>
      </c>
      <c r="C908" s="3"/>
      <c r="D908" s="3"/>
      <c r="E908" s="116"/>
      <c r="F908" s="133"/>
    </row>
    <row r="909" spans="1:6" ht="12.75" customHeight="1">
      <c r="A909" s="140" t="s">
        <v>115</v>
      </c>
      <c r="B909" s="116">
        <f t="shared" si="18"/>
        <v>0</v>
      </c>
      <c r="C909" s="3"/>
      <c r="D909" s="3"/>
      <c r="E909" s="116"/>
      <c r="F909" s="133"/>
    </row>
    <row r="910" spans="1:6" ht="12.75" customHeight="1">
      <c r="A910" s="140" t="s">
        <v>116</v>
      </c>
      <c r="B910" s="116">
        <f t="shared" si="18"/>
        <v>0.3</v>
      </c>
      <c r="C910" s="3"/>
      <c r="D910" s="116">
        <v>0.3</v>
      </c>
      <c r="E910" s="116"/>
      <c r="F910" s="133"/>
    </row>
    <row r="911" spans="1:6" ht="12.75" customHeight="1">
      <c r="A911" s="140" t="s">
        <v>117</v>
      </c>
      <c r="B911" s="116">
        <f t="shared" si="18"/>
        <v>0</v>
      </c>
      <c r="C911" s="3"/>
      <c r="D911" s="3"/>
      <c r="E911" s="116"/>
      <c r="F911" s="133"/>
    </row>
    <row r="912" spans="1:6" ht="12.75" customHeight="1">
      <c r="A912" s="140" t="s">
        <v>118</v>
      </c>
      <c r="B912" s="116">
        <f t="shared" si="18"/>
        <v>2.2999999999999998</v>
      </c>
      <c r="C912" s="3"/>
      <c r="D912" s="3">
        <v>2.2999999999999998</v>
      </c>
      <c r="E912" s="116"/>
      <c r="F912" s="133"/>
    </row>
    <row r="913" spans="1:6" ht="12.75" customHeight="1">
      <c r="A913" s="140" t="s">
        <v>119</v>
      </c>
      <c r="B913" s="116">
        <f t="shared" si="18"/>
        <v>0</v>
      </c>
      <c r="C913" s="3"/>
      <c r="D913" s="3"/>
      <c r="E913" s="116"/>
      <c r="F913" s="133"/>
    </row>
    <row r="914" spans="1:6" ht="12.75" customHeight="1">
      <c r="A914" s="140" t="s">
        <v>120</v>
      </c>
      <c r="B914" s="116">
        <f t="shared" si="18"/>
        <v>0</v>
      </c>
      <c r="C914" s="3"/>
      <c r="D914" s="3"/>
      <c r="E914" s="116"/>
      <c r="F914" s="133"/>
    </row>
    <row r="915" spans="1:6" ht="12.75" customHeight="1">
      <c r="A915" s="189" t="s">
        <v>108</v>
      </c>
      <c r="B915" s="303">
        <f t="shared" si="18"/>
        <v>0</v>
      </c>
      <c r="C915" s="154"/>
      <c r="D915" s="154"/>
      <c r="E915" s="116"/>
      <c r="F915" s="133"/>
    </row>
    <row r="916" spans="1:6" ht="12.75" customHeight="1">
      <c r="A916" s="203"/>
      <c r="B916" s="219"/>
      <c r="C916" s="215"/>
      <c r="D916" s="206"/>
    </row>
    <row r="917" spans="1:6" ht="12.75" customHeight="1">
      <c r="A917" s="456" t="s">
        <v>245</v>
      </c>
      <c r="B917" s="456"/>
      <c r="C917" s="456"/>
      <c r="D917" s="456"/>
    </row>
    <row r="918" spans="1:6" ht="12.75" customHeight="1">
      <c r="A918" s="121"/>
      <c r="B918" s="121"/>
      <c r="C918" s="121"/>
      <c r="D918" s="121"/>
    </row>
    <row r="919" spans="1:6" ht="12.75" customHeight="1">
      <c r="B919" s="158"/>
      <c r="C919" s="166" t="s">
        <v>10</v>
      </c>
      <c r="D919" s="96" t="s">
        <v>9</v>
      </c>
    </row>
    <row r="920" spans="1:6" ht="24" customHeight="1">
      <c r="A920" s="454"/>
      <c r="B920" s="448" t="s">
        <v>96</v>
      </c>
      <c r="C920" s="450" t="s">
        <v>95</v>
      </c>
      <c r="D920" s="451"/>
      <c r="E920" s="452"/>
    </row>
    <row r="921" spans="1:6" ht="33" customHeight="1">
      <c r="A921" s="454"/>
      <c r="B921" s="448"/>
      <c r="C921" s="2" t="s">
        <v>97</v>
      </c>
      <c r="D921" s="103" t="s">
        <v>98</v>
      </c>
      <c r="E921" s="126"/>
    </row>
    <row r="922" spans="1:6" ht="12.75" customHeight="1">
      <c r="A922" s="259" t="s">
        <v>181</v>
      </c>
      <c r="B922" s="105">
        <f>C922+D922+E922</f>
        <v>0</v>
      </c>
      <c r="C922" s="3"/>
      <c r="D922" s="105"/>
      <c r="E922" s="105"/>
      <c r="F922" s="133"/>
    </row>
    <row r="923" spans="1:6" ht="12.75" customHeight="1">
      <c r="A923" s="184" t="s">
        <v>101</v>
      </c>
      <c r="B923" s="105">
        <f t="shared" ref="B923:B942" si="19">C923+D923+E923</f>
        <v>0</v>
      </c>
      <c r="C923" s="3"/>
      <c r="D923" s="105"/>
      <c r="E923" s="105"/>
      <c r="F923" s="133"/>
    </row>
    <row r="924" spans="1:6" ht="12.75" customHeight="1">
      <c r="A924" s="140" t="s">
        <v>102</v>
      </c>
      <c r="B924" s="105">
        <f t="shared" si="19"/>
        <v>0</v>
      </c>
      <c r="C924" s="3"/>
      <c r="D924" s="105"/>
      <c r="E924" s="105"/>
      <c r="F924" s="133"/>
    </row>
    <row r="925" spans="1:6" ht="12.75" customHeight="1">
      <c r="A925" s="140" t="s">
        <v>103</v>
      </c>
      <c r="B925" s="105">
        <f t="shared" si="19"/>
        <v>0</v>
      </c>
      <c r="C925" s="3"/>
      <c r="D925" s="105"/>
      <c r="E925" s="105"/>
      <c r="F925" s="133"/>
    </row>
    <row r="926" spans="1:6" ht="12.75" customHeight="1">
      <c r="A926" s="140" t="s">
        <v>104</v>
      </c>
      <c r="B926" s="105">
        <f t="shared" si="19"/>
        <v>0</v>
      </c>
      <c r="C926" s="3"/>
      <c r="D926" s="105"/>
      <c r="E926" s="105"/>
      <c r="F926" s="133"/>
    </row>
    <row r="927" spans="1:6" ht="12.75" customHeight="1">
      <c r="A927" s="140" t="s">
        <v>105</v>
      </c>
      <c r="B927" s="105">
        <f t="shared" si="19"/>
        <v>0</v>
      </c>
      <c r="C927" s="3"/>
      <c r="D927" s="105"/>
      <c r="E927" s="105"/>
      <c r="F927" s="133"/>
    </row>
    <row r="928" spans="1:6" ht="12.75" customHeight="1">
      <c r="A928" s="140" t="s">
        <v>106</v>
      </c>
      <c r="B928" s="105">
        <f t="shared" si="19"/>
        <v>0</v>
      </c>
      <c r="C928" s="3"/>
      <c r="D928" s="105"/>
      <c r="E928" s="105"/>
      <c r="F928" s="133"/>
    </row>
    <row r="929" spans="1:6" ht="12.75" customHeight="1">
      <c r="A929" s="140" t="s">
        <v>107</v>
      </c>
      <c r="B929" s="105">
        <f t="shared" si="19"/>
        <v>0</v>
      </c>
      <c r="C929" s="3"/>
      <c r="D929" s="105"/>
      <c r="E929" s="105"/>
      <c r="F929" s="133"/>
    </row>
    <row r="930" spans="1:6" ht="12.75" customHeight="1">
      <c r="A930" s="140" t="s">
        <v>109</v>
      </c>
      <c r="B930" s="105">
        <f t="shared" si="19"/>
        <v>0</v>
      </c>
      <c r="C930" s="3"/>
      <c r="D930" s="105"/>
      <c r="E930" s="105"/>
      <c r="F930" s="133"/>
    </row>
    <row r="931" spans="1:6" ht="12.75" customHeight="1">
      <c r="A931" s="140" t="s">
        <v>111</v>
      </c>
      <c r="B931" s="105">
        <f t="shared" si="19"/>
        <v>0</v>
      </c>
      <c r="C931" s="3"/>
      <c r="D931" s="105"/>
      <c r="E931" s="105"/>
      <c r="F931" s="133"/>
    </row>
    <row r="932" spans="1:6" ht="12.75" customHeight="1">
      <c r="A932" s="140" t="s">
        <v>110</v>
      </c>
      <c r="B932" s="105">
        <f t="shared" si="19"/>
        <v>0</v>
      </c>
      <c r="C932" s="3"/>
      <c r="D932" s="105"/>
      <c r="E932" s="105"/>
      <c r="F932" s="133"/>
    </row>
    <row r="933" spans="1:6" ht="12.75" customHeight="1">
      <c r="A933" s="140" t="s">
        <v>112</v>
      </c>
      <c r="B933" s="105">
        <f t="shared" si="19"/>
        <v>0</v>
      </c>
      <c r="C933" s="3"/>
      <c r="D933" s="105"/>
      <c r="E933" s="105"/>
      <c r="F933" s="133"/>
    </row>
    <row r="934" spans="1:6" ht="12.75" customHeight="1">
      <c r="A934" s="140" t="s">
        <v>113</v>
      </c>
      <c r="B934" s="105">
        <f t="shared" si="19"/>
        <v>0</v>
      </c>
      <c r="C934" s="3"/>
      <c r="D934" s="105"/>
      <c r="E934" s="105"/>
      <c r="F934" s="133"/>
    </row>
    <row r="935" spans="1:6" ht="12.75" customHeight="1">
      <c r="A935" s="140" t="s">
        <v>114</v>
      </c>
      <c r="B935" s="105">
        <f t="shared" si="19"/>
        <v>0</v>
      </c>
      <c r="C935" s="3"/>
      <c r="D935" s="105"/>
      <c r="E935" s="105"/>
      <c r="F935" s="133"/>
    </row>
    <row r="936" spans="1:6" ht="12.75" customHeight="1">
      <c r="A936" s="140" t="s">
        <v>115</v>
      </c>
      <c r="B936" s="105">
        <f t="shared" si="19"/>
        <v>0</v>
      </c>
      <c r="C936" s="3"/>
      <c r="D936" s="105"/>
      <c r="E936" s="105"/>
      <c r="F936" s="133"/>
    </row>
    <row r="937" spans="1:6" ht="12.75" customHeight="1">
      <c r="A937" s="140" t="s">
        <v>116</v>
      </c>
      <c r="B937" s="105">
        <f t="shared" si="19"/>
        <v>0</v>
      </c>
      <c r="C937" s="3"/>
      <c r="D937" s="105"/>
      <c r="E937" s="105"/>
      <c r="F937" s="133"/>
    </row>
    <row r="938" spans="1:6" ht="12.75" customHeight="1">
      <c r="A938" s="140" t="s">
        <v>117</v>
      </c>
      <c r="B938" s="105">
        <f t="shared" si="19"/>
        <v>0</v>
      </c>
      <c r="C938" s="3"/>
      <c r="D938" s="105"/>
      <c r="E938" s="105"/>
      <c r="F938" s="133"/>
    </row>
    <row r="939" spans="1:6" ht="12.75" customHeight="1">
      <c r="A939" s="140" t="s">
        <v>118</v>
      </c>
      <c r="B939" s="105">
        <f t="shared" si="19"/>
        <v>0</v>
      </c>
      <c r="C939" s="3"/>
      <c r="D939" s="105"/>
      <c r="E939" s="105"/>
      <c r="F939" s="133"/>
    </row>
    <row r="940" spans="1:6" ht="12.75" customHeight="1">
      <c r="A940" s="140" t="s">
        <v>119</v>
      </c>
      <c r="B940" s="105">
        <f t="shared" si="19"/>
        <v>0</v>
      </c>
      <c r="C940" s="3"/>
      <c r="D940" s="105"/>
      <c r="E940" s="105"/>
      <c r="F940" s="133"/>
    </row>
    <row r="941" spans="1:6" ht="12.75" customHeight="1">
      <c r="A941" s="140" t="s">
        <v>120</v>
      </c>
      <c r="B941" s="105">
        <f t="shared" si="19"/>
        <v>0</v>
      </c>
      <c r="C941" s="3"/>
      <c r="D941" s="105"/>
      <c r="E941" s="105"/>
      <c r="F941" s="133"/>
    </row>
    <row r="942" spans="1:6" ht="12.75" customHeight="1">
      <c r="A942" s="189" t="s">
        <v>108</v>
      </c>
      <c r="B942" s="175">
        <f t="shared" si="19"/>
        <v>0</v>
      </c>
      <c r="C942" s="154"/>
      <c r="D942" s="175"/>
      <c r="E942" s="105"/>
      <c r="F942" s="133"/>
    </row>
    <row r="943" spans="1:6" ht="12.75" customHeight="1">
      <c r="A943" s="203"/>
      <c r="B943" s="220"/>
      <c r="C943" s="221"/>
      <c r="D943" s="152"/>
    </row>
    <row r="944" spans="1:6" ht="12.75" customHeight="1">
      <c r="A944" s="456" t="s">
        <v>246</v>
      </c>
      <c r="B944" s="456"/>
      <c r="C944" s="456"/>
      <c r="D944" s="456"/>
    </row>
    <row r="945" spans="1:6" ht="12.75" customHeight="1">
      <c r="A945" s="121"/>
      <c r="B945" s="121"/>
      <c r="C945" s="121"/>
      <c r="D945" s="121"/>
    </row>
    <row r="946" spans="1:6" ht="12.75" customHeight="1">
      <c r="B946" s="158"/>
      <c r="C946" s="166" t="s">
        <v>10</v>
      </c>
      <c r="D946" s="96" t="s">
        <v>9</v>
      </c>
    </row>
    <row r="947" spans="1:6" ht="24" customHeight="1">
      <c r="A947" s="454"/>
      <c r="B947" s="2" t="s">
        <v>96</v>
      </c>
      <c r="C947" s="450" t="s">
        <v>95</v>
      </c>
      <c r="D947" s="451"/>
      <c r="E947" s="452"/>
    </row>
    <row r="948" spans="1:6" ht="31.5" customHeight="1">
      <c r="A948" s="454"/>
      <c r="B948" s="2"/>
      <c r="C948" s="2" t="s">
        <v>97</v>
      </c>
      <c r="D948" s="103" t="s">
        <v>98</v>
      </c>
      <c r="E948" s="126"/>
    </row>
    <row r="949" spans="1:6" ht="12.75" customHeight="1">
      <c r="A949" s="259" t="s">
        <v>180</v>
      </c>
      <c r="B949" s="372">
        <f>C949+D949+E949</f>
        <v>1</v>
      </c>
      <c r="C949" s="3"/>
      <c r="D949" s="3">
        <v>1</v>
      </c>
      <c r="E949" s="373"/>
      <c r="F949" s="133"/>
    </row>
    <row r="950" spans="1:6" ht="12.75" customHeight="1">
      <c r="A950" s="184" t="s">
        <v>101</v>
      </c>
      <c r="B950" s="372">
        <f t="shared" ref="B950:B969" si="20">C950+D950+E950</f>
        <v>0</v>
      </c>
      <c r="C950" s="3"/>
      <c r="D950" s="3">
        <v>0</v>
      </c>
      <c r="E950" s="373"/>
      <c r="F950" s="133"/>
    </row>
    <row r="951" spans="1:6" ht="12.75" customHeight="1">
      <c r="A951" s="140" t="s">
        <v>102</v>
      </c>
      <c r="B951" s="372">
        <f t="shared" si="20"/>
        <v>0</v>
      </c>
      <c r="C951" s="3"/>
      <c r="D951" s="3">
        <v>0</v>
      </c>
      <c r="E951" s="373"/>
      <c r="F951" s="133"/>
    </row>
    <row r="952" spans="1:6" ht="12.75" customHeight="1">
      <c r="A952" s="140" t="s">
        <v>103</v>
      </c>
      <c r="B952" s="372">
        <f t="shared" si="20"/>
        <v>0</v>
      </c>
      <c r="C952" s="3"/>
      <c r="D952" s="3">
        <v>0</v>
      </c>
      <c r="E952" s="373"/>
      <c r="F952" s="133"/>
    </row>
    <row r="953" spans="1:6" ht="12.75" customHeight="1">
      <c r="A953" s="140" t="s">
        <v>104</v>
      </c>
      <c r="B953" s="372">
        <f t="shared" si="20"/>
        <v>0</v>
      </c>
      <c r="C953" s="3"/>
      <c r="D953" s="3">
        <v>0</v>
      </c>
      <c r="E953" s="373"/>
      <c r="F953" s="133"/>
    </row>
    <row r="954" spans="1:6" ht="12.75" customHeight="1">
      <c r="A954" s="140" t="s">
        <v>105</v>
      </c>
      <c r="B954" s="372">
        <f t="shared" si="20"/>
        <v>1</v>
      </c>
      <c r="C954" s="3"/>
      <c r="D954" s="3">
        <v>1</v>
      </c>
      <c r="E954" s="373"/>
      <c r="F954" s="133"/>
    </row>
    <row r="955" spans="1:6" ht="12.75" customHeight="1">
      <c r="A955" s="140" t="s">
        <v>106</v>
      </c>
      <c r="B955" s="372">
        <f t="shared" si="20"/>
        <v>0</v>
      </c>
      <c r="C955" s="3"/>
      <c r="D955" s="3">
        <v>0</v>
      </c>
      <c r="E955" s="373"/>
      <c r="F955" s="133"/>
    </row>
    <row r="956" spans="1:6" ht="12.75" customHeight="1">
      <c r="A956" s="140" t="s">
        <v>107</v>
      </c>
      <c r="B956" s="372">
        <f t="shared" si="20"/>
        <v>0</v>
      </c>
      <c r="C956" s="3"/>
      <c r="D956" s="3">
        <v>0</v>
      </c>
      <c r="E956" s="373"/>
      <c r="F956" s="133"/>
    </row>
    <row r="957" spans="1:6" ht="12.75" customHeight="1">
      <c r="A957" s="140" t="s">
        <v>109</v>
      </c>
      <c r="B957" s="372">
        <f t="shared" si="20"/>
        <v>0</v>
      </c>
      <c r="C957" s="3"/>
      <c r="D957" s="3">
        <v>0</v>
      </c>
      <c r="E957" s="373"/>
      <c r="F957" s="133"/>
    </row>
    <row r="958" spans="1:6" ht="12.75" customHeight="1">
      <c r="A958" s="140" t="s">
        <v>111</v>
      </c>
      <c r="B958" s="372">
        <f t="shared" si="20"/>
        <v>0</v>
      </c>
      <c r="C958" s="3"/>
      <c r="D958" s="3">
        <v>0</v>
      </c>
      <c r="E958" s="373"/>
      <c r="F958" s="133"/>
    </row>
    <row r="959" spans="1:6" ht="12.75" customHeight="1">
      <c r="A959" s="140" t="s">
        <v>110</v>
      </c>
      <c r="B959" s="372">
        <f t="shared" si="20"/>
        <v>0</v>
      </c>
      <c r="C959" s="3"/>
      <c r="D959" s="3">
        <v>0</v>
      </c>
      <c r="E959" s="373"/>
      <c r="F959" s="133"/>
    </row>
    <row r="960" spans="1:6" ht="12.75" customHeight="1">
      <c r="A960" s="140" t="s">
        <v>112</v>
      </c>
      <c r="B960" s="372">
        <f t="shared" si="20"/>
        <v>0</v>
      </c>
      <c r="C960" s="3"/>
      <c r="D960" s="3">
        <v>0</v>
      </c>
      <c r="E960" s="373"/>
      <c r="F960" s="133"/>
    </row>
    <row r="961" spans="1:6" ht="12.75" customHeight="1">
      <c r="A961" s="140" t="s">
        <v>113</v>
      </c>
      <c r="B961" s="372">
        <f t="shared" si="20"/>
        <v>0</v>
      </c>
      <c r="C961" s="3"/>
      <c r="D961" s="3">
        <v>0</v>
      </c>
      <c r="E961" s="373"/>
      <c r="F961" s="133"/>
    </row>
    <row r="962" spans="1:6" ht="12.75" customHeight="1">
      <c r="A962" s="140" t="s">
        <v>114</v>
      </c>
      <c r="B962" s="372">
        <f t="shared" si="20"/>
        <v>0</v>
      </c>
      <c r="C962" s="3"/>
      <c r="D962" s="3">
        <v>0</v>
      </c>
      <c r="E962" s="373"/>
      <c r="F962" s="133"/>
    </row>
    <row r="963" spans="1:6" ht="12.75" customHeight="1">
      <c r="A963" s="140" t="s">
        <v>115</v>
      </c>
      <c r="B963" s="372">
        <f t="shared" si="20"/>
        <v>0</v>
      </c>
      <c r="C963" s="3"/>
      <c r="D963" s="3">
        <v>0</v>
      </c>
      <c r="E963" s="373"/>
      <c r="F963" s="133"/>
    </row>
    <row r="964" spans="1:6" ht="12.75" customHeight="1">
      <c r="A964" s="140" t="s">
        <v>116</v>
      </c>
      <c r="B964" s="372">
        <f t="shared" si="20"/>
        <v>0</v>
      </c>
      <c r="C964" s="3"/>
      <c r="D964" s="3">
        <v>0</v>
      </c>
      <c r="E964" s="373"/>
      <c r="F964" s="133"/>
    </row>
    <row r="965" spans="1:6" ht="12.75" customHeight="1">
      <c r="A965" s="140" t="s">
        <v>117</v>
      </c>
      <c r="B965" s="372">
        <f t="shared" si="20"/>
        <v>0</v>
      </c>
      <c r="C965" s="3"/>
      <c r="D965" s="3">
        <v>0</v>
      </c>
      <c r="E965" s="373"/>
      <c r="F965" s="133"/>
    </row>
    <row r="966" spans="1:6" ht="12.75" customHeight="1">
      <c r="A966" s="140" t="s">
        <v>118</v>
      </c>
      <c r="B966" s="372">
        <f t="shared" si="20"/>
        <v>0</v>
      </c>
      <c r="C966" s="3"/>
      <c r="D966" s="3">
        <v>0</v>
      </c>
      <c r="E966" s="373"/>
      <c r="F966" s="133"/>
    </row>
    <row r="967" spans="1:6" ht="12.75" customHeight="1">
      <c r="A967" s="140" t="s">
        <v>119</v>
      </c>
      <c r="B967" s="372">
        <f t="shared" si="20"/>
        <v>0</v>
      </c>
      <c r="C967" s="3"/>
      <c r="D967" s="3">
        <v>0</v>
      </c>
      <c r="E967" s="373"/>
      <c r="F967" s="133"/>
    </row>
    <row r="968" spans="1:6" ht="12.75" customHeight="1">
      <c r="A968" s="140" t="s">
        <v>120</v>
      </c>
      <c r="B968" s="372">
        <f t="shared" si="20"/>
        <v>0</v>
      </c>
      <c r="C968" s="3"/>
      <c r="D968" s="3">
        <v>0</v>
      </c>
      <c r="E968" s="373"/>
      <c r="F968" s="133"/>
    </row>
    <row r="969" spans="1:6" ht="12.75" customHeight="1">
      <c r="A969" s="189" t="s">
        <v>108</v>
      </c>
      <c r="B969" s="374">
        <f t="shared" si="20"/>
        <v>0</v>
      </c>
      <c r="C969" s="154"/>
      <c r="D969" s="154">
        <v>0</v>
      </c>
      <c r="E969" s="373"/>
      <c r="F969" s="133"/>
    </row>
    <row r="970" spans="1:6" ht="12.75" customHeight="1">
      <c r="A970" s="203"/>
      <c r="B970" s="219"/>
      <c r="C970" s="206"/>
      <c r="D970" s="206"/>
    </row>
    <row r="971" spans="1:6" ht="12.75" customHeight="1">
      <c r="A971" s="456" t="s">
        <v>247</v>
      </c>
      <c r="B971" s="456"/>
      <c r="C971" s="456"/>
      <c r="D971" s="456"/>
    </row>
    <row r="972" spans="1:6" ht="12.75" customHeight="1">
      <c r="A972" s="121"/>
      <c r="B972" s="121"/>
      <c r="C972" s="121"/>
      <c r="D972" s="121"/>
    </row>
    <row r="973" spans="1:6" ht="12.75" customHeight="1">
      <c r="B973" s="158"/>
      <c r="C973" s="166" t="s">
        <v>10</v>
      </c>
      <c r="D973" s="96" t="s">
        <v>9</v>
      </c>
    </row>
    <row r="974" spans="1:6" ht="24" customHeight="1">
      <c r="A974" s="454"/>
      <c r="B974" s="448" t="s">
        <v>96</v>
      </c>
      <c r="C974" s="450" t="s">
        <v>95</v>
      </c>
      <c r="D974" s="451"/>
      <c r="E974" s="452"/>
    </row>
    <row r="975" spans="1:6" ht="35.25" customHeight="1">
      <c r="A975" s="454"/>
      <c r="B975" s="448"/>
      <c r="C975" s="2" t="s">
        <v>97</v>
      </c>
      <c r="D975" s="103" t="s">
        <v>98</v>
      </c>
      <c r="E975" s="126"/>
    </row>
    <row r="976" spans="1:6" ht="12.75" customHeight="1">
      <c r="A976" s="259" t="s">
        <v>180</v>
      </c>
      <c r="B976" s="340">
        <f>C976+D976+E976</f>
        <v>10.25</v>
      </c>
      <c r="C976" s="340">
        <v>7.5</v>
      </c>
      <c r="D976" s="260">
        <v>2.75</v>
      </c>
      <c r="E976" s="105"/>
      <c r="F976" s="133"/>
    </row>
    <row r="977" spans="1:6" ht="12.75" customHeight="1">
      <c r="A977" s="140" t="s">
        <v>101</v>
      </c>
      <c r="B977" s="340">
        <f>C977+D977+E977</f>
        <v>0</v>
      </c>
      <c r="C977" s="105">
        <v>0</v>
      </c>
      <c r="D977" s="105">
        <v>0</v>
      </c>
      <c r="E977" s="105"/>
      <c r="F977" s="133"/>
    </row>
    <row r="978" spans="1:6" ht="12.75" customHeight="1">
      <c r="A978" s="140" t="s">
        <v>102</v>
      </c>
      <c r="B978" s="340">
        <f t="shared" ref="B978:B995" si="21">C978+D978+E978</f>
        <v>1</v>
      </c>
      <c r="C978" s="105">
        <v>0</v>
      </c>
      <c r="D978" s="105">
        <v>1</v>
      </c>
      <c r="E978" s="105"/>
      <c r="F978" s="133"/>
    </row>
    <row r="979" spans="1:6" ht="12.75" customHeight="1">
      <c r="A979" s="140" t="s">
        <v>103</v>
      </c>
      <c r="B979" s="340">
        <f t="shared" si="21"/>
        <v>0</v>
      </c>
      <c r="C979" s="105">
        <v>0</v>
      </c>
      <c r="D979" s="105">
        <v>0</v>
      </c>
      <c r="E979" s="105"/>
      <c r="F979" s="133"/>
    </row>
    <row r="980" spans="1:6" ht="12.75" customHeight="1">
      <c r="A980" s="140" t="s">
        <v>104</v>
      </c>
      <c r="B980" s="340">
        <f t="shared" si="21"/>
        <v>0</v>
      </c>
      <c r="C980" s="105">
        <v>0</v>
      </c>
      <c r="D980" s="105">
        <v>0</v>
      </c>
      <c r="E980" s="105"/>
      <c r="F980" s="133"/>
    </row>
    <row r="981" spans="1:6" ht="12.75" customHeight="1">
      <c r="A981" s="140" t="s">
        <v>105</v>
      </c>
      <c r="B981" s="340">
        <f t="shared" si="21"/>
        <v>0</v>
      </c>
      <c r="C981" s="105">
        <v>0</v>
      </c>
      <c r="D981" s="105">
        <v>0</v>
      </c>
      <c r="E981" s="105"/>
      <c r="F981" s="133"/>
    </row>
    <row r="982" spans="1:6" ht="12.75" customHeight="1">
      <c r="A982" s="140" t="s">
        <v>106</v>
      </c>
      <c r="B982" s="340">
        <f t="shared" si="21"/>
        <v>1.5</v>
      </c>
      <c r="C982" s="340">
        <v>1.5</v>
      </c>
      <c r="D982" s="105">
        <v>0</v>
      </c>
      <c r="E982" s="105"/>
      <c r="F982" s="133"/>
    </row>
    <row r="983" spans="1:6" ht="12.75" customHeight="1">
      <c r="A983" s="140" t="s">
        <v>107</v>
      </c>
      <c r="B983" s="340">
        <f t="shared" si="21"/>
        <v>0.5</v>
      </c>
      <c r="C983" s="340">
        <v>0.5</v>
      </c>
      <c r="D983" s="105">
        <v>0</v>
      </c>
      <c r="E983" s="105"/>
      <c r="F983" s="133"/>
    </row>
    <row r="984" spans="1:6" ht="12.75" customHeight="1">
      <c r="A984" s="140" t="s">
        <v>109</v>
      </c>
      <c r="B984" s="340">
        <f t="shared" si="21"/>
        <v>0.3</v>
      </c>
      <c r="C984" s="340">
        <v>0.3</v>
      </c>
      <c r="D984" s="105">
        <v>0</v>
      </c>
      <c r="E984" s="105"/>
      <c r="F984" s="133"/>
    </row>
    <row r="985" spans="1:6" ht="12.75" customHeight="1">
      <c r="A985" s="140" t="s">
        <v>111</v>
      </c>
      <c r="B985" s="340">
        <f t="shared" si="21"/>
        <v>0</v>
      </c>
      <c r="C985" s="105">
        <v>0</v>
      </c>
      <c r="D985" s="105">
        <v>0</v>
      </c>
      <c r="E985" s="105"/>
      <c r="F985" s="133"/>
    </row>
    <row r="986" spans="1:6" ht="12.75" customHeight="1">
      <c r="A986" s="140" t="s">
        <v>110</v>
      </c>
      <c r="B986" s="340">
        <f t="shared" si="21"/>
        <v>0.75</v>
      </c>
      <c r="C986" s="105">
        <v>0</v>
      </c>
      <c r="D986" s="105">
        <v>0.75</v>
      </c>
      <c r="E986" s="105"/>
      <c r="F986" s="133"/>
    </row>
    <row r="987" spans="1:6" ht="12.75" customHeight="1">
      <c r="A987" s="140" t="s">
        <v>112</v>
      </c>
      <c r="B987" s="340">
        <f t="shared" si="21"/>
        <v>0</v>
      </c>
      <c r="C987" s="105">
        <v>0</v>
      </c>
      <c r="D987" s="105">
        <v>0</v>
      </c>
      <c r="E987" s="105"/>
      <c r="F987" s="133"/>
    </row>
    <row r="988" spans="1:6" ht="12.75" customHeight="1">
      <c r="A988" s="140" t="s">
        <v>113</v>
      </c>
      <c r="B988" s="340">
        <f t="shared" si="21"/>
        <v>0</v>
      </c>
      <c r="C988" s="105">
        <v>0</v>
      </c>
      <c r="D988" s="105">
        <v>0</v>
      </c>
      <c r="E988" s="105"/>
      <c r="F988" s="133"/>
    </row>
    <row r="989" spans="1:6" ht="12.75" customHeight="1">
      <c r="A989" s="140" t="s">
        <v>114</v>
      </c>
      <c r="B989" s="340">
        <f t="shared" si="21"/>
        <v>0</v>
      </c>
      <c r="C989" s="105">
        <v>0</v>
      </c>
      <c r="D989" s="105">
        <v>0</v>
      </c>
      <c r="E989" s="105"/>
      <c r="F989" s="133"/>
    </row>
    <row r="990" spans="1:6" ht="12.75" customHeight="1">
      <c r="A990" s="140" t="s">
        <v>115</v>
      </c>
      <c r="B990" s="340">
        <f t="shared" si="21"/>
        <v>0.2</v>
      </c>
      <c r="C990" s="340">
        <v>0.2</v>
      </c>
      <c r="D990" s="105">
        <v>0</v>
      </c>
      <c r="E990" s="105"/>
      <c r="F990" s="133"/>
    </row>
    <row r="991" spans="1:6" ht="12.75" customHeight="1">
      <c r="A991" s="140" t="s">
        <v>116</v>
      </c>
      <c r="B991" s="340">
        <f t="shared" si="21"/>
        <v>0</v>
      </c>
      <c r="C991" s="105">
        <v>0</v>
      </c>
      <c r="D991" s="105">
        <v>0</v>
      </c>
      <c r="E991" s="105"/>
      <c r="F991" s="133"/>
    </row>
    <row r="992" spans="1:6" ht="12.75" customHeight="1">
      <c r="A992" s="140" t="s">
        <v>117</v>
      </c>
      <c r="B992" s="340">
        <f t="shared" si="21"/>
        <v>0</v>
      </c>
      <c r="C992" s="105">
        <v>0</v>
      </c>
      <c r="D992" s="105">
        <v>0</v>
      </c>
      <c r="E992" s="105"/>
      <c r="F992" s="133"/>
    </row>
    <row r="993" spans="1:6" ht="12.75" customHeight="1">
      <c r="A993" s="140" t="s">
        <v>118</v>
      </c>
      <c r="B993" s="340">
        <f t="shared" si="21"/>
        <v>3</v>
      </c>
      <c r="C993" s="340">
        <v>2</v>
      </c>
      <c r="D993" s="105">
        <v>1</v>
      </c>
      <c r="E993" s="105"/>
      <c r="F993" s="133"/>
    </row>
    <row r="994" spans="1:6" ht="12.75" customHeight="1">
      <c r="A994" s="140" t="s">
        <v>119</v>
      </c>
      <c r="B994" s="340">
        <f t="shared" si="21"/>
        <v>3</v>
      </c>
      <c r="C994" s="340">
        <v>3</v>
      </c>
      <c r="D994" s="105">
        <v>0</v>
      </c>
      <c r="E994" s="105"/>
      <c r="F994" s="133"/>
    </row>
    <row r="995" spans="1:6" ht="12.75" customHeight="1">
      <c r="A995" s="140" t="s">
        <v>120</v>
      </c>
      <c r="B995" s="340">
        <f t="shared" si="21"/>
        <v>0</v>
      </c>
      <c r="C995" s="105">
        <v>0</v>
      </c>
      <c r="D995" s="105">
        <v>0</v>
      </c>
      <c r="E995" s="105"/>
      <c r="F995" s="133"/>
    </row>
    <row r="996" spans="1:6" ht="12.75" customHeight="1">
      <c r="A996" s="189" t="s">
        <v>108</v>
      </c>
      <c r="B996" s="344">
        <f>C996+D996+E996</f>
        <v>0</v>
      </c>
      <c r="C996" s="175">
        <v>0</v>
      </c>
      <c r="D996" s="175">
        <v>0</v>
      </c>
      <c r="E996" s="105"/>
      <c r="F996" s="133"/>
    </row>
    <row r="997" spans="1:6" ht="12.75" customHeight="1">
      <c r="A997" s="203"/>
      <c r="B997" s="219"/>
      <c r="C997" s="215"/>
      <c r="D997" s="206"/>
    </row>
    <row r="998" spans="1:6" ht="12.75" customHeight="1">
      <c r="A998" s="457" t="s">
        <v>248</v>
      </c>
      <c r="B998" s="457"/>
      <c r="C998" s="457"/>
      <c r="D998" s="457"/>
    </row>
    <row r="999" spans="1:6" ht="12.75" customHeight="1">
      <c r="A999" s="139"/>
      <c r="B999" s="139"/>
      <c r="C999" s="139"/>
      <c r="D999" s="139"/>
    </row>
    <row r="1000" spans="1:6" ht="12.75" customHeight="1">
      <c r="B1000" s="147"/>
      <c r="C1000" s="72" t="s">
        <v>10</v>
      </c>
      <c r="D1000" s="96" t="s">
        <v>9</v>
      </c>
    </row>
    <row r="1001" spans="1:6" ht="24" customHeight="1">
      <c r="A1001" s="454"/>
      <c r="B1001" s="448" t="s">
        <v>96</v>
      </c>
      <c r="C1001" s="450" t="s">
        <v>95</v>
      </c>
      <c r="D1001" s="451"/>
      <c r="E1001" s="452"/>
    </row>
    <row r="1002" spans="1:6" ht="39.75" customHeight="1">
      <c r="A1002" s="454"/>
      <c r="B1002" s="448"/>
      <c r="C1002" s="2" t="s">
        <v>97</v>
      </c>
      <c r="D1002" s="103" t="s">
        <v>98</v>
      </c>
      <c r="E1002" s="126"/>
    </row>
    <row r="1003" spans="1:6" ht="12.75" customHeight="1">
      <c r="A1003" s="259" t="s">
        <v>180</v>
      </c>
      <c r="B1003" s="105">
        <f>C1003+D1003</f>
        <v>6.5</v>
      </c>
      <c r="C1003" s="260"/>
      <c r="D1003" s="260">
        <v>6.5</v>
      </c>
      <c r="E1003" s="162"/>
      <c r="F1003" s="132"/>
    </row>
    <row r="1004" spans="1:6" ht="12.75" customHeight="1">
      <c r="A1004" s="188" t="s">
        <v>101</v>
      </c>
      <c r="B1004" s="105">
        <f t="shared" ref="B1004:B1023" si="22">C1004+D1004</f>
        <v>0</v>
      </c>
      <c r="C1004" s="105"/>
      <c r="D1004" s="105">
        <v>0</v>
      </c>
      <c r="E1004" s="162"/>
      <c r="F1004" s="132"/>
    </row>
    <row r="1005" spans="1:6" ht="12.75" customHeight="1">
      <c r="A1005" s="188" t="s">
        <v>102</v>
      </c>
      <c r="B1005" s="105">
        <f t="shared" si="22"/>
        <v>1</v>
      </c>
      <c r="C1005" s="105"/>
      <c r="D1005" s="105">
        <v>1</v>
      </c>
      <c r="E1005" s="162"/>
      <c r="F1005" s="132"/>
    </row>
    <row r="1006" spans="1:6" ht="12.75" customHeight="1">
      <c r="A1006" s="188" t="s">
        <v>103</v>
      </c>
      <c r="B1006" s="105">
        <f t="shared" si="22"/>
        <v>0</v>
      </c>
      <c r="C1006" s="105"/>
      <c r="D1006" s="105">
        <v>0</v>
      </c>
      <c r="E1006" s="162"/>
      <c r="F1006" s="132"/>
    </row>
    <row r="1007" spans="1:6" ht="12.75" customHeight="1">
      <c r="A1007" s="188" t="s">
        <v>104</v>
      </c>
      <c r="B1007" s="105">
        <f t="shared" si="22"/>
        <v>0</v>
      </c>
      <c r="C1007" s="105"/>
      <c r="D1007" s="105">
        <v>0</v>
      </c>
      <c r="E1007" s="162"/>
      <c r="F1007" s="132"/>
    </row>
    <row r="1008" spans="1:6" ht="12.75" customHeight="1">
      <c r="A1008" s="188" t="s">
        <v>105</v>
      </c>
      <c r="B1008" s="105">
        <f t="shared" si="22"/>
        <v>0</v>
      </c>
      <c r="C1008" s="105"/>
      <c r="D1008" s="105">
        <v>0</v>
      </c>
      <c r="E1008" s="162"/>
      <c r="F1008" s="132"/>
    </row>
    <row r="1009" spans="1:6" ht="12.75" customHeight="1">
      <c r="A1009" s="188" t="s">
        <v>106</v>
      </c>
      <c r="B1009" s="105">
        <f t="shared" si="22"/>
        <v>0</v>
      </c>
      <c r="C1009" s="105"/>
      <c r="D1009" s="105">
        <v>0</v>
      </c>
      <c r="E1009" s="162"/>
      <c r="F1009" s="132"/>
    </row>
    <row r="1010" spans="1:6" ht="12.75" customHeight="1">
      <c r="A1010" s="188" t="s">
        <v>107</v>
      </c>
      <c r="B1010" s="105">
        <f t="shared" si="22"/>
        <v>0</v>
      </c>
      <c r="C1010" s="105"/>
      <c r="D1010" s="105">
        <v>0</v>
      </c>
      <c r="E1010" s="162"/>
      <c r="F1010" s="132"/>
    </row>
    <row r="1011" spans="1:6" ht="12.75" customHeight="1">
      <c r="A1011" s="188" t="s">
        <v>109</v>
      </c>
      <c r="B1011" s="105">
        <f t="shared" si="22"/>
        <v>0</v>
      </c>
      <c r="C1011" s="105"/>
      <c r="D1011" s="105">
        <v>0</v>
      </c>
      <c r="E1011" s="162"/>
      <c r="F1011" s="132"/>
    </row>
    <row r="1012" spans="1:6" ht="12.75" customHeight="1">
      <c r="A1012" s="188" t="s">
        <v>111</v>
      </c>
      <c r="B1012" s="105">
        <f t="shared" si="22"/>
        <v>0</v>
      </c>
      <c r="C1012" s="105"/>
      <c r="D1012" s="105">
        <v>0</v>
      </c>
      <c r="E1012" s="162"/>
      <c r="F1012" s="132"/>
    </row>
    <row r="1013" spans="1:6" ht="12.75" customHeight="1">
      <c r="A1013" s="188" t="s">
        <v>110</v>
      </c>
      <c r="B1013" s="105">
        <f t="shared" si="22"/>
        <v>0</v>
      </c>
      <c r="C1013" s="105"/>
      <c r="D1013" s="105">
        <v>0</v>
      </c>
      <c r="E1013" s="162"/>
      <c r="F1013" s="132"/>
    </row>
    <row r="1014" spans="1:6" ht="12.75" customHeight="1">
      <c r="A1014" s="188" t="s">
        <v>112</v>
      </c>
      <c r="B1014" s="105">
        <f t="shared" si="22"/>
        <v>0</v>
      </c>
      <c r="C1014" s="105"/>
      <c r="D1014" s="105">
        <v>0</v>
      </c>
      <c r="E1014" s="162"/>
      <c r="F1014" s="132"/>
    </row>
    <row r="1015" spans="1:6" ht="12.75" customHeight="1">
      <c r="A1015" s="188" t="s">
        <v>113</v>
      </c>
      <c r="B1015" s="105">
        <f t="shared" si="22"/>
        <v>0</v>
      </c>
      <c r="C1015" s="105"/>
      <c r="D1015" s="105">
        <v>0</v>
      </c>
      <c r="E1015" s="162"/>
      <c r="F1015" s="132"/>
    </row>
    <row r="1016" spans="1:6" ht="12.75" customHeight="1">
      <c r="A1016" s="188" t="s">
        <v>114</v>
      </c>
      <c r="B1016" s="105">
        <f t="shared" si="22"/>
        <v>0.4</v>
      </c>
      <c r="C1016" s="105"/>
      <c r="D1016" s="105">
        <v>0.4</v>
      </c>
      <c r="E1016" s="162"/>
      <c r="F1016" s="132"/>
    </row>
    <row r="1017" spans="1:6" ht="12.75" customHeight="1">
      <c r="A1017" s="188" t="s">
        <v>115</v>
      </c>
      <c r="B1017" s="105">
        <f t="shared" si="22"/>
        <v>5.0999999999999996</v>
      </c>
      <c r="C1017" s="105"/>
      <c r="D1017" s="105">
        <v>5.0999999999999996</v>
      </c>
      <c r="E1017" s="162"/>
      <c r="F1017" s="132"/>
    </row>
    <row r="1018" spans="1:6" ht="12.75" customHeight="1">
      <c r="A1018" s="188" t="s">
        <v>116</v>
      </c>
      <c r="B1018" s="105">
        <f t="shared" si="22"/>
        <v>0</v>
      </c>
      <c r="C1018" s="105"/>
      <c r="D1018" s="105">
        <v>0</v>
      </c>
      <c r="E1018" s="162"/>
      <c r="F1018" s="132"/>
    </row>
    <row r="1019" spans="1:6" ht="12.75" customHeight="1">
      <c r="A1019" s="188" t="s">
        <v>117</v>
      </c>
      <c r="B1019" s="105">
        <f t="shared" si="22"/>
        <v>0</v>
      </c>
      <c r="C1019" s="105"/>
      <c r="D1019" s="105">
        <v>0</v>
      </c>
      <c r="E1019" s="162"/>
      <c r="F1019" s="132"/>
    </row>
    <row r="1020" spans="1:6" ht="12.75" customHeight="1">
      <c r="A1020" s="188" t="s">
        <v>118</v>
      </c>
      <c r="B1020" s="105">
        <f t="shared" si="22"/>
        <v>0</v>
      </c>
      <c r="C1020" s="105"/>
      <c r="D1020" s="105">
        <v>0</v>
      </c>
      <c r="E1020" s="162"/>
      <c r="F1020" s="132"/>
    </row>
    <row r="1021" spans="1:6" ht="12.75" customHeight="1">
      <c r="A1021" s="188" t="s">
        <v>119</v>
      </c>
      <c r="B1021" s="105">
        <f t="shared" si="22"/>
        <v>0</v>
      </c>
      <c r="C1021" s="105"/>
      <c r="D1021" s="105">
        <v>0</v>
      </c>
      <c r="E1021" s="162"/>
      <c r="F1021" s="132"/>
    </row>
    <row r="1022" spans="1:6" ht="12.75" customHeight="1">
      <c r="A1022" s="188" t="s">
        <v>120</v>
      </c>
      <c r="B1022" s="105">
        <f t="shared" si="22"/>
        <v>0</v>
      </c>
      <c r="C1022" s="105"/>
      <c r="D1022" s="105">
        <v>0</v>
      </c>
      <c r="E1022" s="162"/>
      <c r="F1022" s="132"/>
    </row>
    <row r="1023" spans="1:6" ht="12.75" customHeight="1">
      <c r="A1023" s="209" t="s">
        <v>108</v>
      </c>
      <c r="B1023" s="175">
        <f t="shared" si="22"/>
        <v>0</v>
      </c>
      <c r="C1023" s="175"/>
      <c r="D1023" s="175">
        <v>0</v>
      </c>
      <c r="E1023" s="162"/>
      <c r="F1023" s="132"/>
    </row>
    <row r="1024" spans="1:6" ht="12.75" customHeight="1">
      <c r="A1024" s="216"/>
      <c r="B1024" s="217"/>
      <c r="C1024" s="89"/>
      <c r="D1024" s="89"/>
    </row>
    <row r="1025" spans="1:6" ht="12.75" customHeight="1">
      <c r="A1025" s="456" t="s">
        <v>249</v>
      </c>
      <c r="B1025" s="456"/>
      <c r="C1025" s="456"/>
      <c r="D1025" s="456"/>
    </row>
    <row r="1026" spans="1:6" ht="12.75" customHeight="1">
      <c r="A1026" s="121"/>
      <c r="B1026" s="121"/>
      <c r="C1026" s="121"/>
      <c r="D1026" s="121"/>
    </row>
    <row r="1027" spans="1:6" ht="12.75" customHeight="1">
      <c r="B1027" s="123"/>
      <c r="C1027" s="166" t="s">
        <v>10</v>
      </c>
      <c r="D1027" s="96" t="s">
        <v>9</v>
      </c>
    </row>
    <row r="1028" spans="1:6" ht="24" customHeight="1">
      <c r="A1028" s="454"/>
      <c r="B1028" s="448" t="s">
        <v>96</v>
      </c>
      <c r="C1028" s="450" t="s">
        <v>95</v>
      </c>
      <c r="D1028" s="451"/>
      <c r="E1028" s="452"/>
    </row>
    <row r="1029" spans="1:6" ht="35.25" customHeight="1">
      <c r="A1029" s="454"/>
      <c r="B1029" s="448"/>
      <c r="C1029" s="2" t="s">
        <v>97</v>
      </c>
      <c r="D1029" s="103" t="s">
        <v>98</v>
      </c>
      <c r="E1029" s="126"/>
    </row>
    <row r="1030" spans="1:6" ht="12.75" customHeight="1">
      <c r="A1030" s="259" t="s">
        <v>180</v>
      </c>
      <c r="B1030" s="340">
        <f>C1030+D1030+E1030</f>
        <v>3939</v>
      </c>
      <c r="C1030" s="340">
        <v>3481.7</v>
      </c>
      <c r="D1030" s="346">
        <v>457.3</v>
      </c>
      <c r="E1030" s="426"/>
      <c r="F1030" s="133"/>
    </row>
    <row r="1031" spans="1:6" ht="12.75" customHeight="1">
      <c r="A1031" s="184" t="s">
        <v>101</v>
      </c>
      <c r="B1031" s="340">
        <v>461</v>
      </c>
      <c r="C1031" s="340">
        <v>275</v>
      </c>
      <c r="D1031" s="346">
        <v>0</v>
      </c>
      <c r="E1031" s="356"/>
      <c r="F1031" s="133"/>
    </row>
    <row r="1032" spans="1:6" ht="12.75" customHeight="1">
      <c r="A1032" s="140" t="s">
        <v>102</v>
      </c>
      <c r="B1032" s="340">
        <f t="shared" ref="B1032:B1050" si="23">C1032+D1032+E1032</f>
        <v>72.400000000000006</v>
      </c>
      <c r="C1032" s="340">
        <v>71</v>
      </c>
      <c r="D1032" s="346">
        <v>1.4</v>
      </c>
      <c r="E1032" s="356"/>
      <c r="F1032" s="133"/>
    </row>
    <row r="1033" spans="1:6" ht="12.75" customHeight="1">
      <c r="A1033" s="140" t="s">
        <v>103</v>
      </c>
      <c r="B1033" s="340">
        <f t="shared" si="23"/>
        <v>895</v>
      </c>
      <c r="C1033" s="340">
        <v>890</v>
      </c>
      <c r="D1033" s="346">
        <v>5</v>
      </c>
      <c r="E1033" s="356"/>
      <c r="F1033" s="133"/>
    </row>
    <row r="1034" spans="1:6" ht="12.75" customHeight="1">
      <c r="A1034" s="140" t="s">
        <v>104</v>
      </c>
      <c r="B1034" s="340">
        <v>143.6</v>
      </c>
      <c r="C1034" s="340">
        <v>24.1</v>
      </c>
      <c r="D1034" s="346">
        <v>0</v>
      </c>
      <c r="E1034" s="356"/>
      <c r="F1034" s="133"/>
    </row>
    <row r="1035" spans="1:6" ht="12.75" customHeight="1">
      <c r="A1035" s="140" t="s">
        <v>105</v>
      </c>
      <c r="B1035" s="340">
        <f t="shared" si="23"/>
        <v>378</v>
      </c>
      <c r="C1035" s="340">
        <v>300</v>
      </c>
      <c r="D1035" s="346">
        <v>78</v>
      </c>
      <c r="E1035" s="356"/>
      <c r="F1035" s="133"/>
    </row>
    <row r="1036" spans="1:6" ht="12.75" customHeight="1">
      <c r="A1036" s="140" t="s">
        <v>106</v>
      </c>
      <c r="B1036" s="340">
        <f t="shared" si="23"/>
        <v>193</v>
      </c>
      <c r="C1036" s="340">
        <v>42</v>
      </c>
      <c r="D1036" s="346">
        <v>151</v>
      </c>
      <c r="E1036" s="356"/>
      <c r="F1036" s="133"/>
    </row>
    <row r="1037" spans="1:6" ht="12.75" customHeight="1">
      <c r="A1037" s="140" t="s">
        <v>107</v>
      </c>
      <c r="B1037" s="340">
        <f t="shared" si="23"/>
        <v>529.79999999999995</v>
      </c>
      <c r="C1037" s="340">
        <v>527.79999999999995</v>
      </c>
      <c r="D1037" s="346">
        <v>2</v>
      </c>
      <c r="E1037" s="356"/>
      <c r="F1037" s="133"/>
    </row>
    <row r="1038" spans="1:6" ht="12.75" customHeight="1">
      <c r="A1038" s="140" t="s">
        <v>109</v>
      </c>
      <c r="B1038" s="340">
        <f t="shared" si="23"/>
        <v>352</v>
      </c>
      <c r="C1038" s="340">
        <v>296</v>
      </c>
      <c r="D1038" s="346">
        <v>56</v>
      </c>
      <c r="E1038" s="356"/>
      <c r="F1038" s="133"/>
    </row>
    <row r="1039" spans="1:6" ht="12.75" customHeight="1">
      <c r="A1039" s="140" t="s">
        <v>111</v>
      </c>
      <c r="B1039" s="340">
        <f>E1039</f>
        <v>0</v>
      </c>
      <c r="C1039" s="340">
        <v>0</v>
      </c>
      <c r="D1039" s="346">
        <v>0</v>
      </c>
      <c r="E1039" s="356"/>
      <c r="F1039" s="133"/>
    </row>
    <row r="1040" spans="1:6" ht="12.75" customHeight="1">
      <c r="A1040" s="140" t="s">
        <v>110</v>
      </c>
      <c r="B1040" s="340">
        <f>D1040+E1040</f>
        <v>22</v>
      </c>
      <c r="C1040" s="340">
        <v>0</v>
      </c>
      <c r="D1040" s="346">
        <v>22</v>
      </c>
      <c r="E1040" s="356"/>
      <c r="F1040" s="133"/>
    </row>
    <row r="1041" spans="1:6" ht="12.75" customHeight="1">
      <c r="A1041" s="140" t="s">
        <v>112</v>
      </c>
      <c r="B1041" s="340">
        <f t="shared" si="23"/>
        <v>42.5</v>
      </c>
      <c r="C1041" s="340">
        <v>10</v>
      </c>
      <c r="D1041" s="346">
        <v>32.5</v>
      </c>
      <c r="E1041" s="356"/>
      <c r="F1041" s="133"/>
    </row>
    <row r="1042" spans="1:6" ht="12.75" customHeight="1">
      <c r="A1042" s="188" t="s">
        <v>113</v>
      </c>
      <c r="B1042" s="340">
        <f t="shared" si="23"/>
        <v>334.8</v>
      </c>
      <c r="C1042" s="340">
        <v>331.8</v>
      </c>
      <c r="D1042" s="346">
        <v>3</v>
      </c>
      <c r="E1042" s="356"/>
      <c r="F1042" s="133"/>
    </row>
    <row r="1043" spans="1:6" ht="12.75" customHeight="1">
      <c r="A1043" s="140" t="s">
        <v>114</v>
      </c>
      <c r="B1043" s="340" t="s">
        <v>211</v>
      </c>
      <c r="C1043" s="340">
        <v>0</v>
      </c>
      <c r="D1043" s="346">
        <v>10.8</v>
      </c>
      <c r="E1043" s="356"/>
      <c r="F1043" s="133"/>
    </row>
    <row r="1044" spans="1:6" ht="12.75" customHeight="1">
      <c r="A1044" s="140" t="s">
        <v>115</v>
      </c>
      <c r="B1044" s="340">
        <f t="shared" si="23"/>
        <v>8</v>
      </c>
      <c r="C1044" s="340">
        <v>3</v>
      </c>
      <c r="D1044" s="346">
        <v>5</v>
      </c>
      <c r="E1044" s="356"/>
      <c r="F1044" s="133"/>
    </row>
    <row r="1045" spans="1:6" ht="12.75" customHeight="1">
      <c r="A1045" s="140" t="s">
        <v>116</v>
      </c>
      <c r="B1045" s="340">
        <f t="shared" si="23"/>
        <v>318.39999999999998</v>
      </c>
      <c r="C1045" s="340">
        <v>296</v>
      </c>
      <c r="D1045" s="346">
        <v>22.4</v>
      </c>
      <c r="E1045" s="356"/>
      <c r="F1045" s="133"/>
    </row>
    <row r="1046" spans="1:6" ht="12.75" customHeight="1">
      <c r="A1046" s="188" t="s">
        <v>117</v>
      </c>
      <c r="B1046" s="340">
        <v>26.5</v>
      </c>
      <c r="C1046" s="340">
        <v>20</v>
      </c>
      <c r="D1046" s="346">
        <v>0</v>
      </c>
      <c r="E1046" s="356"/>
      <c r="F1046" s="133"/>
    </row>
    <row r="1047" spans="1:6" ht="12.75" customHeight="1">
      <c r="A1047" s="140" t="s">
        <v>118</v>
      </c>
      <c r="B1047" s="340">
        <f t="shared" si="23"/>
        <v>23.2</v>
      </c>
      <c r="C1047" s="340">
        <v>23</v>
      </c>
      <c r="D1047" s="346">
        <v>0.2</v>
      </c>
      <c r="E1047" s="356"/>
      <c r="F1047" s="133"/>
    </row>
    <row r="1048" spans="1:6" ht="12.75" customHeight="1">
      <c r="A1048" s="140" t="s">
        <v>119</v>
      </c>
      <c r="B1048" s="340">
        <f t="shared" si="23"/>
        <v>264</v>
      </c>
      <c r="C1048" s="340">
        <v>264</v>
      </c>
      <c r="D1048" s="347">
        <v>0</v>
      </c>
      <c r="E1048" s="356"/>
      <c r="F1048" s="133"/>
    </row>
    <row r="1049" spans="1:6" ht="12.75" customHeight="1">
      <c r="A1049" s="140" t="s">
        <v>120</v>
      </c>
      <c r="B1049" s="340">
        <v>383.5</v>
      </c>
      <c r="C1049" s="340">
        <v>95</v>
      </c>
      <c r="D1049" s="347">
        <v>0</v>
      </c>
      <c r="E1049" s="356"/>
      <c r="F1049" s="133"/>
    </row>
    <row r="1050" spans="1:6" ht="12.75" customHeight="1">
      <c r="A1050" s="189" t="s">
        <v>108</v>
      </c>
      <c r="B1050" s="344">
        <f t="shared" si="23"/>
        <v>81</v>
      </c>
      <c r="C1050" s="344">
        <v>13</v>
      </c>
      <c r="D1050" s="348">
        <v>68</v>
      </c>
      <c r="E1050" s="426"/>
      <c r="F1050" s="133"/>
    </row>
    <row r="1051" spans="1:6" ht="12.75" customHeight="1">
      <c r="A1051" s="203"/>
      <c r="B1051" s="219"/>
      <c r="C1051" s="215"/>
      <c r="D1051" s="206"/>
    </row>
    <row r="1052" spans="1:6" ht="12.75" customHeight="1">
      <c r="A1052" s="203"/>
      <c r="B1052" s="219"/>
      <c r="C1052" s="215"/>
      <c r="D1052" s="206"/>
    </row>
    <row r="1053" spans="1:6" ht="12.75" customHeight="1">
      <c r="A1053" s="455" t="s">
        <v>250</v>
      </c>
      <c r="B1053" s="455"/>
      <c r="C1053" s="455"/>
      <c r="D1053" s="455"/>
      <c r="E1053" s="455"/>
    </row>
    <row r="1054" spans="1:6" ht="12.75" customHeight="1">
      <c r="A1054" s="375"/>
      <c r="B1054" s="376"/>
      <c r="C1054" s="377" t="s">
        <v>10</v>
      </c>
      <c r="D1054" s="378" t="s">
        <v>9</v>
      </c>
      <c r="E1054" s="383"/>
    </row>
    <row r="1055" spans="1:6" ht="32.25" customHeight="1">
      <c r="A1055" s="454"/>
      <c r="B1055" s="448" t="s">
        <v>96</v>
      </c>
      <c r="C1055" s="450" t="s">
        <v>95</v>
      </c>
      <c r="D1055" s="451"/>
      <c r="E1055" s="452"/>
    </row>
    <row r="1056" spans="1:6" ht="33" customHeight="1">
      <c r="A1056" s="454"/>
      <c r="B1056" s="448"/>
      <c r="C1056" s="2" t="s">
        <v>97</v>
      </c>
      <c r="D1056" s="103" t="s">
        <v>98</v>
      </c>
      <c r="E1056" s="126"/>
    </row>
    <row r="1057" spans="1:5" ht="11.25" customHeight="1">
      <c r="A1057" s="259" t="s">
        <v>180</v>
      </c>
      <c r="B1057" s="340">
        <v>21</v>
      </c>
      <c r="C1057" s="340">
        <v>21</v>
      </c>
      <c r="D1057" s="346">
        <v>0</v>
      </c>
      <c r="E1057" s="427"/>
    </row>
    <row r="1058" spans="1:5" ht="11.25" customHeight="1">
      <c r="A1058" s="184" t="s">
        <v>101</v>
      </c>
      <c r="B1058" s="384"/>
      <c r="C1058" s="384"/>
      <c r="D1058" s="385"/>
      <c r="E1058" s="384"/>
    </row>
    <row r="1059" spans="1:5" ht="11.25" customHeight="1">
      <c r="A1059" s="140" t="s">
        <v>102</v>
      </c>
      <c r="B1059" s="384"/>
      <c r="C1059" s="384"/>
      <c r="D1059" s="385"/>
      <c r="E1059" s="384"/>
    </row>
    <row r="1060" spans="1:5" ht="11.25" customHeight="1">
      <c r="A1060" s="140" t="s">
        <v>103</v>
      </c>
      <c r="B1060" s="384"/>
      <c r="C1060" s="384"/>
      <c r="D1060" s="385"/>
      <c r="E1060" s="384"/>
    </row>
    <row r="1061" spans="1:5" ht="11.25" customHeight="1">
      <c r="A1061" s="140" t="s">
        <v>104</v>
      </c>
      <c r="B1061" s="384"/>
      <c r="C1061" s="384"/>
      <c r="D1061" s="385"/>
      <c r="E1061" s="384"/>
    </row>
    <row r="1062" spans="1:5" ht="11.25" customHeight="1">
      <c r="A1062" s="140" t="s">
        <v>105</v>
      </c>
      <c r="B1062" s="384"/>
      <c r="C1062" s="384"/>
      <c r="D1062" s="385"/>
      <c r="E1062" s="384"/>
    </row>
    <row r="1063" spans="1:5" ht="11.25" customHeight="1">
      <c r="A1063" s="140" t="s">
        <v>106</v>
      </c>
      <c r="B1063" s="384"/>
      <c r="C1063" s="384"/>
      <c r="D1063" s="385"/>
      <c r="E1063" s="384"/>
    </row>
    <row r="1064" spans="1:5" ht="11.25" customHeight="1">
      <c r="A1064" s="140" t="s">
        <v>107</v>
      </c>
      <c r="B1064" s="384"/>
      <c r="C1064" s="384"/>
      <c r="D1064" s="385"/>
      <c r="E1064" s="384"/>
    </row>
    <row r="1065" spans="1:5" ht="11.25" customHeight="1">
      <c r="A1065" s="140" t="s">
        <v>109</v>
      </c>
      <c r="B1065" s="384"/>
      <c r="C1065" s="384"/>
      <c r="D1065" s="385"/>
      <c r="E1065" s="384"/>
    </row>
    <row r="1066" spans="1:5" ht="11.25" customHeight="1">
      <c r="A1066" s="140" t="s">
        <v>111</v>
      </c>
      <c r="B1066" s="384"/>
      <c r="C1066" s="384"/>
      <c r="D1066" s="385"/>
      <c r="E1066" s="384"/>
    </row>
    <row r="1067" spans="1:5" ht="11.25" customHeight="1">
      <c r="A1067" s="140" t="s">
        <v>110</v>
      </c>
      <c r="B1067" s="384"/>
      <c r="C1067" s="384"/>
      <c r="D1067" s="385"/>
      <c r="E1067" s="384"/>
    </row>
    <row r="1068" spans="1:5" ht="11.25" customHeight="1">
      <c r="A1068" s="140" t="s">
        <v>112</v>
      </c>
      <c r="B1068" s="384"/>
      <c r="C1068" s="384"/>
      <c r="D1068" s="385"/>
      <c r="E1068" s="384"/>
    </row>
    <row r="1069" spans="1:5" ht="11.25" customHeight="1">
      <c r="A1069" s="188" t="s">
        <v>113</v>
      </c>
      <c r="B1069" s="384"/>
      <c r="C1069" s="384"/>
      <c r="D1069" s="385"/>
      <c r="E1069" s="384"/>
    </row>
    <row r="1070" spans="1:5" ht="11.25" customHeight="1">
      <c r="A1070" s="140" t="s">
        <v>114</v>
      </c>
      <c r="B1070" s="384"/>
      <c r="C1070" s="384"/>
      <c r="D1070" s="385"/>
      <c r="E1070" s="384"/>
    </row>
    <row r="1071" spans="1:5" ht="11.25" customHeight="1">
      <c r="A1071" s="140" t="s">
        <v>115</v>
      </c>
      <c r="B1071" s="384"/>
      <c r="C1071" s="384"/>
      <c r="D1071" s="385"/>
      <c r="E1071" s="384"/>
    </row>
    <row r="1072" spans="1:5" ht="11.25" customHeight="1">
      <c r="A1072" s="140" t="s">
        <v>116</v>
      </c>
      <c r="B1072" s="340">
        <v>21</v>
      </c>
      <c r="C1072" s="340">
        <v>21</v>
      </c>
      <c r="D1072" s="346">
        <v>0</v>
      </c>
      <c r="E1072" s="427"/>
    </row>
    <row r="1073" spans="1:20" ht="11.25" customHeight="1">
      <c r="A1073" s="188" t="s">
        <v>117</v>
      </c>
      <c r="B1073" s="384"/>
      <c r="C1073" s="384"/>
      <c r="D1073" s="385"/>
      <c r="E1073" s="384"/>
    </row>
    <row r="1074" spans="1:20" ht="12.75" customHeight="1">
      <c r="A1074" s="140" t="s">
        <v>118</v>
      </c>
      <c r="B1074" s="379"/>
      <c r="C1074" s="379"/>
      <c r="D1074" s="379"/>
      <c r="E1074" s="382"/>
    </row>
    <row r="1075" spans="1:20" ht="12.75" customHeight="1">
      <c r="A1075" s="140" t="s">
        <v>119</v>
      </c>
      <c r="B1075" s="379"/>
      <c r="C1075" s="378"/>
      <c r="D1075" s="379"/>
      <c r="E1075" s="383"/>
    </row>
    <row r="1076" spans="1:20" ht="12.75" customHeight="1">
      <c r="A1076" s="140" t="s">
        <v>120</v>
      </c>
      <c r="B1076" s="379"/>
      <c r="C1076" s="379"/>
      <c r="D1076" s="379"/>
      <c r="E1076" s="382"/>
    </row>
    <row r="1077" spans="1:20" ht="12.75" customHeight="1">
      <c r="A1077" s="189" t="s">
        <v>108</v>
      </c>
      <c r="B1077" s="380"/>
      <c r="C1077" s="380"/>
      <c r="D1077" s="380"/>
      <c r="E1077" s="383"/>
    </row>
    <row r="1078" spans="1:20" ht="12.75" customHeight="1">
      <c r="A1078" s="381"/>
      <c r="B1078" s="382"/>
      <c r="C1078" s="383"/>
      <c r="D1078" s="382"/>
      <c r="E1078" s="383"/>
    </row>
    <row r="1079" spans="1:20" ht="12.75" customHeight="1">
      <c r="A1079" s="381"/>
      <c r="B1079" s="382"/>
      <c r="C1079" s="383"/>
      <c r="D1079" s="382"/>
      <c r="E1079" s="383"/>
    </row>
    <row r="1080" spans="1:20" ht="12.75" customHeight="1">
      <c r="A1080" s="457" t="s">
        <v>150</v>
      </c>
      <c r="B1080" s="457"/>
      <c r="C1080" s="457"/>
      <c r="D1080" s="457"/>
    </row>
    <row r="1081" spans="1:20" ht="12.75" customHeight="1">
      <c r="A1081" s="139"/>
      <c r="B1081" s="139"/>
      <c r="C1081" s="139"/>
      <c r="D1081" s="139"/>
    </row>
    <row r="1082" spans="1:20" ht="12.75" customHeight="1">
      <c r="B1082" s="141"/>
      <c r="C1082" s="142" t="s">
        <v>10</v>
      </c>
      <c r="D1082" s="96" t="s">
        <v>9</v>
      </c>
    </row>
    <row r="1083" spans="1:20" ht="24" customHeight="1">
      <c r="A1083" s="454"/>
      <c r="B1083" s="448" t="s">
        <v>96</v>
      </c>
      <c r="C1083" s="450" t="s">
        <v>95</v>
      </c>
      <c r="D1083" s="451"/>
      <c r="E1083" s="452"/>
    </row>
    <row r="1084" spans="1:20" ht="33" customHeight="1">
      <c r="A1084" s="454"/>
      <c r="B1084" s="448"/>
      <c r="C1084" s="2" t="s">
        <v>97</v>
      </c>
      <c r="D1084" s="103" t="s">
        <v>98</v>
      </c>
      <c r="E1084" s="126"/>
      <c r="I1084" s="84"/>
      <c r="J1084" s="75"/>
      <c r="L1084" s="222"/>
      <c r="M1084" s="222"/>
      <c r="N1084" s="222"/>
      <c r="O1084" s="222"/>
      <c r="P1084" s="222"/>
      <c r="Q1084" s="222"/>
      <c r="R1084" s="222"/>
      <c r="S1084" s="222"/>
      <c r="T1084" s="223"/>
    </row>
    <row r="1085" spans="1:20" ht="12.75" customHeight="1">
      <c r="A1085" s="259" t="s">
        <v>180</v>
      </c>
      <c r="B1085" s="326">
        <f>C1085+D1085</f>
        <v>296688.30000000005</v>
      </c>
      <c r="C1085" s="326">
        <v>270568.90000000002</v>
      </c>
      <c r="D1085" s="334">
        <v>26119.4</v>
      </c>
      <c r="E1085" s="162"/>
      <c r="F1085" s="132"/>
      <c r="G1085" s="224"/>
      <c r="H1085" s="75"/>
      <c r="I1085" s="84"/>
      <c r="J1085" s="75"/>
      <c r="L1085" s="222"/>
      <c r="M1085" s="222"/>
      <c r="N1085" s="222"/>
      <c r="O1085" s="222"/>
      <c r="P1085" s="222"/>
      <c r="Q1085" s="222"/>
      <c r="R1085" s="222"/>
      <c r="S1085" s="222"/>
      <c r="T1085" s="223"/>
    </row>
    <row r="1086" spans="1:20" ht="12.75" customHeight="1">
      <c r="A1086" s="184" t="s">
        <v>101</v>
      </c>
      <c r="B1086" s="326">
        <f>C1086</f>
        <v>130</v>
      </c>
      <c r="C1086" s="326">
        <v>130</v>
      </c>
      <c r="D1086" s="334">
        <v>0</v>
      </c>
      <c r="E1086" s="162"/>
      <c r="F1086" s="132"/>
      <c r="G1086" s="224"/>
      <c r="H1086" s="75"/>
      <c r="I1086" s="84"/>
      <c r="J1086" s="75"/>
      <c r="L1086" s="222"/>
      <c r="M1086" s="222"/>
      <c r="N1086" s="222"/>
      <c r="O1086" s="222"/>
      <c r="P1086" s="222"/>
      <c r="Q1086" s="222"/>
      <c r="R1086" s="222"/>
      <c r="S1086" s="222"/>
      <c r="T1086" s="223"/>
    </row>
    <row r="1087" spans="1:20" ht="12.75" customHeight="1">
      <c r="A1087" s="140" t="s">
        <v>102</v>
      </c>
      <c r="B1087" s="326">
        <v>0</v>
      </c>
      <c r="C1087" s="326">
        <v>0</v>
      </c>
      <c r="D1087" s="326">
        <v>0</v>
      </c>
      <c r="E1087" s="162"/>
      <c r="F1087" s="132"/>
      <c r="G1087" s="224"/>
      <c r="H1087" s="90"/>
      <c r="I1087" s="84"/>
      <c r="J1087" s="75"/>
      <c r="L1087" s="222"/>
      <c r="M1087" s="222"/>
      <c r="N1087" s="222"/>
      <c r="O1087" s="222"/>
      <c r="P1087" s="222"/>
      <c r="Q1087" s="222"/>
      <c r="R1087" s="222"/>
      <c r="S1087" s="222"/>
      <c r="T1087" s="223"/>
    </row>
    <row r="1088" spans="1:20" ht="12.75" customHeight="1">
      <c r="A1088" s="140" t="s">
        <v>103</v>
      </c>
      <c r="B1088" s="326">
        <f t="shared" ref="B1088:B1105" si="24">C1088+D1088</f>
        <v>3732</v>
      </c>
      <c r="C1088" s="326">
        <v>2900</v>
      </c>
      <c r="D1088" s="334">
        <v>832</v>
      </c>
      <c r="E1088" s="162"/>
      <c r="F1088" s="132"/>
      <c r="G1088" s="224"/>
      <c r="H1088" s="90"/>
      <c r="I1088" s="84"/>
      <c r="J1088" s="75"/>
      <c r="L1088" s="222"/>
      <c r="M1088" s="222"/>
      <c r="N1088" s="222"/>
      <c r="O1088" s="222"/>
      <c r="P1088" s="222"/>
      <c r="Q1088" s="222"/>
      <c r="R1088" s="222"/>
      <c r="S1088" s="222"/>
      <c r="T1088" s="223"/>
    </row>
    <row r="1089" spans="1:20" ht="12.75" customHeight="1">
      <c r="A1089" s="140" t="s">
        <v>104</v>
      </c>
      <c r="B1089" s="326">
        <f t="shared" si="24"/>
        <v>14484</v>
      </c>
      <c r="C1089" s="326">
        <v>13795</v>
      </c>
      <c r="D1089" s="334">
        <v>689</v>
      </c>
      <c r="E1089" s="162"/>
      <c r="F1089" s="132"/>
      <c r="G1089" s="224"/>
      <c r="H1089" s="90"/>
      <c r="I1089" s="84"/>
      <c r="J1089" s="75"/>
      <c r="L1089" s="222"/>
      <c r="M1089" s="222"/>
      <c r="N1089" s="222"/>
      <c r="O1089" s="222"/>
      <c r="P1089" s="222"/>
      <c r="Q1089" s="222"/>
      <c r="R1089" s="222"/>
      <c r="S1089" s="222"/>
      <c r="T1089" s="223"/>
    </row>
    <row r="1090" spans="1:20" ht="12.75" customHeight="1">
      <c r="A1090" s="140" t="s">
        <v>105</v>
      </c>
      <c r="B1090" s="326">
        <f t="shared" si="24"/>
        <v>23176.400000000001</v>
      </c>
      <c r="C1090" s="326">
        <v>22490.400000000001</v>
      </c>
      <c r="D1090" s="334">
        <v>686</v>
      </c>
      <c r="E1090" s="162"/>
      <c r="F1090" s="132"/>
      <c r="G1090" s="224"/>
      <c r="H1090" s="90"/>
      <c r="I1090" s="84"/>
      <c r="J1090" s="75"/>
      <c r="L1090" s="222"/>
      <c r="M1090" s="222"/>
      <c r="N1090" s="222"/>
      <c r="O1090" s="222"/>
      <c r="P1090" s="222"/>
      <c r="Q1090" s="222"/>
      <c r="R1090" s="222"/>
      <c r="S1090" s="222"/>
      <c r="T1090" s="223"/>
    </row>
    <row r="1091" spans="1:20" ht="12.75" customHeight="1">
      <c r="A1091" s="140" t="s">
        <v>106</v>
      </c>
      <c r="B1091" s="326">
        <f t="shared" si="24"/>
        <v>9954</v>
      </c>
      <c r="C1091" s="326">
        <v>9307</v>
      </c>
      <c r="D1091" s="334">
        <v>647</v>
      </c>
      <c r="E1091" s="162"/>
      <c r="F1091" s="132"/>
      <c r="G1091" s="224"/>
      <c r="H1091" s="90"/>
      <c r="I1091" s="84"/>
      <c r="J1091" s="75"/>
      <c r="L1091" s="222"/>
      <c r="M1091" s="222"/>
      <c r="N1091" s="222"/>
      <c r="O1091" s="222"/>
      <c r="P1091" s="222"/>
      <c r="Q1091" s="222"/>
      <c r="R1091" s="222"/>
      <c r="S1091" s="222"/>
      <c r="T1091" s="223"/>
    </row>
    <row r="1092" spans="1:20" ht="12.75" customHeight="1">
      <c r="A1092" s="140" t="s">
        <v>107</v>
      </c>
      <c r="B1092" s="326">
        <f t="shared" si="24"/>
        <v>26157</v>
      </c>
      <c r="C1092" s="326">
        <v>26126</v>
      </c>
      <c r="D1092" s="334">
        <v>31</v>
      </c>
      <c r="E1092" s="162"/>
      <c r="F1092" s="132"/>
      <c r="G1092" s="224"/>
      <c r="H1092" s="75"/>
      <c r="I1092" s="84"/>
      <c r="J1092" s="75"/>
      <c r="L1092" s="222"/>
      <c r="M1092" s="222"/>
      <c r="N1092" s="222"/>
      <c r="O1092" s="222"/>
      <c r="P1092" s="222"/>
      <c r="Q1092" s="222"/>
      <c r="R1092" s="222"/>
      <c r="S1092" s="222"/>
      <c r="T1092" s="223"/>
    </row>
    <row r="1093" spans="1:20" ht="12.75" customHeight="1">
      <c r="A1093" s="140" t="s">
        <v>109</v>
      </c>
      <c r="B1093" s="326">
        <f t="shared" si="24"/>
        <v>14952.5</v>
      </c>
      <c r="C1093" s="326">
        <v>14747</v>
      </c>
      <c r="D1093" s="334">
        <v>205.5</v>
      </c>
      <c r="E1093" s="162"/>
      <c r="F1093" s="132"/>
      <c r="G1093" s="224"/>
      <c r="H1093" s="75"/>
      <c r="I1093" s="84"/>
      <c r="J1093" s="75"/>
      <c r="L1093" s="222"/>
      <c r="M1093" s="222"/>
      <c r="N1093" s="222"/>
      <c r="O1093" s="222"/>
      <c r="P1093" s="222"/>
      <c r="Q1093" s="222"/>
      <c r="R1093" s="222"/>
      <c r="S1093" s="222"/>
      <c r="T1093" s="223"/>
    </row>
    <row r="1094" spans="1:20" ht="12.75" customHeight="1">
      <c r="A1094" s="140" t="s">
        <v>111</v>
      </c>
      <c r="B1094" s="326">
        <f t="shared" si="24"/>
        <v>5185</v>
      </c>
      <c r="C1094" s="326">
        <v>1060</v>
      </c>
      <c r="D1094" s="334">
        <v>4125</v>
      </c>
      <c r="E1094" s="162"/>
      <c r="F1094" s="132"/>
      <c r="G1094" s="224"/>
      <c r="H1094" s="75"/>
      <c r="I1094" s="84"/>
      <c r="J1094" s="75"/>
      <c r="L1094" s="222"/>
      <c r="M1094" s="222"/>
      <c r="N1094" s="222"/>
      <c r="O1094" s="222"/>
      <c r="P1094" s="222"/>
      <c r="Q1094" s="222"/>
      <c r="R1094" s="222"/>
      <c r="S1094" s="222"/>
      <c r="T1094" s="223"/>
    </row>
    <row r="1095" spans="1:20" ht="12.75" customHeight="1">
      <c r="A1095" s="140" t="s">
        <v>110</v>
      </c>
      <c r="B1095" s="326">
        <f t="shared" si="24"/>
        <v>19690</v>
      </c>
      <c r="C1095" s="326">
        <v>17952</v>
      </c>
      <c r="D1095" s="334">
        <v>1738</v>
      </c>
      <c r="E1095" s="162"/>
      <c r="F1095" s="132"/>
      <c r="G1095" s="224"/>
      <c r="H1095" s="75"/>
      <c r="I1095" s="84"/>
      <c r="J1095" s="75"/>
      <c r="L1095" s="222"/>
      <c r="M1095" s="222"/>
      <c r="N1095" s="222"/>
      <c r="O1095" s="222"/>
      <c r="P1095" s="222"/>
      <c r="Q1095" s="222"/>
      <c r="R1095" s="222"/>
      <c r="S1095" s="222"/>
      <c r="T1095" s="223"/>
    </row>
    <row r="1096" spans="1:20" ht="12.75" customHeight="1">
      <c r="A1096" s="140" t="s">
        <v>112</v>
      </c>
      <c r="B1096" s="326">
        <f t="shared" si="24"/>
        <v>21027.5</v>
      </c>
      <c r="C1096" s="326">
        <v>18457.5</v>
      </c>
      <c r="D1096" s="334">
        <v>2570</v>
      </c>
      <c r="E1096" s="162"/>
      <c r="F1096" s="132"/>
      <c r="G1096" s="224"/>
      <c r="H1096" s="75"/>
      <c r="I1096" s="84"/>
      <c r="J1096" s="75"/>
      <c r="L1096" s="222"/>
      <c r="M1096" s="222"/>
      <c r="N1096" s="222"/>
      <c r="O1096" s="222"/>
      <c r="P1096" s="222"/>
      <c r="Q1096" s="222"/>
      <c r="R1096" s="222"/>
      <c r="S1096" s="222"/>
      <c r="T1096" s="223"/>
    </row>
    <row r="1097" spans="1:20" ht="12.75" customHeight="1">
      <c r="A1097" s="188" t="s">
        <v>113</v>
      </c>
      <c r="B1097" s="326">
        <f t="shared" si="24"/>
        <v>13569</v>
      </c>
      <c r="C1097" s="326">
        <v>11220</v>
      </c>
      <c r="D1097" s="334">
        <v>2349</v>
      </c>
      <c r="E1097" s="162"/>
      <c r="F1097" s="132"/>
      <c r="G1097" s="224"/>
      <c r="H1097" s="75"/>
      <c r="I1097" s="84"/>
      <c r="J1097" s="75"/>
      <c r="L1097" s="222"/>
      <c r="M1097" s="222"/>
      <c r="N1097" s="222"/>
      <c r="O1097" s="222"/>
      <c r="P1097" s="222"/>
      <c r="Q1097" s="222"/>
      <c r="R1097" s="222"/>
      <c r="S1097" s="222"/>
      <c r="T1097" s="223"/>
    </row>
    <row r="1098" spans="1:20" ht="12.75" customHeight="1">
      <c r="A1098" s="140" t="s">
        <v>114</v>
      </c>
      <c r="B1098" s="326">
        <f t="shared" si="24"/>
        <v>22367</v>
      </c>
      <c r="C1098" s="326">
        <v>21680</v>
      </c>
      <c r="D1098" s="334">
        <v>687</v>
      </c>
      <c r="E1098" s="162"/>
      <c r="F1098" s="132"/>
      <c r="G1098" s="224"/>
      <c r="H1098" s="75"/>
      <c r="I1098" s="84"/>
      <c r="J1098" s="75"/>
      <c r="L1098" s="222"/>
      <c r="M1098" s="222"/>
      <c r="N1098" s="222"/>
      <c r="O1098" s="222"/>
      <c r="P1098" s="222"/>
      <c r="Q1098" s="222"/>
      <c r="R1098" s="222"/>
      <c r="S1098" s="222"/>
      <c r="T1098" s="223"/>
    </row>
    <row r="1099" spans="1:20" ht="12.75" customHeight="1">
      <c r="A1099" s="140" t="s">
        <v>115</v>
      </c>
      <c r="B1099" s="326">
        <f t="shared" si="24"/>
        <v>12722.4</v>
      </c>
      <c r="C1099" s="326">
        <v>11689.4</v>
      </c>
      <c r="D1099" s="334">
        <v>1033</v>
      </c>
      <c r="E1099" s="162"/>
      <c r="F1099" s="132"/>
      <c r="G1099" s="224"/>
      <c r="H1099" s="75"/>
      <c r="I1099" s="84"/>
      <c r="J1099" s="75"/>
      <c r="L1099" s="222"/>
      <c r="M1099" s="222"/>
      <c r="N1099" s="222"/>
      <c r="O1099" s="222"/>
      <c r="P1099" s="222"/>
      <c r="Q1099" s="222"/>
      <c r="R1099" s="222"/>
      <c r="S1099" s="222"/>
      <c r="T1099" s="223"/>
    </row>
    <row r="1100" spans="1:20" ht="12.75" customHeight="1">
      <c r="A1100" s="140" t="s">
        <v>116</v>
      </c>
      <c r="B1100" s="326">
        <f t="shared" si="24"/>
        <v>4158.8999999999996</v>
      </c>
      <c r="C1100" s="326">
        <v>2561.9</v>
      </c>
      <c r="D1100" s="334">
        <v>1597</v>
      </c>
      <c r="E1100" s="162"/>
      <c r="F1100" s="132"/>
      <c r="G1100" s="224"/>
      <c r="H1100" s="75"/>
      <c r="I1100" s="84"/>
      <c r="J1100" s="75"/>
      <c r="L1100" s="222"/>
      <c r="M1100" s="222"/>
      <c r="N1100" s="222"/>
      <c r="O1100" s="222"/>
      <c r="P1100" s="222"/>
      <c r="Q1100" s="222"/>
      <c r="R1100" s="222"/>
      <c r="S1100" s="222"/>
      <c r="T1100" s="223"/>
    </row>
    <row r="1101" spans="1:20" ht="12.75" customHeight="1">
      <c r="A1101" s="188" t="s">
        <v>117</v>
      </c>
      <c r="B1101" s="326">
        <f t="shared" si="24"/>
        <v>25951.1</v>
      </c>
      <c r="C1101" s="326">
        <v>20200</v>
      </c>
      <c r="D1101" s="334">
        <v>5751.1</v>
      </c>
      <c r="E1101" s="162"/>
      <c r="F1101" s="132"/>
      <c r="G1101" s="224"/>
      <c r="H1101" s="75"/>
      <c r="I1101" s="84"/>
      <c r="J1101" s="75"/>
      <c r="L1101" s="222"/>
      <c r="M1101" s="222"/>
      <c r="N1101" s="222"/>
      <c r="O1101" s="222"/>
      <c r="P1101" s="222"/>
      <c r="Q1101" s="222"/>
      <c r="R1101" s="222"/>
      <c r="S1101" s="222"/>
      <c r="T1101" s="223"/>
    </row>
    <row r="1102" spans="1:20" ht="12.75" customHeight="1">
      <c r="A1102" s="140" t="s">
        <v>118</v>
      </c>
      <c r="B1102" s="326">
        <f t="shared" si="24"/>
        <v>14426.2</v>
      </c>
      <c r="C1102" s="326">
        <v>14316.2</v>
      </c>
      <c r="D1102" s="334">
        <v>110</v>
      </c>
      <c r="E1102" s="162"/>
      <c r="F1102" s="132"/>
      <c r="G1102" s="224"/>
      <c r="H1102" s="75"/>
      <c r="I1102" s="84"/>
      <c r="J1102" s="75"/>
      <c r="L1102" s="222"/>
      <c r="M1102" s="222"/>
      <c r="N1102" s="222"/>
      <c r="O1102" s="222"/>
      <c r="P1102" s="222"/>
      <c r="Q1102" s="222"/>
      <c r="R1102" s="222"/>
      <c r="S1102" s="222"/>
      <c r="T1102" s="223"/>
    </row>
    <row r="1103" spans="1:20" ht="12.75" customHeight="1">
      <c r="A1103" s="140" t="s">
        <v>119</v>
      </c>
      <c r="B1103" s="326">
        <f t="shared" si="24"/>
        <v>30026.2</v>
      </c>
      <c r="C1103" s="326">
        <v>28256.3</v>
      </c>
      <c r="D1103" s="334">
        <v>1769.9</v>
      </c>
      <c r="E1103" s="162"/>
      <c r="F1103" s="132"/>
      <c r="G1103" s="224"/>
      <c r="H1103" s="75"/>
      <c r="I1103" s="84"/>
      <c r="J1103" s="75"/>
      <c r="L1103" s="222"/>
      <c r="M1103" s="222"/>
      <c r="N1103" s="222"/>
      <c r="O1103" s="222"/>
      <c r="P1103" s="222"/>
      <c r="Q1103" s="222"/>
      <c r="R1103" s="222"/>
      <c r="S1103" s="222"/>
      <c r="T1103" s="223"/>
    </row>
    <row r="1104" spans="1:20" ht="12.75" customHeight="1">
      <c r="A1104" s="140" t="s">
        <v>120</v>
      </c>
      <c r="B1104" s="326">
        <f t="shared" si="24"/>
        <v>18519.8</v>
      </c>
      <c r="C1104" s="326">
        <v>18469.8</v>
      </c>
      <c r="D1104" s="334">
        <v>50</v>
      </c>
      <c r="E1104" s="162"/>
      <c r="F1104" s="132"/>
      <c r="G1104" s="224"/>
      <c r="H1104" s="75"/>
      <c r="I1104" s="84"/>
      <c r="J1104" s="85"/>
      <c r="L1104" s="222"/>
      <c r="M1104" s="222"/>
      <c r="N1104" s="222"/>
      <c r="O1104" s="222"/>
      <c r="P1104" s="222"/>
      <c r="Q1104" s="222"/>
      <c r="R1104" s="222"/>
      <c r="S1104" s="222"/>
      <c r="T1104" s="223"/>
    </row>
    <row r="1105" spans="1:19" ht="12.75" customHeight="1">
      <c r="A1105" s="189" t="s">
        <v>108</v>
      </c>
      <c r="B1105" s="335">
        <f t="shared" si="24"/>
        <v>16459.3</v>
      </c>
      <c r="C1105" s="335">
        <v>15210.4</v>
      </c>
      <c r="D1105" s="336">
        <v>1248.9000000000001</v>
      </c>
      <c r="E1105" s="162"/>
      <c r="F1105" s="132"/>
      <c r="G1105" s="224"/>
      <c r="H1105" s="75"/>
    </row>
    <row r="1106" spans="1:19" ht="12.75" customHeight="1">
      <c r="A1106" s="216"/>
      <c r="B1106" s="217"/>
      <c r="C1106" s="214"/>
      <c r="D1106" s="89"/>
    </row>
    <row r="1107" spans="1:19" ht="12.75" customHeight="1">
      <c r="A1107" s="456" t="s">
        <v>151</v>
      </c>
      <c r="B1107" s="456"/>
      <c r="C1107" s="456"/>
      <c r="D1107" s="456"/>
    </row>
    <row r="1108" spans="1:19" ht="12.75" customHeight="1">
      <c r="A1108" s="121"/>
      <c r="B1108" s="121"/>
      <c r="C1108" s="121"/>
      <c r="D1108" s="121"/>
    </row>
    <row r="1109" spans="1:19" ht="12.75" customHeight="1">
      <c r="B1109" s="158"/>
      <c r="C1109" s="158"/>
      <c r="D1109" s="96" t="s">
        <v>9</v>
      </c>
    </row>
    <row r="1110" spans="1:19" ht="24" customHeight="1">
      <c r="A1110" s="454"/>
      <c r="B1110" s="448" t="s">
        <v>96</v>
      </c>
      <c r="C1110" s="450" t="s">
        <v>95</v>
      </c>
      <c r="D1110" s="451"/>
      <c r="E1110" s="452"/>
    </row>
    <row r="1111" spans="1:19" ht="39.75" customHeight="1">
      <c r="A1111" s="454"/>
      <c r="B1111" s="448"/>
      <c r="C1111" s="2" t="s">
        <v>97</v>
      </c>
      <c r="D1111" s="103" t="s">
        <v>98</v>
      </c>
      <c r="E1111" s="126"/>
    </row>
    <row r="1112" spans="1:19" s="71" customFormat="1" ht="12.75" customHeight="1">
      <c r="A1112" s="259" t="s">
        <v>180</v>
      </c>
      <c r="B1112" s="326">
        <f>C1112+D1112</f>
        <v>32598.799999999999</v>
      </c>
      <c r="C1112" s="326">
        <v>25453.599999999999</v>
      </c>
      <c r="D1112" s="334">
        <v>7145.2</v>
      </c>
      <c r="E1112" s="162"/>
      <c r="F1112" s="94"/>
      <c r="G1112" s="94"/>
      <c r="H1112" s="94"/>
      <c r="I1112" s="94"/>
      <c r="J1112" s="94"/>
      <c r="K1112" s="94"/>
      <c r="L1112" s="94"/>
      <c r="M1112" s="94"/>
      <c r="N1112" s="94"/>
      <c r="O1112" s="94"/>
      <c r="P1112" s="94"/>
      <c r="Q1112" s="94"/>
      <c r="R1112" s="94"/>
      <c r="S1112" s="94"/>
    </row>
    <row r="1113" spans="1:19" s="71" customFormat="1" ht="12.75" customHeight="1">
      <c r="A1113" s="184" t="s">
        <v>101</v>
      </c>
      <c r="B1113" s="326">
        <f t="shared" ref="B1113:B1131" si="25">C1113+D1113</f>
        <v>130</v>
      </c>
      <c r="C1113" s="326">
        <v>130</v>
      </c>
      <c r="D1113" s="334">
        <v>0</v>
      </c>
      <c r="E1113" s="162"/>
      <c r="F1113" s="94"/>
      <c r="G1113" s="94"/>
      <c r="H1113" s="94"/>
      <c r="I1113" s="94"/>
      <c r="J1113" s="94"/>
      <c r="K1113" s="94"/>
      <c r="L1113" s="94"/>
      <c r="M1113" s="94"/>
      <c r="N1113" s="94"/>
      <c r="O1113" s="94"/>
      <c r="P1113" s="94"/>
      <c r="Q1113" s="94"/>
      <c r="R1113" s="94"/>
      <c r="S1113" s="94"/>
    </row>
    <row r="1114" spans="1:19" s="71" customFormat="1" ht="12.75" customHeight="1">
      <c r="A1114" s="184" t="s">
        <v>102</v>
      </c>
      <c r="B1114" s="326">
        <v>0</v>
      </c>
      <c r="C1114" s="328">
        <v>0</v>
      </c>
      <c r="D1114" s="105">
        <v>0</v>
      </c>
      <c r="E1114" s="162"/>
      <c r="F1114" s="94"/>
      <c r="G1114" s="94"/>
      <c r="H1114" s="94"/>
      <c r="I1114" s="94"/>
      <c r="J1114" s="94"/>
      <c r="K1114" s="94"/>
      <c r="L1114" s="94"/>
      <c r="M1114" s="94"/>
      <c r="N1114" s="94"/>
      <c r="O1114" s="94"/>
      <c r="P1114" s="94"/>
      <c r="Q1114" s="94"/>
      <c r="R1114" s="94"/>
      <c r="S1114" s="94"/>
    </row>
    <row r="1115" spans="1:19" s="71" customFormat="1" ht="12.75" customHeight="1">
      <c r="A1115" s="184" t="s">
        <v>103</v>
      </c>
      <c r="B1115" s="326">
        <v>0</v>
      </c>
      <c r="C1115" s="328">
        <v>0</v>
      </c>
      <c r="D1115" s="105">
        <v>0</v>
      </c>
      <c r="E1115" s="162"/>
      <c r="F1115" s="94"/>
      <c r="G1115" s="94"/>
      <c r="H1115" s="94"/>
      <c r="I1115" s="94"/>
      <c r="J1115" s="94"/>
      <c r="K1115" s="94"/>
      <c r="L1115" s="94"/>
      <c r="M1115" s="94"/>
      <c r="N1115" s="94"/>
      <c r="O1115" s="94"/>
      <c r="P1115" s="94"/>
      <c r="Q1115" s="94"/>
      <c r="R1115" s="94"/>
      <c r="S1115" s="94"/>
    </row>
    <row r="1116" spans="1:19" s="71" customFormat="1" ht="12.75" customHeight="1">
      <c r="A1116" s="184" t="s">
        <v>104</v>
      </c>
      <c r="B1116" s="326">
        <f t="shared" si="25"/>
        <v>1899</v>
      </c>
      <c r="C1116" s="326">
        <v>1210</v>
      </c>
      <c r="D1116" s="334">
        <v>689</v>
      </c>
      <c r="E1116" s="162"/>
      <c r="F1116" s="94"/>
      <c r="G1116" s="94"/>
      <c r="H1116" s="94"/>
      <c r="I1116" s="94"/>
      <c r="J1116" s="94"/>
      <c r="K1116" s="94"/>
      <c r="L1116" s="94"/>
      <c r="M1116" s="94"/>
      <c r="N1116" s="94"/>
      <c r="O1116" s="94"/>
      <c r="P1116" s="94"/>
      <c r="Q1116" s="94"/>
      <c r="R1116" s="94"/>
      <c r="S1116" s="94"/>
    </row>
    <row r="1117" spans="1:19" s="71" customFormat="1" ht="12.75" customHeight="1">
      <c r="A1117" s="184" t="s">
        <v>105</v>
      </c>
      <c r="B1117" s="326">
        <f t="shared" si="25"/>
        <v>721</v>
      </c>
      <c r="C1117" s="326">
        <v>100</v>
      </c>
      <c r="D1117" s="334">
        <v>621</v>
      </c>
      <c r="E1117" s="162"/>
      <c r="F1117" s="94"/>
      <c r="G1117" s="94"/>
      <c r="H1117" s="94"/>
      <c r="I1117" s="94"/>
      <c r="J1117" s="94"/>
      <c r="K1117" s="94"/>
      <c r="L1117" s="94"/>
      <c r="M1117" s="94"/>
      <c r="N1117" s="94"/>
      <c r="O1117" s="94"/>
      <c r="P1117" s="94"/>
      <c r="Q1117" s="94"/>
      <c r="R1117" s="94"/>
      <c r="S1117" s="94"/>
    </row>
    <row r="1118" spans="1:19" s="71" customFormat="1" ht="12.75" customHeight="1">
      <c r="A1118" s="184" t="s">
        <v>106</v>
      </c>
      <c r="B1118" s="326">
        <f t="shared" si="25"/>
        <v>5309</v>
      </c>
      <c r="C1118" s="326">
        <v>4961</v>
      </c>
      <c r="D1118" s="334">
        <v>348</v>
      </c>
      <c r="E1118" s="162"/>
      <c r="F1118" s="94"/>
      <c r="G1118" s="94"/>
      <c r="H1118" s="94"/>
      <c r="I1118" s="94"/>
      <c r="J1118" s="94"/>
      <c r="K1118" s="94"/>
      <c r="L1118" s="94"/>
      <c r="M1118" s="94"/>
      <c r="N1118" s="94"/>
      <c r="O1118" s="94"/>
      <c r="P1118" s="94"/>
      <c r="Q1118" s="94"/>
      <c r="R1118" s="94"/>
      <c r="S1118" s="94"/>
    </row>
    <row r="1119" spans="1:19" s="71" customFormat="1" ht="12.75" customHeight="1">
      <c r="A1119" s="140" t="s">
        <v>107</v>
      </c>
      <c r="B1119" s="326">
        <f t="shared" si="25"/>
        <v>2310</v>
      </c>
      <c r="C1119" s="326">
        <v>2300</v>
      </c>
      <c r="D1119" s="334">
        <v>10</v>
      </c>
      <c r="E1119" s="162"/>
      <c r="F1119" s="94"/>
      <c r="G1119" s="94"/>
      <c r="H1119" s="94"/>
      <c r="I1119" s="94"/>
      <c r="J1119" s="94"/>
      <c r="K1119" s="94"/>
      <c r="L1119" s="94"/>
      <c r="M1119" s="94"/>
      <c r="N1119" s="94"/>
      <c r="O1119" s="94"/>
      <c r="P1119" s="94"/>
      <c r="Q1119" s="94"/>
      <c r="R1119" s="94"/>
      <c r="S1119" s="94"/>
    </row>
    <row r="1120" spans="1:19" s="71" customFormat="1" ht="12.75" customHeight="1">
      <c r="A1120" s="140" t="s">
        <v>109</v>
      </c>
      <c r="B1120" s="326">
        <f t="shared" si="25"/>
        <v>380</v>
      </c>
      <c r="C1120" s="326">
        <v>340</v>
      </c>
      <c r="D1120" s="334">
        <v>40</v>
      </c>
      <c r="E1120" s="162"/>
      <c r="F1120" s="94"/>
      <c r="G1120" s="94"/>
      <c r="H1120" s="94"/>
      <c r="I1120" s="94"/>
      <c r="J1120" s="94"/>
      <c r="K1120" s="94"/>
      <c r="L1120" s="94"/>
      <c r="M1120" s="94"/>
      <c r="N1120" s="94"/>
      <c r="O1120" s="94"/>
      <c r="P1120" s="94"/>
      <c r="Q1120" s="94"/>
      <c r="R1120" s="94"/>
      <c r="S1120" s="94"/>
    </row>
    <row r="1121" spans="1:19" s="71" customFormat="1" ht="12.75" customHeight="1">
      <c r="A1121" s="140" t="s">
        <v>111</v>
      </c>
      <c r="B1121" s="326">
        <f t="shared" si="25"/>
        <v>2347</v>
      </c>
      <c r="C1121" s="326">
        <v>564</v>
      </c>
      <c r="D1121" s="334">
        <v>1783</v>
      </c>
      <c r="E1121" s="162"/>
      <c r="F1121" s="94"/>
      <c r="G1121" s="94"/>
      <c r="H1121" s="94"/>
      <c r="I1121" s="94"/>
      <c r="J1121" s="94"/>
      <c r="K1121" s="94"/>
      <c r="L1121" s="94"/>
      <c r="M1121" s="94"/>
      <c r="N1121" s="94"/>
      <c r="O1121" s="94"/>
      <c r="P1121" s="94"/>
      <c r="Q1121" s="94"/>
      <c r="R1121" s="94"/>
      <c r="S1121" s="94"/>
    </row>
    <row r="1122" spans="1:19" s="71" customFormat="1" ht="12.75" customHeight="1">
      <c r="A1122" s="140" t="s">
        <v>110</v>
      </c>
      <c r="B1122" s="326">
        <f t="shared" si="25"/>
        <v>3599</v>
      </c>
      <c r="C1122" s="326">
        <v>2860</v>
      </c>
      <c r="D1122" s="334">
        <v>739</v>
      </c>
      <c r="E1122" s="162"/>
      <c r="F1122" s="94"/>
      <c r="G1122" s="94"/>
      <c r="H1122" s="94"/>
      <c r="I1122" s="94"/>
      <c r="J1122" s="94"/>
      <c r="K1122" s="94"/>
      <c r="L1122" s="94"/>
      <c r="M1122" s="94"/>
      <c r="N1122" s="94"/>
      <c r="O1122" s="94"/>
      <c r="P1122" s="94"/>
      <c r="Q1122" s="94"/>
      <c r="R1122" s="94"/>
      <c r="S1122" s="94"/>
    </row>
    <row r="1123" spans="1:19" s="71" customFormat="1" ht="12.75" customHeight="1">
      <c r="A1123" s="140" t="s">
        <v>112</v>
      </c>
      <c r="B1123" s="326">
        <f t="shared" si="25"/>
        <v>3112</v>
      </c>
      <c r="C1123" s="326">
        <v>2602</v>
      </c>
      <c r="D1123" s="334">
        <v>510</v>
      </c>
      <c r="E1123" s="162"/>
      <c r="F1123" s="94"/>
      <c r="G1123" s="94"/>
      <c r="H1123" s="94"/>
      <c r="I1123" s="94"/>
      <c r="J1123" s="94"/>
      <c r="K1123" s="94"/>
      <c r="L1123" s="94"/>
      <c r="M1123" s="94"/>
      <c r="N1123" s="94"/>
      <c r="O1123" s="94"/>
      <c r="P1123" s="94"/>
      <c r="Q1123" s="94"/>
      <c r="R1123" s="94"/>
      <c r="S1123" s="94"/>
    </row>
    <row r="1124" spans="1:19" s="71" customFormat="1" ht="12.75" customHeight="1">
      <c r="A1124" s="140" t="s">
        <v>113</v>
      </c>
      <c r="B1124" s="326">
        <f t="shared" si="25"/>
        <v>864</v>
      </c>
      <c r="C1124" s="326">
        <v>174</v>
      </c>
      <c r="D1124" s="334">
        <v>690</v>
      </c>
      <c r="E1124" s="162"/>
      <c r="F1124" s="94"/>
      <c r="G1124" s="94"/>
      <c r="H1124" s="94"/>
      <c r="I1124" s="94"/>
      <c r="J1124" s="94"/>
      <c r="K1124" s="94"/>
      <c r="L1124" s="94"/>
      <c r="M1124" s="94"/>
      <c r="N1124" s="94"/>
      <c r="O1124" s="94"/>
      <c r="P1124" s="94"/>
      <c r="Q1124" s="94"/>
      <c r="R1124" s="94"/>
      <c r="S1124" s="94"/>
    </row>
    <row r="1125" spans="1:19" s="71" customFormat="1" ht="12.75" customHeight="1">
      <c r="A1125" s="140" t="s">
        <v>114</v>
      </c>
      <c r="B1125" s="326">
        <f t="shared" si="25"/>
        <v>2288</v>
      </c>
      <c r="C1125" s="326">
        <v>2248</v>
      </c>
      <c r="D1125" s="334">
        <v>40</v>
      </c>
      <c r="E1125" s="162"/>
      <c r="F1125" s="94"/>
      <c r="G1125" s="94"/>
      <c r="H1125" s="94"/>
      <c r="I1125" s="94"/>
      <c r="J1125" s="94"/>
      <c r="K1125" s="94"/>
      <c r="L1125" s="94"/>
      <c r="M1125" s="94"/>
      <c r="N1125" s="94"/>
      <c r="O1125" s="94"/>
      <c r="P1125" s="94"/>
      <c r="Q1125" s="94"/>
      <c r="R1125" s="94"/>
      <c r="S1125" s="94"/>
    </row>
    <row r="1126" spans="1:19" s="71" customFormat="1" ht="12.75" customHeight="1">
      <c r="A1126" s="140" t="s">
        <v>115</v>
      </c>
      <c r="B1126" s="326">
        <f t="shared" si="25"/>
        <v>1406</v>
      </c>
      <c r="C1126" s="326">
        <v>526</v>
      </c>
      <c r="D1126" s="334">
        <v>880</v>
      </c>
      <c r="E1126" s="162"/>
      <c r="F1126" s="94"/>
      <c r="G1126" s="94"/>
      <c r="H1126" s="94"/>
      <c r="I1126" s="94"/>
      <c r="J1126" s="94"/>
      <c r="K1126" s="94"/>
      <c r="L1126" s="94"/>
      <c r="M1126" s="94"/>
      <c r="N1126" s="94"/>
      <c r="O1126" s="94"/>
      <c r="P1126" s="94"/>
      <c r="Q1126" s="94"/>
      <c r="R1126" s="94"/>
      <c r="S1126" s="94"/>
    </row>
    <row r="1127" spans="1:19" s="71" customFormat="1" ht="12.75" customHeight="1">
      <c r="A1127" s="140" t="s">
        <v>116</v>
      </c>
      <c r="B1127" s="326">
        <f t="shared" si="25"/>
        <v>750.3</v>
      </c>
      <c r="C1127" s="326">
        <v>614.1</v>
      </c>
      <c r="D1127" s="334">
        <v>136.19999999999999</v>
      </c>
      <c r="E1127" s="162"/>
      <c r="F1127" s="94"/>
      <c r="G1127" s="94"/>
      <c r="H1127" s="94"/>
      <c r="I1127" s="94"/>
      <c r="J1127" s="94"/>
      <c r="K1127" s="94"/>
      <c r="L1127" s="94"/>
      <c r="M1127" s="94"/>
      <c r="N1127" s="94"/>
      <c r="O1127" s="94"/>
      <c r="P1127" s="94"/>
      <c r="Q1127" s="94"/>
      <c r="R1127" s="94"/>
      <c r="S1127" s="94"/>
    </row>
    <row r="1128" spans="1:19" s="71" customFormat="1" ht="12.75" customHeight="1">
      <c r="A1128" s="140" t="s">
        <v>117</v>
      </c>
      <c r="B1128" s="326">
        <v>0</v>
      </c>
      <c r="C1128" s="326">
        <v>0</v>
      </c>
      <c r="D1128" s="334">
        <v>0</v>
      </c>
      <c r="E1128" s="162"/>
      <c r="F1128" s="94"/>
      <c r="G1128" s="94"/>
      <c r="H1128" s="94"/>
      <c r="I1128" s="94"/>
      <c r="J1128" s="94"/>
      <c r="K1128" s="94"/>
      <c r="L1128" s="94"/>
      <c r="M1128" s="94"/>
      <c r="N1128" s="94"/>
      <c r="O1128" s="94"/>
      <c r="P1128" s="94"/>
      <c r="Q1128" s="94"/>
      <c r="R1128" s="94"/>
      <c r="S1128" s="94"/>
    </row>
    <row r="1129" spans="1:19" s="71" customFormat="1" ht="12.75" customHeight="1">
      <c r="A1129" s="140" t="s">
        <v>118</v>
      </c>
      <c r="B1129" s="326">
        <f t="shared" si="25"/>
        <v>1209</v>
      </c>
      <c r="C1129" s="326">
        <v>1129</v>
      </c>
      <c r="D1129" s="334">
        <v>80</v>
      </c>
      <c r="E1129" s="162"/>
      <c r="F1129" s="94"/>
      <c r="G1129" s="94"/>
      <c r="H1129" s="94"/>
      <c r="I1129" s="94"/>
      <c r="J1129" s="94"/>
      <c r="K1129" s="94"/>
      <c r="L1129" s="94"/>
      <c r="M1129" s="94"/>
      <c r="N1129" s="94"/>
      <c r="O1129" s="94"/>
      <c r="P1129" s="94"/>
      <c r="Q1129" s="94"/>
      <c r="R1129" s="94"/>
      <c r="S1129" s="94"/>
    </row>
    <row r="1130" spans="1:19" s="71" customFormat="1" ht="12.75" customHeight="1">
      <c r="A1130" s="140" t="s">
        <v>119</v>
      </c>
      <c r="B1130" s="326">
        <f t="shared" si="25"/>
        <v>1601</v>
      </c>
      <c r="C1130" s="326">
        <v>1072</v>
      </c>
      <c r="D1130" s="334">
        <v>529</v>
      </c>
      <c r="E1130" s="162"/>
      <c r="F1130" s="94"/>
      <c r="G1130" s="94"/>
      <c r="H1130" s="94"/>
      <c r="I1130" s="94"/>
      <c r="J1130" s="94"/>
      <c r="K1130" s="94"/>
      <c r="L1130" s="94"/>
      <c r="M1130" s="94"/>
      <c r="N1130" s="94"/>
      <c r="O1130" s="94"/>
      <c r="P1130" s="94"/>
      <c r="Q1130" s="94"/>
      <c r="R1130" s="94"/>
      <c r="S1130" s="94"/>
    </row>
    <row r="1131" spans="1:19" s="71" customFormat="1" ht="12.75" customHeight="1">
      <c r="A1131" s="140" t="s">
        <v>120</v>
      </c>
      <c r="B1131" s="326">
        <f t="shared" si="25"/>
        <v>2321.5</v>
      </c>
      <c r="C1131" s="326">
        <v>2271.5</v>
      </c>
      <c r="D1131" s="334">
        <v>50</v>
      </c>
      <c r="E1131" s="162"/>
      <c r="F1131" s="94"/>
      <c r="G1131" s="94"/>
      <c r="H1131" s="94"/>
      <c r="I1131" s="94"/>
      <c r="J1131" s="94"/>
      <c r="K1131" s="94"/>
      <c r="L1131" s="94"/>
      <c r="M1131" s="94"/>
      <c r="N1131" s="94"/>
      <c r="O1131" s="94"/>
      <c r="P1131" s="94"/>
      <c r="Q1131" s="94"/>
      <c r="R1131" s="94"/>
      <c r="S1131" s="94"/>
    </row>
    <row r="1132" spans="1:19" s="71" customFormat="1" ht="12.75" customHeight="1">
      <c r="A1132" s="189" t="s">
        <v>108</v>
      </c>
      <c r="B1132" s="335">
        <f>C1132</f>
        <v>2352</v>
      </c>
      <c r="C1132" s="335">
        <v>2352</v>
      </c>
      <c r="D1132" s="175">
        <v>0</v>
      </c>
      <c r="E1132" s="162"/>
      <c r="F1132" s="94"/>
      <c r="G1132" s="94"/>
      <c r="H1132" s="94"/>
      <c r="I1132" s="94"/>
      <c r="J1132" s="94"/>
      <c r="K1132" s="94"/>
      <c r="L1132" s="94"/>
      <c r="M1132" s="94"/>
      <c r="N1132" s="94"/>
      <c r="O1132" s="94"/>
      <c r="P1132" s="94"/>
      <c r="Q1132" s="94"/>
      <c r="R1132" s="94"/>
      <c r="S1132" s="94"/>
    </row>
    <row r="1133" spans="1:19" s="71" customFormat="1" ht="12.75" customHeight="1">
      <c r="A1133" s="102"/>
      <c r="B1133" s="90"/>
      <c r="C1133" s="90"/>
      <c r="D1133" s="225"/>
      <c r="E1133" s="94"/>
      <c r="F1133" s="94"/>
      <c r="G1133" s="94"/>
      <c r="H1133" s="94"/>
      <c r="I1133" s="94"/>
      <c r="J1133" s="94"/>
      <c r="K1133" s="94"/>
      <c r="L1133" s="94"/>
      <c r="M1133" s="94"/>
      <c r="N1133" s="94"/>
      <c r="O1133" s="94"/>
      <c r="P1133" s="94"/>
      <c r="Q1133" s="94"/>
      <c r="R1133" s="94"/>
      <c r="S1133" s="94"/>
    </row>
    <row r="1134" spans="1:19" ht="15" customHeight="1">
      <c r="A1134" s="459" t="s">
        <v>152</v>
      </c>
      <c r="B1134" s="459"/>
      <c r="C1134" s="459"/>
      <c r="D1134" s="459"/>
      <c r="E1134" s="112"/>
      <c r="F1134" s="112"/>
      <c r="G1134" s="112"/>
      <c r="H1134" s="112"/>
      <c r="I1134" s="112"/>
      <c r="J1134" s="112"/>
      <c r="K1134" s="112"/>
      <c r="L1134" s="112"/>
      <c r="M1134" s="112"/>
      <c r="N1134" s="112"/>
      <c r="O1134" s="112"/>
      <c r="P1134" s="112"/>
      <c r="Q1134" s="112"/>
      <c r="R1134" s="112"/>
      <c r="S1134" s="112"/>
    </row>
    <row r="1135" spans="1:19" ht="15" customHeight="1">
      <c r="A1135" s="292"/>
      <c r="B1135" s="292"/>
      <c r="C1135" s="292"/>
      <c r="D1135" s="292"/>
      <c r="E1135" s="112"/>
      <c r="F1135" s="112"/>
      <c r="G1135" s="112"/>
      <c r="H1135" s="112"/>
      <c r="I1135" s="112"/>
      <c r="J1135" s="112"/>
      <c r="K1135" s="112"/>
      <c r="L1135" s="112"/>
      <c r="M1135" s="112"/>
      <c r="N1135" s="112"/>
      <c r="O1135" s="112"/>
      <c r="P1135" s="112"/>
      <c r="Q1135" s="112"/>
      <c r="R1135" s="112"/>
      <c r="S1135" s="112"/>
    </row>
    <row r="1136" spans="1:19" ht="12.75" customHeight="1">
      <c r="A1136" s="149"/>
      <c r="B1136" s="158"/>
      <c r="C1136" s="158"/>
      <c r="D1136" s="82" t="s">
        <v>139</v>
      </c>
      <c r="E1136" s="110"/>
      <c r="F1136" s="112"/>
      <c r="G1136" s="112"/>
      <c r="H1136" s="112"/>
      <c r="I1136" s="112"/>
      <c r="J1136" s="112"/>
      <c r="K1136" s="112"/>
      <c r="L1136" s="112"/>
      <c r="M1136" s="112"/>
      <c r="N1136" s="112"/>
      <c r="O1136" s="112"/>
      <c r="P1136" s="112"/>
      <c r="Q1136" s="112"/>
      <c r="R1136" s="112"/>
      <c r="S1136" s="112"/>
    </row>
    <row r="1137" spans="1:19" ht="22.5" customHeight="1">
      <c r="A1137" s="454"/>
      <c r="B1137" s="448" t="s">
        <v>96</v>
      </c>
      <c r="C1137" s="450" t="s">
        <v>95</v>
      </c>
      <c r="D1137" s="451"/>
      <c r="E1137" s="452"/>
      <c r="F1137" s="112"/>
      <c r="G1137" s="112"/>
      <c r="H1137" s="112"/>
      <c r="I1137" s="112"/>
      <c r="J1137" s="112"/>
      <c r="K1137" s="112"/>
      <c r="L1137" s="112"/>
      <c r="M1137" s="112"/>
      <c r="N1137" s="112"/>
      <c r="O1137" s="112"/>
      <c r="P1137" s="112"/>
      <c r="Q1137" s="112"/>
      <c r="R1137" s="112"/>
      <c r="S1137" s="112"/>
    </row>
    <row r="1138" spans="1:19" ht="39" customHeight="1">
      <c r="A1138" s="454"/>
      <c r="B1138" s="448"/>
      <c r="C1138" s="2" t="s">
        <v>97</v>
      </c>
      <c r="D1138" s="103" t="s">
        <v>98</v>
      </c>
      <c r="E1138" s="126"/>
      <c r="F1138" s="112"/>
      <c r="G1138" s="112"/>
      <c r="H1138" s="112"/>
      <c r="I1138" s="112"/>
      <c r="J1138" s="112"/>
      <c r="K1138" s="112"/>
      <c r="L1138" s="112"/>
      <c r="M1138" s="112"/>
      <c r="N1138" s="112"/>
      <c r="O1138" s="112"/>
      <c r="P1138" s="112"/>
      <c r="Q1138" s="112"/>
      <c r="R1138" s="112"/>
      <c r="S1138" s="112"/>
    </row>
    <row r="1139" spans="1:19" ht="12.75" customHeight="1">
      <c r="A1139" s="259" t="s">
        <v>181</v>
      </c>
      <c r="B1139" s="326">
        <f>C1139+D1139</f>
        <v>25453.599999999999</v>
      </c>
      <c r="C1139" s="326">
        <v>18530.599999999999</v>
      </c>
      <c r="D1139" s="326">
        <v>6923</v>
      </c>
      <c r="E1139" s="162"/>
      <c r="F1139" s="112"/>
      <c r="G1139" s="112"/>
      <c r="H1139" s="112"/>
      <c r="I1139" s="112"/>
      <c r="J1139" s="112"/>
      <c r="K1139" s="112"/>
      <c r="L1139" s="112"/>
      <c r="M1139" s="112"/>
      <c r="N1139" s="112"/>
      <c r="O1139" s="112"/>
      <c r="P1139" s="112"/>
      <c r="Q1139" s="112"/>
      <c r="R1139" s="112"/>
      <c r="S1139" s="112"/>
    </row>
    <row r="1140" spans="1:19" ht="12.75" customHeight="1">
      <c r="A1140" s="226" t="s">
        <v>101</v>
      </c>
      <c r="B1140" s="326">
        <f t="shared" ref="B1140:B1159" si="26">C1140+D1140</f>
        <v>130</v>
      </c>
      <c r="C1140" s="326">
        <v>130</v>
      </c>
      <c r="D1140" s="324">
        <v>0</v>
      </c>
      <c r="E1140" s="162"/>
      <c r="F1140" s="112"/>
      <c r="G1140" s="112"/>
      <c r="H1140" s="112"/>
      <c r="I1140" s="112"/>
      <c r="J1140" s="112"/>
      <c r="K1140" s="112"/>
      <c r="L1140" s="112"/>
      <c r="M1140" s="112"/>
      <c r="N1140" s="112"/>
      <c r="O1140" s="112"/>
      <c r="P1140" s="112"/>
      <c r="Q1140" s="112"/>
      <c r="R1140" s="112"/>
      <c r="S1140" s="112"/>
    </row>
    <row r="1141" spans="1:19" ht="12.75" customHeight="1">
      <c r="A1141" s="149" t="s">
        <v>102</v>
      </c>
      <c r="B1141" s="326">
        <f t="shared" si="26"/>
        <v>0</v>
      </c>
      <c r="C1141" s="325">
        <v>0</v>
      </c>
      <c r="D1141" s="325">
        <v>0</v>
      </c>
      <c r="E1141" s="162"/>
      <c r="F1141" s="112"/>
      <c r="G1141" s="112"/>
      <c r="H1141" s="112"/>
      <c r="I1141" s="112"/>
      <c r="J1141" s="112"/>
      <c r="K1141" s="112"/>
      <c r="L1141" s="112"/>
      <c r="M1141" s="112"/>
      <c r="N1141" s="112"/>
      <c r="O1141" s="112"/>
      <c r="P1141" s="112"/>
      <c r="Q1141" s="112"/>
      <c r="R1141" s="112"/>
      <c r="S1141" s="112"/>
    </row>
    <row r="1142" spans="1:19" ht="12.75" customHeight="1">
      <c r="A1142" s="149" t="s">
        <v>103</v>
      </c>
      <c r="B1142" s="326">
        <f t="shared" si="26"/>
        <v>0</v>
      </c>
      <c r="C1142" s="325">
        <v>0</v>
      </c>
      <c r="D1142" s="325">
        <v>0</v>
      </c>
      <c r="E1142" s="162"/>
      <c r="F1142" s="112"/>
      <c r="G1142" s="112"/>
      <c r="H1142" s="112"/>
      <c r="I1142" s="112"/>
      <c r="J1142" s="112"/>
      <c r="K1142" s="112"/>
      <c r="L1142" s="112"/>
      <c r="M1142" s="112"/>
      <c r="N1142" s="112"/>
      <c r="O1142" s="112"/>
      <c r="P1142" s="112"/>
      <c r="Q1142" s="112"/>
      <c r="R1142" s="112"/>
      <c r="S1142" s="112"/>
    </row>
    <row r="1143" spans="1:19" ht="12.75" customHeight="1">
      <c r="A1143" s="149" t="s">
        <v>104</v>
      </c>
      <c r="B1143" s="326">
        <f t="shared" si="26"/>
        <v>1210</v>
      </c>
      <c r="C1143" s="326">
        <v>870</v>
      </c>
      <c r="D1143" s="325">
        <v>340</v>
      </c>
      <c r="E1143" s="162"/>
      <c r="F1143" s="112"/>
      <c r="G1143" s="112"/>
      <c r="H1143" s="112"/>
      <c r="I1143" s="112"/>
      <c r="J1143" s="112"/>
      <c r="K1143" s="112"/>
      <c r="L1143" s="112"/>
      <c r="M1143" s="112"/>
      <c r="N1143" s="112"/>
      <c r="O1143" s="112"/>
      <c r="P1143" s="112"/>
      <c r="Q1143" s="112"/>
      <c r="R1143" s="112"/>
      <c r="S1143" s="112"/>
    </row>
    <row r="1144" spans="1:19" ht="12.75" customHeight="1">
      <c r="A1144" s="149" t="s">
        <v>105</v>
      </c>
      <c r="B1144" s="326">
        <f t="shared" si="26"/>
        <v>100</v>
      </c>
      <c r="C1144" s="326">
        <v>100</v>
      </c>
      <c r="D1144" s="325">
        <v>0</v>
      </c>
      <c r="E1144" s="162"/>
      <c r="F1144" s="112"/>
      <c r="G1144" s="112"/>
      <c r="H1144" s="112"/>
      <c r="I1144" s="112"/>
      <c r="J1144" s="112"/>
      <c r="K1144" s="112"/>
      <c r="L1144" s="112"/>
      <c r="M1144" s="112"/>
      <c r="N1144" s="112"/>
      <c r="O1144" s="112"/>
      <c r="P1144" s="112"/>
      <c r="Q1144" s="112"/>
      <c r="R1144" s="112"/>
      <c r="S1144" s="112"/>
    </row>
    <row r="1145" spans="1:19" ht="12.75" customHeight="1">
      <c r="A1145" s="149" t="s">
        <v>106</v>
      </c>
      <c r="B1145" s="326">
        <f t="shared" si="26"/>
        <v>4961</v>
      </c>
      <c r="C1145" s="326">
        <v>568</v>
      </c>
      <c r="D1145" s="325">
        <v>4393</v>
      </c>
      <c r="E1145" s="162"/>
      <c r="F1145" s="112"/>
      <c r="G1145" s="112"/>
      <c r="H1145" s="112"/>
      <c r="I1145" s="112"/>
      <c r="J1145" s="112"/>
      <c r="K1145" s="112"/>
      <c r="L1145" s="112"/>
      <c r="M1145" s="112"/>
      <c r="N1145" s="112"/>
      <c r="O1145" s="112"/>
      <c r="P1145" s="112"/>
      <c r="Q1145" s="112"/>
      <c r="R1145" s="112"/>
      <c r="S1145" s="112"/>
    </row>
    <row r="1146" spans="1:19" ht="12.75" customHeight="1">
      <c r="A1146" s="149" t="s">
        <v>107</v>
      </c>
      <c r="B1146" s="326">
        <f t="shared" si="26"/>
        <v>2300</v>
      </c>
      <c r="C1146" s="326">
        <v>2300</v>
      </c>
      <c r="D1146" s="324">
        <v>0</v>
      </c>
      <c r="E1146" s="162"/>
      <c r="F1146" s="112"/>
      <c r="G1146" s="112"/>
      <c r="H1146" s="112"/>
      <c r="I1146" s="112"/>
      <c r="J1146" s="112"/>
      <c r="K1146" s="112"/>
      <c r="L1146" s="112"/>
      <c r="M1146" s="112"/>
      <c r="N1146" s="112"/>
      <c r="O1146" s="112"/>
      <c r="P1146" s="112"/>
      <c r="Q1146" s="112"/>
      <c r="R1146" s="112"/>
      <c r="S1146" s="112"/>
    </row>
    <row r="1147" spans="1:19" ht="12.75" customHeight="1">
      <c r="A1147" s="149" t="s">
        <v>109</v>
      </c>
      <c r="B1147" s="326">
        <f t="shared" si="26"/>
        <v>340</v>
      </c>
      <c r="C1147" s="326">
        <v>340</v>
      </c>
      <c r="D1147" s="324">
        <v>0</v>
      </c>
      <c r="E1147" s="162"/>
      <c r="F1147" s="112"/>
      <c r="G1147" s="112"/>
      <c r="H1147" s="112"/>
      <c r="I1147" s="112"/>
      <c r="J1147" s="112"/>
      <c r="K1147" s="112"/>
      <c r="L1147" s="112"/>
      <c r="M1147" s="112"/>
      <c r="N1147" s="112"/>
      <c r="O1147" s="112"/>
      <c r="P1147" s="112"/>
      <c r="Q1147" s="112"/>
      <c r="R1147" s="112"/>
      <c r="S1147" s="112"/>
    </row>
    <row r="1148" spans="1:19" ht="12.75" customHeight="1">
      <c r="A1148" s="149" t="s">
        <v>111</v>
      </c>
      <c r="B1148" s="326">
        <f t="shared" si="26"/>
        <v>564</v>
      </c>
      <c r="C1148" s="326">
        <v>564</v>
      </c>
      <c r="D1148" s="324">
        <v>0</v>
      </c>
      <c r="E1148" s="162"/>
      <c r="F1148" s="112"/>
      <c r="G1148" s="112"/>
      <c r="H1148" s="112"/>
      <c r="I1148" s="112"/>
      <c r="J1148" s="112"/>
      <c r="K1148" s="112"/>
      <c r="L1148" s="112"/>
      <c r="M1148" s="112"/>
      <c r="N1148" s="112"/>
      <c r="O1148" s="112"/>
      <c r="P1148" s="112"/>
      <c r="Q1148" s="112"/>
      <c r="R1148" s="112"/>
      <c r="S1148" s="112"/>
    </row>
    <row r="1149" spans="1:19" ht="12.75" customHeight="1">
      <c r="A1149" s="149" t="s">
        <v>110</v>
      </c>
      <c r="B1149" s="326">
        <f t="shared" si="26"/>
        <v>2860</v>
      </c>
      <c r="C1149" s="326">
        <v>2860</v>
      </c>
      <c r="D1149" s="324">
        <v>0</v>
      </c>
      <c r="E1149" s="162"/>
      <c r="F1149" s="112"/>
      <c r="G1149" s="112"/>
      <c r="H1149" s="112"/>
      <c r="I1149" s="112"/>
      <c r="J1149" s="112"/>
      <c r="K1149" s="112"/>
      <c r="L1149" s="112"/>
      <c r="M1149" s="112"/>
      <c r="N1149" s="112"/>
      <c r="O1149" s="112"/>
      <c r="P1149" s="112"/>
      <c r="Q1149" s="112"/>
      <c r="R1149" s="112"/>
      <c r="S1149" s="112"/>
    </row>
    <row r="1150" spans="1:19" ht="12.75" customHeight="1">
      <c r="A1150" s="149" t="s">
        <v>112</v>
      </c>
      <c r="B1150" s="326">
        <f t="shared" si="26"/>
        <v>2602</v>
      </c>
      <c r="C1150" s="326">
        <v>2602</v>
      </c>
      <c r="D1150" s="324">
        <v>0</v>
      </c>
      <c r="E1150" s="162"/>
      <c r="F1150" s="112"/>
      <c r="G1150" s="112"/>
      <c r="H1150" s="112"/>
      <c r="I1150" s="112"/>
      <c r="J1150" s="112"/>
      <c r="K1150" s="112"/>
      <c r="L1150" s="112"/>
      <c r="M1150" s="112"/>
      <c r="N1150" s="112"/>
      <c r="O1150" s="112"/>
      <c r="P1150" s="112"/>
      <c r="Q1150" s="112"/>
      <c r="R1150" s="112"/>
      <c r="S1150" s="112"/>
    </row>
    <row r="1151" spans="1:19" ht="12.75" customHeight="1">
      <c r="A1151" s="149" t="s">
        <v>113</v>
      </c>
      <c r="B1151" s="326">
        <f t="shared" si="26"/>
        <v>174</v>
      </c>
      <c r="C1151" s="326">
        <v>174</v>
      </c>
      <c r="D1151" s="324">
        <v>0</v>
      </c>
      <c r="E1151" s="162"/>
      <c r="F1151" s="112"/>
      <c r="G1151" s="112"/>
      <c r="H1151" s="112"/>
      <c r="I1151" s="112"/>
      <c r="J1151" s="112"/>
      <c r="K1151" s="112"/>
      <c r="L1151" s="112"/>
      <c r="M1151" s="112"/>
      <c r="N1151" s="112"/>
      <c r="O1151" s="112"/>
      <c r="P1151" s="112"/>
      <c r="Q1151" s="112"/>
      <c r="R1151" s="112"/>
      <c r="S1151" s="112"/>
    </row>
    <row r="1152" spans="1:19" ht="12.75" customHeight="1">
      <c r="A1152" s="149" t="s">
        <v>114</v>
      </c>
      <c r="B1152" s="326">
        <f t="shared" si="26"/>
        <v>2248</v>
      </c>
      <c r="C1152" s="326">
        <v>2048</v>
      </c>
      <c r="D1152" s="324">
        <v>200</v>
      </c>
      <c r="E1152" s="162"/>
      <c r="F1152" s="112"/>
      <c r="G1152" s="112"/>
      <c r="H1152" s="112"/>
      <c r="I1152" s="112"/>
      <c r="J1152" s="112"/>
      <c r="K1152" s="112"/>
      <c r="L1152" s="112"/>
      <c r="M1152" s="112"/>
      <c r="N1152" s="112"/>
      <c r="O1152" s="112"/>
      <c r="P1152" s="112"/>
      <c r="Q1152" s="112"/>
      <c r="R1152" s="112"/>
      <c r="S1152" s="112"/>
    </row>
    <row r="1153" spans="1:19" ht="12.75" customHeight="1">
      <c r="A1153" s="149" t="s">
        <v>115</v>
      </c>
      <c r="B1153" s="326">
        <f t="shared" si="26"/>
        <v>526</v>
      </c>
      <c r="C1153" s="326">
        <v>526</v>
      </c>
      <c r="D1153" s="324">
        <v>0</v>
      </c>
      <c r="E1153" s="162"/>
      <c r="F1153" s="112"/>
      <c r="G1153" s="112"/>
      <c r="H1153" s="112"/>
      <c r="I1153" s="112"/>
      <c r="J1153" s="112"/>
      <c r="K1153" s="112"/>
      <c r="L1153" s="112"/>
      <c r="M1153" s="112"/>
      <c r="N1153" s="112"/>
      <c r="O1153" s="112"/>
      <c r="P1153" s="112"/>
      <c r="Q1153" s="112"/>
      <c r="R1153" s="112"/>
      <c r="S1153" s="112"/>
    </row>
    <row r="1154" spans="1:19" ht="12.75" customHeight="1">
      <c r="A1154" s="149" t="s">
        <v>116</v>
      </c>
      <c r="B1154" s="326">
        <f t="shared" si="26"/>
        <v>614.1</v>
      </c>
      <c r="C1154" s="326">
        <v>614.1</v>
      </c>
      <c r="D1154" s="324">
        <v>0</v>
      </c>
      <c r="E1154" s="162"/>
      <c r="F1154" s="112"/>
      <c r="G1154" s="112"/>
      <c r="H1154" s="112"/>
      <c r="I1154" s="112"/>
      <c r="J1154" s="112"/>
      <c r="K1154" s="112"/>
      <c r="L1154" s="112"/>
      <c r="M1154" s="112"/>
      <c r="N1154" s="112"/>
      <c r="O1154" s="112"/>
      <c r="P1154" s="112"/>
      <c r="Q1154" s="112"/>
      <c r="R1154" s="112"/>
      <c r="S1154" s="112"/>
    </row>
    <row r="1155" spans="1:19" ht="12.75" customHeight="1">
      <c r="A1155" s="149" t="s">
        <v>117</v>
      </c>
      <c r="B1155" s="326">
        <f t="shared" si="26"/>
        <v>0</v>
      </c>
      <c r="C1155" s="326">
        <v>0</v>
      </c>
      <c r="D1155" s="324">
        <v>0</v>
      </c>
      <c r="E1155" s="162"/>
      <c r="F1155" s="112"/>
      <c r="G1155" s="112"/>
      <c r="H1155" s="112"/>
      <c r="I1155" s="112"/>
      <c r="J1155" s="112"/>
      <c r="K1155" s="112"/>
      <c r="L1155" s="112"/>
      <c r="M1155" s="112"/>
      <c r="N1155" s="112"/>
      <c r="O1155" s="112"/>
      <c r="P1155" s="112"/>
      <c r="Q1155" s="112"/>
      <c r="R1155" s="112"/>
      <c r="S1155" s="112"/>
    </row>
    <row r="1156" spans="1:19" ht="12.75" customHeight="1">
      <c r="A1156" s="149" t="s">
        <v>118</v>
      </c>
      <c r="B1156" s="326">
        <f t="shared" si="26"/>
        <v>1129</v>
      </c>
      <c r="C1156" s="326">
        <v>863</v>
      </c>
      <c r="D1156" s="324">
        <v>266</v>
      </c>
      <c r="E1156" s="162"/>
      <c r="F1156" s="112"/>
      <c r="G1156" s="112"/>
      <c r="H1156" s="112"/>
      <c r="I1156" s="112"/>
      <c r="J1156" s="112"/>
      <c r="K1156" s="112"/>
      <c r="L1156" s="112"/>
      <c r="M1156" s="112"/>
      <c r="N1156" s="112"/>
      <c r="O1156" s="112"/>
      <c r="P1156" s="112"/>
      <c r="Q1156" s="112"/>
      <c r="R1156" s="112"/>
      <c r="S1156" s="112"/>
    </row>
    <row r="1157" spans="1:19" ht="12.75" customHeight="1">
      <c r="A1157" s="149" t="s">
        <v>119</v>
      </c>
      <c r="B1157" s="326">
        <f t="shared" si="26"/>
        <v>1072</v>
      </c>
      <c r="C1157" s="326">
        <v>1072</v>
      </c>
      <c r="D1157" s="324">
        <v>0</v>
      </c>
      <c r="E1157" s="162"/>
      <c r="F1157" s="112"/>
      <c r="G1157" s="112"/>
      <c r="H1157" s="112"/>
      <c r="I1157" s="112"/>
      <c r="J1157" s="112"/>
      <c r="K1157" s="112"/>
      <c r="L1157" s="112"/>
      <c r="M1157" s="112"/>
      <c r="N1157" s="112"/>
      <c r="O1157" s="112"/>
      <c r="P1157" s="112"/>
      <c r="Q1157" s="112"/>
      <c r="R1157" s="112"/>
      <c r="S1157" s="112"/>
    </row>
    <row r="1158" spans="1:19" ht="12.75" customHeight="1">
      <c r="A1158" s="149" t="s">
        <v>120</v>
      </c>
      <c r="B1158" s="326">
        <f t="shared" si="26"/>
        <v>2271.5</v>
      </c>
      <c r="C1158" s="326">
        <v>2271.5</v>
      </c>
      <c r="D1158" s="324">
        <v>0</v>
      </c>
      <c r="E1158" s="162"/>
      <c r="F1158" s="112"/>
      <c r="G1158" s="112"/>
      <c r="H1158" s="112"/>
      <c r="I1158" s="112"/>
      <c r="J1158" s="112"/>
      <c r="K1158" s="112"/>
      <c r="L1158" s="112"/>
      <c r="M1158" s="112"/>
      <c r="N1158" s="112"/>
      <c r="O1158" s="112"/>
      <c r="P1158" s="112"/>
      <c r="Q1158" s="112"/>
      <c r="R1158" s="112"/>
      <c r="S1158" s="112"/>
    </row>
    <row r="1159" spans="1:19" ht="12.75" customHeight="1">
      <c r="A1159" s="227" t="s">
        <v>108</v>
      </c>
      <c r="B1159" s="335">
        <f t="shared" si="26"/>
        <v>2352</v>
      </c>
      <c r="C1159" s="335">
        <v>628</v>
      </c>
      <c r="D1159" s="322">
        <v>1724</v>
      </c>
      <c r="E1159" s="162"/>
      <c r="F1159" s="112"/>
      <c r="G1159" s="112"/>
      <c r="H1159" s="112"/>
      <c r="I1159" s="112"/>
      <c r="J1159" s="112"/>
      <c r="K1159" s="112"/>
      <c r="L1159" s="112"/>
      <c r="M1159" s="112"/>
      <c r="N1159" s="112"/>
      <c r="O1159" s="112"/>
      <c r="P1159" s="112"/>
      <c r="Q1159" s="112"/>
      <c r="R1159" s="112"/>
      <c r="S1159" s="112"/>
    </row>
    <row r="1160" spans="1:19" ht="12.75" customHeight="1">
      <c r="A1160" s="194"/>
      <c r="B1160" s="97"/>
      <c r="C1160" s="98"/>
      <c r="D1160" s="97"/>
      <c r="E1160" s="110"/>
      <c r="F1160" s="112"/>
      <c r="G1160" s="112"/>
      <c r="H1160" s="112"/>
      <c r="I1160" s="112"/>
      <c r="J1160" s="112"/>
      <c r="K1160" s="112"/>
      <c r="L1160" s="112"/>
      <c r="M1160" s="112"/>
      <c r="N1160" s="112"/>
      <c r="O1160" s="112"/>
      <c r="P1160" s="112"/>
      <c r="Q1160" s="112"/>
      <c r="R1160" s="112"/>
      <c r="S1160" s="112"/>
    </row>
    <row r="1161" spans="1:19" ht="12.75" customHeight="1">
      <c r="A1161" s="456" t="s">
        <v>153</v>
      </c>
      <c r="B1161" s="456"/>
      <c r="C1161" s="456"/>
      <c r="D1161" s="456"/>
    </row>
    <row r="1162" spans="1:19" ht="12.75" customHeight="1">
      <c r="A1162" s="121"/>
      <c r="B1162" s="121"/>
      <c r="C1162" s="121"/>
      <c r="D1162" s="121"/>
    </row>
    <row r="1163" spans="1:19" ht="12.75" customHeight="1">
      <c r="B1163" s="158"/>
      <c r="C1163" s="158"/>
      <c r="D1163" s="96" t="s">
        <v>9</v>
      </c>
    </row>
    <row r="1164" spans="1:19" ht="24" customHeight="1">
      <c r="A1164" s="454"/>
      <c r="B1164" s="448" t="s">
        <v>96</v>
      </c>
      <c r="C1164" s="450" t="s">
        <v>95</v>
      </c>
      <c r="D1164" s="451"/>
      <c r="E1164" s="452"/>
    </row>
    <row r="1165" spans="1:19" ht="60" customHeight="1">
      <c r="A1165" s="454"/>
      <c r="B1165" s="448"/>
      <c r="C1165" s="2" t="s">
        <v>97</v>
      </c>
      <c r="D1165" s="103" t="s">
        <v>98</v>
      </c>
      <c r="E1165" s="126"/>
    </row>
    <row r="1166" spans="1:19" s="71" customFormat="1" ht="12.75" customHeight="1">
      <c r="A1166" s="259" t="s">
        <v>180</v>
      </c>
      <c r="B1166" s="326">
        <v>708</v>
      </c>
      <c r="C1166" s="326">
        <v>708</v>
      </c>
      <c r="D1166" s="334">
        <v>0</v>
      </c>
      <c r="E1166" s="162"/>
      <c r="F1166" s="94"/>
      <c r="G1166" s="94"/>
      <c r="H1166" s="94"/>
      <c r="I1166" s="94"/>
      <c r="J1166" s="94"/>
      <c r="K1166" s="94"/>
      <c r="L1166" s="94"/>
      <c r="M1166" s="94"/>
      <c r="N1166" s="94"/>
      <c r="O1166" s="94"/>
      <c r="P1166" s="94"/>
      <c r="Q1166" s="94"/>
      <c r="R1166" s="94"/>
      <c r="S1166" s="94"/>
    </row>
    <row r="1167" spans="1:19" s="71" customFormat="1" ht="12.75" customHeight="1">
      <c r="A1167" s="184" t="s">
        <v>101</v>
      </c>
      <c r="B1167" s="105"/>
      <c r="C1167" s="105"/>
      <c r="D1167" s="105"/>
      <c r="E1167" s="162"/>
      <c r="F1167" s="94"/>
      <c r="G1167" s="94"/>
      <c r="H1167" s="94"/>
      <c r="I1167" s="94"/>
      <c r="J1167" s="94"/>
      <c r="K1167" s="94"/>
      <c r="L1167" s="94"/>
      <c r="M1167" s="94"/>
      <c r="N1167" s="94"/>
      <c r="O1167" s="94"/>
      <c r="P1167" s="94"/>
      <c r="Q1167" s="94"/>
      <c r="R1167" s="94"/>
      <c r="S1167" s="94"/>
    </row>
    <row r="1168" spans="1:19" s="71" customFormat="1" ht="12.75" customHeight="1">
      <c r="A1168" s="184" t="s">
        <v>102</v>
      </c>
      <c r="B1168" s="105"/>
      <c r="C1168" s="105"/>
      <c r="D1168" s="105"/>
      <c r="E1168" s="162"/>
      <c r="F1168" s="94"/>
      <c r="G1168" s="94"/>
      <c r="H1168" s="94"/>
      <c r="I1168" s="94"/>
      <c r="J1168" s="94"/>
      <c r="K1168" s="94"/>
      <c r="L1168" s="94"/>
      <c r="M1168" s="94"/>
      <c r="N1168" s="94"/>
      <c r="O1168" s="94"/>
      <c r="P1168" s="94"/>
      <c r="Q1168" s="94"/>
      <c r="R1168" s="94"/>
      <c r="S1168" s="94"/>
    </row>
    <row r="1169" spans="1:19" s="71" customFormat="1" ht="12.75" customHeight="1">
      <c r="A1169" s="184" t="s">
        <v>103</v>
      </c>
      <c r="B1169" s="105"/>
      <c r="C1169" s="105"/>
      <c r="D1169" s="105"/>
      <c r="E1169" s="162"/>
      <c r="F1169" s="94"/>
      <c r="G1169" s="94"/>
      <c r="H1169" s="94"/>
      <c r="I1169" s="94"/>
      <c r="J1169" s="94"/>
      <c r="K1169" s="94"/>
      <c r="L1169" s="94"/>
      <c r="M1169" s="94"/>
      <c r="N1169" s="94"/>
      <c r="O1169" s="94"/>
      <c r="P1169" s="94"/>
      <c r="Q1169" s="94"/>
      <c r="R1169" s="94"/>
      <c r="S1169" s="94"/>
    </row>
    <row r="1170" spans="1:19" s="71" customFormat="1" ht="12.75" customHeight="1">
      <c r="A1170" s="184" t="s">
        <v>104</v>
      </c>
      <c r="B1170" s="105"/>
      <c r="C1170" s="105"/>
      <c r="D1170" s="105"/>
      <c r="E1170" s="162"/>
      <c r="F1170" s="94"/>
      <c r="G1170" s="94"/>
      <c r="H1170" s="94"/>
      <c r="I1170" s="94"/>
      <c r="J1170" s="94"/>
      <c r="K1170" s="94"/>
      <c r="L1170" s="94"/>
      <c r="M1170" s="94"/>
      <c r="N1170" s="94"/>
      <c r="O1170" s="94"/>
      <c r="P1170" s="94"/>
      <c r="Q1170" s="94"/>
      <c r="R1170" s="94"/>
      <c r="S1170" s="94"/>
    </row>
    <row r="1171" spans="1:19" s="71" customFormat="1" ht="12.75" customHeight="1">
      <c r="A1171" s="184" t="s">
        <v>105</v>
      </c>
      <c r="B1171" s="105"/>
      <c r="C1171" s="105"/>
      <c r="D1171" s="105"/>
      <c r="E1171" s="162"/>
      <c r="F1171" s="94"/>
      <c r="G1171" s="94"/>
      <c r="H1171" s="94"/>
      <c r="I1171" s="94"/>
      <c r="J1171" s="94"/>
      <c r="K1171" s="94"/>
      <c r="L1171" s="94"/>
      <c r="M1171" s="94"/>
      <c r="N1171" s="94"/>
      <c r="O1171" s="94"/>
      <c r="P1171" s="94"/>
      <c r="Q1171" s="94"/>
      <c r="R1171" s="94"/>
      <c r="S1171" s="94"/>
    </row>
    <row r="1172" spans="1:19" s="71" customFormat="1" ht="12.75" customHeight="1">
      <c r="A1172" s="184" t="s">
        <v>106</v>
      </c>
      <c r="B1172" s="105"/>
      <c r="C1172" s="105"/>
      <c r="D1172" s="105"/>
      <c r="E1172" s="162"/>
      <c r="F1172" s="94"/>
      <c r="G1172" s="94"/>
      <c r="H1172" s="94"/>
      <c r="I1172" s="94"/>
      <c r="J1172" s="94"/>
      <c r="K1172" s="94"/>
      <c r="L1172" s="94"/>
      <c r="M1172" s="94"/>
      <c r="N1172" s="94"/>
      <c r="O1172" s="94"/>
      <c r="P1172" s="94"/>
      <c r="Q1172" s="94"/>
      <c r="R1172" s="94"/>
      <c r="S1172" s="94"/>
    </row>
    <row r="1173" spans="1:19" s="71" customFormat="1" ht="12.75" customHeight="1">
      <c r="A1173" s="140" t="s">
        <v>107</v>
      </c>
      <c r="B1173" s="105"/>
      <c r="C1173" s="105"/>
      <c r="D1173" s="105"/>
      <c r="E1173" s="162"/>
      <c r="F1173" s="94"/>
      <c r="G1173" s="94"/>
      <c r="H1173" s="94"/>
      <c r="I1173" s="94"/>
      <c r="J1173" s="94"/>
      <c r="K1173" s="94"/>
      <c r="L1173" s="94"/>
      <c r="M1173" s="94"/>
      <c r="N1173" s="94"/>
      <c r="O1173" s="94"/>
      <c r="P1173" s="94"/>
      <c r="Q1173" s="94"/>
      <c r="R1173" s="94"/>
      <c r="S1173" s="94"/>
    </row>
    <row r="1174" spans="1:19" s="71" customFormat="1" ht="12.75" customHeight="1">
      <c r="A1174" s="140" t="s">
        <v>109</v>
      </c>
      <c r="B1174" s="105"/>
      <c r="C1174" s="105"/>
      <c r="D1174" s="105"/>
      <c r="E1174" s="162"/>
      <c r="F1174" s="94"/>
      <c r="G1174" s="94"/>
      <c r="H1174" s="94"/>
      <c r="I1174" s="94"/>
      <c r="J1174" s="94"/>
      <c r="K1174" s="94"/>
      <c r="L1174" s="94"/>
      <c r="M1174" s="94"/>
      <c r="N1174" s="94"/>
      <c r="O1174" s="94"/>
      <c r="P1174" s="94"/>
      <c r="Q1174" s="94"/>
      <c r="R1174" s="94"/>
      <c r="S1174" s="94"/>
    </row>
    <row r="1175" spans="1:19" s="71" customFormat="1" ht="12.75" customHeight="1">
      <c r="A1175" s="140" t="s">
        <v>111</v>
      </c>
      <c r="B1175" s="105"/>
      <c r="C1175" s="105"/>
      <c r="D1175" s="105"/>
      <c r="E1175" s="162"/>
      <c r="F1175" s="94"/>
      <c r="G1175" s="94"/>
      <c r="H1175" s="94"/>
      <c r="I1175" s="94"/>
      <c r="J1175" s="94"/>
      <c r="K1175" s="94"/>
      <c r="L1175" s="94"/>
      <c r="M1175" s="94"/>
      <c r="N1175" s="94"/>
      <c r="O1175" s="94"/>
      <c r="P1175" s="94"/>
      <c r="Q1175" s="94"/>
      <c r="R1175" s="94"/>
      <c r="S1175" s="94"/>
    </row>
    <row r="1176" spans="1:19" s="71" customFormat="1" ht="12.75" customHeight="1">
      <c r="A1176" s="140" t="s">
        <v>110</v>
      </c>
      <c r="B1176" s="105"/>
      <c r="C1176" s="105"/>
      <c r="D1176" s="105"/>
      <c r="E1176" s="162"/>
      <c r="F1176" s="94"/>
      <c r="G1176" s="94"/>
      <c r="H1176" s="94"/>
      <c r="I1176" s="94"/>
      <c r="J1176" s="94"/>
      <c r="K1176" s="94"/>
      <c r="L1176" s="94"/>
      <c r="M1176" s="94"/>
      <c r="N1176" s="94"/>
      <c r="O1176" s="94"/>
      <c r="P1176" s="94"/>
      <c r="Q1176" s="94"/>
      <c r="R1176" s="94"/>
      <c r="S1176" s="94"/>
    </row>
    <row r="1177" spans="1:19" s="71" customFormat="1" ht="12.75" customHeight="1">
      <c r="A1177" s="140" t="s">
        <v>112</v>
      </c>
      <c r="B1177" s="105"/>
      <c r="C1177" s="105"/>
      <c r="D1177" s="105"/>
      <c r="E1177" s="162"/>
      <c r="F1177" s="94"/>
      <c r="G1177" s="94"/>
      <c r="H1177" s="94"/>
      <c r="I1177" s="94"/>
      <c r="J1177" s="94"/>
      <c r="K1177" s="94"/>
      <c r="L1177" s="94"/>
      <c r="M1177" s="94"/>
      <c r="N1177" s="94"/>
      <c r="O1177" s="94"/>
      <c r="P1177" s="94"/>
      <c r="Q1177" s="94"/>
      <c r="R1177" s="94"/>
      <c r="S1177" s="94"/>
    </row>
    <row r="1178" spans="1:19" s="71" customFormat="1" ht="12.75" customHeight="1">
      <c r="A1178" s="140" t="s">
        <v>113</v>
      </c>
      <c r="B1178" s="105"/>
      <c r="C1178" s="105"/>
      <c r="D1178" s="105"/>
      <c r="E1178" s="162"/>
      <c r="F1178" s="94"/>
      <c r="G1178" s="94"/>
      <c r="H1178" s="94"/>
      <c r="I1178" s="94"/>
      <c r="J1178" s="94"/>
      <c r="K1178" s="94"/>
      <c r="L1178" s="94"/>
      <c r="M1178" s="94"/>
      <c r="N1178" s="94"/>
      <c r="O1178" s="94"/>
      <c r="P1178" s="94"/>
      <c r="Q1178" s="94"/>
      <c r="R1178" s="94"/>
      <c r="S1178" s="94"/>
    </row>
    <row r="1179" spans="1:19" s="71" customFormat="1" ht="12.75" customHeight="1">
      <c r="A1179" s="140" t="s">
        <v>114</v>
      </c>
      <c r="B1179" s="105"/>
      <c r="C1179" s="105"/>
      <c r="D1179" s="105"/>
      <c r="E1179" s="162"/>
      <c r="F1179" s="94"/>
      <c r="G1179" s="94"/>
      <c r="H1179" s="94"/>
      <c r="I1179" s="94"/>
      <c r="J1179" s="94"/>
      <c r="K1179" s="94"/>
      <c r="L1179" s="94"/>
      <c r="M1179" s="94"/>
      <c r="N1179" s="94"/>
      <c r="O1179" s="94"/>
      <c r="P1179" s="94"/>
      <c r="Q1179" s="94"/>
      <c r="R1179" s="94"/>
      <c r="S1179" s="94"/>
    </row>
    <row r="1180" spans="1:19" s="71" customFormat="1" ht="12.75" customHeight="1">
      <c r="A1180" s="140" t="s">
        <v>115</v>
      </c>
      <c r="B1180" s="105"/>
      <c r="C1180" s="105"/>
      <c r="D1180" s="105"/>
      <c r="E1180" s="162"/>
      <c r="F1180" s="94"/>
      <c r="G1180" s="94"/>
      <c r="H1180" s="94"/>
      <c r="I1180" s="94"/>
      <c r="J1180" s="94"/>
      <c r="K1180" s="94"/>
      <c r="L1180" s="94"/>
      <c r="M1180" s="94"/>
      <c r="N1180" s="94"/>
      <c r="O1180" s="94"/>
      <c r="P1180" s="94"/>
      <c r="Q1180" s="94"/>
      <c r="R1180" s="94"/>
      <c r="S1180" s="94"/>
    </row>
    <row r="1181" spans="1:19" s="71" customFormat="1" ht="12.75" customHeight="1">
      <c r="A1181" s="140" t="s">
        <v>116</v>
      </c>
      <c r="B1181" s="105"/>
      <c r="C1181" s="105"/>
      <c r="D1181" s="105"/>
      <c r="E1181" s="162"/>
      <c r="F1181" s="94"/>
      <c r="G1181" s="94"/>
      <c r="H1181" s="94"/>
      <c r="I1181" s="94"/>
      <c r="J1181" s="94"/>
      <c r="K1181" s="94"/>
      <c r="L1181" s="94"/>
      <c r="M1181" s="94"/>
      <c r="N1181" s="94"/>
      <c r="O1181" s="94"/>
      <c r="P1181" s="94"/>
      <c r="Q1181" s="94"/>
      <c r="R1181" s="94"/>
      <c r="S1181" s="94"/>
    </row>
    <row r="1182" spans="1:19" s="71" customFormat="1" ht="12.75" customHeight="1">
      <c r="A1182" s="140" t="s">
        <v>117</v>
      </c>
      <c r="B1182" s="105"/>
      <c r="C1182" s="105"/>
      <c r="D1182" s="105"/>
      <c r="E1182" s="162"/>
      <c r="F1182" s="94"/>
      <c r="G1182" s="94"/>
      <c r="H1182" s="94"/>
      <c r="I1182" s="94"/>
      <c r="J1182" s="94"/>
      <c r="K1182" s="94"/>
      <c r="L1182" s="94"/>
      <c r="M1182" s="94"/>
      <c r="N1182" s="94"/>
      <c r="O1182" s="94"/>
      <c r="P1182" s="94"/>
      <c r="Q1182" s="94"/>
      <c r="R1182" s="94"/>
      <c r="S1182" s="94"/>
    </row>
    <row r="1183" spans="1:19" s="71" customFormat="1" ht="12.75" customHeight="1">
      <c r="A1183" s="140" t="s">
        <v>118</v>
      </c>
      <c r="B1183" s="105">
        <v>708</v>
      </c>
      <c r="C1183" s="105">
        <v>708</v>
      </c>
      <c r="D1183" s="105"/>
      <c r="E1183" s="162"/>
      <c r="F1183" s="94"/>
      <c r="G1183" s="94"/>
      <c r="H1183" s="94"/>
      <c r="I1183" s="94"/>
      <c r="J1183" s="94"/>
      <c r="K1183" s="94"/>
      <c r="L1183" s="94"/>
      <c r="M1183" s="94"/>
      <c r="N1183" s="94"/>
      <c r="O1183" s="94"/>
      <c r="P1183" s="94"/>
      <c r="Q1183" s="94"/>
      <c r="R1183" s="94"/>
      <c r="S1183" s="94"/>
    </row>
    <row r="1184" spans="1:19" s="71" customFormat="1" ht="12.75" customHeight="1">
      <c r="A1184" s="140" t="s">
        <v>119</v>
      </c>
      <c r="B1184" s="105"/>
      <c r="C1184" s="105"/>
      <c r="D1184" s="105"/>
      <c r="E1184" s="162"/>
      <c r="F1184" s="94"/>
      <c r="G1184" s="94"/>
      <c r="H1184" s="94"/>
      <c r="I1184" s="94"/>
      <c r="J1184" s="94"/>
      <c r="K1184" s="94"/>
      <c r="L1184" s="94"/>
      <c r="M1184" s="94"/>
      <c r="N1184" s="94"/>
      <c r="O1184" s="94"/>
      <c r="P1184" s="94"/>
      <c r="Q1184" s="94"/>
      <c r="R1184" s="94"/>
      <c r="S1184" s="94"/>
    </row>
    <row r="1185" spans="1:19" s="71" customFormat="1" ht="12.75" customHeight="1">
      <c r="A1185" s="140" t="s">
        <v>120</v>
      </c>
      <c r="B1185" s="105"/>
      <c r="C1185" s="105"/>
      <c r="D1185" s="105"/>
      <c r="E1185" s="162"/>
      <c r="F1185" s="94"/>
      <c r="G1185" s="94"/>
      <c r="H1185" s="94"/>
      <c r="I1185" s="94"/>
      <c r="J1185" s="94"/>
      <c r="K1185" s="94"/>
      <c r="L1185" s="94"/>
      <c r="M1185" s="94"/>
      <c r="N1185" s="94"/>
      <c r="O1185" s="94"/>
      <c r="P1185" s="94"/>
      <c r="Q1185" s="94"/>
      <c r="R1185" s="94"/>
      <c r="S1185" s="94"/>
    </row>
    <row r="1186" spans="1:19" s="71" customFormat="1" ht="12.75" customHeight="1">
      <c r="A1186" s="189" t="s">
        <v>108</v>
      </c>
      <c r="B1186" s="175"/>
      <c r="C1186" s="175"/>
      <c r="D1186" s="175"/>
      <c r="E1186" s="162"/>
      <c r="F1186" s="94"/>
      <c r="G1186" s="94"/>
      <c r="H1186" s="94"/>
      <c r="I1186" s="94"/>
      <c r="J1186" s="94"/>
      <c r="K1186" s="94"/>
      <c r="L1186" s="94"/>
      <c r="M1186" s="94"/>
      <c r="N1186" s="94"/>
      <c r="O1186" s="94"/>
      <c r="P1186" s="94"/>
      <c r="Q1186" s="94"/>
      <c r="R1186" s="94"/>
      <c r="S1186" s="94"/>
    </row>
    <row r="1187" spans="1:19" ht="12.75" customHeight="1">
      <c r="A1187" s="194"/>
      <c r="B1187" s="105"/>
      <c r="C1187" s="105"/>
      <c r="D1187" s="105"/>
    </row>
    <row r="1188" spans="1:19" ht="12.75" customHeight="1">
      <c r="A1188" s="456" t="s">
        <v>154</v>
      </c>
      <c r="B1188" s="456"/>
      <c r="C1188" s="456"/>
      <c r="D1188" s="456"/>
    </row>
    <row r="1189" spans="1:19" ht="12.75" customHeight="1">
      <c r="A1189" s="121"/>
      <c r="B1189" s="121"/>
      <c r="C1189" s="121"/>
      <c r="D1189" s="121"/>
    </row>
    <row r="1190" spans="1:19" ht="12.75" customHeight="1">
      <c r="B1190" s="158"/>
      <c r="C1190" s="166" t="s">
        <v>10</v>
      </c>
      <c r="D1190" s="96" t="s">
        <v>9</v>
      </c>
    </row>
    <row r="1191" spans="1:19" ht="24.75" customHeight="1">
      <c r="A1191" s="454"/>
      <c r="B1191" s="448" t="s">
        <v>96</v>
      </c>
      <c r="C1191" s="450" t="s">
        <v>95</v>
      </c>
      <c r="D1191" s="451"/>
      <c r="E1191" s="452"/>
    </row>
    <row r="1192" spans="1:19" ht="30.75" customHeight="1">
      <c r="A1192" s="454"/>
      <c r="B1192" s="448"/>
      <c r="C1192" s="2" t="s">
        <v>97</v>
      </c>
      <c r="D1192" s="103" t="s">
        <v>98</v>
      </c>
      <c r="E1192" s="126"/>
    </row>
    <row r="1193" spans="1:19" ht="12.75" customHeight="1">
      <c r="A1193" s="259" t="s">
        <v>180</v>
      </c>
      <c r="B1193" s="3">
        <v>0</v>
      </c>
      <c r="C1193" s="3">
        <v>0</v>
      </c>
      <c r="D1193" s="3">
        <v>0</v>
      </c>
      <c r="E1193" s="162"/>
    </row>
    <row r="1194" spans="1:19" ht="12.75" customHeight="1">
      <c r="A1194" s="184" t="s">
        <v>101</v>
      </c>
      <c r="B1194" s="3">
        <v>0</v>
      </c>
      <c r="C1194" s="3">
        <v>0</v>
      </c>
      <c r="D1194" s="3">
        <v>0</v>
      </c>
      <c r="E1194" s="162"/>
    </row>
    <row r="1195" spans="1:19" ht="12.75" customHeight="1">
      <c r="A1195" s="140" t="s">
        <v>102</v>
      </c>
      <c r="B1195" s="3">
        <v>0</v>
      </c>
      <c r="C1195" s="3">
        <v>0</v>
      </c>
      <c r="D1195" s="3">
        <v>0</v>
      </c>
      <c r="E1195" s="162"/>
    </row>
    <row r="1196" spans="1:19" ht="12.75" customHeight="1">
      <c r="A1196" s="140" t="s">
        <v>103</v>
      </c>
      <c r="B1196" s="3">
        <v>0</v>
      </c>
      <c r="C1196" s="3">
        <v>0</v>
      </c>
      <c r="D1196" s="3">
        <v>0</v>
      </c>
      <c r="E1196" s="162"/>
    </row>
    <row r="1197" spans="1:19" ht="12.75" customHeight="1">
      <c r="A1197" s="140" t="s">
        <v>104</v>
      </c>
      <c r="B1197" s="3">
        <v>0</v>
      </c>
      <c r="C1197" s="3">
        <v>0</v>
      </c>
      <c r="D1197" s="3">
        <v>0</v>
      </c>
      <c r="E1197" s="162"/>
    </row>
    <row r="1198" spans="1:19" ht="12.75" customHeight="1">
      <c r="A1198" s="140" t="s">
        <v>105</v>
      </c>
      <c r="B1198" s="3">
        <v>0</v>
      </c>
      <c r="C1198" s="3">
        <v>0</v>
      </c>
      <c r="D1198" s="3">
        <v>0</v>
      </c>
      <c r="E1198" s="162"/>
    </row>
    <row r="1199" spans="1:19" ht="12.75" customHeight="1">
      <c r="A1199" s="140" t="s">
        <v>106</v>
      </c>
      <c r="B1199" s="3">
        <v>0</v>
      </c>
      <c r="C1199" s="3">
        <v>0</v>
      </c>
      <c r="D1199" s="3">
        <v>0</v>
      </c>
      <c r="E1199" s="162"/>
    </row>
    <row r="1200" spans="1:19" ht="12.75" customHeight="1">
      <c r="A1200" s="140" t="s">
        <v>107</v>
      </c>
      <c r="B1200" s="3">
        <v>0</v>
      </c>
      <c r="C1200" s="3">
        <v>0</v>
      </c>
      <c r="D1200" s="3">
        <v>0</v>
      </c>
      <c r="E1200" s="162"/>
    </row>
    <row r="1201" spans="1:5" ht="12.75" customHeight="1">
      <c r="A1201" s="140" t="s">
        <v>109</v>
      </c>
      <c r="B1201" s="3">
        <v>0</v>
      </c>
      <c r="C1201" s="3">
        <v>0</v>
      </c>
      <c r="D1201" s="3">
        <v>0</v>
      </c>
      <c r="E1201" s="162"/>
    </row>
    <row r="1202" spans="1:5" ht="12.75" customHeight="1">
      <c r="A1202" s="140" t="s">
        <v>111</v>
      </c>
      <c r="B1202" s="3">
        <v>0</v>
      </c>
      <c r="C1202" s="3">
        <v>0</v>
      </c>
      <c r="D1202" s="3">
        <v>0</v>
      </c>
      <c r="E1202" s="162"/>
    </row>
    <row r="1203" spans="1:5" ht="12.75" customHeight="1">
      <c r="A1203" s="140" t="s">
        <v>110</v>
      </c>
      <c r="B1203" s="3">
        <v>0</v>
      </c>
      <c r="C1203" s="3">
        <v>0</v>
      </c>
      <c r="D1203" s="3">
        <v>0</v>
      </c>
      <c r="E1203" s="162"/>
    </row>
    <row r="1204" spans="1:5" ht="12.75" customHeight="1">
      <c r="A1204" s="140" t="s">
        <v>112</v>
      </c>
      <c r="B1204" s="3">
        <v>0</v>
      </c>
      <c r="C1204" s="3">
        <v>0</v>
      </c>
      <c r="D1204" s="3">
        <v>0</v>
      </c>
      <c r="E1204" s="162"/>
    </row>
    <row r="1205" spans="1:5" ht="12.75" customHeight="1">
      <c r="A1205" s="140" t="s">
        <v>113</v>
      </c>
      <c r="B1205" s="3">
        <v>0</v>
      </c>
      <c r="C1205" s="3">
        <v>0</v>
      </c>
      <c r="D1205" s="3">
        <v>0</v>
      </c>
      <c r="E1205" s="162"/>
    </row>
    <row r="1206" spans="1:5" ht="12.75" customHeight="1">
      <c r="A1206" s="140" t="s">
        <v>114</v>
      </c>
      <c r="B1206" s="3">
        <v>0</v>
      </c>
      <c r="C1206" s="3">
        <v>0</v>
      </c>
      <c r="D1206" s="3">
        <v>0</v>
      </c>
      <c r="E1206" s="162"/>
    </row>
    <row r="1207" spans="1:5" ht="12.75" customHeight="1">
      <c r="A1207" s="140" t="s">
        <v>115</v>
      </c>
      <c r="B1207" s="3">
        <v>0</v>
      </c>
      <c r="C1207" s="3">
        <v>0</v>
      </c>
      <c r="D1207" s="3">
        <v>0</v>
      </c>
      <c r="E1207" s="162"/>
    </row>
    <row r="1208" spans="1:5" ht="12.75" customHeight="1">
      <c r="A1208" s="140" t="s">
        <v>116</v>
      </c>
      <c r="B1208" s="3">
        <v>0</v>
      </c>
      <c r="C1208" s="3">
        <v>0</v>
      </c>
      <c r="D1208" s="3">
        <v>0</v>
      </c>
      <c r="E1208" s="162"/>
    </row>
    <row r="1209" spans="1:5" ht="12.75" customHeight="1">
      <c r="A1209" s="140" t="s">
        <v>117</v>
      </c>
      <c r="B1209" s="3">
        <v>0</v>
      </c>
      <c r="C1209" s="3">
        <v>0</v>
      </c>
      <c r="D1209" s="3">
        <v>0</v>
      </c>
      <c r="E1209" s="162"/>
    </row>
    <row r="1210" spans="1:5" ht="12.75" customHeight="1">
      <c r="A1210" s="140" t="s">
        <v>118</v>
      </c>
      <c r="B1210" s="3">
        <v>0</v>
      </c>
      <c r="C1210" s="3">
        <v>0</v>
      </c>
      <c r="D1210" s="3">
        <v>0</v>
      </c>
      <c r="E1210" s="162"/>
    </row>
    <row r="1211" spans="1:5" ht="12.75" customHeight="1">
      <c r="A1211" s="140" t="s">
        <v>119</v>
      </c>
      <c r="B1211" s="3">
        <v>0</v>
      </c>
      <c r="C1211" s="3">
        <v>0</v>
      </c>
      <c r="D1211" s="3">
        <v>0</v>
      </c>
      <c r="E1211" s="162"/>
    </row>
    <row r="1212" spans="1:5" ht="12.75" customHeight="1">
      <c r="A1212" s="140" t="s">
        <v>120</v>
      </c>
      <c r="B1212" s="3">
        <v>0</v>
      </c>
      <c r="C1212" s="3">
        <v>0</v>
      </c>
      <c r="D1212" s="3">
        <v>0</v>
      </c>
      <c r="E1212" s="162"/>
    </row>
    <row r="1213" spans="1:5" ht="12.75" customHeight="1">
      <c r="A1213" s="189" t="s">
        <v>108</v>
      </c>
      <c r="B1213" s="154">
        <v>0</v>
      </c>
      <c r="C1213" s="154">
        <v>0</v>
      </c>
      <c r="D1213" s="154">
        <v>0</v>
      </c>
      <c r="E1213" s="162"/>
    </row>
    <row r="1214" spans="1:5" ht="12.75" customHeight="1">
      <c r="A1214" s="194"/>
      <c r="B1214" s="105"/>
      <c r="C1214" s="105"/>
      <c r="D1214" s="105"/>
    </row>
    <row r="1215" spans="1:5">
      <c r="A1215" s="456" t="s">
        <v>155</v>
      </c>
      <c r="B1215" s="456"/>
      <c r="C1215" s="456"/>
      <c r="D1215" s="456"/>
    </row>
    <row r="1216" spans="1:5">
      <c r="A1216" s="121"/>
      <c r="B1216" s="121"/>
      <c r="C1216" s="121"/>
      <c r="D1216" s="121"/>
    </row>
    <row r="1217" spans="1:6" ht="12.75" customHeight="1">
      <c r="B1217" s="158"/>
      <c r="C1217" s="166" t="s">
        <v>10</v>
      </c>
      <c r="D1217" s="96" t="s">
        <v>9</v>
      </c>
    </row>
    <row r="1218" spans="1:6" ht="24" customHeight="1">
      <c r="A1218" s="454"/>
      <c r="B1218" s="448" t="s">
        <v>96</v>
      </c>
      <c r="C1218" s="450" t="s">
        <v>95</v>
      </c>
      <c r="D1218" s="451"/>
      <c r="E1218" s="452"/>
    </row>
    <row r="1219" spans="1:6" ht="29.25" customHeight="1">
      <c r="A1219" s="454"/>
      <c r="B1219" s="448"/>
      <c r="C1219" s="2" t="s">
        <v>97</v>
      </c>
      <c r="D1219" s="103" t="s">
        <v>98</v>
      </c>
      <c r="E1219" s="126"/>
    </row>
    <row r="1220" spans="1:6" ht="12.75" customHeight="1">
      <c r="A1220" s="259" t="s">
        <v>180</v>
      </c>
      <c r="B1220" s="326">
        <f>C1220+D1220</f>
        <v>12372.8</v>
      </c>
      <c r="C1220" s="326">
        <v>11298.8</v>
      </c>
      <c r="D1220" s="334">
        <v>1074</v>
      </c>
      <c r="E1220" s="329"/>
      <c r="F1220" s="133"/>
    </row>
    <row r="1221" spans="1:6" ht="12.75" customHeight="1">
      <c r="A1221" s="184" t="s">
        <v>101</v>
      </c>
      <c r="B1221" s="326">
        <v>0</v>
      </c>
      <c r="C1221" s="328">
        <v>0</v>
      </c>
      <c r="D1221" s="105">
        <v>0</v>
      </c>
      <c r="E1221" s="329"/>
      <c r="F1221" s="133"/>
    </row>
    <row r="1222" spans="1:6" ht="12.75" customHeight="1">
      <c r="A1222" s="140" t="s">
        <v>102</v>
      </c>
      <c r="B1222" s="326">
        <v>0</v>
      </c>
      <c r="C1222" s="328">
        <v>0</v>
      </c>
      <c r="D1222" s="105">
        <v>0</v>
      </c>
      <c r="E1222" s="329"/>
      <c r="F1222" s="133"/>
    </row>
    <row r="1223" spans="1:6" ht="12.75" customHeight="1">
      <c r="A1223" s="140" t="s">
        <v>103</v>
      </c>
      <c r="B1223" s="326">
        <v>200</v>
      </c>
      <c r="C1223" s="326">
        <v>200</v>
      </c>
      <c r="D1223" s="105">
        <v>0</v>
      </c>
      <c r="E1223" s="329"/>
      <c r="F1223" s="133"/>
    </row>
    <row r="1224" spans="1:6" ht="12.75" customHeight="1">
      <c r="A1224" s="140" t="s">
        <v>104</v>
      </c>
      <c r="B1224" s="326">
        <v>539</v>
      </c>
      <c r="C1224" s="326">
        <v>539</v>
      </c>
      <c r="D1224" s="105">
        <v>0</v>
      </c>
      <c r="E1224" s="329"/>
      <c r="F1224" s="133"/>
    </row>
    <row r="1225" spans="1:6" ht="12.75" customHeight="1">
      <c r="A1225" s="140" t="s">
        <v>105</v>
      </c>
      <c r="B1225" s="326">
        <f>C1225+D1225</f>
        <v>725</v>
      </c>
      <c r="C1225" s="326">
        <v>725</v>
      </c>
      <c r="D1225" s="105">
        <v>0</v>
      </c>
      <c r="E1225" s="329"/>
      <c r="F1225" s="133"/>
    </row>
    <row r="1226" spans="1:6" ht="12.75" customHeight="1">
      <c r="A1226" s="140" t="s">
        <v>106</v>
      </c>
      <c r="B1226" s="326">
        <f t="shared" ref="B1226:B1231" si="27">C1226+D1226</f>
        <v>845</v>
      </c>
      <c r="C1226" s="326">
        <v>546</v>
      </c>
      <c r="D1226" s="105">
        <v>299</v>
      </c>
      <c r="E1226" s="329"/>
      <c r="F1226" s="133"/>
    </row>
    <row r="1227" spans="1:6" ht="12.75" customHeight="1">
      <c r="A1227" s="140" t="s">
        <v>107</v>
      </c>
      <c r="B1227" s="326">
        <v>1020</v>
      </c>
      <c r="C1227" s="326">
        <v>1020</v>
      </c>
      <c r="D1227" s="105">
        <v>0</v>
      </c>
      <c r="E1227" s="329"/>
      <c r="F1227" s="133"/>
    </row>
    <row r="1228" spans="1:6" ht="12.75" customHeight="1">
      <c r="A1228" s="140" t="s">
        <v>109</v>
      </c>
      <c r="B1228" s="326">
        <v>66</v>
      </c>
      <c r="C1228" s="326">
        <v>66</v>
      </c>
      <c r="D1228" s="105">
        <v>0</v>
      </c>
      <c r="E1228" s="329"/>
      <c r="F1228" s="133"/>
    </row>
    <row r="1229" spans="1:6" ht="12.75" customHeight="1">
      <c r="A1229" s="140" t="s">
        <v>111</v>
      </c>
      <c r="B1229" s="326">
        <v>0</v>
      </c>
      <c r="C1229" s="326">
        <v>0</v>
      </c>
      <c r="D1229" s="105">
        <v>0</v>
      </c>
      <c r="E1229" s="329"/>
      <c r="F1229" s="133"/>
    </row>
    <row r="1230" spans="1:6" ht="12.75" customHeight="1">
      <c r="A1230" s="140" t="s">
        <v>110</v>
      </c>
      <c r="B1230" s="326">
        <f t="shared" si="27"/>
        <v>358</v>
      </c>
      <c r="C1230" s="326">
        <v>238</v>
      </c>
      <c r="D1230" s="105">
        <v>120</v>
      </c>
      <c r="E1230" s="329"/>
      <c r="F1230" s="133"/>
    </row>
    <row r="1231" spans="1:6" ht="12.75" customHeight="1">
      <c r="A1231" s="140" t="s">
        <v>112</v>
      </c>
      <c r="B1231" s="326">
        <f t="shared" si="27"/>
        <v>650</v>
      </c>
      <c r="C1231" s="326">
        <v>300</v>
      </c>
      <c r="D1231" s="105">
        <v>350</v>
      </c>
      <c r="E1231" s="329"/>
      <c r="F1231" s="133"/>
    </row>
    <row r="1232" spans="1:6" ht="12.75" customHeight="1">
      <c r="A1232" s="140" t="s">
        <v>113</v>
      </c>
      <c r="B1232" s="326">
        <v>40</v>
      </c>
      <c r="C1232" s="328">
        <v>40</v>
      </c>
      <c r="D1232" s="105">
        <v>0</v>
      </c>
      <c r="E1232" s="329"/>
      <c r="F1232" s="133"/>
    </row>
    <row r="1233" spans="1:19" ht="12.75" customHeight="1">
      <c r="A1233" s="140" t="s">
        <v>114</v>
      </c>
      <c r="B1233" s="326">
        <v>0</v>
      </c>
      <c r="C1233" s="328">
        <v>0</v>
      </c>
      <c r="D1233" s="105">
        <v>0</v>
      </c>
      <c r="E1233" s="329"/>
      <c r="F1233" s="133"/>
    </row>
    <row r="1234" spans="1:19" ht="12.75" customHeight="1">
      <c r="A1234" s="140" t="s">
        <v>115</v>
      </c>
      <c r="B1234" s="326">
        <v>500</v>
      </c>
      <c r="C1234" s="328">
        <v>500</v>
      </c>
      <c r="D1234" s="105">
        <v>0</v>
      </c>
      <c r="E1234" s="329"/>
      <c r="F1234" s="133"/>
    </row>
    <row r="1235" spans="1:19" ht="12.75" customHeight="1">
      <c r="A1235" s="140" t="s">
        <v>116</v>
      </c>
      <c r="B1235" s="326">
        <f>C1235+D1235</f>
        <v>801.8</v>
      </c>
      <c r="C1235" s="328">
        <v>696.8</v>
      </c>
      <c r="D1235" s="105">
        <v>105</v>
      </c>
      <c r="E1235" s="329"/>
      <c r="F1235" s="133"/>
    </row>
    <row r="1236" spans="1:19" ht="12.75" customHeight="1">
      <c r="A1236" s="140" t="s">
        <v>117</v>
      </c>
      <c r="B1236" s="326">
        <v>529</v>
      </c>
      <c r="C1236" s="328">
        <v>529</v>
      </c>
      <c r="D1236" s="105">
        <v>0</v>
      </c>
      <c r="E1236" s="329"/>
      <c r="F1236" s="133"/>
    </row>
    <row r="1237" spans="1:19" ht="12.75" customHeight="1">
      <c r="A1237" s="140" t="s">
        <v>118</v>
      </c>
      <c r="B1237" s="326">
        <v>202</v>
      </c>
      <c r="C1237" s="328">
        <v>202</v>
      </c>
      <c r="D1237" s="105">
        <v>0</v>
      </c>
      <c r="E1237" s="329"/>
      <c r="F1237" s="133"/>
    </row>
    <row r="1238" spans="1:19" ht="12.75" customHeight="1">
      <c r="A1238" s="140" t="s">
        <v>119</v>
      </c>
      <c r="B1238" s="326">
        <v>4134</v>
      </c>
      <c r="C1238" s="328">
        <v>4134</v>
      </c>
      <c r="D1238" s="105">
        <v>0</v>
      </c>
      <c r="E1238" s="329"/>
      <c r="F1238" s="133"/>
    </row>
    <row r="1239" spans="1:19" ht="12.75" customHeight="1">
      <c r="A1239" s="140" t="s">
        <v>120</v>
      </c>
      <c r="B1239" s="326">
        <v>194</v>
      </c>
      <c r="C1239" s="328">
        <v>194</v>
      </c>
      <c r="D1239" s="105">
        <v>0</v>
      </c>
      <c r="E1239" s="329"/>
      <c r="F1239" s="133"/>
    </row>
    <row r="1240" spans="1:19" ht="12.75" customHeight="1">
      <c r="A1240" s="189" t="s">
        <v>108</v>
      </c>
      <c r="B1240" s="335">
        <f>C1240+D1240</f>
        <v>1569</v>
      </c>
      <c r="C1240" s="331">
        <v>1369</v>
      </c>
      <c r="D1240" s="175">
        <v>200</v>
      </c>
      <c r="E1240" s="329"/>
      <c r="F1240" s="133"/>
    </row>
    <row r="1241" spans="1:19" ht="12.75" customHeight="1">
      <c r="A1241" s="228"/>
      <c r="B1241" s="229"/>
      <c r="C1241" s="229"/>
      <c r="D1241" s="230"/>
    </row>
    <row r="1242" spans="1:19" ht="12.75" customHeight="1">
      <c r="A1242" s="458" t="s">
        <v>156</v>
      </c>
      <c r="B1242" s="458"/>
      <c r="C1242" s="458"/>
      <c r="D1242" s="458"/>
    </row>
    <row r="1243" spans="1:19" ht="12.75" customHeight="1">
      <c r="A1243" s="291"/>
      <c r="B1243" s="291"/>
      <c r="C1243" s="291"/>
      <c r="D1243" s="291"/>
    </row>
    <row r="1244" spans="1:19" ht="12.75" customHeight="1">
      <c r="B1244" s="147"/>
      <c r="C1244" s="147"/>
      <c r="D1244" s="96" t="s">
        <v>9</v>
      </c>
    </row>
    <row r="1245" spans="1:19" ht="24" customHeight="1">
      <c r="A1245" s="454"/>
      <c r="B1245" s="448" t="s">
        <v>96</v>
      </c>
      <c r="C1245" s="450" t="s">
        <v>95</v>
      </c>
      <c r="D1245" s="451"/>
      <c r="E1245" s="452"/>
      <c r="F1245" s="464"/>
      <c r="G1245" s="464"/>
      <c r="H1245" s="464"/>
      <c r="I1245" s="464"/>
      <c r="J1245" s="464"/>
    </row>
    <row r="1246" spans="1:19" ht="33.75" customHeight="1">
      <c r="A1246" s="454"/>
      <c r="B1246" s="448"/>
      <c r="C1246" s="2" t="s">
        <v>97</v>
      </c>
      <c r="D1246" s="103" t="s">
        <v>98</v>
      </c>
      <c r="E1246" s="126"/>
      <c r="F1246" s="231"/>
      <c r="G1246" s="231"/>
      <c r="H1246" s="231"/>
      <c r="I1246" s="231"/>
      <c r="J1246" s="231"/>
    </row>
    <row r="1247" spans="1:19" ht="12.75" customHeight="1">
      <c r="A1247" s="259" t="s">
        <v>180</v>
      </c>
      <c r="B1247" s="339">
        <f>C1247+D1247:D1248</f>
        <v>251008.7</v>
      </c>
      <c r="C1247" s="339">
        <v>233108.5</v>
      </c>
      <c r="D1247" s="339">
        <v>17900.2</v>
      </c>
      <c r="E1247" s="329"/>
      <c r="F1247" s="232"/>
      <c r="G1247" s="233"/>
      <c r="H1247" s="222"/>
      <c r="I1247" s="222"/>
      <c r="J1247" s="145"/>
      <c r="K1247" s="145"/>
      <c r="R1247" s="112"/>
      <c r="S1247" s="112"/>
    </row>
    <row r="1248" spans="1:19" ht="12.75" customHeight="1">
      <c r="A1248" s="184" t="s">
        <v>101</v>
      </c>
      <c r="B1248" s="339">
        <v>0</v>
      </c>
      <c r="C1248" s="339">
        <v>0</v>
      </c>
      <c r="D1248" s="339">
        <v>0</v>
      </c>
      <c r="E1248" s="329"/>
      <c r="F1248" s="232"/>
      <c r="G1248" s="233"/>
      <c r="H1248" s="222"/>
      <c r="I1248" s="222"/>
      <c r="J1248" s="145"/>
      <c r="K1248" s="145"/>
      <c r="R1248" s="112"/>
      <c r="S1248" s="112"/>
    </row>
    <row r="1249" spans="1:19" ht="12.75" customHeight="1">
      <c r="A1249" s="140" t="s">
        <v>102</v>
      </c>
      <c r="B1249" s="339">
        <v>0</v>
      </c>
      <c r="C1249" s="339">
        <v>0</v>
      </c>
      <c r="D1249" s="339">
        <v>0</v>
      </c>
      <c r="E1249" s="329"/>
      <c r="F1249" s="232"/>
      <c r="G1249" s="233"/>
      <c r="H1249" s="222"/>
      <c r="I1249" s="222"/>
      <c r="J1249" s="145"/>
      <c r="K1249" s="145"/>
      <c r="R1249" s="112"/>
      <c r="S1249" s="112"/>
    </row>
    <row r="1250" spans="1:19" ht="12.75" customHeight="1">
      <c r="A1250" s="140" t="s">
        <v>103</v>
      </c>
      <c r="B1250" s="339">
        <f>C1250+D1250</f>
        <v>3532</v>
      </c>
      <c r="C1250" s="326">
        <v>2700</v>
      </c>
      <c r="D1250" s="339">
        <v>832</v>
      </c>
      <c r="E1250" s="329"/>
      <c r="F1250" s="232"/>
      <c r="G1250" s="233"/>
      <c r="H1250" s="222"/>
      <c r="I1250" s="222"/>
      <c r="J1250" s="145"/>
      <c r="K1250" s="145"/>
      <c r="R1250" s="112"/>
      <c r="S1250" s="112"/>
    </row>
    <row r="1251" spans="1:19" ht="12.75" customHeight="1">
      <c r="A1251" s="140" t="s">
        <v>104</v>
      </c>
      <c r="B1251" s="339">
        <f t="shared" ref="B1251:B1267" si="28">C1251+D1251</f>
        <v>12046</v>
      </c>
      <c r="C1251" s="326">
        <v>12046</v>
      </c>
      <c r="D1251" s="339">
        <v>0</v>
      </c>
      <c r="E1251" s="329"/>
      <c r="F1251" s="232"/>
      <c r="G1251" s="233"/>
      <c r="H1251" s="222"/>
      <c r="I1251" s="222"/>
      <c r="J1251" s="145"/>
      <c r="K1251" s="145"/>
      <c r="R1251" s="112"/>
      <c r="S1251" s="112"/>
    </row>
    <row r="1252" spans="1:19" ht="12.75" customHeight="1">
      <c r="A1252" s="140" t="s">
        <v>105</v>
      </c>
      <c r="B1252" s="339">
        <f t="shared" si="28"/>
        <v>21730.400000000001</v>
      </c>
      <c r="C1252" s="326">
        <v>21665.4</v>
      </c>
      <c r="D1252" s="339">
        <v>65</v>
      </c>
      <c r="E1252" s="329"/>
      <c r="F1252" s="232"/>
      <c r="G1252" s="233"/>
      <c r="H1252" s="222"/>
      <c r="I1252" s="222"/>
      <c r="J1252" s="145"/>
      <c r="K1252" s="145"/>
      <c r="R1252" s="112"/>
      <c r="S1252" s="112"/>
    </row>
    <row r="1253" spans="1:19" ht="12.75" customHeight="1">
      <c r="A1253" s="140" t="s">
        <v>106</v>
      </c>
      <c r="B1253" s="339">
        <f t="shared" si="28"/>
        <v>3800</v>
      </c>
      <c r="C1253" s="326">
        <v>3800</v>
      </c>
      <c r="D1253" s="339">
        <v>0</v>
      </c>
      <c r="E1253" s="329"/>
      <c r="F1253" s="232"/>
      <c r="G1253" s="233"/>
      <c r="H1253" s="222"/>
      <c r="I1253" s="222"/>
      <c r="J1253" s="145"/>
      <c r="K1253" s="145"/>
      <c r="R1253" s="112"/>
      <c r="S1253" s="112"/>
    </row>
    <row r="1254" spans="1:19" ht="12.75" customHeight="1">
      <c r="A1254" s="140" t="s">
        <v>107</v>
      </c>
      <c r="B1254" s="339">
        <f t="shared" si="28"/>
        <v>22827</v>
      </c>
      <c r="C1254" s="326">
        <v>22806</v>
      </c>
      <c r="D1254" s="339">
        <v>21</v>
      </c>
      <c r="E1254" s="329"/>
      <c r="F1254" s="232"/>
      <c r="G1254" s="233"/>
      <c r="H1254" s="222"/>
      <c r="I1254" s="222"/>
      <c r="J1254" s="145"/>
      <c r="K1254" s="145"/>
      <c r="R1254" s="112"/>
      <c r="S1254" s="112"/>
    </row>
    <row r="1255" spans="1:19" ht="12.75" customHeight="1">
      <c r="A1255" s="140" t="s">
        <v>109</v>
      </c>
      <c r="B1255" s="339">
        <f t="shared" si="28"/>
        <v>14506.5</v>
      </c>
      <c r="C1255" s="326">
        <v>14341</v>
      </c>
      <c r="D1255" s="339">
        <v>165.5</v>
      </c>
      <c r="E1255" s="329"/>
      <c r="F1255" s="232"/>
      <c r="G1255" s="233"/>
      <c r="H1255" s="222"/>
      <c r="I1255" s="222"/>
      <c r="J1255" s="145"/>
      <c r="K1255" s="145"/>
      <c r="R1255" s="112"/>
      <c r="S1255" s="112"/>
    </row>
    <row r="1256" spans="1:19" ht="12.75" customHeight="1">
      <c r="A1256" s="140" t="s">
        <v>111</v>
      </c>
      <c r="B1256" s="339">
        <f t="shared" si="28"/>
        <v>2838</v>
      </c>
      <c r="C1256" s="326">
        <v>496</v>
      </c>
      <c r="D1256" s="339">
        <v>2342</v>
      </c>
      <c r="E1256" s="329"/>
      <c r="F1256" s="232"/>
      <c r="G1256" s="233"/>
      <c r="H1256" s="222"/>
      <c r="I1256" s="222"/>
      <c r="J1256" s="145"/>
      <c r="K1256" s="145"/>
      <c r="R1256" s="112"/>
      <c r="S1256" s="112"/>
    </row>
    <row r="1257" spans="1:19" ht="12.75" customHeight="1">
      <c r="A1257" s="140" t="s">
        <v>110</v>
      </c>
      <c r="B1257" s="339">
        <f t="shared" si="28"/>
        <v>15733</v>
      </c>
      <c r="C1257" s="326">
        <v>14854</v>
      </c>
      <c r="D1257" s="339">
        <v>879</v>
      </c>
      <c r="E1257" s="329"/>
      <c r="F1257" s="232"/>
      <c r="G1257" s="233"/>
      <c r="H1257" s="222"/>
      <c r="I1257" s="222"/>
      <c r="J1257" s="145"/>
      <c r="K1257" s="145"/>
      <c r="R1257" s="112"/>
      <c r="S1257" s="112"/>
    </row>
    <row r="1258" spans="1:19" ht="12.75" customHeight="1">
      <c r="A1258" s="140" t="s">
        <v>112</v>
      </c>
      <c r="B1258" s="339">
        <f t="shared" si="28"/>
        <v>17265.5</v>
      </c>
      <c r="C1258" s="326">
        <v>15555.5</v>
      </c>
      <c r="D1258" s="339">
        <v>1710</v>
      </c>
      <c r="E1258" s="329"/>
      <c r="F1258" s="232"/>
      <c r="G1258" s="233"/>
      <c r="H1258" s="222"/>
      <c r="I1258" s="222"/>
      <c r="J1258" s="145"/>
      <c r="K1258" s="145"/>
      <c r="R1258" s="112"/>
      <c r="S1258" s="112"/>
    </row>
    <row r="1259" spans="1:19" ht="12.75" customHeight="1">
      <c r="A1259" s="140" t="s">
        <v>113</v>
      </c>
      <c r="B1259" s="339">
        <f t="shared" si="28"/>
        <v>12665</v>
      </c>
      <c r="C1259" s="326">
        <v>11006</v>
      </c>
      <c r="D1259" s="339">
        <v>1659</v>
      </c>
      <c r="E1259" s="329"/>
      <c r="F1259" s="232"/>
      <c r="G1259" s="233"/>
      <c r="H1259" s="222"/>
      <c r="I1259" s="222"/>
      <c r="J1259" s="145"/>
      <c r="K1259" s="145"/>
      <c r="R1259" s="112"/>
      <c r="S1259" s="112"/>
    </row>
    <row r="1260" spans="1:19" ht="12.75" customHeight="1">
      <c r="A1260" s="140" t="s">
        <v>114</v>
      </c>
      <c r="B1260" s="339">
        <f t="shared" si="28"/>
        <v>20079</v>
      </c>
      <c r="C1260" s="326">
        <v>19432</v>
      </c>
      <c r="D1260" s="339">
        <v>647</v>
      </c>
      <c r="E1260" s="329"/>
      <c r="F1260" s="232"/>
      <c r="G1260" s="233"/>
      <c r="H1260" s="222"/>
      <c r="I1260" s="222"/>
      <c r="J1260" s="145"/>
      <c r="K1260" s="145"/>
      <c r="R1260" s="112"/>
      <c r="S1260" s="112"/>
    </row>
    <row r="1261" spans="1:19" ht="12.75" customHeight="1">
      <c r="A1261" s="140" t="s">
        <v>115</v>
      </c>
      <c r="B1261" s="339">
        <f t="shared" si="28"/>
        <v>10816.4</v>
      </c>
      <c r="C1261" s="326">
        <v>10663.4</v>
      </c>
      <c r="D1261" s="339">
        <v>153</v>
      </c>
      <c r="E1261" s="329"/>
      <c r="F1261" s="232"/>
      <c r="G1261" s="233"/>
      <c r="H1261" s="222"/>
      <c r="I1261" s="222"/>
      <c r="J1261" s="145"/>
      <c r="K1261" s="145"/>
      <c r="R1261" s="112"/>
      <c r="S1261" s="112"/>
    </row>
    <row r="1262" spans="1:19" ht="12.75" customHeight="1">
      <c r="A1262" s="140" t="s">
        <v>116</v>
      </c>
      <c r="B1262" s="339">
        <f t="shared" si="28"/>
        <v>2606.8000000000002</v>
      </c>
      <c r="C1262" s="326">
        <v>1251</v>
      </c>
      <c r="D1262" s="339">
        <v>1355.8</v>
      </c>
      <c r="E1262" s="329"/>
      <c r="F1262" s="232"/>
      <c r="G1262" s="233"/>
      <c r="H1262" s="222"/>
      <c r="I1262" s="222"/>
      <c r="J1262" s="145"/>
      <c r="K1262" s="145"/>
      <c r="R1262" s="112"/>
      <c r="S1262" s="112"/>
    </row>
    <row r="1263" spans="1:19" ht="12.75" customHeight="1">
      <c r="A1263" s="140" t="s">
        <v>117</v>
      </c>
      <c r="B1263" s="339">
        <f t="shared" si="28"/>
        <v>25422.1</v>
      </c>
      <c r="C1263" s="326">
        <v>19671</v>
      </c>
      <c r="D1263" s="339">
        <v>5751.1</v>
      </c>
      <c r="E1263" s="329"/>
      <c r="F1263" s="232"/>
      <c r="G1263" s="233"/>
      <c r="H1263" s="222"/>
      <c r="I1263" s="222"/>
      <c r="J1263" s="145"/>
      <c r="K1263" s="145"/>
      <c r="R1263" s="112"/>
      <c r="S1263" s="112"/>
    </row>
    <row r="1264" spans="1:19" ht="12.75" customHeight="1">
      <c r="A1264" s="140" t="s">
        <v>118</v>
      </c>
      <c r="B1264" s="339">
        <f t="shared" si="28"/>
        <v>12307.2</v>
      </c>
      <c r="C1264" s="326">
        <v>12277.2</v>
      </c>
      <c r="D1264" s="339">
        <v>30</v>
      </c>
      <c r="E1264" s="329"/>
      <c r="F1264" s="232"/>
      <c r="G1264" s="233"/>
      <c r="H1264" s="222"/>
      <c r="I1264" s="222"/>
      <c r="J1264" s="145"/>
      <c r="K1264" s="145"/>
      <c r="R1264" s="112"/>
      <c r="S1264" s="112"/>
    </row>
    <row r="1265" spans="1:19" ht="12.75" customHeight="1">
      <c r="A1265" s="140" t="s">
        <v>119</v>
      </c>
      <c r="B1265" s="339">
        <f t="shared" si="28"/>
        <v>24291.200000000001</v>
      </c>
      <c r="C1265" s="326">
        <v>23050.3</v>
      </c>
      <c r="D1265" s="339">
        <v>1240.9000000000001</v>
      </c>
      <c r="E1265" s="329"/>
      <c r="F1265" s="232"/>
      <c r="G1265" s="233"/>
      <c r="H1265" s="222"/>
      <c r="I1265" s="222"/>
      <c r="J1265" s="145"/>
      <c r="K1265" s="145"/>
      <c r="S1265" s="112"/>
    </row>
    <row r="1266" spans="1:19">
      <c r="A1266" s="102" t="s">
        <v>120</v>
      </c>
      <c r="B1266" s="339">
        <f t="shared" si="28"/>
        <v>16004.3</v>
      </c>
      <c r="C1266" s="326">
        <v>16004.3</v>
      </c>
      <c r="D1266" s="339">
        <v>0</v>
      </c>
      <c r="E1266" s="329"/>
      <c r="F1266" s="232"/>
      <c r="G1266" s="233"/>
      <c r="H1266" s="222"/>
      <c r="I1266" s="222"/>
      <c r="J1266" s="145"/>
      <c r="K1266" s="145"/>
    </row>
    <row r="1267" spans="1:19">
      <c r="A1267" s="189" t="s">
        <v>108</v>
      </c>
      <c r="B1267" s="386">
        <f t="shared" si="28"/>
        <v>12538.3</v>
      </c>
      <c r="C1267" s="335">
        <v>11489.4</v>
      </c>
      <c r="D1267" s="386">
        <v>1048.9000000000001</v>
      </c>
      <c r="E1267" s="329"/>
      <c r="F1267" s="232"/>
      <c r="G1267" s="233"/>
      <c r="H1267" s="222"/>
      <c r="I1267" s="222"/>
      <c r="J1267" s="145"/>
      <c r="K1267" s="145"/>
    </row>
    <row r="1268" spans="1:19" ht="12.75" customHeight="1">
      <c r="A1268" s="234"/>
      <c r="B1268" s="235"/>
      <c r="C1268" s="236"/>
      <c r="D1268" s="237"/>
      <c r="E1268" s="132"/>
      <c r="F1268" s="150"/>
      <c r="G1268" s="233"/>
      <c r="H1268" s="233"/>
      <c r="I1268" s="155"/>
    </row>
    <row r="1269" spans="1:19" ht="12.75" customHeight="1">
      <c r="A1269" s="453" t="s">
        <v>157</v>
      </c>
      <c r="B1269" s="453"/>
      <c r="C1269" s="453"/>
      <c r="D1269" s="453"/>
      <c r="G1269" s="233"/>
    </row>
    <row r="1270" spans="1:19" ht="12.75" customHeight="1">
      <c r="A1270" s="290"/>
      <c r="B1270" s="290"/>
      <c r="C1270" s="290"/>
      <c r="D1270" s="290"/>
      <c r="G1270" s="233"/>
    </row>
    <row r="1271" spans="1:19" ht="12.75" customHeight="1">
      <c r="A1271" s="71"/>
      <c r="B1271" s="147"/>
      <c r="C1271" s="147"/>
      <c r="D1271" s="96" t="s">
        <v>9</v>
      </c>
    </row>
    <row r="1272" spans="1:19" ht="24.75" customHeight="1">
      <c r="A1272" s="454"/>
      <c r="B1272" s="448" t="s">
        <v>96</v>
      </c>
      <c r="C1272" s="450" t="s">
        <v>95</v>
      </c>
      <c r="D1272" s="451"/>
      <c r="E1272" s="452"/>
    </row>
    <row r="1273" spans="1:19" ht="45">
      <c r="A1273" s="454"/>
      <c r="B1273" s="448"/>
      <c r="C1273" s="2" t="s">
        <v>97</v>
      </c>
      <c r="D1273" s="103" t="s">
        <v>98</v>
      </c>
      <c r="E1273" s="126"/>
    </row>
    <row r="1274" spans="1:19" ht="12.75" customHeight="1">
      <c r="A1274" s="259" t="s">
        <v>180</v>
      </c>
      <c r="B1274" s="105">
        <f>C1274+D1274</f>
        <v>65550.5</v>
      </c>
      <c r="C1274" s="327">
        <v>58385.5</v>
      </c>
      <c r="D1274" s="260">
        <v>7165</v>
      </c>
      <c r="E1274" s="329"/>
    </row>
    <row r="1275" spans="1:19" ht="12.75" customHeight="1">
      <c r="A1275" s="184" t="s">
        <v>101</v>
      </c>
      <c r="B1275" s="105">
        <v>0</v>
      </c>
      <c r="C1275" s="328">
        <v>0</v>
      </c>
      <c r="D1275" s="105">
        <v>0</v>
      </c>
      <c r="E1275" s="329"/>
    </row>
    <row r="1276" spans="1:19" ht="12.75" customHeight="1">
      <c r="A1276" s="188" t="s">
        <v>102</v>
      </c>
      <c r="B1276" s="105">
        <v>0</v>
      </c>
      <c r="C1276" s="328">
        <v>0</v>
      </c>
      <c r="D1276" s="105">
        <v>0</v>
      </c>
      <c r="E1276" s="329"/>
    </row>
    <row r="1277" spans="1:19" ht="12.75" customHeight="1">
      <c r="A1277" s="188" t="s">
        <v>103</v>
      </c>
      <c r="B1277" s="105">
        <v>0</v>
      </c>
      <c r="C1277" s="328">
        <v>0</v>
      </c>
      <c r="D1277" s="105">
        <v>0</v>
      </c>
      <c r="E1277" s="329"/>
    </row>
    <row r="1278" spans="1:19" ht="12.75" customHeight="1">
      <c r="A1278" s="188" t="s">
        <v>104</v>
      </c>
      <c r="B1278" s="105">
        <v>3483</v>
      </c>
      <c r="C1278" s="328">
        <v>3483</v>
      </c>
      <c r="D1278" s="105">
        <v>0</v>
      </c>
      <c r="E1278" s="329"/>
    </row>
    <row r="1279" spans="1:19" ht="12.75" customHeight="1">
      <c r="A1279" s="188" t="s">
        <v>105</v>
      </c>
      <c r="B1279" s="105">
        <f t="shared" ref="B1279:B1290" si="29">C1279+D1279</f>
        <v>12502</v>
      </c>
      <c r="C1279" s="328">
        <v>12487</v>
      </c>
      <c r="D1279" s="105">
        <v>15</v>
      </c>
      <c r="E1279" s="329"/>
    </row>
    <row r="1280" spans="1:19" ht="12.75" customHeight="1">
      <c r="A1280" s="188" t="s">
        <v>106</v>
      </c>
      <c r="B1280" s="105">
        <v>1964</v>
      </c>
      <c r="C1280" s="328">
        <v>1964</v>
      </c>
      <c r="D1280" s="105">
        <v>0</v>
      </c>
      <c r="E1280" s="329"/>
    </row>
    <row r="1281" spans="1:5" ht="12.75" customHeight="1">
      <c r="A1281" s="188" t="s">
        <v>107</v>
      </c>
      <c r="B1281" s="105">
        <v>7970</v>
      </c>
      <c r="C1281" s="328">
        <v>7970</v>
      </c>
      <c r="D1281" s="105">
        <v>0</v>
      </c>
      <c r="E1281" s="329"/>
    </row>
    <row r="1282" spans="1:5" ht="12.75" customHeight="1">
      <c r="A1282" s="184" t="s">
        <v>109</v>
      </c>
      <c r="B1282" s="105">
        <f t="shared" si="29"/>
        <v>1377</v>
      </c>
      <c r="C1282" s="328">
        <v>1327</v>
      </c>
      <c r="D1282" s="105">
        <v>50</v>
      </c>
      <c r="E1282" s="329"/>
    </row>
    <row r="1283" spans="1:5" ht="12.75" customHeight="1">
      <c r="A1283" s="188" t="s">
        <v>111</v>
      </c>
      <c r="B1283" s="105">
        <f t="shared" si="29"/>
        <v>2788</v>
      </c>
      <c r="C1283" s="328">
        <v>496</v>
      </c>
      <c r="D1283" s="105">
        <v>2292</v>
      </c>
      <c r="E1283" s="329"/>
    </row>
    <row r="1284" spans="1:5" ht="12.75" customHeight="1">
      <c r="A1284" s="188" t="s">
        <v>110</v>
      </c>
      <c r="B1284" s="105">
        <f t="shared" si="29"/>
        <v>10813</v>
      </c>
      <c r="C1284" s="328">
        <v>10745</v>
      </c>
      <c r="D1284" s="105">
        <v>68</v>
      </c>
      <c r="E1284" s="329"/>
    </row>
    <row r="1285" spans="1:5" ht="12.75" customHeight="1">
      <c r="A1285" s="188" t="s">
        <v>112</v>
      </c>
      <c r="B1285" s="105">
        <f t="shared" si="29"/>
        <v>4316.5</v>
      </c>
      <c r="C1285" s="328">
        <v>3975.5</v>
      </c>
      <c r="D1285" s="105">
        <v>341</v>
      </c>
      <c r="E1285" s="329"/>
    </row>
    <row r="1286" spans="1:5" ht="12.75" customHeight="1">
      <c r="A1286" s="140" t="s">
        <v>113</v>
      </c>
      <c r="B1286" s="105">
        <f t="shared" si="29"/>
        <v>1928</v>
      </c>
      <c r="C1286" s="328">
        <v>868</v>
      </c>
      <c r="D1286" s="105">
        <v>1060</v>
      </c>
      <c r="E1286" s="329"/>
    </row>
    <row r="1287" spans="1:5" ht="12.75" customHeight="1">
      <c r="A1287" s="188" t="s">
        <v>114</v>
      </c>
      <c r="B1287" s="105">
        <v>457</v>
      </c>
      <c r="C1287" s="328">
        <v>0</v>
      </c>
      <c r="D1287" s="105">
        <v>457</v>
      </c>
      <c r="E1287" s="329"/>
    </row>
    <row r="1288" spans="1:5" ht="12.75" customHeight="1">
      <c r="A1288" s="188" t="s">
        <v>115</v>
      </c>
      <c r="B1288" s="105">
        <v>4057.7</v>
      </c>
      <c r="C1288" s="328">
        <v>4057.7</v>
      </c>
      <c r="D1288" s="105">
        <v>0</v>
      </c>
      <c r="E1288" s="329"/>
    </row>
    <row r="1289" spans="1:5" ht="12.75" customHeight="1">
      <c r="A1289" s="188" t="s">
        <v>116</v>
      </c>
      <c r="B1289" s="105">
        <f t="shared" si="29"/>
        <v>420</v>
      </c>
      <c r="C1289" s="328">
        <v>45</v>
      </c>
      <c r="D1289" s="105">
        <v>375</v>
      </c>
      <c r="E1289" s="329"/>
    </row>
    <row r="1290" spans="1:5" ht="12.75" customHeight="1">
      <c r="A1290" s="184" t="s">
        <v>117</v>
      </c>
      <c r="B1290" s="105">
        <f t="shared" si="29"/>
        <v>4035</v>
      </c>
      <c r="C1290" s="328">
        <v>2435</v>
      </c>
      <c r="D1290" s="105">
        <v>1600</v>
      </c>
      <c r="E1290" s="329"/>
    </row>
    <row r="1291" spans="1:5" ht="12.75" customHeight="1">
      <c r="A1291" s="188" t="s">
        <v>118</v>
      </c>
      <c r="B1291" s="105">
        <v>1686</v>
      </c>
      <c r="C1291" s="328">
        <v>1686</v>
      </c>
      <c r="D1291" s="105">
        <v>0</v>
      </c>
      <c r="E1291" s="329"/>
    </row>
    <row r="1292" spans="1:5" ht="12.75" customHeight="1">
      <c r="A1292" s="188" t="s">
        <v>119</v>
      </c>
      <c r="B1292" s="105">
        <f>C1292+D1292</f>
        <v>1537.3</v>
      </c>
      <c r="C1292" s="328">
        <v>1367.3</v>
      </c>
      <c r="D1292" s="105">
        <v>170</v>
      </c>
      <c r="E1292" s="329"/>
    </row>
    <row r="1293" spans="1:5" ht="12.75" customHeight="1">
      <c r="A1293" s="188" t="s">
        <v>120</v>
      </c>
      <c r="B1293" s="105">
        <v>2821</v>
      </c>
      <c r="C1293" s="328">
        <v>2821</v>
      </c>
      <c r="D1293" s="105">
        <v>0</v>
      </c>
      <c r="E1293" s="329"/>
    </row>
    <row r="1294" spans="1:5" ht="12.75" customHeight="1">
      <c r="A1294" s="209" t="s">
        <v>108</v>
      </c>
      <c r="B1294" s="175">
        <f>C1294+D1294</f>
        <v>3395</v>
      </c>
      <c r="C1294" s="331">
        <v>2658</v>
      </c>
      <c r="D1294" s="175">
        <v>737</v>
      </c>
      <c r="E1294" s="329"/>
    </row>
    <row r="1295" spans="1:5" ht="12.75" customHeight="1">
      <c r="A1295" s="119"/>
      <c r="B1295" s="163"/>
      <c r="C1295" s="163"/>
      <c r="D1295" s="131"/>
    </row>
    <row r="1296" spans="1:5" ht="12.75" customHeight="1">
      <c r="A1296" s="453" t="s">
        <v>158</v>
      </c>
      <c r="B1296" s="453"/>
      <c r="C1296" s="453"/>
      <c r="D1296" s="453"/>
    </row>
    <row r="1297" spans="1:5" ht="12.75" customHeight="1">
      <c r="A1297" s="290"/>
      <c r="B1297" s="290"/>
      <c r="C1297" s="290"/>
      <c r="D1297" s="290"/>
    </row>
    <row r="1298" spans="1:5">
      <c r="A1298" s="71"/>
      <c r="B1298" s="147"/>
      <c r="C1298" s="147"/>
      <c r="D1298" s="96" t="s">
        <v>9</v>
      </c>
    </row>
    <row r="1299" spans="1:5" ht="26.25" customHeight="1">
      <c r="A1299" s="454"/>
      <c r="B1299" s="448" t="s">
        <v>96</v>
      </c>
      <c r="C1299" s="450" t="s">
        <v>95</v>
      </c>
      <c r="D1299" s="451"/>
      <c r="E1299" s="452"/>
    </row>
    <row r="1300" spans="1:5" ht="45">
      <c r="A1300" s="454"/>
      <c r="B1300" s="448"/>
      <c r="C1300" s="2" t="s">
        <v>97</v>
      </c>
      <c r="D1300" s="103" t="s">
        <v>98</v>
      </c>
      <c r="E1300" s="126"/>
    </row>
    <row r="1301" spans="1:5" ht="12.75" customHeight="1">
      <c r="A1301" s="259" t="s">
        <v>180</v>
      </c>
      <c r="B1301" s="116">
        <f>C1301+D1301</f>
        <v>26991</v>
      </c>
      <c r="C1301" s="305">
        <v>23414.400000000001</v>
      </c>
      <c r="D1301" s="116">
        <v>3576.6</v>
      </c>
      <c r="E1301" s="329"/>
    </row>
    <row r="1302" spans="1:5" ht="12.75" customHeight="1">
      <c r="A1302" s="184" t="s">
        <v>101</v>
      </c>
      <c r="B1302" s="116" t="s">
        <v>189</v>
      </c>
      <c r="C1302" s="116" t="s">
        <v>189</v>
      </c>
      <c r="D1302" s="116" t="s">
        <v>189</v>
      </c>
      <c r="E1302" s="329"/>
    </row>
    <row r="1303" spans="1:5" ht="12.75" customHeight="1">
      <c r="A1303" s="188" t="s">
        <v>102</v>
      </c>
      <c r="B1303" s="116" t="s">
        <v>189</v>
      </c>
      <c r="C1303" s="116" t="s">
        <v>189</v>
      </c>
      <c r="D1303" s="116" t="s">
        <v>189</v>
      </c>
      <c r="E1303" s="329"/>
    </row>
    <row r="1304" spans="1:5" ht="12.75" customHeight="1">
      <c r="A1304" s="188" t="s">
        <v>103</v>
      </c>
      <c r="B1304" s="116">
        <v>350</v>
      </c>
      <c r="C1304" s="116" t="s">
        <v>189</v>
      </c>
      <c r="D1304" s="116">
        <v>350</v>
      </c>
      <c r="E1304" s="329"/>
    </row>
    <row r="1305" spans="1:5" ht="12.75" customHeight="1">
      <c r="A1305" s="188" t="s">
        <v>104</v>
      </c>
      <c r="B1305" s="116">
        <f t="shared" ref="B1305:B1321" si="30">C1305+D1305</f>
        <v>3426</v>
      </c>
      <c r="C1305" s="305">
        <v>3426</v>
      </c>
      <c r="D1305" s="116"/>
      <c r="E1305" s="329"/>
    </row>
    <row r="1306" spans="1:5" ht="12.75" customHeight="1">
      <c r="A1306" s="188" t="s">
        <v>105</v>
      </c>
      <c r="B1306" s="116">
        <f t="shared" si="30"/>
        <v>3038.4</v>
      </c>
      <c r="C1306" s="305">
        <v>2988.4</v>
      </c>
      <c r="D1306" s="116">
        <v>50</v>
      </c>
      <c r="E1306" s="329"/>
    </row>
    <row r="1307" spans="1:5" ht="12.75" customHeight="1">
      <c r="A1307" s="188" t="s">
        <v>106</v>
      </c>
      <c r="B1307" s="116">
        <f t="shared" si="30"/>
        <v>250</v>
      </c>
      <c r="C1307" s="305">
        <v>250</v>
      </c>
      <c r="D1307" s="116"/>
      <c r="E1307" s="329"/>
    </row>
    <row r="1308" spans="1:5" ht="12.75" customHeight="1">
      <c r="A1308" s="188" t="s">
        <v>107</v>
      </c>
      <c r="B1308" s="116">
        <f t="shared" si="30"/>
        <v>351</v>
      </c>
      <c r="C1308" s="305">
        <v>330</v>
      </c>
      <c r="D1308" s="116">
        <v>21</v>
      </c>
      <c r="E1308" s="329"/>
    </row>
    <row r="1309" spans="1:5" ht="12.75" customHeight="1">
      <c r="A1309" s="184" t="s">
        <v>109</v>
      </c>
      <c r="B1309" s="116" t="s">
        <v>189</v>
      </c>
      <c r="C1309" s="116" t="s">
        <v>189</v>
      </c>
      <c r="D1309" s="116"/>
      <c r="E1309" s="329"/>
    </row>
    <row r="1310" spans="1:5" ht="12.75" customHeight="1">
      <c r="A1310" s="188" t="s">
        <v>111</v>
      </c>
      <c r="B1310" s="116">
        <v>50</v>
      </c>
      <c r="C1310" s="305" t="s">
        <v>189</v>
      </c>
      <c r="D1310" s="116">
        <v>50</v>
      </c>
      <c r="E1310" s="329"/>
    </row>
    <row r="1311" spans="1:5" ht="12.75" customHeight="1">
      <c r="A1311" s="188" t="s">
        <v>110</v>
      </c>
      <c r="B1311" s="116">
        <v>268</v>
      </c>
      <c r="C1311" s="305" t="s">
        <v>189</v>
      </c>
      <c r="D1311" s="116">
        <v>268</v>
      </c>
      <c r="E1311" s="329"/>
    </row>
    <row r="1312" spans="1:5" ht="12.75" customHeight="1">
      <c r="A1312" s="188" t="s">
        <v>112</v>
      </c>
      <c r="B1312" s="116">
        <f t="shared" si="30"/>
        <v>5797</v>
      </c>
      <c r="C1312" s="305">
        <v>5428</v>
      </c>
      <c r="D1312" s="116">
        <v>369</v>
      </c>
      <c r="E1312" s="329"/>
    </row>
    <row r="1313" spans="1:5" ht="12.75" customHeight="1">
      <c r="A1313" s="140" t="s">
        <v>113</v>
      </c>
      <c r="B1313" s="116">
        <f t="shared" si="30"/>
        <v>5001</v>
      </c>
      <c r="C1313" s="305">
        <v>4402</v>
      </c>
      <c r="D1313" s="116">
        <v>599</v>
      </c>
      <c r="E1313" s="329"/>
    </row>
    <row r="1314" spans="1:5" ht="12.75" customHeight="1">
      <c r="A1314" s="188" t="s">
        <v>114</v>
      </c>
      <c r="B1314" s="116">
        <f t="shared" si="30"/>
        <v>1607</v>
      </c>
      <c r="C1314" s="305">
        <v>1417</v>
      </c>
      <c r="D1314" s="116">
        <v>190</v>
      </c>
      <c r="E1314" s="329"/>
    </row>
    <row r="1315" spans="1:5" ht="12.75" customHeight="1">
      <c r="A1315" s="188" t="s">
        <v>115</v>
      </c>
      <c r="B1315" s="116">
        <f t="shared" si="30"/>
        <v>312</v>
      </c>
      <c r="C1315" s="305">
        <v>312</v>
      </c>
      <c r="D1315" s="3"/>
      <c r="E1315" s="329"/>
    </row>
    <row r="1316" spans="1:5" ht="12.75" customHeight="1">
      <c r="A1316" s="188" t="s">
        <v>116</v>
      </c>
      <c r="B1316" s="116">
        <f t="shared" si="30"/>
        <v>440.8</v>
      </c>
      <c r="C1316" s="305">
        <v>224</v>
      </c>
      <c r="D1316" s="116">
        <v>216.8</v>
      </c>
      <c r="E1316" s="329"/>
    </row>
    <row r="1317" spans="1:5" ht="12.75" customHeight="1">
      <c r="A1317" s="184" t="s">
        <v>117</v>
      </c>
      <c r="B1317" s="116">
        <f t="shared" si="30"/>
        <v>1938</v>
      </c>
      <c r="C1317" s="305">
        <v>1578</v>
      </c>
      <c r="D1317" s="116">
        <v>360</v>
      </c>
      <c r="E1317" s="329"/>
    </row>
    <row r="1318" spans="1:5" ht="12.75" customHeight="1">
      <c r="A1318" s="188" t="s">
        <v>118</v>
      </c>
      <c r="B1318" s="116">
        <f t="shared" si="30"/>
        <v>2651.2</v>
      </c>
      <c r="C1318" s="305">
        <v>2621.1999999999998</v>
      </c>
      <c r="D1318" s="116">
        <v>30</v>
      </c>
      <c r="E1318" s="329"/>
    </row>
    <row r="1319" spans="1:5" ht="12.75" customHeight="1">
      <c r="A1319" s="188" t="s">
        <v>119</v>
      </c>
      <c r="B1319" s="116">
        <f t="shared" si="30"/>
        <v>855.9</v>
      </c>
      <c r="C1319" s="305">
        <v>95</v>
      </c>
      <c r="D1319" s="116">
        <v>760.9</v>
      </c>
      <c r="E1319" s="329"/>
    </row>
    <row r="1320" spans="1:5" ht="12.75" customHeight="1">
      <c r="A1320" s="188" t="s">
        <v>120</v>
      </c>
      <c r="B1320" s="116">
        <f t="shared" si="30"/>
        <v>158.80000000000001</v>
      </c>
      <c r="C1320" s="305">
        <v>158.80000000000001</v>
      </c>
      <c r="D1320" s="3"/>
      <c r="E1320" s="329"/>
    </row>
    <row r="1321" spans="1:5" ht="12.75" customHeight="1">
      <c r="A1321" s="209" t="s">
        <v>108</v>
      </c>
      <c r="B1321" s="303">
        <f t="shared" si="30"/>
        <v>495.9</v>
      </c>
      <c r="C1321" s="322">
        <v>184</v>
      </c>
      <c r="D1321" s="303">
        <v>311.89999999999998</v>
      </c>
      <c r="E1321" s="329"/>
    </row>
    <row r="1322" spans="1:5" ht="12.75" customHeight="1">
      <c r="A1322" s="119"/>
      <c r="B1322" s="238"/>
      <c r="C1322" s="163"/>
      <c r="D1322" s="131"/>
    </row>
    <row r="1323" spans="1:5">
      <c r="A1323" s="457" t="s">
        <v>159</v>
      </c>
      <c r="B1323" s="457"/>
      <c r="C1323" s="457"/>
      <c r="D1323" s="457"/>
    </row>
    <row r="1324" spans="1:5">
      <c r="A1324" s="139"/>
      <c r="B1324" s="139"/>
      <c r="C1324" s="139"/>
      <c r="D1324" s="139"/>
    </row>
    <row r="1325" spans="1:5">
      <c r="A1325" s="188"/>
      <c r="B1325" s="147"/>
      <c r="C1325" s="147"/>
      <c r="D1325" s="96" t="s">
        <v>9</v>
      </c>
    </row>
    <row r="1326" spans="1:5" ht="30.75" customHeight="1">
      <c r="A1326" s="454"/>
      <c r="B1326" s="448" t="s">
        <v>96</v>
      </c>
      <c r="C1326" s="450" t="s">
        <v>95</v>
      </c>
      <c r="D1326" s="451"/>
      <c r="E1326" s="452"/>
    </row>
    <row r="1327" spans="1:5" ht="45">
      <c r="A1327" s="454"/>
      <c r="B1327" s="448"/>
      <c r="C1327" s="2" t="s">
        <v>97</v>
      </c>
      <c r="D1327" s="103" t="s">
        <v>98</v>
      </c>
      <c r="E1327" s="126"/>
    </row>
    <row r="1328" spans="1:5" ht="12.75" customHeight="1">
      <c r="A1328" s="259" t="s">
        <v>181</v>
      </c>
      <c r="B1328" s="387">
        <f>C1328+D1328</f>
        <v>158467.20000000001</v>
      </c>
      <c r="C1328" s="387">
        <v>151308.6</v>
      </c>
      <c r="D1328" s="387">
        <v>7158.6</v>
      </c>
      <c r="E1328" s="329"/>
    </row>
    <row r="1329" spans="1:5" ht="12.75" customHeight="1">
      <c r="A1329" s="184" t="s">
        <v>101</v>
      </c>
      <c r="B1329" s="337">
        <v>0</v>
      </c>
      <c r="C1329" s="305">
        <v>0</v>
      </c>
      <c r="D1329" s="337"/>
      <c r="E1329" s="329"/>
    </row>
    <row r="1330" spans="1:5" ht="12.75" customHeight="1">
      <c r="A1330" s="188" t="s">
        <v>102</v>
      </c>
      <c r="B1330" s="337">
        <v>0</v>
      </c>
      <c r="C1330" s="305">
        <v>0</v>
      </c>
      <c r="D1330" s="337"/>
      <c r="E1330" s="329"/>
    </row>
    <row r="1331" spans="1:5" ht="12.75" customHeight="1">
      <c r="A1331" s="188" t="s">
        <v>103</v>
      </c>
      <c r="B1331" s="337">
        <f t="shared" ref="B1331:B1348" si="31">C1331+D1331</f>
        <v>3182</v>
      </c>
      <c r="C1331" s="305">
        <v>2700</v>
      </c>
      <c r="D1331" s="337">
        <v>482</v>
      </c>
      <c r="E1331" s="329"/>
    </row>
    <row r="1332" spans="1:5" ht="12.75" customHeight="1">
      <c r="A1332" s="188" t="s">
        <v>104</v>
      </c>
      <c r="B1332" s="337">
        <f t="shared" si="31"/>
        <v>5137</v>
      </c>
      <c r="C1332" s="305">
        <v>5137</v>
      </c>
      <c r="D1332" s="337"/>
      <c r="E1332" s="329"/>
    </row>
    <row r="1333" spans="1:5" ht="12.75" customHeight="1">
      <c r="A1333" s="188" t="s">
        <v>105</v>
      </c>
      <c r="B1333" s="337">
        <f t="shared" si="31"/>
        <v>6190</v>
      </c>
      <c r="C1333" s="305">
        <v>6190</v>
      </c>
      <c r="D1333" s="337"/>
      <c r="E1333" s="329"/>
    </row>
    <row r="1334" spans="1:5" ht="12.75" customHeight="1">
      <c r="A1334" s="188" t="s">
        <v>106</v>
      </c>
      <c r="B1334" s="337">
        <f t="shared" si="31"/>
        <v>1586</v>
      </c>
      <c r="C1334" s="305">
        <v>1586</v>
      </c>
      <c r="D1334" s="337">
        <v>0</v>
      </c>
      <c r="E1334" s="329"/>
    </row>
    <row r="1335" spans="1:5" ht="12.75" customHeight="1">
      <c r="A1335" s="188" t="s">
        <v>107</v>
      </c>
      <c r="B1335" s="337">
        <f t="shared" si="31"/>
        <v>14506</v>
      </c>
      <c r="C1335" s="305">
        <v>14506</v>
      </c>
      <c r="D1335" s="337"/>
      <c r="E1335" s="329"/>
    </row>
    <row r="1336" spans="1:5" ht="12.75" customHeight="1">
      <c r="A1336" s="184" t="s">
        <v>109</v>
      </c>
      <c r="B1336" s="337">
        <f t="shared" si="31"/>
        <v>13129.5</v>
      </c>
      <c r="C1336" s="305">
        <v>13014</v>
      </c>
      <c r="D1336" s="337">
        <v>115.5</v>
      </c>
      <c r="E1336" s="329"/>
    </row>
    <row r="1337" spans="1:5" ht="12.75" customHeight="1">
      <c r="A1337" s="188" t="s">
        <v>111</v>
      </c>
      <c r="B1337" s="337">
        <v>0</v>
      </c>
      <c r="C1337" s="305">
        <v>0</v>
      </c>
      <c r="D1337" s="337">
        <v>0</v>
      </c>
      <c r="E1337" s="329"/>
    </row>
    <row r="1338" spans="1:5" ht="12.75" customHeight="1">
      <c r="A1338" s="188" t="s">
        <v>110</v>
      </c>
      <c r="B1338" s="337">
        <f t="shared" si="31"/>
        <v>4652</v>
      </c>
      <c r="C1338" s="305">
        <v>4109</v>
      </c>
      <c r="D1338" s="337">
        <v>543</v>
      </c>
      <c r="E1338" s="329"/>
    </row>
    <row r="1339" spans="1:5" ht="12.75" customHeight="1">
      <c r="A1339" s="188" t="s">
        <v>112</v>
      </c>
      <c r="B1339" s="337">
        <f t="shared" si="31"/>
        <v>7152</v>
      </c>
      <c r="C1339" s="305">
        <v>6152</v>
      </c>
      <c r="D1339" s="337">
        <v>1000</v>
      </c>
      <c r="E1339" s="329"/>
    </row>
    <row r="1340" spans="1:5" ht="12.75" customHeight="1">
      <c r="A1340" s="140" t="s">
        <v>113</v>
      </c>
      <c r="B1340" s="337">
        <f t="shared" si="31"/>
        <v>5736</v>
      </c>
      <c r="C1340" s="305">
        <v>5736</v>
      </c>
      <c r="D1340" s="337"/>
      <c r="E1340" s="329"/>
    </row>
    <row r="1341" spans="1:5" ht="12.75" customHeight="1">
      <c r="A1341" s="188" t="s">
        <v>114</v>
      </c>
      <c r="B1341" s="337">
        <f t="shared" si="31"/>
        <v>18015</v>
      </c>
      <c r="C1341" s="305">
        <v>18015</v>
      </c>
      <c r="D1341" s="337"/>
      <c r="E1341" s="329"/>
    </row>
    <row r="1342" spans="1:5" ht="12.75" customHeight="1">
      <c r="A1342" s="188" t="s">
        <v>115</v>
      </c>
      <c r="B1342" s="337">
        <f t="shared" si="31"/>
        <v>6446.7</v>
      </c>
      <c r="C1342" s="305">
        <v>6293.7</v>
      </c>
      <c r="D1342" s="337">
        <v>153</v>
      </c>
      <c r="E1342" s="329"/>
    </row>
    <row r="1343" spans="1:5" ht="12.75" customHeight="1">
      <c r="A1343" s="188" t="s">
        <v>116</v>
      </c>
      <c r="B1343" s="337">
        <f t="shared" si="31"/>
        <v>1746</v>
      </c>
      <c r="C1343" s="305">
        <v>982</v>
      </c>
      <c r="D1343" s="337">
        <v>764</v>
      </c>
      <c r="E1343" s="329"/>
    </row>
    <row r="1344" spans="1:5" ht="12.75" customHeight="1">
      <c r="A1344" s="184" t="s">
        <v>117</v>
      </c>
      <c r="B1344" s="337">
        <f t="shared" si="31"/>
        <v>19449.099999999999</v>
      </c>
      <c r="C1344" s="305">
        <v>15658</v>
      </c>
      <c r="D1344" s="337">
        <v>3791.1</v>
      </c>
      <c r="E1344" s="329"/>
    </row>
    <row r="1345" spans="1:5" ht="12.75" customHeight="1">
      <c r="A1345" s="188" t="s">
        <v>118</v>
      </c>
      <c r="B1345" s="337">
        <f t="shared" si="31"/>
        <v>7970</v>
      </c>
      <c r="C1345" s="305">
        <v>7970</v>
      </c>
      <c r="D1345" s="337">
        <v>0</v>
      </c>
      <c r="E1345" s="329"/>
    </row>
    <row r="1346" spans="1:5" ht="12.75" customHeight="1">
      <c r="A1346" s="188" t="s">
        <v>119</v>
      </c>
      <c r="B1346" s="337">
        <f t="shared" si="31"/>
        <v>21898</v>
      </c>
      <c r="C1346" s="305">
        <v>21588</v>
      </c>
      <c r="D1346" s="337">
        <v>310</v>
      </c>
      <c r="E1346" s="329"/>
    </row>
    <row r="1347" spans="1:5" ht="12.75" customHeight="1">
      <c r="A1347" s="188" t="s">
        <v>120</v>
      </c>
      <c r="B1347" s="337">
        <f t="shared" si="31"/>
        <v>13024.5</v>
      </c>
      <c r="C1347" s="305">
        <v>13024.5</v>
      </c>
      <c r="D1347" s="337">
        <v>0</v>
      </c>
      <c r="E1347" s="329"/>
    </row>
    <row r="1348" spans="1:5" ht="12.75" customHeight="1">
      <c r="A1348" s="209" t="s">
        <v>108</v>
      </c>
      <c r="B1348" s="335">
        <f t="shared" si="31"/>
        <v>8647.4</v>
      </c>
      <c r="C1348" s="322">
        <v>8647.4</v>
      </c>
      <c r="D1348" s="335">
        <v>0</v>
      </c>
      <c r="E1348" s="329"/>
    </row>
    <row r="1349" spans="1:5" ht="12.75" customHeight="1">
      <c r="A1349" s="119"/>
      <c r="B1349" s="337"/>
      <c r="C1349" s="305"/>
      <c r="D1349" s="337"/>
      <c r="E1349" s="329"/>
    </row>
    <row r="1350" spans="1:5" ht="12.75" customHeight="1">
      <c r="A1350" s="119"/>
      <c r="B1350" s="163"/>
      <c r="C1350" s="75"/>
      <c r="D1350" s="131"/>
    </row>
    <row r="1351" spans="1:5">
      <c r="A1351" s="457" t="s">
        <v>251</v>
      </c>
      <c r="B1351" s="457"/>
      <c r="C1351" s="457"/>
      <c r="D1351" s="457"/>
    </row>
    <row r="1352" spans="1:5">
      <c r="A1352" s="139"/>
      <c r="B1352" s="139"/>
      <c r="C1352" s="139"/>
      <c r="D1352" s="139"/>
    </row>
    <row r="1353" spans="1:5">
      <c r="A1353" s="188"/>
      <c r="B1353" s="147"/>
      <c r="C1353" s="147"/>
      <c r="D1353" s="96" t="s">
        <v>9</v>
      </c>
    </row>
    <row r="1354" spans="1:5" ht="24" customHeight="1">
      <c r="A1354" s="454"/>
      <c r="B1354" s="448" t="s">
        <v>96</v>
      </c>
      <c r="C1354" s="450" t="s">
        <v>95</v>
      </c>
      <c r="D1354" s="451"/>
      <c r="E1354" s="452"/>
    </row>
    <row r="1355" spans="1:5" ht="45">
      <c r="A1355" s="454"/>
      <c r="B1355" s="448"/>
      <c r="C1355" s="2" t="s">
        <v>97</v>
      </c>
      <c r="D1355" s="103" t="s">
        <v>98</v>
      </c>
      <c r="E1355" s="126"/>
    </row>
    <row r="1356" spans="1:5">
      <c r="A1356" s="259" t="s">
        <v>181</v>
      </c>
      <c r="B1356" s="431">
        <v>200</v>
      </c>
      <c r="C1356" s="431">
        <v>200</v>
      </c>
      <c r="D1356" s="432" t="s">
        <v>189</v>
      </c>
      <c r="E1356" s="329"/>
    </row>
    <row r="1357" spans="1:5">
      <c r="A1357" s="184" t="s">
        <v>101</v>
      </c>
      <c r="B1357" s="337" t="s">
        <v>189</v>
      </c>
      <c r="C1357" s="305" t="s">
        <v>189</v>
      </c>
      <c r="D1357" s="337" t="s">
        <v>189</v>
      </c>
      <c r="E1357" s="329"/>
    </row>
    <row r="1358" spans="1:5">
      <c r="A1358" s="188" t="s">
        <v>102</v>
      </c>
      <c r="B1358" s="337" t="s">
        <v>189</v>
      </c>
      <c r="C1358" s="305" t="s">
        <v>189</v>
      </c>
      <c r="D1358" s="337" t="s">
        <v>189</v>
      </c>
      <c r="E1358" s="329"/>
    </row>
    <row r="1359" spans="1:5">
      <c r="A1359" s="188" t="s">
        <v>103</v>
      </c>
      <c r="B1359" s="337" t="s">
        <v>189</v>
      </c>
      <c r="C1359" s="305" t="s">
        <v>189</v>
      </c>
      <c r="D1359" s="337" t="s">
        <v>189</v>
      </c>
      <c r="E1359" s="329"/>
    </row>
    <row r="1360" spans="1:5">
      <c r="A1360" s="188" t="s">
        <v>104</v>
      </c>
      <c r="B1360" s="337" t="s">
        <v>189</v>
      </c>
      <c r="C1360" s="305" t="s">
        <v>189</v>
      </c>
      <c r="D1360" s="337" t="s">
        <v>189</v>
      </c>
      <c r="E1360" s="329"/>
    </row>
    <row r="1361" spans="1:5">
      <c r="A1361" s="188" t="s">
        <v>105</v>
      </c>
      <c r="B1361" s="337" t="s">
        <v>189</v>
      </c>
      <c r="C1361" s="305" t="s">
        <v>189</v>
      </c>
      <c r="D1361" s="337" t="s">
        <v>189</v>
      </c>
      <c r="E1361" s="329"/>
    </row>
    <row r="1362" spans="1:5">
      <c r="A1362" s="188" t="s">
        <v>106</v>
      </c>
      <c r="B1362" s="337" t="s">
        <v>189</v>
      </c>
      <c r="C1362" s="305" t="s">
        <v>189</v>
      </c>
      <c r="D1362" s="337" t="s">
        <v>189</v>
      </c>
      <c r="E1362" s="329"/>
    </row>
    <row r="1363" spans="1:5">
      <c r="A1363" s="188" t="s">
        <v>107</v>
      </c>
      <c r="B1363" s="431">
        <v>200</v>
      </c>
      <c r="C1363" s="431">
        <v>200</v>
      </c>
      <c r="D1363" s="432" t="s">
        <v>189</v>
      </c>
      <c r="E1363" s="329"/>
    </row>
    <row r="1364" spans="1:5">
      <c r="A1364" s="184" t="s">
        <v>109</v>
      </c>
      <c r="B1364" s="337" t="s">
        <v>189</v>
      </c>
      <c r="C1364" s="305" t="s">
        <v>189</v>
      </c>
      <c r="D1364" s="337" t="s">
        <v>189</v>
      </c>
      <c r="E1364" s="329"/>
    </row>
    <row r="1365" spans="1:5">
      <c r="A1365" s="188" t="s">
        <v>111</v>
      </c>
      <c r="B1365" s="337" t="s">
        <v>189</v>
      </c>
      <c r="C1365" s="305" t="s">
        <v>189</v>
      </c>
      <c r="D1365" s="337" t="s">
        <v>189</v>
      </c>
      <c r="E1365" s="329"/>
    </row>
    <row r="1366" spans="1:5">
      <c r="A1366" s="188" t="s">
        <v>110</v>
      </c>
      <c r="B1366" s="337" t="s">
        <v>189</v>
      </c>
      <c r="C1366" s="305" t="s">
        <v>189</v>
      </c>
      <c r="D1366" s="337" t="s">
        <v>189</v>
      </c>
      <c r="E1366" s="329"/>
    </row>
    <row r="1367" spans="1:5">
      <c r="A1367" s="188" t="s">
        <v>112</v>
      </c>
      <c r="B1367" s="337" t="s">
        <v>189</v>
      </c>
      <c r="C1367" s="305" t="s">
        <v>189</v>
      </c>
      <c r="D1367" s="337" t="s">
        <v>189</v>
      </c>
      <c r="E1367" s="329"/>
    </row>
    <row r="1368" spans="1:5">
      <c r="A1368" s="140" t="s">
        <v>113</v>
      </c>
      <c r="B1368" s="337" t="s">
        <v>189</v>
      </c>
      <c r="C1368" s="305" t="s">
        <v>189</v>
      </c>
      <c r="D1368" s="337" t="s">
        <v>189</v>
      </c>
      <c r="E1368" s="329"/>
    </row>
    <row r="1369" spans="1:5">
      <c r="A1369" s="188" t="s">
        <v>114</v>
      </c>
      <c r="B1369" s="337" t="s">
        <v>189</v>
      </c>
      <c r="C1369" s="305" t="s">
        <v>189</v>
      </c>
      <c r="D1369" s="337" t="s">
        <v>189</v>
      </c>
      <c r="E1369" s="329"/>
    </row>
    <row r="1370" spans="1:5">
      <c r="A1370" s="188" t="s">
        <v>115</v>
      </c>
      <c r="B1370" s="337" t="s">
        <v>189</v>
      </c>
      <c r="C1370" s="305" t="s">
        <v>189</v>
      </c>
      <c r="D1370" s="337" t="s">
        <v>189</v>
      </c>
      <c r="E1370" s="329"/>
    </row>
    <row r="1371" spans="1:5">
      <c r="A1371" s="188" t="s">
        <v>116</v>
      </c>
      <c r="B1371" s="337" t="s">
        <v>189</v>
      </c>
      <c r="C1371" s="305" t="s">
        <v>189</v>
      </c>
      <c r="D1371" s="337" t="s">
        <v>189</v>
      </c>
      <c r="E1371" s="329"/>
    </row>
    <row r="1372" spans="1:5">
      <c r="A1372" s="184" t="s">
        <v>117</v>
      </c>
      <c r="B1372" s="337" t="s">
        <v>189</v>
      </c>
      <c r="C1372" s="305" t="s">
        <v>189</v>
      </c>
      <c r="D1372" s="337" t="s">
        <v>189</v>
      </c>
      <c r="E1372" s="329"/>
    </row>
    <row r="1373" spans="1:5">
      <c r="A1373" s="188" t="s">
        <v>118</v>
      </c>
      <c r="B1373" s="337" t="s">
        <v>189</v>
      </c>
      <c r="C1373" s="305" t="s">
        <v>189</v>
      </c>
      <c r="D1373" s="337" t="s">
        <v>189</v>
      </c>
      <c r="E1373" s="329"/>
    </row>
    <row r="1374" spans="1:5">
      <c r="A1374" s="188" t="s">
        <v>119</v>
      </c>
      <c r="B1374" s="337" t="s">
        <v>189</v>
      </c>
      <c r="C1374" s="305" t="s">
        <v>189</v>
      </c>
      <c r="D1374" s="337" t="s">
        <v>189</v>
      </c>
      <c r="E1374" s="329"/>
    </row>
    <row r="1375" spans="1:5">
      <c r="A1375" s="188" t="s">
        <v>120</v>
      </c>
      <c r="B1375" s="337" t="s">
        <v>189</v>
      </c>
      <c r="C1375" s="305" t="s">
        <v>189</v>
      </c>
      <c r="D1375" s="337" t="s">
        <v>189</v>
      </c>
      <c r="E1375" s="329"/>
    </row>
    <row r="1376" spans="1:5">
      <c r="A1376" s="209" t="s">
        <v>108</v>
      </c>
      <c r="B1376" s="335" t="s">
        <v>189</v>
      </c>
      <c r="C1376" s="322" t="s">
        <v>189</v>
      </c>
      <c r="D1376" s="335" t="s">
        <v>189</v>
      </c>
      <c r="E1376" s="329"/>
    </row>
  </sheetData>
  <mergeCells count="222">
    <mergeCell ref="A1351:D1351"/>
    <mergeCell ref="A1354:A1355"/>
    <mergeCell ref="B1354:B1355"/>
    <mergeCell ref="C1354:E1354"/>
    <mergeCell ref="A408:D408"/>
    <mergeCell ref="B85:B86"/>
    <mergeCell ref="A225:A226"/>
    <mergeCell ref="A222:D222"/>
    <mergeCell ref="A538:D538"/>
    <mergeCell ref="A275:D275"/>
    <mergeCell ref="A303:A304"/>
    <mergeCell ref="B5:B6"/>
    <mergeCell ref="A541:A542"/>
    <mergeCell ref="A514:A515"/>
    <mergeCell ref="B514:B515"/>
    <mergeCell ref="A384:A385"/>
    <mergeCell ref="B384:B385"/>
    <mergeCell ref="C410:E410"/>
    <mergeCell ref="A893:A894"/>
    <mergeCell ref="A1:D1"/>
    <mergeCell ref="A2:D2"/>
    <mergeCell ref="A381:D381"/>
    <mergeCell ref="A327:D327"/>
    <mergeCell ref="A109:D109"/>
    <mergeCell ref="B171:B172"/>
    <mergeCell ref="C330:E330"/>
    <mergeCell ref="C357:E357"/>
    <mergeCell ref="A5:A6"/>
    <mergeCell ref="A785:A786"/>
    <mergeCell ref="B893:B894"/>
    <mergeCell ref="A839:A840"/>
    <mergeCell ref="A812:A813"/>
    <mergeCell ref="B812:B813"/>
    <mergeCell ref="B866:B867"/>
    <mergeCell ref="B436:B437"/>
    <mergeCell ref="A512:D512"/>
    <mergeCell ref="C514:E514"/>
    <mergeCell ref="A863:D863"/>
    <mergeCell ref="A890:D890"/>
    <mergeCell ref="K620:O620"/>
    <mergeCell ref="K623:K624"/>
    <mergeCell ref="L623:L624"/>
    <mergeCell ref="M623:O623"/>
    <mergeCell ref="A809:D809"/>
    <mergeCell ref="G623:G624"/>
    <mergeCell ref="B650:B651"/>
    <mergeCell ref="A704:A705"/>
    <mergeCell ref="A701:D701"/>
    <mergeCell ref="A677:A678"/>
    <mergeCell ref="A836:D836"/>
    <mergeCell ref="B839:B840"/>
    <mergeCell ref="F1245:J1245"/>
    <mergeCell ref="H623:J623"/>
    <mergeCell ref="B758:B759"/>
    <mergeCell ref="A758:A759"/>
    <mergeCell ref="B785:B786"/>
    <mergeCell ref="A1083:A1084"/>
    <mergeCell ref="B1083:B1084"/>
    <mergeCell ref="A1028:A1029"/>
    <mergeCell ref="A755:D755"/>
    <mergeCell ref="A731:A732"/>
    <mergeCell ref="W620:AA620"/>
    <mergeCell ref="W623:W624"/>
    <mergeCell ref="X623:X624"/>
    <mergeCell ref="Y623:AA623"/>
    <mergeCell ref="F623:F624"/>
    <mergeCell ref="Q620:U620"/>
    <mergeCell ref="Q623:Q624"/>
    <mergeCell ref="R623:R624"/>
    <mergeCell ref="S623:U623"/>
    <mergeCell ref="A728:D728"/>
    <mergeCell ref="A674:D674"/>
    <mergeCell ref="A462:A463"/>
    <mergeCell ref="B410:B411"/>
    <mergeCell ref="A647:D647"/>
    <mergeCell ref="A330:A331"/>
    <mergeCell ref="A592:D592"/>
    <mergeCell ref="C623:E623"/>
    <mergeCell ref="C650:E650"/>
    <mergeCell ref="A650:A651"/>
    <mergeCell ref="A460:D460"/>
    <mergeCell ref="B541:B542"/>
    <mergeCell ref="A568:A569"/>
    <mergeCell ref="A434:D434"/>
    <mergeCell ref="A436:A437"/>
    <mergeCell ref="G2:H2"/>
    <mergeCell ref="G37:G38"/>
    <mergeCell ref="A32:A33"/>
    <mergeCell ref="A249:D249"/>
    <mergeCell ref="A85:A86"/>
    <mergeCell ref="A866:A867"/>
    <mergeCell ref="C488:E488"/>
    <mergeCell ref="A782:D782"/>
    <mergeCell ref="B974:B975"/>
    <mergeCell ref="G5:H5"/>
    <mergeCell ref="B623:B624"/>
    <mergeCell ref="A620:D620"/>
    <mergeCell ref="B677:B678"/>
    <mergeCell ref="B32:B33"/>
    <mergeCell ref="A56:D56"/>
    <mergeCell ref="C677:E677"/>
    <mergeCell ref="C704:E704"/>
    <mergeCell ref="C731:E731"/>
    <mergeCell ref="B595:B596"/>
    <mergeCell ref="C462:E462"/>
    <mergeCell ref="A1107:D1107"/>
    <mergeCell ref="A944:D944"/>
    <mergeCell ref="B920:B921"/>
    <mergeCell ref="A920:A921"/>
    <mergeCell ref="A947:A948"/>
    <mergeCell ref="B704:B705"/>
    <mergeCell ref="A357:A358"/>
    <mergeCell ref="B330:B331"/>
    <mergeCell ref="A1080:D1080"/>
    <mergeCell ref="A917:D917"/>
    <mergeCell ref="B462:B463"/>
    <mergeCell ref="A623:A624"/>
    <mergeCell ref="B1028:B1029"/>
    <mergeCell ref="A595:A596"/>
    <mergeCell ref="A565:D565"/>
    <mergeCell ref="A112:A113"/>
    <mergeCell ref="B112:B113"/>
    <mergeCell ref="A138:D138"/>
    <mergeCell ref="A974:A975"/>
    <mergeCell ref="A1025:D1025"/>
    <mergeCell ref="A998:D998"/>
    <mergeCell ref="A301:D301"/>
    <mergeCell ref="A488:A489"/>
    <mergeCell ref="B488:B489"/>
    <mergeCell ref="B357:B358"/>
    <mergeCell ref="A171:A172"/>
    <mergeCell ref="B225:B226"/>
    <mergeCell ref="C436:E436"/>
    <mergeCell ref="A354:D354"/>
    <mergeCell ref="B1110:B1111"/>
    <mergeCell ref="B1164:B1165"/>
    <mergeCell ref="C303:E303"/>
    <mergeCell ref="B568:B569"/>
    <mergeCell ref="B1001:B1002"/>
    <mergeCell ref="A971:D971"/>
    <mergeCell ref="C384:E384"/>
    <mergeCell ref="B303:B304"/>
    <mergeCell ref="A410:A411"/>
    <mergeCell ref="A1191:A1192"/>
    <mergeCell ref="B1191:B1192"/>
    <mergeCell ref="A1161:D1161"/>
    <mergeCell ref="A1188:D1188"/>
    <mergeCell ref="A486:D486"/>
    <mergeCell ref="A1001:A1002"/>
    <mergeCell ref="B731:B732"/>
    <mergeCell ref="C1218:E1218"/>
    <mergeCell ref="C1245:E1245"/>
    <mergeCell ref="C1272:E1272"/>
    <mergeCell ref="B1137:B1138"/>
    <mergeCell ref="A1137:A1138"/>
    <mergeCell ref="A195:D195"/>
    <mergeCell ref="A1134:D1134"/>
    <mergeCell ref="A1110:A1111"/>
    <mergeCell ref="B198:B199"/>
    <mergeCell ref="A198:A199"/>
    <mergeCell ref="A1326:A1327"/>
    <mergeCell ref="A1323:D1323"/>
    <mergeCell ref="B1326:B1327"/>
    <mergeCell ref="A1296:D1296"/>
    <mergeCell ref="C1299:E1299"/>
    <mergeCell ref="C1326:E1326"/>
    <mergeCell ref="C251:E251"/>
    <mergeCell ref="C277:E277"/>
    <mergeCell ref="B277:B278"/>
    <mergeCell ref="A251:A252"/>
    <mergeCell ref="A1299:A1300"/>
    <mergeCell ref="B1299:B1300"/>
    <mergeCell ref="A1272:A1273"/>
    <mergeCell ref="A1215:D1215"/>
    <mergeCell ref="A1218:A1219"/>
    <mergeCell ref="B1218:B1219"/>
    <mergeCell ref="B251:B252"/>
    <mergeCell ref="A277:A278"/>
    <mergeCell ref="C58:E58"/>
    <mergeCell ref="C85:E85"/>
    <mergeCell ref="C112:E112"/>
    <mergeCell ref="C141:E141"/>
    <mergeCell ref="C171:E171"/>
    <mergeCell ref="A58:A59"/>
    <mergeCell ref="C198:E198"/>
    <mergeCell ref="C225:E225"/>
    <mergeCell ref="C5:E5"/>
    <mergeCell ref="C32:E32"/>
    <mergeCell ref="C541:E541"/>
    <mergeCell ref="C568:E568"/>
    <mergeCell ref="C595:E595"/>
    <mergeCell ref="A29:D29"/>
    <mergeCell ref="B58:B59"/>
    <mergeCell ref="A82:D82"/>
    <mergeCell ref="A141:A142"/>
    <mergeCell ref="B141:B142"/>
    <mergeCell ref="C758:E758"/>
    <mergeCell ref="C785:E785"/>
    <mergeCell ref="C812:E812"/>
    <mergeCell ref="A1053:E1053"/>
    <mergeCell ref="A1055:A1056"/>
    <mergeCell ref="B1055:B1056"/>
    <mergeCell ref="C1055:E1055"/>
    <mergeCell ref="C839:E839"/>
    <mergeCell ref="C866:E866"/>
    <mergeCell ref="C893:E893"/>
    <mergeCell ref="A1269:D1269"/>
    <mergeCell ref="B1245:B1246"/>
    <mergeCell ref="B1272:B1273"/>
    <mergeCell ref="A1245:A1246"/>
    <mergeCell ref="C1001:E1001"/>
    <mergeCell ref="C1028:E1028"/>
    <mergeCell ref="C1083:E1083"/>
    <mergeCell ref="A1242:D1242"/>
    <mergeCell ref="A1164:A1165"/>
    <mergeCell ref="C1191:E1191"/>
    <mergeCell ref="C1110:E1110"/>
    <mergeCell ref="C1137:E1137"/>
    <mergeCell ref="C1164:E1164"/>
    <mergeCell ref="C920:E920"/>
    <mergeCell ref="C947:E947"/>
    <mergeCell ref="C974:E974"/>
  </mergeCells>
  <pageMargins left="0.78740157480314965" right="0.39370078740157483" top="0.39370078740157483" bottom="0.39370078740157483" header="0.31496062992125984" footer="0.31496062992125984"/>
  <pageSetup paperSize="9" firstPageNumber="9" orientation="landscape" useFirstPageNumber="1" horizontalDpi="4294967293" r:id="rId1"/>
  <headerFooter>
    <oddFooter>&amp;R&amp;"-,обычный"&amp;8&amp;P</oddFooter>
  </headerFooter>
  <rowBreaks count="37" manualBreakCount="37">
    <brk id="28" max="4" man="1"/>
    <brk id="55" max="4" man="1"/>
    <brk id="81" max="4" man="1"/>
    <brk id="108" max="4" man="1"/>
    <brk id="134" max="16383" man="1"/>
    <brk id="167" max="4" man="1"/>
    <brk id="194" max="4" man="1"/>
    <brk id="221" max="4" man="1"/>
    <brk id="248" max="4" man="1"/>
    <brk id="274" max="4" man="1"/>
    <brk id="326" max="4" man="1"/>
    <brk id="353" max="4" man="1"/>
    <brk id="380" max="4" man="1"/>
    <brk id="407" max="4" man="1"/>
    <brk id="459" max="4" man="1"/>
    <brk id="511" max="4" man="1"/>
    <brk id="537" max="4" man="1"/>
    <brk id="564" max="4" man="1"/>
    <brk id="645" max="16383" man="1"/>
    <brk id="672" max="16383" man="1"/>
    <brk id="699" max="16383" man="1"/>
    <brk id="726" max="16383" man="1"/>
    <brk id="753" max="16383" man="1"/>
    <brk id="780" max="16383" man="1"/>
    <brk id="807" max="16383" man="1"/>
    <brk id="834" max="16383" man="1"/>
    <brk id="861" max="16383" man="1"/>
    <brk id="888" max="16383" man="1"/>
    <brk id="915" max="16383" man="1"/>
    <brk id="943" max="4" man="1"/>
    <brk id="969" max="16383" man="1"/>
    <brk id="996" max="16383" man="1"/>
    <brk id="1023" max="16383" man="1"/>
    <brk id="1050" max="16383" man="1"/>
    <brk id="1079" max="4" man="1"/>
    <brk id="1186" max="16383" man="1"/>
    <brk id="1214"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Normal="100" workbookViewId="0">
      <selection sqref="A1:D1"/>
    </sheetView>
  </sheetViews>
  <sheetFormatPr defaultRowHeight="14.25"/>
  <cols>
    <col min="1" max="1" width="31.7109375" style="246" customWidth="1"/>
    <col min="2" max="2" width="33.28515625" style="247" customWidth="1"/>
    <col min="3" max="3" width="33.28515625" style="248" customWidth="1"/>
    <col min="4" max="4" width="33.28515625" style="242" customWidth="1"/>
    <col min="5" max="16384" width="9.140625" style="242"/>
  </cols>
  <sheetData>
    <row r="1" spans="1:5" ht="39.75" customHeight="1">
      <c r="A1" s="456" t="s">
        <v>123</v>
      </c>
      <c r="B1" s="456"/>
      <c r="C1" s="456"/>
      <c r="D1" s="456"/>
    </row>
    <row r="2" spans="1:5" ht="12.75" customHeight="1">
      <c r="A2" s="149"/>
      <c r="B2" s="467" t="s">
        <v>9</v>
      </c>
      <c r="C2" s="467" t="s">
        <v>10</v>
      </c>
      <c r="D2" s="467" t="s">
        <v>10</v>
      </c>
    </row>
    <row r="3" spans="1:5" ht="24" customHeight="1">
      <c r="A3" s="454"/>
      <c r="B3" s="448" t="s">
        <v>92</v>
      </c>
      <c r="C3" s="2" t="s">
        <v>83</v>
      </c>
      <c r="D3" s="450" t="s">
        <v>94</v>
      </c>
    </row>
    <row r="4" spans="1:5" ht="46.5" customHeight="1">
      <c r="A4" s="454"/>
      <c r="B4" s="448"/>
      <c r="C4" s="2" t="s">
        <v>93</v>
      </c>
      <c r="D4" s="450"/>
    </row>
    <row r="5" spans="1:5" s="244" customFormat="1" ht="12.75" customHeight="1">
      <c r="A5" s="259" t="s">
        <v>180</v>
      </c>
      <c r="B5" s="326">
        <v>3142</v>
      </c>
      <c r="C5" s="388" t="s">
        <v>189</v>
      </c>
      <c r="D5" s="388" t="s">
        <v>189</v>
      </c>
      <c r="E5" s="243"/>
    </row>
    <row r="6" spans="1:5" s="244" customFormat="1" ht="12.75" customHeight="1">
      <c r="A6" s="108" t="s">
        <v>101</v>
      </c>
      <c r="B6" s="389" t="s">
        <v>189</v>
      </c>
      <c r="C6" s="389" t="s">
        <v>189</v>
      </c>
      <c r="D6" s="389" t="s">
        <v>189</v>
      </c>
      <c r="E6" s="243"/>
    </row>
    <row r="7" spans="1:5" s="244" customFormat="1" ht="12.75" customHeight="1">
      <c r="A7" s="108" t="s">
        <v>102</v>
      </c>
      <c r="B7" s="389" t="s">
        <v>189</v>
      </c>
      <c r="C7" s="389" t="s">
        <v>189</v>
      </c>
      <c r="D7" s="389" t="s">
        <v>189</v>
      </c>
      <c r="E7" s="243"/>
    </row>
    <row r="8" spans="1:5" s="244" customFormat="1" ht="12.75" customHeight="1">
      <c r="A8" s="108" t="s">
        <v>103</v>
      </c>
      <c r="B8" s="389" t="s">
        <v>189</v>
      </c>
      <c r="C8" s="389" t="s">
        <v>189</v>
      </c>
      <c r="D8" s="389" t="s">
        <v>189</v>
      </c>
      <c r="E8" s="243"/>
    </row>
    <row r="9" spans="1:5" s="244" customFormat="1" ht="12.75" customHeight="1">
      <c r="A9" s="108" t="s">
        <v>104</v>
      </c>
      <c r="B9" s="389" t="s">
        <v>189</v>
      </c>
      <c r="C9" s="389" t="s">
        <v>189</v>
      </c>
      <c r="D9" s="389" t="s">
        <v>189</v>
      </c>
      <c r="E9" s="243"/>
    </row>
    <row r="10" spans="1:5" s="244" customFormat="1" ht="12.75" customHeight="1">
      <c r="A10" s="108" t="s">
        <v>105</v>
      </c>
      <c r="B10" s="389" t="s">
        <v>189</v>
      </c>
      <c r="C10" s="389" t="s">
        <v>189</v>
      </c>
      <c r="D10" s="389" t="s">
        <v>189</v>
      </c>
      <c r="E10" s="243"/>
    </row>
    <row r="11" spans="1:5" s="244" customFormat="1" ht="12.75" customHeight="1">
      <c r="A11" s="108" t="s">
        <v>106</v>
      </c>
      <c r="B11" s="389" t="s">
        <v>189</v>
      </c>
      <c r="C11" s="389" t="s">
        <v>189</v>
      </c>
      <c r="D11" s="389" t="s">
        <v>189</v>
      </c>
      <c r="E11" s="243"/>
    </row>
    <row r="12" spans="1:5" s="244" customFormat="1" ht="12.75" customHeight="1">
      <c r="A12" s="108" t="s">
        <v>107</v>
      </c>
      <c r="B12" s="389" t="s">
        <v>189</v>
      </c>
      <c r="C12" s="389" t="s">
        <v>189</v>
      </c>
      <c r="D12" s="389" t="s">
        <v>189</v>
      </c>
      <c r="E12" s="243"/>
    </row>
    <row r="13" spans="1:5" s="244" customFormat="1" ht="12.75" customHeight="1">
      <c r="A13" s="108" t="s">
        <v>109</v>
      </c>
      <c r="B13" s="389" t="s">
        <v>189</v>
      </c>
      <c r="C13" s="389" t="s">
        <v>189</v>
      </c>
      <c r="D13" s="389" t="s">
        <v>189</v>
      </c>
      <c r="E13" s="243"/>
    </row>
    <row r="14" spans="1:5" s="244" customFormat="1" ht="12.75" customHeight="1">
      <c r="A14" s="108" t="s">
        <v>111</v>
      </c>
      <c r="B14" s="389" t="s">
        <v>189</v>
      </c>
      <c r="C14" s="389" t="s">
        <v>189</v>
      </c>
      <c r="D14" s="389" t="s">
        <v>189</v>
      </c>
    </row>
    <row r="15" spans="1:5" s="244" customFormat="1" ht="12.75" customHeight="1">
      <c r="A15" s="108" t="s">
        <v>110</v>
      </c>
      <c r="B15" s="389" t="s">
        <v>189</v>
      </c>
      <c r="C15" s="389" t="s">
        <v>189</v>
      </c>
      <c r="D15" s="389" t="s">
        <v>189</v>
      </c>
      <c r="E15" s="243"/>
    </row>
    <row r="16" spans="1:5" s="244" customFormat="1" ht="12.75" customHeight="1">
      <c r="A16" s="108" t="s">
        <v>112</v>
      </c>
      <c r="B16" s="389" t="s">
        <v>189</v>
      </c>
      <c r="C16" s="389" t="s">
        <v>189</v>
      </c>
      <c r="D16" s="389" t="s">
        <v>189</v>
      </c>
    </row>
    <row r="17" spans="1:5" s="244" customFormat="1" ht="12.75" customHeight="1">
      <c r="A17" s="108" t="s">
        <v>113</v>
      </c>
      <c r="B17" s="389" t="s">
        <v>189</v>
      </c>
      <c r="C17" s="389" t="s">
        <v>189</v>
      </c>
      <c r="D17" s="389" t="s">
        <v>189</v>
      </c>
      <c r="E17" s="243"/>
    </row>
    <row r="18" spans="1:5" s="244" customFormat="1" ht="12.75" customHeight="1">
      <c r="A18" s="108" t="s">
        <v>114</v>
      </c>
      <c r="B18" s="389">
        <v>627</v>
      </c>
      <c r="C18" s="389"/>
      <c r="D18" s="389"/>
    </row>
    <row r="19" spans="1:5" s="244" customFormat="1" ht="12.75" customHeight="1">
      <c r="A19" s="108" t="s">
        <v>115</v>
      </c>
      <c r="B19" s="389" t="s">
        <v>189</v>
      </c>
      <c r="C19" s="389" t="s">
        <v>189</v>
      </c>
      <c r="D19" s="389" t="s">
        <v>189</v>
      </c>
      <c r="E19" s="243"/>
    </row>
    <row r="20" spans="1:5" s="244" customFormat="1" ht="12.75" customHeight="1">
      <c r="A20" s="108" t="s">
        <v>116</v>
      </c>
      <c r="B20" s="389">
        <v>603</v>
      </c>
      <c r="C20" s="389"/>
      <c r="D20" s="389"/>
      <c r="E20" s="243"/>
    </row>
    <row r="21" spans="1:5">
      <c r="A21" s="108" t="s">
        <v>117</v>
      </c>
      <c r="B21" s="389" t="s">
        <v>189</v>
      </c>
      <c r="C21" s="389" t="s">
        <v>189</v>
      </c>
      <c r="D21" s="389" t="s">
        <v>189</v>
      </c>
      <c r="E21" s="245"/>
    </row>
    <row r="22" spans="1:5">
      <c r="A22" s="108" t="s">
        <v>118</v>
      </c>
      <c r="B22" s="389" t="s">
        <v>189</v>
      </c>
      <c r="C22" s="389" t="s">
        <v>189</v>
      </c>
      <c r="D22" s="389" t="s">
        <v>189</v>
      </c>
    </row>
    <row r="23" spans="1:5">
      <c r="A23" s="108" t="s">
        <v>119</v>
      </c>
      <c r="B23" s="389">
        <v>1912</v>
      </c>
      <c r="C23" s="389"/>
      <c r="D23" s="389"/>
    </row>
    <row r="24" spans="1:5">
      <c r="A24" s="108" t="s">
        <v>120</v>
      </c>
      <c r="B24" s="389" t="s">
        <v>189</v>
      </c>
      <c r="C24" s="389" t="s">
        <v>189</v>
      </c>
      <c r="D24" s="389" t="s">
        <v>189</v>
      </c>
    </row>
    <row r="25" spans="1:5">
      <c r="A25" s="114" t="s">
        <v>108</v>
      </c>
      <c r="B25" s="390" t="s">
        <v>189</v>
      </c>
      <c r="C25" s="390" t="s">
        <v>189</v>
      </c>
      <c r="D25" s="390" t="s">
        <v>189</v>
      </c>
    </row>
    <row r="26" spans="1:5">
      <c r="D26" s="249"/>
    </row>
    <row r="27" spans="1:5">
      <c r="D27" s="249"/>
    </row>
    <row r="28" spans="1:5">
      <c r="D28" s="249"/>
    </row>
    <row r="29" spans="1:5">
      <c r="D29" s="249"/>
    </row>
    <row r="30" spans="1:5">
      <c r="D30" s="249"/>
    </row>
    <row r="31" spans="1:5">
      <c r="D31" s="249"/>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horizontalDpi="4294967293"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zoomScaleNormal="100" zoomScaleSheetLayoutView="106" workbookViewId="0">
      <selection activeCell="C26" sqref="C26"/>
    </sheetView>
  </sheetViews>
  <sheetFormatPr defaultRowHeight="14.25"/>
  <cols>
    <col min="1" max="1" width="31.7109375" style="246" customWidth="1"/>
    <col min="2" max="2" width="32.7109375" style="247" customWidth="1"/>
    <col min="3" max="3" width="32.7109375" style="248" customWidth="1"/>
    <col min="4" max="4" width="32.7109375" style="242" customWidth="1"/>
    <col min="5" max="16384" width="9.140625" style="242"/>
  </cols>
  <sheetData>
    <row r="1" spans="1:5" s="244" customFormat="1" ht="33.75" customHeight="1">
      <c r="A1" s="457" t="s">
        <v>77</v>
      </c>
      <c r="B1" s="457"/>
      <c r="C1" s="457"/>
      <c r="D1" s="457"/>
    </row>
    <row r="2" spans="1:5" s="244" customFormat="1" ht="20.25" customHeight="1">
      <c r="A2" s="457" t="s">
        <v>137</v>
      </c>
      <c r="B2" s="457"/>
      <c r="C2" s="457"/>
      <c r="D2" s="457"/>
      <c r="E2" s="250"/>
    </row>
    <row r="3" spans="1:5" s="244" customFormat="1" ht="12.75" customHeight="1">
      <c r="A3" s="140"/>
      <c r="B3" s="468" t="s">
        <v>9</v>
      </c>
      <c r="C3" s="468" t="s">
        <v>10</v>
      </c>
      <c r="D3" s="468" t="s">
        <v>10</v>
      </c>
    </row>
    <row r="4" spans="1:5" s="244" customFormat="1" ht="24" customHeight="1">
      <c r="A4" s="443"/>
      <c r="B4" s="446" t="s">
        <v>92</v>
      </c>
      <c r="C4" s="5" t="s">
        <v>83</v>
      </c>
      <c r="D4" s="469" t="s">
        <v>94</v>
      </c>
    </row>
    <row r="5" spans="1:5" s="244" customFormat="1" ht="45" customHeight="1">
      <c r="A5" s="443"/>
      <c r="B5" s="446"/>
      <c r="C5" s="5" t="s">
        <v>93</v>
      </c>
      <c r="D5" s="469"/>
    </row>
    <row r="6" spans="1:5" s="244" customFormat="1" ht="12.75" customHeight="1">
      <c r="A6" s="259" t="s">
        <v>180</v>
      </c>
      <c r="B6" s="326">
        <v>2515</v>
      </c>
      <c r="C6" s="391" t="s">
        <v>189</v>
      </c>
      <c r="D6" s="391" t="s">
        <v>189</v>
      </c>
    </row>
    <row r="7" spans="1:5" s="244" customFormat="1" ht="12.75" customHeight="1">
      <c r="A7" s="140" t="s">
        <v>101</v>
      </c>
      <c r="B7" s="391" t="s">
        <v>189</v>
      </c>
      <c r="C7" s="391" t="s">
        <v>189</v>
      </c>
      <c r="D7" s="391" t="s">
        <v>189</v>
      </c>
    </row>
    <row r="8" spans="1:5" s="244" customFormat="1" ht="12.75" customHeight="1">
      <c r="A8" s="140" t="s">
        <v>102</v>
      </c>
      <c r="B8" s="391" t="s">
        <v>189</v>
      </c>
      <c r="C8" s="391" t="s">
        <v>189</v>
      </c>
      <c r="D8" s="391" t="s">
        <v>189</v>
      </c>
    </row>
    <row r="9" spans="1:5" s="244" customFormat="1" ht="12.75" customHeight="1">
      <c r="A9" s="140" t="s">
        <v>103</v>
      </c>
      <c r="B9" s="391" t="s">
        <v>189</v>
      </c>
      <c r="C9" s="391" t="s">
        <v>189</v>
      </c>
      <c r="D9" s="391" t="s">
        <v>189</v>
      </c>
    </row>
    <row r="10" spans="1:5" s="244" customFormat="1" ht="12.75" customHeight="1">
      <c r="A10" s="140" t="s">
        <v>104</v>
      </c>
      <c r="B10" s="391" t="s">
        <v>189</v>
      </c>
      <c r="C10" s="391" t="s">
        <v>189</v>
      </c>
      <c r="D10" s="391" t="s">
        <v>189</v>
      </c>
    </row>
    <row r="11" spans="1:5" s="244" customFormat="1" ht="12.75" customHeight="1">
      <c r="A11" s="140" t="s">
        <v>105</v>
      </c>
      <c r="B11" s="391" t="s">
        <v>189</v>
      </c>
      <c r="C11" s="391" t="s">
        <v>189</v>
      </c>
      <c r="D11" s="391" t="s">
        <v>189</v>
      </c>
    </row>
    <row r="12" spans="1:5" s="244" customFormat="1" ht="12.75" customHeight="1">
      <c r="A12" s="140" t="s">
        <v>106</v>
      </c>
      <c r="B12" s="391" t="s">
        <v>189</v>
      </c>
      <c r="C12" s="391" t="s">
        <v>189</v>
      </c>
      <c r="D12" s="391" t="s">
        <v>189</v>
      </c>
    </row>
    <row r="13" spans="1:5" s="244" customFormat="1" ht="12.75" customHeight="1">
      <c r="A13" s="140" t="s">
        <v>107</v>
      </c>
      <c r="B13" s="391" t="s">
        <v>189</v>
      </c>
      <c r="C13" s="391" t="s">
        <v>189</v>
      </c>
      <c r="D13" s="391" t="s">
        <v>189</v>
      </c>
    </row>
    <row r="14" spans="1:5" s="244" customFormat="1" ht="12.75" customHeight="1">
      <c r="A14" s="140" t="s">
        <v>109</v>
      </c>
      <c r="B14" s="391" t="s">
        <v>189</v>
      </c>
      <c r="C14" s="391" t="s">
        <v>189</v>
      </c>
      <c r="D14" s="391" t="s">
        <v>189</v>
      </c>
    </row>
    <row r="15" spans="1:5" s="244" customFormat="1" ht="12.75" customHeight="1">
      <c r="A15" s="140" t="s">
        <v>111</v>
      </c>
      <c r="B15" s="391" t="s">
        <v>189</v>
      </c>
      <c r="C15" s="391" t="s">
        <v>189</v>
      </c>
      <c r="D15" s="391" t="s">
        <v>189</v>
      </c>
    </row>
    <row r="16" spans="1:5" s="244" customFormat="1" ht="12.75" customHeight="1">
      <c r="A16" s="140" t="s">
        <v>110</v>
      </c>
      <c r="B16" s="391" t="s">
        <v>189</v>
      </c>
      <c r="C16" s="391" t="s">
        <v>189</v>
      </c>
      <c r="D16" s="391" t="s">
        <v>189</v>
      </c>
    </row>
    <row r="17" spans="1:5" s="244" customFormat="1" ht="12.75" customHeight="1">
      <c r="A17" s="140" t="s">
        <v>112</v>
      </c>
      <c r="B17" s="391" t="s">
        <v>189</v>
      </c>
      <c r="C17" s="391" t="s">
        <v>189</v>
      </c>
      <c r="D17" s="391" t="s">
        <v>189</v>
      </c>
    </row>
    <row r="18" spans="1:5" s="244" customFormat="1" ht="12.75" customHeight="1">
      <c r="A18" s="140" t="s">
        <v>113</v>
      </c>
      <c r="B18" s="391" t="s">
        <v>189</v>
      </c>
      <c r="C18" s="391" t="s">
        <v>189</v>
      </c>
      <c r="D18" s="391" t="s">
        <v>189</v>
      </c>
    </row>
    <row r="19" spans="1:5" s="244" customFormat="1" ht="12.75" customHeight="1">
      <c r="A19" s="140" t="s">
        <v>114</v>
      </c>
      <c r="B19" s="391" t="s">
        <v>189</v>
      </c>
      <c r="C19" s="391" t="s">
        <v>189</v>
      </c>
      <c r="D19" s="391" t="s">
        <v>189</v>
      </c>
    </row>
    <row r="20" spans="1:5" s="244" customFormat="1" ht="12.75" customHeight="1">
      <c r="A20" s="140" t="s">
        <v>115</v>
      </c>
      <c r="B20" s="391" t="s">
        <v>189</v>
      </c>
      <c r="C20" s="391" t="s">
        <v>189</v>
      </c>
      <c r="D20" s="391" t="s">
        <v>189</v>
      </c>
    </row>
    <row r="21" spans="1:5" s="244" customFormat="1" ht="12.75" customHeight="1">
      <c r="A21" s="140" t="s">
        <v>116</v>
      </c>
      <c r="B21" s="392">
        <v>603</v>
      </c>
      <c r="C21" s="391" t="s">
        <v>189</v>
      </c>
      <c r="D21" s="391" t="s">
        <v>189</v>
      </c>
    </row>
    <row r="22" spans="1:5" s="244" customFormat="1" ht="12.75" customHeight="1">
      <c r="A22" s="140" t="s">
        <v>117</v>
      </c>
      <c r="B22" s="391" t="s">
        <v>189</v>
      </c>
      <c r="C22" s="391" t="s">
        <v>189</v>
      </c>
      <c r="D22" s="391" t="s">
        <v>189</v>
      </c>
    </row>
    <row r="23" spans="1:5" s="244" customFormat="1" ht="12.75" customHeight="1">
      <c r="A23" s="140" t="s">
        <v>118</v>
      </c>
      <c r="B23" s="391" t="s">
        <v>189</v>
      </c>
      <c r="C23" s="391" t="s">
        <v>189</v>
      </c>
      <c r="D23" s="391" t="s">
        <v>189</v>
      </c>
    </row>
    <row r="24" spans="1:5" s="244" customFormat="1" ht="12.75" customHeight="1">
      <c r="A24" s="140" t="s">
        <v>119</v>
      </c>
      <c r="B24" s="392">
        <v>1912</v>
      </c>
      <c r="C24" s="391" t="s">
        <v>189</v>
      </c>
      <c r="D24" s="391" t="s">
        <v>189</v>
      </c>
    </row>
    <row r="25" spans="1:5" s="244" customFormat="1" ht="12.75" customHeight="1">
      <c r="A25" s="140" t="s">
        <v>120</v>
      </c>
      <c r="B25" s="393" t="s">
        <v>189</v>
      </c>
      <c r="C25" s="393" t="s">
        <v>189</v>
      </c>
      <c r="D25" s="391" t="s">
        <v>189</v>
      </c>
    </row>
    <row r="26" spans="1:5" s="244" customFormat="1" ht="12.75" customHeight="1">
      <c r="A26" s="189" t="s">
        <v>108</v>
      </c>
      <c r="B26" s="394" t="s">
        <v>189</v>
      </c>
      <c r="C26" s="394" t="s">
        <v>189</v>
      </c>
      <c r="D26" s="394" t="s">
        <v>189</v>
      </c>
    </row>
    <row r="27" spans="1:5" s="244" customFormat="1" ht="12.75" customHeight="1">
      <c r="A27" s="216"/>
      <c r="B27" s="251"/>
      <c r="C27" s="252"/>
      <c r="D27" s="89"/>
    </row>
    <row r="30" spans="1:5">
      <c r="A30" s="456" t="s">
        <v>252</v>
      </c>
      <c r="B30" s="456"/>
      <c r="C30" s="456"/>
      <c r="D30" s="456"/>
      <c r="E30" s="94"/>
    </row>
    <row r="31" spans="1:5">
      <c r="A31" s="121"/>
      <c r="B31" s="121"/>
      <c r="C31" s="121"/>
      <c r="D31" s="121"/>
      <c r="E31" s="94"/>
    </row>
    <row r="32" spans="1:5">
      <c r="A32" s="140"/>
      <c r="B32" s="468" t="s">
        <v>9</v>
      </c>
      <c r="C32" s="468" t="s">
        <v>10</v>
      </c>
      <c r="D32" s="468" t="s">
        <v>10</v>
      </c>
      <c r="E32" s="94"/>
    </row>
    <row r="33" spans="1:6" ht="22.5" customHeight="1">
      <c r="A33" s="443"/>
      <c r="B33" s="446" t="s">
        <v>92</v>
      </c>
      <c r="C33" s="5" t="s">
        <v>83</v>
      </c>
      <c r="D33" s="469" t="s">
        <v>94</v>
      </c>
      <c r="E33" s="94"/>
      <c r="F33" s="395"/>
    </row>
    <row r="34" spans="1:6" ht="45">
      <c r="A34" s="443"/>
      <c r="B34" s="446"/>
      <c r="C34" s="5" t="s">
        <v>93</v>
      </c>
      <c r="D34" s="469"/>
      <c r="E34" s="94"/>
      <c r="F34" s="395"/>
    </row>
    <row r="35" spans="1:6">
      <c r="A35" s="259" t="s">
        <v>180</v>
      </c>
      <c r="B35" s="326">
        <v>627</v>
      </c>
      <c r="C35" s="391" t="s">
        <v>189</v>
      </c>
      <c r="D35" s="391" t="s">
        <v>189</v>
      </c>
      <c r="E35" s="396"/>
      <c r="F35" s="395"/>
    </row>
    <row r="36" spans="1:6">
      <c r="A36" s="140" t="s">
        <v>101</v>
      </c>
      <c r="B36" s="391" t="s">
        <v>189</v>
      </c>
      <c r="C36" s="391" t="s">
        <v>189</v>
      </c>
      <c r="D36" s="391" t="s">
        <v>189</v>
      </c>
      <c r="E36" s="105"/>
      <c r="F36" s="395"/>
    </row>
    <row r="37" spans="1:6">
      <c r="A37" s="140" t="s">
        <v>102</v>
      </c>
      <c r="B37" s="391" t="s">
        <v>189</v>
      </c>
      <c r="C37" s="391" t="s">
        <v>189</v>
      </c>
      <c r="D37" s="391" t="s">
        <v>189</v>
      </c>
      <c r="E37" s="105"/>
      <c r="F37" s="395"/>
    </row>
    <row r="38" spans="1:6">
      <c r="A38" s="140" t="s">
        <v>103</v>
      </c>
      <c r="B38" s="391" t="s">
        <v>189</v>
      </c>
      <c r="C38" s="391" t="s">
        <v>189</v>
      </c>
      <c r="D38" s="391" t="s">
        <v>189</v>
      </c>
      <c r="E38" s="105"/>
      <c r="F38" s="395"/>
    </row>
    <row r="39" spans="1:6">
      <c r="A39" s="140" t="s">
        <v>104</v>
      </c>
      <c r="B39" s="391" t="s">
        <v>189</v>
      </c>
      <c r="C39" s="391" t="s">
        <v>189</v>
      </c>
      <c r="D39" s="391" t="s">
        <v>189</v>
      </c>
      <c r="E39" s="105"/>
      <c r="F39" s="395"/>
    </row>
    <row r="40" spans="1:6">
      <c r="A40" s="140" t="s">
        <v>105</v>
      </c>
      <c r="B40" s="391" t="s">
        <v>189</v>
      </c>
      <c r="C40" s="391" t="s">
        <v>189</v>
      </c>
      <c r="D40" s="391" t="s">
        <v>189</v>
      </c>
      <c r="E40" s="105"/>
      <c r="F40" s="395"/>
    </row>
    <row r="41" spans="1:6">
      <c r="A41" s="140" t="s">
        <v>106</v>
      </c>
      <c r="B41" s="391" t="s">
        <v>189</v>
      </c>
      <c r="C41" s="391" t="s">
        <v>189</v>
      </c>
      <c r="D41" s="391" t="s">
        <v>189</v>
      </c>
      <c r="E41" s="105"/>
      <c r="F41" s="395"/>
    </row>
    <row r="42" spans="1:6">
      <c r="A42" s="140" t="s">
        <v>107</v>
      </c>
      <c r="B42" s="391" t="s">
        <v>189</v>
      </c>
      <c r="C42" s="391" t="s">
        <v>189</v>
      </c>
      <c r="D42" s="391" t="s">
        <v>189</v>
      </c>
      <c r="E42" s="105"/>
      <c r="F42" s="395"/>
    </row>
    <row r="43" spans="1:6">
      <c r="A43" s="140" t="s">
        <v>109</v>
      </c>
      <c r="B43" s="391" t="s">
        <v>189</v>
      </c>
      <c r="C43" s="391" t="s">
        <v>189</v>
      </c>
      <c r="D43" s="391" t="s">
        <v>189</v>
      </c>
      <c r="E43" s="105"/>
      <c r="F43" s="395"/>
    </row>
    <row r="44" spans="1:6">
      <c r="A44" s="140" t="s">
        <v>111</v>
      </c>
      <c r="B44" s="391" t="s">
        <v>189</v>
      </c>
      <c r="C44" s="391" t="s">
        <v>189</v>
      </c>
      <c r="D44" s="391" t="s">
        <v>189</v>
      </c>
      <c r="E44" s="105"/>
      <c r="F44" s="395"/>
    </row>
    <row r="45" spans="1:6">
      <c r="A45" s="140" t="s">
        <v>110</v>
      </c>
      <c r="B45" s="391" t="s">
        <v>189</v>
      </c>
      <c r="C45" s="391" t="s">
        <v>189</v>
      </c>
      <c r="D45" s="391" t="s">
        <v>189</v>
      </c>
      <c r="E45" s="105"/>
      <c r="F45" s="395"/>
    </row>
    <row r="46" spans="1:6">
      <c r="A46" s="140" t="s">
        <v>112</v>
      </c>
      <c r="B46" s="391" t="s">
        <v>189</v>
      </c>
      <c r="C46" s="391" t="s">
        <v>189</v>
      </c>
      <c r="D46" s="391" t="s">
        <v>189</v>
      </c>
      <c r="E46" s="105"/>
      <c r="F46" s="395"/>
    </row>
    <row r="47" spans="1:6">
      <c r="A47" s="140" t="s">
        <v>113</v>
      </c>
      <c r="B47" s="391" t="s">
        <v>189</v>
      </c>
      <c r="C47" s="391" t="s">
        <v>189</v>
      </c>
      <c r="D47" s="391" t="s">
        <v>189</v>
      </c>
      <c r="E47" s="105"/>
      <c r="F47" s="395"/>
    </row>
    <row r="48" spans="1:6">
      <c r="A48" s="140" t="s">
        <v>114</v>
      </c>
      <c r="B48" s="391">
        <v>627</v>
      </c>
      <c r="C48" s="391" t="s">
        <v>189</v>
      </c>
      <c r="D48" s="391" t="s">
        <v>189</v>
      </c>
      <c r="E48" s="105"/>
      <c r="F48" s="395"/>
    </row>
    <row r="49" spans="1:6">
      <c r="A49" s="140" t="s">
        <v>115</v>
      </c>
      <c r="B49" s="391" t="s">
        <v>189</v>
      </c>
      <c r="C49" s="391" t="s">
        <v>189</v>
      </c>
      <c r="D49" s="391" t="s">
        <v>189</v>
      </c>
      <c r="E49" s="105"/>
      <c r="F49" s="395"/>
    </row>
    <row r="50" spans="1:6">
      <c r="A50" s="140" t="s">
        <v>116</v>
      </c>
      <c r="B50" s="392" t="s">
        <v>189</v>
      </c>
      <c r="C50" s="391" t="s">
        <v>189</v>
      </c>
      <c r="D50" s="391" t="s">
        <v>189</v>
      </c>
      <c r="E50" s="105"/>
      <c r="F50" s="395"/>
    </row>
    <row r="51" spans="1:6">
      <c r="A51" s="140" t="s">
        <v>117</v>
      </c>
      <c r="B51" s="391" t="s">
        <v>189</v>
      </c>
      <c r="C51" s="391" t="s">
        <v>189</v>
      </c>
      <c r="D51" s="391" t="s">
        <v>189</v>
      </c>
      <c r="E51" s="105"/>
      <c r="F51" s="395"/>
    </row>
    <row r="52" spans="1:6">
      <c r="A52" s="140" t="s">
        <v>118</v>
      </c>
      <c r="B52" s="391" t="s">
        <v>189</v>
      </c>
      <c r="C52" s="391" t="s">
        <v>189</v>
      </c>
      <c r="D52" s="391" t="s">
        <v>189</v>
      </c>
      <c r="E52" s="105"/>
      <c r="F52" s="395"/>
    </row>
    <row r="53" spans="1:6">
      <c r="A53" s="140" t="s">
        <v>119</v>
      </c>
      <c r="B53" s="392" t="s">
        <v>189</v>
      </c>
      <c r="C53" s="391" t="s">
        <v>189</v>
      </c>
      <c r="D53" s="391" t="s">
        <v>189</v>
      </c>
      <c r="E53" s="105"/>
      <c r="F53" s="395"/>
    </row>
    <row r="54" spans="1:6">
      <c r="A54" s="140" t="s">
        <v>120</v>
      </c>
      <c r="B54" s="393" t="s">
        <v>189</v>
      </c>
      <c r="C54" s="393" t="s">
        <v>189</v>
      </c>
      <c r="D54" s="391" t="s">
        <v>189</v>
      </c>
      <c r="E54" s="105"/>
      <c r="F54" s="395"/>
    </row>
    <row r="55" spans="1:6">
      <c r="A55" s="189" t="s">
        <v>108</v>
      </c>
      <c r="B55" s="394" t="s">
        <v>189</v>
      </c>
      <c r="C55" s="394" t="s">
        <v>189</v>
      </c>
      <c r="D55" s="394" t="s">
        <v>189</v>
      </c>
      <c r="E55" s="105"/>
      <c r="F55" s="395"/>
    </row>
    <row r="56" spans="1:6">
      <c r="A56" s="397"/>
      <c r="B56" s="398"/>
      <c r="C56" s="399"/>
      <c r="D56" s="395"/>
      <c r="E56" s="395"/>
      <c r="F56" s="395"/>
    </row>
  </sheetData>
  <mergeCells count="11">
    <mergeCell ref="A33:A34"/>
    <mergeCell ref="B33:B34"/>
    <mergeCell ref="B32:D32"/>
    <mergeCell ref="D33:D34"/>
    <mergeCell ref="D4:D5"/>
    <mergeCell ref="A1:D1"/>
    <mergeCell ref="A2:D2"/>
    <mergeCell ref="B3:D3"/>
    <mergeCell ref="A4:A5"/>
    <mergeCell ref="B4:B5"/>
    <mergeCell ref="A30:D30"/>
  </mergeCells>
  <pageMargins left="0.78740157480314965" right="0.39370078740157483" top="0.39370078740157483" bottom="0.39370078740157483" header="0.27559055118110237" footer="0.23622047244094491"/>
  <pageSetup paperSize="9" scale="93" firstPageNumber="56" orientation="landscape" useFirstPageNumber="1" horizontalDpi="4294967293" r:id="rId1"/>
  <headerFooter>
    <oddFooter>&amp;R&amp;"-,обычный"&amp;8&amp;P</oddFooter>
  </headerFooter>
  <rowBreaks count="1" manualBreakCount="1">
    <brk id="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zoomScaleNormal="100" workbookViewId="0">
      <selection activeCell="B29" sqref="B29"/>
    </sheetView>
  </sheetViews>
  <sheetFormatPr defaultRowHeight="14.25"/>
  <cols>
    <col min="1" max="1" width="31.7109375" style="203" customWidth="1"/>
    <col min="2" max="2" width="35.7109375" style="254" customWidth="1"/>
    <col min="3" max="3" width="40.7109375" style="255" customWidth="1"/>
    <col min="4" max="16384" width="9.140625" style="112"/>
  </cols>
  <sheetData>
    <row r="1" spans="1:4" ht="32.25" customHeight="1">
      <c r="A1" s="456" t="s">
        <v>122</v>
      </c>
      <c r="B1" s="456"/>
      <c r="C1" s="456"/>
    </row>
    <row r="2" spans="1:4" ht="12.75" customHeight="1">
      <c r="A2" s="149"/>
      <c r="B2" s="467" t="s">
        <v>9</v>
      </c>
      <c r="C2" s="467" t="s">
        <v>10</v>
      </c>
    </row>
    <row r="3" spans="1:4" ht="24" customHeight="1">
      <c r="A3" s="454"/>
      <c r="B3" s="448" t="s">
        <v>90</v>
      </c>
      <c r="C3" s="1" t="s">
        <v>83</v>
      </c>
    </row>
    <row r="4" spans="1:4" ht="54.95" customHeight="1">
      <c r="A4" s="454"/>
      <c r="B4" s="448"/>
      <c r="C4" s="1" t="s">
        <v>91</v>
      </c>
    </row>
    <row r="5" spans="1:4" s="71" customFormat="1" ht="12.75" customHeight="1">
      <c r="A5" s="259" t="s">
        <v>180</v>
      </c>
      <c r="B5" s="326">
        <v>4335067.0999999996</v>
      </c>
      <c r="C5" s="334">
        <v>2230</v>
      </c>
    </row>
    <row r="6" spans="1:4" s="71" customFormat="1" ht="12.75" customHeight="1">
      <c r="A6" s="108" t="s">
        <v>101</v>
      </c>
      <c r="B6" s="400">
        <v>4129.5</v>
      </c>
      <c r="C6" s="391">
        <v>43</v>
      </c>
    </row>
    <row r="7" spans="1:4" s="71" customFormat="1" ht="12.75" customHeight="1">
      <c r="A7" s="108" t="s">
        <v>102</v>
      </c>
      <c r="B7" s="400">
        <v>71</v>
      </c>
      <c r="C7" s="391" t="s">
        <v>189</v>
      </c>
    </row>
    <row r="8" spans="1:4" s="71" customFormat="1" ht="12.75" customHeight="1">
      <c r="A8" s="108" t="s">
        <v>103</v>
      </c>
      <c r="B8" s="400">
        <v>9520</v>
      </c>
      <c r="C8" s="391" t="s">
        <v>189</v>
      </c>
    </row>
    <row r="9" spans="1:4" s="71" customFormat="1" ht="12.75" customHeight="1">
      <c r="A9" s="108" t="s">
        <v>104</v>
      </c>
      <c r="B9" s="400">
        <v>164081</v>
      </c>
      <c r="C9" s="391" t="s">
        <v>189</v>
      </c>
    </row>
    <row r="10" spans="1:4" s="71" customFormat="1" ht="12.75" customHeight="1">
      <c r="A10" s="108" t="s">
        <v>105</v>
      </c>
      <c r="B10" s="400">
        <v>176009</v>
      </c>
      <c r="C10" s="391" t="s">
        <v>189</v>
      </c>
    </row>
    <row r="11" spans="1:4" s="71" customFormat="1" ht="12.75" customHeight="1">
      <c r="A11" s="108" t="s">
        <v>106</v>
      </c>
      <c r="B11" s="400">
        <v>320043.5</v>
      </c>
      <c r="C11" s="391">
        <v>1882</v>
      </c>
    </row>
    <row r="12" spans="1:4" s="71" customFormat="1" ht="12.75" customHeight="1">
      <c r="A12" s="108" t="s">
        <v>107</v>
      </c>
      <c r="B12" s="400">
        <v>397740.5</v>
      </c>
      <c r="C12" s="391" t="s">
        <v>189</v>
      </c>
    </row>
    <row r="13" spans="1:4" s="71" customFormat="1" ht="12.75" customHeight="1">
      <c r="A13" s="108" t="s">
        <v>109</v>
      </c>
      <c r="B13" s="400">
        <v>237925.9</v>
      </c>
      <c r="C13" s="391" t="s">
        <v>189</v>
      </c>
    </row>
    <row r="14" spans="1:4" s="71" customFormat="1" ht="12.75" customHeight="1">
      <c r="A14" s="108" t="s">
        <v>111</v>
      </c>
      <c r="B14" s="400">
        <v>216531.9</v>
      </c>
      <c r="C14" s="391" t="s">
        <v>189</v>
      </c>
    </row>
    <row r="15" spans="1:4" s="71" customFormat="1" ht="12.75" customHeight="1">
      <c r="A15" s="108" t="s">
        <v>110</v>
      </c>
      <c r="B15" s="400">
        <v>153090</v>
      </c>
      <c r="C15" s="391" t="s">
        <v>189</v>
      </c>
    </row>
    <row r="16" spans="1:4" s="71" customFormat="1" ht="12.75" customHeight="1">
      <c r="A16" s="108" t="s">
        <v>112</v>
      </c>
      <c r="B16" s="400">
        <v>100876.9</v>
      </c>
      <c r="C16" s="391">
        <v>111</v>
      </c>
      <c r="D16" s="95"/>
    </row>
    <row r="17" spans="1:4" s="71" customFormat="1" ht="12.75" customHeight="1">
      <c r="A17" s="108" t="s">
        <v>113</v>
      </c>
      <c r="B17" s="400">
        <v>399376.6</v>
      </c>
      <c r="C17" s="391" t="s">
        <v>189</v>
      </c>
      <c r="D17" s="95"/>
    </row>
    <row r="18" spans="1:4" s="71" customFormat="1" ht="12.75" customHeight="1">
      <c r="A18" s="108" t="s">
        <v>114</v>
      </c>
      <c r="B18" s="400">
        <v>396728.7</v>
      </c>
      <c r="C18" s="391" t="s">
        <v>189</v>
      </c>
      <c r="D18" s="95"/>
    </row>
    <row r="19" spans="1:4" s="71" customFormat="1" ht="12.75" customHeight="1">
      <c r="A19" s="108" t="s">
        <v>115</v>
      </c>
      <c r="B19" s="400">
        <v>403971.9</v>
      </c>
      <c r="C19" s="391" t="s">
        <v>189</v>
      </c>
      <c r="D19" s="95"/>
    </row>
    <row r="20" spans="1:4" s="71" customFormat="1" ht="12.75" customHeight="1">
      <c r="A20" s="108" t="s">
        <v>116</v>
      </c>
      <c r="B20" s="400">
        <v>256293.7</v>
      </c>
      <c r="C20" s="391" t="s">
        <v>189</v>
      </c>
      <c r="D20" s="95"/>
    </row>
    <row r="21" spans="1:4" s="71" customFormat="1" ht="12.75" customHeight="1">
      <c r="A21" s="108" t="s">
        <v>117</v>
      </c>
      <c r="B21" s="400">
        <v>156807</v>
      </c>
      <c r="C21" s="391">
        <v>94</v>
      </c>
      <c r="D21" s="95"/>
    </row>
    <row r="22" spans="1:4" s="71" customFormat="1" ht="12.75" customHeight="1">
      <c r="A22" s="108" t="s">
        <v>118</v>
      </c>
      <c r="B22" s="400">
        <v>307567.90000000002</v>
      </c>
      <c r="C22" s="391" t="s">
        <v>189</v>
      </c>
      <c r="D22" s="95"/>
    </row>
    <row r="23" spans="1:4" s="71" customFormat="1" ht="12.75" customHeight="1">
      <c r="A23" s="108" t="s">
        <v>119</v>
      </c>
      <c r="B23" s="400">
        <v>241298.8</v>
      </c>
      <c r="C23" s="391" t="s">
        <v>189</v>
      </c>
      <c r="D23" s="95"/>
    </row>
    <row r="24" spans="1:4" s="71" customFormat="1" ht="12.75" customHeight="1">
      <c r="A24" s="108" t="s">
        <v>120</v>
      </c>
      <c r="B24" s="400">
        <v>231956</v>
      </c>
      <c r="C24" s="391">
        <v>100</v>
      </c>
      <c r="D24" s="95"/>
    </row>
    <row r="25" spans="1:4" ht="12.75" customHeight="1">
      <c r="A25" s="114" t="s">
        <v>108</v>
      </c>
      <c r="B25" s="401">
        <v>161047.20000000001</v>
      </c>
      <c r="C25" s="394" t="s">
        <v>189</v>
      </c>
      <c r="D25" s="152"/>
    </row>
    <row r="26" spans="1:4">
      <c r="B26" s="253"/>
      <c r="C26" s="253"/>
      <c r="D26" s="152"/>
    </row>
    <row r="27" spans="1:4">
      <c r="D27" s="152"/>
    </row>
    <row r="28" spans="1:4">
      <c r="D28" s="152"/>
    </row>
    <row r="29" spans="1:4">
      <c r="D29" s="152"/>
    </row>
    <row r="30" spans="1:4">
      <c r="D30" s="152"/>
    </row>
    <row r="31" spans="1:4">
      <c r="D31" s="152"/>
    </row>
    <row r="32" spans="1:4">
      <c r="D32" s="152"/>
    </row>
    <row r="33" spans="4:4">
      <c r="D33" s="152"/>
    </row>
  </sheetData>
  <mergeCells count="4">
    <mergeCell ref="B2:C2"/>
    <mergeCell ref="A3:A4"/>
    <mergeCell ref="B3:B4"/>
    <mergeCell ref="A1:C1"/>
  </mergeCells>
  <pageMargins left="0.78740157480314965" right="0.39370078740157483" top="0.39370078740157483" bottom="0.39370078740157483" header="0.27559055118110237" footer="0.23622047244094491"/>
  <pageSetup paperSize="9" firstPageNumber="60" orientation="landscape" useFirstPageNumber="1" horizontalDpi="4294967293"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Мұқаба</vt:lpstr>
      <vt:lpstr>Метадеректер</vt:lpstr>
      <vt:lpstr>Мазмұны</vt:lpstr>
      <vt:lpstr>1</vt:lpstr>
      <vt:lpstr>2</vt:lpstr>
      <vt:lpstr>3</vt:lpstr>
      <vt:lpstr>4</vt:lpstr>
      <vt:lpstr>5</vt:lpstr>
      <vt:lpstr>6</vt:lpstr>
      <vt:lpstr>7</vt:lpstr>
      <vt:lpstr>'1'!Заголовки_для_печати</vt:lpstr>
      <vt:lpstr>'7'!Заголовки_для_печати</vt:lpstr>
      <vt:lpstr>'3'!Область_печати</vt:lpstr>
      <vt:lpstr>'4'!Область_печати</vt:lpstr>
      <vt:lpstr>'5'!Область_печати</vt:lpstr>
      <vt:lpstr>'6'!Область_печати</vt:lpstr>
      <vt:lpstr>'7'!Область_печати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z.kapishev</cp:lastModifiedBy>
  <cp:lastPrinted>2026-07-09T11:30:02Z</cp:lastPrinted>
  <dcterms:created xsi:type="dcterms:W3CDTF">2009-03-11T05:00:38Z</dcterms:created>
  <dcterms:modified xsi:type="dcterms:W3CDTF">2026-07-31T10:06:25Z</dcterms:modified>
</cp:coreProperties>
</file>