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структурной статистики\НА САЙТ\МСП за январь-март 2026\"/>
    </mc:Choice>
  </mc:AlternateContent>
  <bookViews>
    <workbookView xWindow="0" yWindow="0" windowWidth="28800" windowHeight="12330"/>
  </bookViews>
  <sheets>
    <sheet name="Обложка" sheetId="20" r:id="rId1"/>
    <sheet name="Метаданные" sheetId="7" r:id="rId2"/>
    <sheet name="Содержание" sheetId="18" r:id="rId3"/>
    <sheet name="1" sheetId="11" r:id="rId4"/>
    <sheet name="2" sheetId="12" r:id="rId5"/>
    <sheet name="3" sheetId="15" r:id="rId6"/>
    <sheet name="4" sheetId="16" r:id="rId7"/>
    <sheet name="5" sheetId="13" r:id="rId8"/>
    <sheet name="6" sheetId="14" r:id="rId9"/>
    <sheet name="7" sheetId="17" r:id="rId10"/>
  </sheets>
  <definedNames>
    <definedName name="_xlnm.Print_Titles" localSheetId="3">'1'!$3:$11</definedName>
    <definedName name="_xlnm.Print_Titles" localSheetId="4">'2'!$2:$4</definedName>
    <definedName name="_xlnm.Print_Titles" localSheetId="7">'5'!$3:$5</definedName>
    <definedName name="_xlnm.Print_Titles" localSheetId="8">'6'!$2:$4</definedName>
    <definedName name="_xlnm.Print_Area" localSheetId="3">'1'!$A$1:$D$14</definedName>
    <definedName name="_xlnm.Print_Area" localSheetId="1">Метаданные!$A$1:$C$20</definedName>
    <definedName name="_xlnm.Print_Area" localSheetId="0">Обложка!$A$1:$I$24</definedName>
    <definedName name="_xlnm.Print_Area" localSheetId="2">Содержание!$A$1:$B$12</definedName>
  </definedNames>
  <calcPr calcId="162913"/>
</workbook>
</file>

<file path=xl/calcChain.xml><?xml version="1.0" encoding="utf-8"?>
<calcChain xmlns="http://schemas.openxmlformats.org/spreadsheetml/2006/main">
  <c r="B7" i="14" l="1"/>
  <c r="E7" i="17" l="1"/>
  <c r="D7" i="17"/>
  <c r="C7" i="17"/>
  <c r="B7" i="17"/>
  <c r="E7" i="14"/>
  <c r="D7" i="14"/>
  <c r="C7" i="14"/>
  <c r="F7" i="13"/>
</calcChain>
</file>

<file path=xl/sharedStrings.xml><?xml version="1.0" encoding="utf-8"?>
<sst xmlns="http://schemas.openxmlformats.org/spreadsheetml/2006/main" count="268" uniqueCount="107">
  <si>
    <t>Содержание</t>
  </si>
  <si>
    <t>Методологические пояснения</t>
  </si>
  <si>
    <t>единиц</t>
  </si>
  <si>
    <t>Всего</t>
  </si>
  <si>
    <t>г. Алматы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</si>
  <si>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</si>
  <si>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</si>
  <si>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</si>
  <si>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</si>
  <si>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</si>
  <si>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</si>
  <si>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</si>
  <si>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</si>
  <si>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</si>
  <si>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</si>
  <si>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</si>
  <si>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</si>
  <si>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</si>
  <si>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</si>
  <si>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</si>
  <si>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</si>
  <si>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</si>
  <si>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</si>
  <si>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</si>
  <si>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</si>
  <si>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</si>
  <si>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</si>
  <si>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</si>
  <si>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</si>
  <si>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</si>
  <si>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</si>
  <si>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7.</t>
  </si>
  <si>
    <t xml:space="preserve">Алмалинский </t>
  </si>
  <si>
    <t xml:space="preserve">Алатауский </t>
  </si>
  <si>
    <t>Ауэзовский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</si>
  <si>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</si>
  <si>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</si>
  <si>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</si>
  <si>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</si>
  <si>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</si>
  <si>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>-</t>
  </si>
  <si>
    <t>Управление структурной статистики</t>
  </si>
  <si>
    <t xml:space="preserve">   Горнодобывающая  промышленность и
  разработка карьеров</t>
  </si>
  <si>
    <t xml:space="preserve">   Обрабатывающая промышленность</t>
  </si>
  <si>
    <t xml:space="preserve">   Снабжение электроэнергией, газом, паром, горячей водой 
   и кондиционированным воздухом</t>
  </si>
  <si>
    <t xml:space="preserve">   Горнодобывающая промышленность и
   разработка карьеров</t>
  </si>
  <si>
    <t xml:space="preserve">   Снабжение электроэнергией, газом, паром, горячей водой 
   и кондиционированным  воздухом</t>
  </si>
  <si>
    <t>1. Показатели развития малого и среднего предпринимательства</t>
  </si>
  <si>
    <t xml:space="preserve">   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</si>
  <si>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</si>
  <si>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2. Статистика предприятий</t>
  </si>
  <si>
    <t>Мониторинг малого и среднего предпринимательства в г. Алматы</t>
  </si>
  <si>
    <t>Дата опубликования: 28.07.2026</t>
  </si>
  <si>
    <t>Дата следующeго опубликования: 28.10.2026</t>
  </si>
  <si>
    <t>Январь-март 2026 г</t>
  </si>
  <si>
    <t>Коды статистических показателей</t>
  </si>
  <si>
    <t>139103, 139112, 13911904, 139108, 139114, 139118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</si>
  <si>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</si>
  <si>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</si>
  <si>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</si>
  <si>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744, 642, 792, 471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</si>
  <si>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</si>
  <si>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</si>
  <si>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</si>
  <si>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</si>
  <si>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</si>
  <si>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</si>
  <si>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</si>
  <si>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</si>
  <si>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</si>
  <si>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</si>
  <si>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</si>
  <si>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</si>
  <si>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</si>
  <si>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</si>
  <si>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</si>
  <si>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</si>
  <si>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</si>
  <si>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</si>
  <si>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Нуркабекова С.Н., Ерматова А.Т.</t>
  </si>
  <si>
    <t xml:space="preserve"> +7 727 3752139</t>
  </si>
  <si>
    <t>050008, г.Алматы, проспект Абая, 125</t>
  </si>
  <si>
    <t>По состоянию на 1 апреля 2026г.</t>
  </si>
  <si>
    <t>от 28 июля 2026 года</t>
  </si>
  <si>
    <t>в процентах</t>
  </si>
  <si>
    <t>Выпуск продукции (товаров и услуг)</t>
  </si>
  <si>
    <t>январь-март 2026г. к январь-марту 2025г.</t>
  </si>
  <si>
    <t>2. Количество действующих субъектов МСП на 1 апреля 2026 г. (по районам)</t>
  </si>
  <si>
    <t>3. Численность занятых в МСП на  1 апреля 2026 г. (по районам)</t>
  </si>
  <si>
    <t>4. Выпуск продукции субъектами МСП в январе-марте 2026г. (по районам)</t>
  </si>
  <si>
    <t>5. Количество действующих субъектов МСП по видам экономической деятельности на  1 апреля 2026г.</t>
  </si>
  <si>
    <t>7. Выпуск продукции субъектами МСП по видам экономической деятельности в  январе-марте 2026г.</t>
  </si>
  <si>
    <t>млн. теңге</t>
  </si>
  <si>
    <t>млн.теңге</t>
  </si>
  <si>
    <t>Метаданные</t>
  </si>
  <si>
    <t>Численность занятых в МСП на 1 апреля 2026 г. (по районам)</t>
  </si>
  <si>
    <t>Количество действующих субъектов МСП на 1 апреля 2026 г. (по районам)</t>
  </si>
  <si>
    <t>Выпуск продукции субъектами МСП в январе-марте 2026г. (по районам)</t>
  </si>
  <si>
    <t>Выпуск продукции субъектами МСП по видам экономической деятельности в январе-марте 2026г.</t>
  </si>
  <si>
    <t>Количество действующих субъектов МСП по видам экономической деятельности на 1 апреля 2026 г.</t>
  </si>
  <si>
    <t>Численность занятых в МСП по видам экономической деятельности на  1 апреля 2026 г.</t>
  </si>
  <si>
    <t>6. Численность занятых в МСП по видам экономической деятельности на 1 апреля 2026 г.</t>
  </si>
  <si>
    <t xml:space="preserve">Адрес Департамента </t>
  </si>
  <si>
    <t>s.nurkabekova@aspire.gov.kz, a.ermatova@aspire.gov.kz.</t>
  </si>
  <si>
    <t>№ 11-07/371-ВН</t>
  </si>
  <si>
    <t>2-МП, 1-ПФ, 24-сх, 29-сх, А-005, А-008, 1-услуги, Соцфин, административные данных КГД МФ РК.</t>
  </si>
  <si>
    <t>https://stat.gov.kz/api/iblock/element/region/483018/file/ru/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</si>
</sst>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##\ ###\ ###\ ###\ ##0"/>
    <numFmt numFmtId="166" formatCode="###\ ###\ ###\ ##0.0"/>
    <numFmt numFmtId="167" formatCode="###\ ###\ ###\ ##0"/>
  </numFmts>
  <fonts count="39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u/>
      <sz val="10"/>
      <color rgb="FF0000FF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 applyNumberForma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156">
    <xf numFmtId="0" fontId="0" fillId="0" borderId="0" xfId="0"/>
    <xf numFmtId="0" fontId="6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0" applyFont="1"/>
    <xf numFmtId="165" fontId="6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top" wrapText="1"/>
    </xf>
    <xf numFmtId="0" fontId="14" fillId="0" borderId="0" xfId="0" applyFont="1"/>
    <xf numFmtId="165" fontId="14" fillId="0" borderId="0" xfId="0" applyNumberFormat="1" applyFont="1"/>
    <xf numFmtId="165" fontId="14" fillId="0" borderId="0" xfId="0" applyNumberFormat="1" applyFont="1" applyAlignment="1">
      <alignment horizontal="right"/>
    </xf>
    <xf numFmtId="164" fontId="14" fillId="0" borderId="0" xfId="0" applyNumberFormat="1" applyFont="1"/>
    <xf numFmtId="0" fontId="10" fillId="0" borderId="0" xfId="0" applyFont="1" applyAlignment="1"/>
    <xf numFmtId="0" fontId="13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/>
    <xf numFmtId="165" fontId="11" fillId="0" borderId="0" xfId="0" applyNumberFormat="1" applyFont="1"/>
    <xf numFmtId="165" fontId="12" fillId="0" borderId="0" xfId="0" applyNumberFormat="1" applyFont="1" applyAlignment="1">
      <alignment horizontal="right"/>
    </xf>
    <xf numFmtId="164" fontId="12" fillId="0" borderId="0" xfId="0" applyNumberFormat="1" applyFont="1"/>
    <xf numFmtId="0" fontId="15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Alignment="1">
      <alignment horizontal="right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2" xfId="0" applyFont="1" applyBorder="1" applyAlignment="1">
      <alignment wrapText="1"/>
    </xf>
    <xf numFmtId="0" fontId="15" fillId="0" borderId="0" xfId="0" applyFont="1" applyBorder="1" applyAlignment="1">
      <alignment wrapText="1"/>
    </xf>
    <xf numFmtId="167" fontId="15" fillId="0" borderId="0" xfId="0" applyNumberFormat="1" applyFont="1"/>
    <xf numFmtId="0" fontId="10" fillId="0" borderId="0" xfId="0" applyFont="1"/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Fill="1" applyBorder="1"/>
    <xf numFmtId="167" fontId="15" fillId="0" borderId="0" xfId="0" applyNumberFormat="1" applyFont="1" applyAlignment="1">
      <alignment wrapText="1"/>
    </xf>
    <xf numFmtId="0" fontId="14" fillId="0" borderId="0" xfId="0" applyFont="1" applyBorder="1" applyAlignment="1"/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0" fontId="15" fillId="0" borderId="0" xfId="0" applyFont="1" applyFill="1"/>
    <xf numFmtId="0" fontId="15" fillId="0" borderId="6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20" fillId="0" borderId="0" xfId="1" applyFont="1"/>
    <xf numFmtId="0" fontId="17" fillId="0" borderId="0" xfId="5" applyFont="1" applyAlignment="1" applyProtection="1">
      <alignment horizontal="center"/>
    </xf>
    <xf numFmtId="166" fontId="18" fillId="0" borderId="0" xfId="0" applyNumberFormat="1" applyFont="1" applyAlignment="1">
      <alignment horizontal="right" wrapText="1"/>
    </xf>
    <xf numFmtId="167" fontId="18" fillId="0" borderId="0" xfId="0" applyNumberFormat="1" applyFont="1" applyFill="1" applyBorder="1" applyAlignment="1">
      <alignment horizontal="right" wrapText="1"/>
    </xf>
    <xf numFmtId="167" fontId="18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/>
    <xf numFmtId="3" fontId="15" fillId="0" borderId="0" xfId="0" applyNumberFormat="1" applyFont="1" applyBorder="1" applyAlignment="1">
      <alignment wrapText="1"/>
    </xf>
    <xf numFmtId="167" fontId="15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21" fillId="0" borderId="0" xfId="0" applyFont="1" applyFill="1" applyBorder="1"/>
    <xf numFmtId="0" fontId="15" fillId="0" borderId="0" xfId="0" applyFont="1" applyFill="1" applyBorder="1" applyAlignment="1">
      <alignment wrapText="1"/>
    </xf>
    <xf numFmtId="167" fontId="15" fillId="0" borderId="0" xfId="0" applyNumberFormat="1" applyFont="1" applyFill="1"/>
    <xf numFmtId="3" fontId="15" fillId="0" borderId="0" xfId="0" applyNumberFormat="1" applyFont="1" applyFill="1" applyBorder="1" applyAlignment="1">
      <alignment wrapText="1"/>
    </xf>
    <xf numFmtId="0" fontId="9" fillId="0" borderId="0" xfId="0" applyFont="1" applyFill="1"/>
    <xf numFmtId="167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17" fillId="0" borderId="0" xfId="5" applyFont="1" applyAlignment="1" applyProtection="1"/>
    <xf numFmtId="0" fontId="21" fillId="0" borderId="0" xfId="0" applyFont="1"/>
    <xf numFmtId="0" fontId="9" fillId="0" borderId="0" xfId="0" applyFont="1" applyAlignment="1">
      <alignment wrapText="1"/>
    </xf>
    <xf numFmtId="0" fontId="9" fillId="0" borderId="0" xfId="0" applyFont="1" applyFill="1" applyBorder="1" applyAlignment="1">
      <alignment wrapText="1"/>
    </xf>
    <xf numFmtId="167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21" fillId="0" borderId="0" xfId="0" applyFont="1" applyFill="1"/>
    <xf numFmtId="3" fontId="23" fillId="0" borderId="0" xfId="0" applyNumberFormat="1" applyFont="1" applyFill="1" applyBorder="1"/>
    <xf numFmtId="0" fontId="0" fillId="0" borderId="0" xfId="0" applyBorder="1"/>
    <xf numFmtId="0" fontId="15" fillId="0" borderId="2" xfId="0" applyFont="1" applyBorder="1" applyAlignment="1">
      <alignment horizontal="right" wrapText="1"/>
    </xf>
    <xf numFmtId="0" fontId="11" fillId="0" borderId="0" xfId="1" applyFont="1"/>
    <xf numFmtId="0" fontId="24" fillId="0" borderId="0" xfId="5" applyFont="1" applyBorder="1" applyAlignment="1" applyProtection="1">
      <alignment horizontal="left" wrapText="1" indent="1"/>
    </xf>
    <xf numFmtId="0" fontId="11" fillId="0" borderId="0" xfId="2" applyFont="1" applyBorder="1"/>
    <xf numFmtId="0" fontId="26" fillId="0" borderId="0" xfId="2" applyFont="1" applyBorder="1" applyAlignment="1">
      <alignment horizontal="center" vertical="top"/>
    </xf>
    <xf numFmtId="0" fontId="27" fillId="0" borderId="0" xfId="2" applyFont="1" applyBorder="1" applyAlignment="1">
      <alignment horizontal="center" vertical="center"/>
    </xf>
    <xf numFmtId="0" fontId="27" fillId="0" borderId="1" xfId="2" applyFont="1" applyBorder="1" applyAlignment="1">
      <alignment horizontal="left" wrapText="1"/>
    </xf>
    <xf numFmtId="49" fontId="28" fillId="0" borderId="1" xfId="6" applyNumberFormat="1" applyFont="1" applyBorder="1" applyAlignment="1">
      <alignment horizontal="left" vertical="center" wrapText="1"/>
    </xf>
    <xf numFmtId="0" fontId="29" fillId="0" borderId="0" xfId="1" applyFont="1"/>
    <xf numFmtId="0" fontId="27" fillId="0" borderId="1" xfId="2" applyFont="1" applyFill="1" applyBorder="1" applyAlignment="1">
      <alignment horizontal="left" wrapText="1"/>
    </xf>
    <xf numFmtId="0" fontId="31" fillId="0" borderId="1" xfId="7" applyFont="1" applyFill="1" applyBorder="1"/>
    <xf numFmtId="0" fontId="17" fillId="0" borderId="1" xfId="5" applyFont="1" applyFill="1" applyBorder="1" applyAlignment="1" applyProtection="1">
      <alignment horizontal="left" vertical="center" wrapText="1"/>
    </xf>
    <xf numFmtId="0" fontId="32" fillId="0" borderId="1" xfId="2" applyFont="1" applyFill="1" applyBorder="1" applyAlignment="1">
      <alignment horizontal="left" wrapText="1"/>
    </xf>
    <xf numFmtId="0" fontId="11" fillId="0" borderId="1" xfId="6" applyFont="1" applyFill="1" applyBorder="1" applyAlignment="1">
      <alignment wrapText="1"/>
    </xf>
    <xf numFmtId="0" fontId="28" fillId="0" borderId="1" xfId="6" applyFont="1" applyBorder="1" applyAlignment="1">
      <alignment wrapText="1"/>
    </xf>
    <xf numFmtId="0" fontId="27" fillId="0" borderId="1" xfId="2" applyFont="1" applyBorder="1"/>
    <xf numFmtId="0" fontId="29" fillId="0" borderId="1" xfId="2" applyFont="1" applyBorder="1"/>
    <xf numFmtId="0" fontId="27" fillId="0" borderId="1" xfId="1" applyFont="1" applyBorder="1" applyAlignment="1">
      <alignment vertical="top"/>
    </xf>
    <xf numFmtId="0" fontId="28" fillId="0" borderId="1" xfId="1" applyFont="1" applyBorder="1" applyAlignment="1">
      <alignment wrapText="1"/>
    </xf>
    <xf numFmtId="0" fontId="28" fillId="0" borderId="1" xfId="2" applyFont="1" applyBorder="1" applyAlignment="1">
      <alignment vertical="center" wrapText="1"/>
    </xf>
    <xf numFmtId="49" fontId="28" fillId="0" borderId="1" xfId="2" applyNumberFormat="1" applyFont="1" applyFill="1" applyBorder="1" applyAlignment="1">
      <alignment vertical="center" wrapText="1"/>
    </xf>
    <xf numFmtId="0" fontId="27" fillId="0" borderId="1" xfId="2" applyFont="1" applyBorder="1" applyAlignment="1">
      <alignment horizontal="left"/>
    </xf>
    <xf numFmtId="0" fontId="28" fillId="0" borderId="1" xfId="2" applyFont="1" applyBorder="1" applyAlignment="1">
      <alignment wrapText="1"/>
    </xf>
    <xf numFmtId="0" fontId="28" fillId="0" borderId="1" xfId="2" applyFont="1" applyBorder="1" applyAlignment="1">
      <alignment horizontal="left" wrapText="1"/>
    </xf>
    <xf numFmtId="0" fontId="29" fillId="0" borderId="0" xfId="1" applyFont="1" applyBorder="1"/>
    <xf numFmtId="0" fontId="27" fillId="0" borderId="1" xfId="1" applyFont="1" applyBorder="1"/>
    <xf numFmtId="0" fontId="31" fillId="0" borderId="1" xfId="7" applyFont="1" applyBorder="1"/>
    <xf numFmtId="0" fontId="11" fillId="0" borderId="0" xfId="2" applyFont="1"/>
    <xf numFmtId="0" fontId="34" fillId="0" borderId="0" xfId="2" applyFont="1" applyAlignment="1">
      <alignment horizontal="left"/>
    </xf>
    <xf numFmtId="0" fontId="11" fillId="0" borderId="0" xfId="1" applyFont="1" applyAlignment="1">
      <alignment horizontal="left"/>
    </xf>
    <xf numFmtId="0" fontId="29" fillId="0" borderId="0" xfId="2" applyFont="1"/>
    <xf numFmtId="0" fontId="32" fillId="0" borderId="0" xfId="1" applyFont="1" applyAlignment="1">
      <alignment horizontal="center"/>
    </xf>
    <xf numFmtId="0" fontId="36" fillId="0" borderId="0" xfId="0" applyFont="1"/>
    <xf numFmtId="0" fontId="37" fillId="0" borderId="4" xfId="0" applyFont="1" applyBorder="1" applyAlignment="1">
      <alignment horizontal="center" vertical="center" wrapText="1"/>
    </xf>
    <xf numFmtId="166" fontId="38" fillId="0" borderId="0" xfId="0" applyNumberFormat="1" applyFont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167" fontId="38" fillId="0" borderId="0" xfId="0" applyNumberFormat="1" applyFont="1" applyAlignment="1">
      <alignment horizontal="right" wrapText="1"/>
    </xf>
    <xf numFmtId="166" fontId="38" fillId="0" borderId="2" xfId="0" applyNumberFormat="1" applyFont="1" applyBorder="1" applyAlignment="1">
      <alignment horizontal="right" wrapText="1"/>
    </xf>
    <xf numFmtId="167" fontId="38" fillId="0" borderId="2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7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15" fillId="0" borderId="0" xfId="0" applyFont="1" applyAlignment="1">
      <alignment vertical="center"/>
    </xf>
    <xf numFmtId="0" fontId="14" fillId="0" borderId="0" xfId="0" applyFont="1" applyFill="1" applyBorder="1" applyAlignment="1">
      <alignment horizontal="left"/>
    </xf>
    <xf numFmtId="0" fontId="2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wrapText="1"/>
    </xf>
    <xf numFmtId="0" fontId="25" fillId="0" borderId="0" xfId="1" applyNumberFormat="1" applyFont="1" applyFill="1" applyBorder="1" applyAlignment="1" applyProtection="1">
      <alignment horizontal="left"/>
    </xf>
    <xf numFmtId="0" fontId="35" fillId="0" borderId="0" xfId="0" applyFont="1"/>
    <xf numFmtId="0" fontId="3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0" borderId="6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5</xdr:col>
      <xdr:colOff>23812</xdr:colOff>
      <xdr:row>4</xdr:row>
      <xdr:rowOff>154781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393281" cy="1059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8"/>
  <sheetViews>
    <sheetView tabSelected="1" zoomScale="80" zoomScaleNormal="80" workbookViewId="0">
      <selection activeCell="I15" sqref="I15"/>
    </sheetView>
  </sheetViews>
  <sheetFormatPr defaultRowHeight="12.75" x14ac:dyDescent="0.2"/>
  <cols>
    <col min="1" max="3" width="9.140625" style="1"/>
    <col min="4" max="4" width="13.140625" style="1" customWidth="1"/>
    <col min="5" max="5" width="10" style="1" customWidth="1"/>
    <col min="6" max="6" width="13.85546875" style="1" customWidth="1"/>
    <col min="7" max="7" width="9.140625" style="1"/>
    <col min="8" max="8" width="16.42578125" style="4" customWidth="1"/>
    <col min="9" max="9" width="12.7109375" style="4" customWidth="1"/>
    <col min="10" max="16384" width="9.140625" style="4"/>
  </cols>
  <sheetData>
    <row r="1" spans="1:9" s="2" customFormat="1" ht="17.25" customHeight="1" x14ac:dyDescent="0.25"/>
    <row r="2" spans="1:9" s="2" customFormat="1" ht="18.75" customHeight="1" x14ac:dyDescent="0.25"/>
    <row r="3" spans="1:9" s="3" customFormat="1" ht="17.25" customHeight="1" x14ac:dyDescent="0.25">
      <c r="A3" s="9"/>
      <c r="B3" s="9"/>
      <c r="C3" s="9"/>
      <c r="D3" s="9"/>
      <c r="E3" s="9"/>
      <c r="F3" s="9"/>
    </row>
    <row r="4" spans="1:9" s="3" customFormat="1" ht="22.5" customHeight="1" x14ac:dyDescent="0.25">
      <c r="A4" s="9"/>
      <c r="B4" s="9"/>
      <c r="C4" s="9"/>
      <c r="D4" s="9"/>
      <c r="E4" s="9"/>
      <c r="F4" s="9"/>
    </row>
    <row r="5" spans="1:9" s="3" customFormat="1" ht="13.5" customHeight="1" x14ac:dyDescent="0.25"/>
    <row r="6" spans="1:9" s="9" customFormat="1" ht="13.5" customHeight="1" x14ac:dyDescent="0.25"/>
    <row r="7" spans="1:9" s="9" customFormat="1" ht="13.5" customHeight="1" x14ac:dyDescent="0.25"/>
    <row r="8" spans="1:9" s="9" customFormat="1" ht="17.25" customHeight="1" x14ac:dyDescent="0.25"/>
    <row r="9" spans="1:9" s="3" customFormat="1" ht="22.5" customHeight="1" x14ac:dyDescent="0.25">
      <c r="A9" s="135" t="s">
        <v>52</v>
      </c>
      <c r="B9" s="135"/>
      <c r="C9" s="135"/>
      <c r="D9" s="135"/>
      <c r="E9" s="135"/>
      <c r="F9" s="135"/>
      <c r="G9" s="12"/>
    </row>
    <row r="10" spans="1:9" s="3" customFormat="1" ht="21.75" customHeight="1" x14ac:dyDescent="0.25">
      <c r="A10" s="135" t="s">
        <v>53</v>
      </c>
      <c r="B10" s="135"/>
      <c r="C10" s="135"/>
      <c r="D10" s="135"/>
      <c r="E10" s="135"/>
      <c r="F10" s="135"/>
      <c r="G10" s="12"/>
      <c r="H10" s="12"/>
    </row>
    <row r="11" spans="1:9" ht="15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</row>
    <row r="12" spans="1:9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15" x14ac:dyDescent="0.2">
      <c r="A13" s="13"/>
      <c r="B13" s="13"/>
      <c r="C13" s="13"/>
      <c r="D13" s="13"/>
      <c r="E13" s="13"/>
      <c r="F13" s="13"/>
      <c r="G13" s="13"/>
      <c r="H13" s="13"/>
      <c r="I13" s="13"/>
    </row>
    <row r="14" spans="1:9" ht="12" customHeight="1" x14ac:dyDescent="0.2">
      <c r="A14" s="136" t="s">
        <v>51</v>
      </c>
      <c r="B14" s="136"/>
      <c r="C14" s="136"/>
      <c r="D14" s="136"/>
      <c r="E14" s="136"/>
      <c r="F14" s="136"/>
      <c r="G14" s="136"/>
      <c r="H14" s="136"/>
      <c r="I14" s="16"/>
    </row>
    <row r="15" spans="1:9" ht="12" customHeight="1" x14ac:dyDescent="0.2">
      <c r="A15" s="136"/>
      <c r="B15" s="136"/>
      <c r="C15" s="136"/>
      <c r="D15" s="136"/>
      <c r="E15" s="136"/>
      <c r="F15" s="136"/>
      <c r="G15" s="136"/>
      <c r="H15" s="136"/>
      <c r="I15" s="16"/>
    </row>
    <row r="16" spans="1:9" ht="27" customHeight="1" x14ac:dyDescent="0.2">
      <c r="A16" s="136"/>
      <c r="B16" s="136"/>
      <c r="C16" s="136"/>
      <c r="D16" s="136"/>
      <c r="E16" s="136"/>
      <c r="F16" s="136"/>
      <c r="G16" s="136"/>
      <c r="H16" s="136"/>
      <c r="I16" s="16"/>
    </row>
    <row r="17" spans="1:218" ht="17.2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</row>
    <row r="18" spans="1:218" ht="18.75" customHeight="1" x14ac:dyDescent="0.3">
      <c r="A18" s="134" t="s">
        <v>54</v>
      </c>
      <c r="B18" s="134"/>
      <c r="C18" s="134"/>
      <c r="D18" s="134"/>
      <c r="E18" s="134"/>
      <c r="F18" s="134"/>
      <c r="G18" s="134"/>
      <c r="H18" s="134"/>
      <c r="I18" s="134"/>
    </row>
    <row r="19" spans="1:218" ht="18.75" customHeight="1" x14ac:dyDescent="0.3">
      <c r="A19" s="45"/>
      <c r="B19" s="45"/>
      <c r="C19" s="45"/>
      <c r="D19" s="45"/>
      <c r="E19" s="45"/>
      <c r="F19" s="45"/>
      <c r="G19" s="45"/>
      <c r="H19" s="45"/>
      <c r="I19" s="45"/>
    </row>
    <row r="20" spans="1:218" ht="18.75" customHeight="1" x14ac:dyDescent="0.3">
      <c r="A20" s="45"/>
      <c r="B20" s="45"/>
      <c r="C20" s="45"/>
      <c r="D20" s="45"/>
      <c r="E20" s="45"/>
      <c r="F20" s="45"/>
      <c r="G20" s="45"/>
      <c r="H20" s="45"/>
      <c r="I20" s="45"/>
    </row>
    <row r="21" spans="1:218" ht="18.75" x14ac:dyDescent="0.3">
      <c r="A21" s="17"/>
      <c r="B21" s="17"/>
      <c r="C21" s="18"/>
      <c r="D21" s="19"/>
      <c r="E21" s="17"/>
      <c r="F21" s="20"/>
      <c r="G21" s="17"/>
      <c r="H21" s="17"/>
      <c r="I21" s="17"/>
    </row>
    <row r="22" spans="1:218" s="11" customFormat="1" ht="21" customHeight="1" x14ac:dyDescent="0.3">
      <c r="A22" s="137" t="s">
        <v>50</v>
      </c>
      <c r="B22" s="137"/>
      <c r="C22" s="137"/>
      <c r="D22" s="137"/>
      <c r="E22" s="137"/>
      <c r="F22" s="21"/>
      <c r="G22" s="21"/>
      <c r="H22" s="22"/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 x14ac:dyDescent="0.2">
      <c r="A23" s="14"/>
      <c r="B23" s="14"/>
      <c r="C23" s="24"/>
      <c r="D23" s="25"/>
      <c r="E23" s="15"/>
      <c r="F23" s="26"/>
      <c r="G23" s="15"/>
      <c r="H23" s="15"/>
      <c r="I23" s="15"/>
    </row>
    <row r="24" spans="1:218" x14ac:dyDescent="0.2">
      <c r="C24" s="5"/>
      <c r="D24" s="6"/>
      <c r="E24" s="4"/>
      <c r="F24" s="7"/>
      <c r="G24" s="4"/>
    </row>
    <row r="25" spans="1:218" x14ac:dyDescent="0.2">
      <c r="H25" s="5"/>
      <c r="I25" s="6"/>
    </row>
    <row r="26" spans="1:218" x14ac:dyDescent="0.2">
      <c r="H26" s="8"/>
      <c r="I26" s="6"/>
    </row>
    <row r="27" spans="1:218" x14ac:dyDescent="0.2">
      <c r="H27" s="8"/>
      <c r="I27" s="6"/>
    </row>
    <row r="28" spans="1:218" x14ac:dyDescent="0.2">
      <c r="H28" s="8"/>
      <c r="I28" s="6"/>
    </row>
  </sheetData>
  <mergeCells count="5">
    <mergeCell ref="A18:I18"/>
    <mergeCell ref="A10:F10"/>
    <mergeCell ref="A14:H16"/>
    <mergeCell ref="A22:E22"/>
    <mergeCell ref="A9:F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activeCell="B28" sqref="B28"/>
    </sheetView>
  </sheetViews>
  <sheetFormatPr defaultColWidth="10.28515625" defaultRowHeight="11.25" x14ac:dyDescent="0.2"/>
  <cols>
    <col min="1" max="1" width="46.7109375" style="35" customWidth="1"/>
    <col min="2" max="2" width="18.5703125" style="35" customWidth="1"/>
    <col min="3" max="3" width="17.5703125" style="35" customWidth="1"/>
    <col min="4" max="4" width="19.28515625" style="35" customWidth="1"/>
    <col min="5" max="5" width="17.140625" style="35" customWidth="1"/>
    <col min="6" max="6" width="13.5703125" style="35" customWidth="1"/>
    <col min="7" max="16384" width="10.28515625" style="35"/>
  </cols>
  <sheetData>
    <row r="1" spans="1:14" s="27" customFormat="1" ht="18" customHeight="1" x14ac:dyDescent="0.2">
      <c r="A1" s="153" t="s">
        <v>91</v>
      </c>
      <c r="B1" s="153"/>
      <c r="C1" s="153"/>
      <c r="D1" s="153"/>
      <c r="E1" s="153"/>
      <c r="F1" s="153"/>
    </row>
    <row r="2" spans="1:14" s="27" customFormat="1" ht="19.5" customHeight="1" x14ac:dyDescent="0.2">
      <c r="F2" s="31" t="s">
        <v>92</v>
      </c>
    </row>
    <row r="3" spans="1:14" ht="18.75" customHeight="1" x14ac:dyDescent="0.2">
      <c r="A3" s="154"/>
      <c r="B3" s="149" t="s">
        <v>3</v>
      </c>
      <c r="C3" s="148" t="s">
        <v>20</v>
      </c>
      <c r="D3" s="149"/>
      <c r="E3" s="149"/>
      <c r="F3" s="149"/>
    </row>
    <row r="4" spans="1:14" s="27" customFormat="1" ht="45.75" customHeight="1" x14ac:dyDescent="0.2">
      <c r="A4" s="155"/>
      <c r="B4" s="152"/>
      <c r="C4" s="32" t="s">
        <v>25</v>
      </c>
      <c r="D4" s="32" t="s">
        <v>26</v>
      </c>
      <c r="E4" s="33" t="s">
        <v>27</v>
      </c>
      <c r="F4" s="41" t="s">
        <v>24</v>
      </c>
      <c r="G4" s="38"/>
      <c r="H4" s="38"/>
      <c r="I4" s="38"/>
      <c r="J4" s="38"/>
      <c r="K4" s="38"/>
      <c r="L4" s="38"/>
      <c r="M4" s="38"/>
      <c r="N4" s="38"/>
    </row>
    <row r="5" spans="1:14" s="27" customFormat="1" x14ac:dyDescent="0.2">
      <c r="A5" s="27" t="s">
        <v>3</v>
      </c>
      <c r="B5" s="128">
        <v>5113251</v>
      </c>
      <c r="C5" s="128">
        <v>2856194</v>
      </c>
      <c r="D5" s="128">
        <v>894763</v>
      </c>
      <c r="E5" s="128">
        <v>1362294</v>
      </c>
      <c r="F5" s="48" t="s">
        <v>40</v>
      </c>
      <c r="G5" s="38"/>
      <c r="H5" s="62"/>
      <c r="I5" s="62"/>
      <c r="J5" s="62"/>
      <c r="K5" s="62"/>
      <c r="L5" s="66"/>
      <c r="M5" s="71"/>
      <c r="N5" s="38"/>
    </row>
    <row r="6" spans="1:14" s="27" customFormat="1" ht="13.5" customHeight="1" x14ac:dyDescent="0.2">
      <c r="A6" s="27" t="s">
        <v>5</v>
      </c>
      <c r="B6" s="128">
        <v>14506</v>
      </c>
      <c r="C6" s="128">
        <v>1339</v>
      </c>
      <c r="D6" s="128">
        <v>1807</v>
      </c>
      <c r="E6" s="128">
        <v>11360</v>
      </c>
      <c r="F6" s="48" t="s">
        <v>40</v>
      </c>
      <c r="G6" s="71"/>
      <c r="H6" s="61"/>
      <c r="I6" s="61"/>
      <c r="J6" s="61"/>
      <c r="K6" s="61"/>
      <c r="L6" s="73"/>
      <c r="M6" s="61"/>
      <c r="N6" s="38"/>
    </row>
    <row r="7" spans="1:14" s="27" customFormat="1" ht="13.5" customHeight="1" x14ac:dyDescent="0.2">
      <c r="A7" s="27" t="s">
        <v>6</v>
      </c>
      <c r="B7" s="129">
        <f>SUM(B8:B11)</f>
        <v>374185</v>
      </c>
      <c r="C7" s="129">
        <f t="shared" ref="C7:E7" si="0">SUM(C8:C11)</f>
        <v>214098</v>
      </c>
      <c r="D7" s="129">
        <f t="shared" si="0"/>
        <v>107147</v>
      </c>
      <c r="E7" s="129">
        <f t="shared" si="0"/>
        <v>52940</v>
      </c>
      <c r="F7" s="130" t="s">
        <v>40</v>
      </c>
      <c r="G7" s="71"/>
      <c r="H7" s="67"/>
      <c r="I7" s="67"/>
      <c r="J7" s="71"/>
      <c r="K7" s="67"/>
      <c r="L7" s="73"/>
      <c r="M7" s="67"/>
      <c r="N7" s="38"/>
    </row>
    <row r="8" spans="1:14" s="79" customFormat="1" ht="22.5" x14ac:dyDescent="0.2">
      <c r="A8" s="79" t="s">
        <v>45</v>
      </c>
      <c r="B8" s="128">
        <v>18978</v>
      </c>
      <c r="C8" s="128">
        <v>15239</v>
      </c>
      <c r="D8" s="128">
        <v>3613</v>
      </c>
      <c r="E8" s="128">
        <v>126</v>
      </c>
      <c r="F8" s="130" t="s">
        <v>40</v>
      </c>
      <c r="G8" s="80"/>
      <c r="H8" s="81"/>
      <c r="I8" s="81"/>
      <c r="J8" s="81"/>
      <c r="K8" s="81"/>
      <c r="L8" s="82"/>
      <c r="M8" s="80"/>
      <c r="N8" s="83"/>
    </row>
    <row r="9" spans="1:14" s="27" customFormat="1" x14ac:dyDescent="0.2">
      <c r="A9" s="27" t="s">
        <v>43</v>
      </c>
      <c r="B9" s="128">
        <v>296473</v>
      </c>
      <c r="C9" s="128">
        <v>146590</v>
      </c>
      <c r="D9" s="128">
        <v>98564</v>
      </c>
      <c r="E9" s="128">
        <v>51319</v>
      </c>
      <c r="F9" s="130" t="s">
        <v>40</v>
      </c>
      <c r="G9" s="71"/>
      <c r="H9" s="61"/>
      <c r="I9" s="61"/>
      <c r="J9" s="61"/>
      <c r="K9" s="61"/>
      <c r="L9" s="73"/>
      <c r="M9" s="71"/>
      <c r="N9" s="38"/>
    </row>
    <row r="10" spans="1:14" s="27" customFormat="1" ht="23.25" customHeight="1" x14ac:dyDescent="0.2">
      <c r="A10" s="27" t="s">
        <v>46</v>
      </c>
      <c r="B10" s="128">
        <v>43925</v>
      </c>
      <c r="C10" s="128">
        <v>41203</v>
      </c>
      <c r="D10" s="128">
        <v>2609</v>
      </c>
      <c r="E10" s="128">
        <v>113</v>
      </c>
      <c r="F10" s="130" t="s">
        <v>40</v>
      </c>
      <c r="G10" s="71"/>
      <c r="H10" s="61"/>
      <c r="I10" s="61"/>
      <c r="J10" s="61"/>
      <c r="K10" s="61"/>
      <c r="L10" s="73"/>
      <c r="M10" s="71"/>
      <c r="N10" s="38"/>
    </row>
    <row r="11" spans="1:14" s="27" customFormat="1" ht="26.25" customHeight="1" x14ac:dyDescent="0.2">
      <c r="A11" s="36" t="s">
        <v>48</v>
      </c>
      <c r="B11" s="128">
        <v>14809</v>
      </c>
      <c r="C11" s="128">
        <v>11066</v>
      </c>
      <c r="D11" s="128">
        <v>2361</v>
      </c>
      <c r="E11" s="128">
        <v>1382</v>
      </c>
      <c r="F11" s="130" t="s">
        <v>40</v>
      </c>
      <c r="G11" s="71"/>
      <c r="H11" s="61"/>
      <c r="I11" s="61"/>
      <c r="J11" s="61"/>
      <c r="K11" s="61"/>
      <c r="L11" s="73"/>
      <c r="M11" s="71"/>
      <c r="N11" s="38"/>
    </row>
    <row r="12" spans="1:14" s="27" customFormat="1" x14ac:dyDescent="0.2">
      <c r="A12" s="27" t="s">
        <v>7</v>
      </c>
      <c r="B12" s="128">
        <v>379444</v>
      </c>
      <c r="C12" s="128">
        <v>215439</v>
      </c>
      <c r="D12" s="128">
        <v>99762</v>
      </c>
      <c r="E12" s="128">
        <v>64243</v>
      </c>
      <c r="F12" s="130" t="s">
        <v>40</v>
      </c>
      <c r="G12" s="71"/>
      <c r="H12" s="61"/>
      <c r="I12" s="61"/>
      <c r="J12" s="61"/>
      <c r="K12" s="61"/>
      <c r="L12" s="73"/>
      <c r="M12" s="61"/>
      <c r="N12" s="38"/>
    </row>
    <row r="13" spans="1:14" s="27" customFormat="1" ht="12.75" customHeight="1" x14ac:dyDescent="0.2">
      <c r="A13" s="36" t="s">
        <v>8</v>
      </c>
      <c r="B13" s="128">
        <v>1792005</v>
      </c>
      <c r="C13" s="128">
        <v>967649</v>
      </c>
      <c r="D13" s="128">
        <v>250508</v>
      </c>
      <c r="E13" s="128">
        <v>573848</v>
      </c>
      <c r="F13" s="130" t="s">
        <v>40</v>
      </c>
      <c r="G13" s="71"/>
      <c r="H13" s="61"/>
      <c r="I13" s="61"/>
      <c r="J13" s="61"/>
      <c r="K13" s="61"/>
      <c r="L13" s="73"/>
      <c r="M13" s="61"/>
      <c r="N13" s="38"/>
    </row>
    <row r="14" spans="1:14" s="27" customFormat="1" x14ac:dyDescent="0.2">
      <c r="A14" s="27" t="s">
        <v>9</v>
      </c>
      <c r="B14" s="128">
        <v>465603</v>
      </c>
      <c r="C14" s="128">
        <v>188416</v>
      </c>
      <c r="D14" s="128">
        <v>151431</v>
      </c>
      <c r="E14" s="128">
        <v>125756</v>
      </c>
      <c r="F14" s="130" t="s">
        <v>40</v>
      </c>
      <c r="G14" s="71"/>
      <c r="H14" s="61"/>
      <c r="I14" s="61"/>
      <c r="J14" s="61"/>
      <c r="K14" s="61"/>
      <c r="L14" s="73"/>
      <c r="M14" s="61"/>
      <c r="N14" s="38"/>
    </row>
    <row r="15" spans="1:14" s="27" customFormat="1" x14ac:dyDescent="0.2">
      <c r="A15" s="27" t="s">
        <v>10</v>
      </c>
      <c r="B15" s="128">
        <v>192808</v>
      </c>
      <c r="C15" s="128">
        <v>107735</v>
      </c>
      <c r="D15" s="128">
        <v>20064</v>
      </c>
      <c r="E15" s="128">
        <v>65009</v>
      </c>
      <c r="F15" s="130" t="s">
        <v>40</v>
      </c>
      <c r="G15" s="71"/>
      <c r="H15" s="61"/>
      <c r="I15" s="61"/>
      <c r="J15" s="61"/>
      <c r="K15" s="61"/>
      <c r="L15" s="73"/>
      <c r="M15" s="61"/>
      <c r="N15" s="38"/>
    </row>
    <row r="16" spans="1:14" s="27" customFormat="1" x14ac:dyDescent="0.2">
      <c r="A16" s="27" t="s">
        <v>11</v>
      </c>
      <c r="B16" s="128">
        <v>348228</v>
      </c>
      <c r="C16" s="128">
        <v>236020</v>
      </c>
      <c r="D16" s="128">
        <v>74681</v>
      </c>
      <c r="E16" s="128">
        <v>37527</v>
      </c>
      <c r="F16" s="130" t="s">
        <v>40</v>
      </c>
      <c r="G16" s="71"/>
      <c r="H16" s="61"/>
      <c r="I16" s="61"/>
      <c r="J16" s="61"/>
      <c r="K16" s="61"/>
      <c r="L16" s="73"/>
      <c r="M16" s="61"/>
      <c r="N16" s="38"/>
    </row>
    <row r="17" spans="1:14" x14ac:dyDescent="0.2">
      <c r="A17" s="27" t="s">
        <v>12</v>
      </c>
      <c r="B17" s="128">
        <v>107105</v>
      </c>
      <c r="C17" s="128">
        <v>93309</v>
      </c>
      <c r="D17" s="128">
        <v>13521</v>
      </c>
      <c r="E17" s="128">
        <v>275</v>
      </c>
      <c r="F17" s="130" t="s">
        <v>40</v>
      </c>
      <c r="G17" s="43"/>
      <c r="H17" s="61"/>
      <c r="I17" s="61"/>
      <c r="J17" s="61"/>
      <c r="K17" s="61"/>
      <c r="L17" s="73"/>
      <c r="M17" s="61"/>
      <c r="N17" s="65"/>
    </row>
    <row r="18" spans="1:14" x14ac:dyDescent="0.2">
      <c r="A18" s="27" t="s">
        <v>13</v>
      </c>
      <c r="B18" s="128">
        <v>301692</v>
      </c>
      <c r="C18" s="128">
        <v>183578</v>
      </c>
      <c r="D18" s="128">
        <v>10302</v>
      </c>
      <c r="E18" s="128">
        <v>107812</v>
      </c>
      <c r="F18" s="130" t="s">
        <v>40</v>
      </c>
      <c r="G18" s="43"/>
      <c r="H18" s="61"/>
      <c r="I18" s="61"/>
      <c r="J18" s="61"/>
      <c r="K18" s="61"/>
      <c r="L18" s="73"/>
      <c r="M18" s="61"/>
      <c r="N18" s="65"/>
    </row>
    <row r="19" spans="1:14" x14ac:dyDescent="0.2">
      <c r="A19" s="27" t="s">
        <v>14</v>
      </c>
      <c r="B19" s="128">
        <v>350865</v>
      </c>
      <c r="C19" s="128">
        <v>276389</v>
      </c>
      <c r="D19" s="128">
        <v>27063</v>
      </c>
      <c r="E19" s="128">
        <v>47413</v>
      </c>
      <c r="F19" s="130" t="s">
        <v>40</v>
      </c>
      <c r="G19" s="43"/>
      <c r="H19" s="61"/>
      <c r="I19" s="61"/>
      <c r="J19" s="61"/>
      <c r="K19" s="61"/>
      <c r="L19" s="73"/>
      <c r="M19" s="61"/>
      <c r="N19" s="65"/>
    </row>
    <row r="20" spans="1:14" ht="22.5" x14ac:dyDescent="0.2">
      <c r="A20" s="27" t="s">
        <v>15</v>
      </c>
      <c r="B20" s="128">
        <v>265927</v>
      </c>
      <c r="C20" s="128">
        <v>194806</v>
      </c>
      <c r="D20" s="128">
        <v>25630</v>
      </c>
      <c r="E20" s="128">
        <v>45491</v>
      </c>
      <c r="F20" s="130" t="s">
        <v>40</v>
      </c>
      <c r="G20" s="43"/>
      <c r="H20" s="61"/>
      <c r="I20" s="61"/>
      <c r="J20" s="61"/>
      <c r="K20" s="61"/>
      <c r="L20" s="73"/>
      <c r="M20" s="61"/>
      <c r="N20" s="65"/>
    </row>
    <row r="21" spans="1:14" x14ac:dyDescent="0.2">
      <c r="A21" s="27" t="s">
        <v>16</v>
      </c>
      <c r="B21" s="128">
        <v>77769</v>
      </c>
      <c r="C21" s="128">
        <v>34554</v>
      </c>
      <c r="D21" s="128">
        <v>15793</v>
      </c>
      <c r="E21" s="128">
        <v>27422</v>
      </c>
      <c r="F21" s="130" t="s">
        <v>40</v>
      </c>
      <c r="G21" s="43"/>
      <c r="H21" s="61"/>
      <c r="I21" s="61"/>
      <c r="J21" s="61"/>
      <c r="K21" s="61"/>
      <c r="L21" s="73"/>
      <c r="M21" s="61"/>
      <c r="N21" s="65"/>
    </row>
    <row r="22" spans="1:14" x14ac:dyDescent="0.2">
      <c r="A22" s="27" t="s">
        <v>17</v>
      </c>
      <c r="B22" s="128">
        <v>91250</v>
      </c>
      <c r="C22" s="128">
        <v>44864</v>
      </c>
      <c r="D22" s="128">
        <v>31454</v>
      </c>
      <c r="E22" s="128">
        <v>14932</v>
      </c>
      <c r="F22" s="130" t="s">
        <v>40</v>
      </c>
      <c r="G22" s="43"/>
      <c r="H22" s="61"/>
      <c r="I22" s="61"/>
      <c r="J22" s="61"/>
      <c r="K22" s="61"/>
      <c r="L22" s="73"/>
      <c r="M22" s="61"/>
      <c r="N22" s="65"/>
    </row>
    <row r="23" spans="1:14" x14ac:dyDescent="0.2">
      <c r="A23" s="38" t="s">
        <v>18</v>
      </c>
      <c r="B23" s="129">
        <v>99876</v>
      </c>
      <c r="C23" s="129">
        <v>17673</v>
      </c>
      <c r="D23" s="129">
        <v>62571</v>
      </c>
      <c r="E23" s="129">
        <v>19632</v>
      </c>
      <c r="F23" s="130" t="s">
        <v>40</v>
      </c>
      <c r="G23" s="50"/>
      <c r="H23" s="61"/>
      <c r="I23" s="61"/>
      <c r="J23" s="61"/>
      <c r="K23" s="61"/>
      <c r="L23" s="73"/>
      <c r="M23" s="61"/>
      <c r="N23" s="65"/>
    </row>
    <row r="24" spans="1:14" x14ac:dyDescent="0.2">
      <c r="A24" s="37" t="s">
        <v>19</v>
      </c>
      <c r="B24" s="131">
        <v>251988</v>
      </c>
      <c r="C24" s="131">
        <v>80325</v>
      </c>
      <c r="D24" s="131">
        <v>3029</v>
      </c>
      <c r="E24" s="131">
        <v>168634</v>
      </c>
      <c r="F24" s="132" t="s">
        <v>40</v>
      </c>
      <c r="G24" s="50"/>
      <c r="H24" s="67"/>
      <c r="I24" s="61"/>
      <c r="J24" s="61"/>
      <c r="K24" s="67"/>
      <c r="L24" s="73"/>
      <c r="M24" s="61"/>
      <c r="N24" s="65"/>
    </row>
    <row r="25" spans="1:14" x14ac:dyDescent="0.2">
      <c r="C25" s="50"/>
      <c r="D25" s="84"/>
      <c r="E25" s="50"/>
      <c r="F25" s="74"/>
      <c r="G25" s="50"/>
      <c r="H25" s="43"/>
      <c r="I25" s="43"/>
      <c r="J25" s="43"/>
      <c r="K25" s="43"/>
      <c r="L25" s="43"/>
      <c r="M25" s="43"/>
      <c r="N25" s="65"/>
    </row>
    <row r="26" spans="1:14" x14ac:dyDescent="0.2">
      <c r="B26" s="39"/>
      <c r="C26" s="72"/>
      <c r="D26" s="72"/>
      <c r="E26" s="72"/>
      <c r="F26" s="50"/>
      <c r="G26" s="50"/>
      <c r="H26" s="50"/>
      <c r="I26" s="50"/>
      <c r="J26" s="50"/>
      <c r="K26" s="50"/>
      <c r="L26" s="50"/>
      <c r="M26" s="50"/>
    </row>
    <row r="27" spans="1:14" x14ac:dyDescent="0.2">
      <c r="B27" s="47"/>
      <c r="C27" s="47"/>
      <c r="D27" s="47"/>
      <c r="E27" s="47"/>
      <c r="F27" s="48"/>
    </row>
    <row r="28" spans="1:14" x14ac:dyDescent="0.2">
      <c r="A28" s="133" t="s">
        <v>104</v>
      </c>
      <c r="B28" s="60"/>
      <c r="C28" s="50"/>
      <c r="D28" s="39"/>
      <c r="E28" s="39"/>
    </row>
    <row r="29" spans="1:14" x14ac:dyDescent="0.2">
      <c r="A29" s="35" t="s">
        <v>83</v>
      </c>
      <c r="B29" s="60"/>
      <c r="C29" s="50"/>
    </row>
    <row r="30" spans="1:14" x14ac:dyDescent="0.2">
      <c r="A30" s="50"/>
      <c r="B30" s="60"/>
      <c r="C30" s="50"/>
    </row>
    <row r="31" spans="1:14" x14ac:dyDescent="0.2">
      <c r="A31" s="119" t="s">
        <v>49</v>
      </c>
      <c r="B31" s="60"/>
      <c r="C31" s="5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51181102362204722"/>
  <pageSetup paperSize="9" firstPageNumber="1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11" sqref="C11"/>
    </sheetView>
  </sheetViews>
  <sheetFormatPr defaultColWidth="8.5703125" defaultRowHeight="12.75" x14ac:dyDescent="0.2"/>
  <cols>
    <col min="1" max="1" width="4.85546875" style="114" customWidth="1"/>
    <col min="2" max="2" width="42.140625" style="117" customWidth="1"/>
    <col min="3" max="3" width="97.7109375" style="117" customWidth="1"/>
    <col min="4" max="16384" width="8.5703125" style="88"/>
  </cols>
  <sheetData>
    <row r="1" spans="1:3" x14ac:dyDescent="0.2">
      <c r="A1" s="90"/>
      <c r="B1" s="91"/>
      <c r="C1" s="91"/>
    </row>
    <row r="2" spans="1:3" s="95" customFormat="1" x14ac:dyDescent="0.2">
      <c r="A2" s="92"/>
      <c r="B2" s="93" t="s">
        <v>55</v>
      </c>
      <c r="C2" s="94" t="s">
        <v>56</v>
      </c>
    </row>
    <row r="3" spans="1:3" s="95" customFormat="1" x14ac:dyDescent="0.2">
      <c r="A3" s="92"/>
      <c r="B3" s="96" t="s">
        <v>57</v>
      </c>
      <c r="C3" s="97" t="s">
        <v>58</v>
      </c>
    </row>
    <row r="4" spans="1:3" s="95" customFormat="1" x14ac:dyDescent="0.2">
      <c r="A4" s="92"/>
      <c r="B4" s="93" t="s">
        <v>59</v>
      </c>
      <c r="C4" s="94" t="s">
        <v>60</v>
      </c>
    </row>
    <row r="5" spans="1:3" s="95" customFormat="1" ht="25.5" x14ac:dyDescent="0.2">
      <c r="A5" s="92"/>
      <c r="B5" s="93" t="s">
        <v>61</v>
      </c>
      <c r="C5" s="98" t="s">
        <v>62</v>
      </c>
    </row>
    <row r="6" spans="1:3" s="95" customFormat="1" x14ac:dyDescent="0.2">
      <c r="A6" s="92"/>
      <c r="B6" s="99" t="s">
        <v>63</v>
      </c>
      <c r="C6" s="100" t="s">
        <v>64</v>
      </c>
    </row>
    <row r="7" spans="1:3" s="95" customFormat="1" ht="25.5" x14ac:dyDescent="0.2">
      <c r="A7" s="92"/>
      <c r="B7" s="99" t="s">
        <v>1</v>
      </c>
      <c r="C7" s="98" t="s">
        <v>65</v>
      </c>
    </row>
    <row r="8" spans="1:3" s="95" customFormat="1" x14ac:dyDescent="0.2">
      <c r="A8" s="92"/>
      <c r="B8" s="93" t="s">
        <v>66</v>
      </c>
      <c r="C8" s="101" t="s">
        <v>105</v>
      </c>
    </row>
    <row r="9" spans="1:3" s="95" customFormat="1" x14ac:dyDescent="0.2">
      <c r="A9" s="92"/>
      <c r="B9" s="93" t="s">
        <v>67</v>
      </c>
      <c r="C9" s="98" t="s">
        <v>58</v>
      </c>
    </row>
    <row r="10" spans="1:3" x14ac:dyDescent="0.2">
      <c r="A10" s="90"/>
      <c r="B10" s="102" t="s">
        <v>68</v>
      </c>
      <c r="C10" s="103"/>
    </row>
    <row r="11" spans="1:3" s="95" customFormat="1" x14ac:dyDescent="0.2">
      <c r="A11" s="92"/>
      <c r="B11" s="93" t="s">
        <v>69</v>
      </c>
      <c r="C11" s="98" t="s">
        <v>106</v>
      </c>
    </row>
    <row r="12" spans="1:3" s="95" customFormat="1" ht="15.75" customHeight="1" x14ac:dyDescent="0.2">
      <c r="A12" s="92"/>
      <c r="B12" s="104" t="s">
        <v>70</v>
      </c>
      <c r="C12" s="105" t="s">
        <v>71</v>
      </c>
    </row>
    <row r="13" spans="1:3" s="95" customFormat="1" x14ac:dyDescent="0.2">
      <c r="A13" s="92"/>
      <c r="B13" s="93" t="s">
        <v>72</v>
      </c>
      <c r="C13" s="106" t="s">
        <v>41</v>
      </c>
    </row>
    <row r="14" spans="1:3" s="95" customFormat="1" x14ac:dyDescent="0.2">
      <c r="A14" s="92"/>
      <c r="B14" s="93" t="s">
        <v>73</v>
      </c>
      <c r="C14" s="106" t="s">
        <v>79</v>
      </c>
    </row>
    <row r="15" spans="1:3" s="95" customFormat="1" x14ac:dyDescent="0.2">
      <c r="A15" s="92"/>
      <c r="B15" s="93" t="s">
        <v>74</v>
      </c>
      <c r="C15" s="107" t="s">
        <v>80</v>
      </c>
    </row>
    <row r="16" spans="1:3" s="95" customFormat="1" x14ac:dyDescent="0.2">
      <c r="A16" s="92"/>
      <c r="B16" s="93" t="s">
        <v>75</v>
      </c>
      <c r="C16" s="107" t="s">
        <v>103</v>
      </c>
    </row>
    <row r="17" spans="1:3" s="95" customFormat="1" x14ac:dyDescent="0.2">
      <c r="A17" s="92"/>
      <c r="B17" s="108" t="s">
        <v>102</v>
      </c>
      <c r="C17" s="109" t="s">
        <v>81</v>
      </c>
    </row>
    <row r="18" spans="1:3" s="95" customFormat="1" x14ac:dyDescent="0.2">
      <c r="A18" s="92"/>
      <c r="B18" s="108" t="s">
        <v>76</v>
      </c>
      <c r="C18" s="110">
        <v>1446</v>
      </c>
    </row>
    <row r="19" spans="1:3" s="95" customFormat="1" x14ac:dyDescent="0.2">
      <c r="A19" s="111"/>
      <c r="B19" s="112" t="s">
        <v>77</v>
      </c>
      <c r="C19" s="113" t="s">
        <v>78</v>
      </c>
    </row>
    <row r="20" spans="1:3" x14ac:dyDescent="0.2">
      <c r="A20" s="90"/>
      <c r="B20" s="95"/>
      <c r="C20" s="88"/>
    </row>
    <row r="21" spans="1:3" x14ac:dyDescent="0.2">
      <c r="B21" s="115"/>
      <c r="C21" s="116"/>
    </row>
    <row r="22" spans="1:3" x14ac:dyDescent="0.2">
      <c r="B22" s="95"/>
      <c r="C22" s="88"/>
    </row>
    <row r="23" spans="1:3" x14ac:dyDescent="0.2">
      <c r="B23" s="95"/>
      <c r="C23" s="88"/>
    </row>
    <row r="24" spans="1:3" x14ac:dyDescent="0.2">
      <c r="B24" s="95"/>
      <c r="C24" s="88"/>
    </row>
    <row r="25" spans="1:3" x14ac:dyDescent="0.2">
      <c r="B25" s="95"/>
      <c r="C25" s="88"/>
    </row>
    <row r="26" spans="1:3" x14ac:dyDescent="0.2">
      <c r="B26" s="95"/>
      <c r="C26" s="88"/>
    </row>
  </sheetData>
  <hyperlinks>
    <hyperlink ref="C3" r:id="rId1"/>
    <hyperlink ref="C19" r:id="rId2"/>
    <hyperlink ref="C7" r:id="rId3"/>
    <hyperlink ref="C5" r:id="rId4"/>
    <hyperlink ref="C9" r:id="rId5"/>
  </hyperlinks>
  <pageMargins left="0.78740157480314965" right="0.39370078740157483" top="0.39370078740157483" bottom="0.39370078740157483" header="0" footer="0.51181102362204722"/>
  <pageSetup paperSize="9" scale="92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>
      <selection activeCell="B18" sqref="B18"/>
    </sheetView>
  </sheetViews>
  <sheetFormatPr defaultRowHeight="15" x14ac:dyDescent="0.25"/>
  <cols>
    <col min="1" max="1" width="5.7109375" style="40" customWidth="1"/>
    <col min="2" max="2" width="123.28515625" style="40" customWidth="1"/>
    <col min="3" max="16384" width="9.140625" style="40"/>
  </cols>
  <sheetData>
    <row r="1" spans="1:5" s="58" customFormat="1" x14ac:dyDescent="0.25">
      <c r="A1" s="56"/>
      <c r="B1" s="57"/>
    </row>
    <row r="2" spans="1:5" s="58" customFormat="1" x14ac:dyDescent="0.25">
      <c r="A2" s="56"/>
      <c r="B2" s="118" t="s">
        <v>0</v>
      </c>
    </row>
    <row r="3" spans="1:5" s="58" customFormat="1" x14ac:dyDescent="0.25">
      <c r="A3" s="56"/>
      <c r="B3" s="57"/>
    </row>
    <row r="4" spans="1:5" s="58" customFormat="1" ht="15.75" customHeight="1" x14ac:dyDescent="0.25">
      <c r="A4" s="138" t="s">
        <v>94</v>
      </c>
      <c r="B4" s="138"/>
    </row>
    <row r="5" spans="1:5" s="88" customFormat="1" ht="13.5" customHeight="1" x14ac:dyDescent="0.2">
      <c r="A5" s="59">
        <v>1</v>
      </c>
      <c r="B5" s="77" t="s">
        <v>21</v>
      </c>
    </row>
    <row r="6" spans="1:5" s="88" customFormat="1" ht="14.25" customHeight="1" x14ac:dyDescent="0.2">
      <c r="A6" s="59">
        <v>2</v>
      </c>
      <c r="B6" s="77" t="s">
        <v>96</v>
      </c>
    </row>
    <row r="7" spans="1:5" s="88" customFormat="1" ht="12" customHeight="1" x14ac:dyDescent="0.2">
      <c r="A7" s="59">
        <v>3</v>
      </c>
      <c r="B7" s="77" t="s">
        <v>95</v>
      </c>
    </row>
    <row r="8" spans="1:5" s="88" customFormat="1" ht="14.25" customHeight="1" x14ac:dyDescent="0.2">
      <c r="A8" s="59">
        <v>4</v>
      </c>
      <c r="B8" s="77" t="s">
        <v>97</v>
      </c>
    </row>
    <row r="9" spans="1:5" s="88" customFormat="1" ht="12" customHeight="1" x14ac:dyDescent="0.2">
      <c r="A9" s="59" t="s">
        <v>29</v>
      </c>
      <c r="B9" s="77" t="s">
        <v>99</v>
      </c>
      <c r="C9" s="89"/>
      <c r="D9" s="89"/>
      <c r="E9" s="89"/>
    </row>
    <row r="10" spans="1:5" s="88" customFormat="1" ht="14.25" customHeight="1" x14ac:dyDescent="0.2">
      <c r="A10" s="59" t="s">
        <v>30</v>
      </c>
      <c r="B10" s="77" t="s">
        <v>100</v>
      </c>
      <c r="C10" s="89"/>
      <c r="D10" s="89"/>
      <c r="E10" s="89"/>
    </row>
    <row r="11" spans="1:5" s="88" customFormat="1" ht="14.25" customHeight="1" x14ac:dyDescent="0.2">
      <c r="A11" s="59" t="s">
        <v>31</v>
      </c>
      <c r="B11" s="77" t="s">
        <v>98</v>
      </c>
      <c r="C11" s="89"/>
      <c r="D11" s="89"/>
      <c r="E11" s="89"/>
    </row>
  </sheetData>
  <mergeCells count="1">
    <mergeCell ref="A4:B4"/>
  </mergeCells>
  <hyperlinks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5."/>
    <hyperlink ref="A10" location="'6.'!A1" display="6."/>
    <hyperlink ref="A11" location="'7.'!A1" display="7."/>
    <hyperlink ref="B5" location="'1'!A1" display="Показатели развития малого и среднего предпринимательства"/>
    <hyperlink ref="B6" location="'2'!A1" display="Количество действующих субъектов МСП на 1 января  2026 г. (по районам)"/>
    <hyperlink ref="B7" location="'3.'!A1" display="Численность занятых в МСП на 1 января 2025г. (по районам)"/>
    <hyperlink ref="B8" location="'4.'!A1" display="Выпуск продукции субъектами МСП в январе-декабре 2024г. (по районам)"/>
    <hyperlink ref="B9" location="'5.'!A1" display="Количество действующих субъектов МСП по видам экономической деятельности на 1 января 2025 года"/>
    <hyperlink ref="B10" location="'6.'!A1" display="Численность занятых в МСП по видам экономической деятельности на 1 января 2025 года"/>
    <hyperlink ref="B11" location="'7.'!A1" display="Выпуск продукции субъектами МСП по видам экономической деятельности в январе-декабре 2024 года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5."/>
    <hyperlink ref="A10:B10" location="'6'!A1" display="6."/>
    <hyperlink ref="A11:B11" location="'7'!A1" display="7."/>
  </hyperlinks>
  <pageMargins left="0.78740157480314965" right="0.39370078740157483" top="0.39370078740157483" bottom="0.39370078740157483" header="0.31496062992125984" footer="0.51181102362204722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workbookViewId="0">
      <selection activeCell="D26" sqref="D26"/>
    </sheetView>
  </sheetViews>
  <sheetFormatPr defaultColWidth="10.28515625" defaultRowHeight="11.25" x14ac:dyDescent="0.2"/>
  <cols>
    <col min="1" max="1" width="35.85546875" style="50" customWidth="1"/>
    <col min="2" max="2" width="33.140625" style="50" customWidth="1"/>
    <col min="3" max="3" width="32.7109375" style="50" customWidth="1"/>
    <col min="4" max="4" width="32.140625" style="50" customWidth="1"/>
    <col min="5" max="16384" width="10.28515625" style="50"/>
  </cols>
  <sheetData>
    <row r="1" spans="1:4" s="49" customFormat="1" ht="19.5" customHeight="1" x14ac:dyDescent="0.2">
      <c r="A1" s="139" t="s">
        <v>47</v>
      </c>
      <c r="B1" s="139"/>
      <c r="C1" s="139"/>
      <c r="D1" s="139"/>
    </row>
    <row r="2" spans="1:4" s="49" customFormat="1" ht="15.75" customHeight="1" x14ac:dyDescent="0.2">
      <c r="D2" s="31" t="s">
        <v>84</v>
      </c>
    </row>
    <row r="3" spans="1:4" ht="19.5" customHeight="1" x14ac:dyDescent="0.2">
      <c r="A3" s="142"/>
      <c r="B3" s="140" t="s">
        <v>82</v>
      </c>
      <c r="C3" s="141"/>
      <c r="D3" s="120" t="s">
        <v>86</v>
      </c>
    </row>
    <row r="4" spans="1:4" s="49" customFormat="1" ht="22.5" customHeight="1" x14ac:dyDescent="0.2">
      <c r="A4" s="143"/>
      <c r="B4" s="51" t="s">
        <v>22</v>
      </c>
      <c r="C4" s="52" t="s">
        <v>23</v>
      </c>
      <c r="D4" s="120" t="s">
        <v>85</v>
      </c>
    </row>
    <row r="5" spans="1:4" s="49" customFormat="1" ht="12.75" customHeight="1" x14ac:dyDescent="0.2">
      <c r="A5" s="53" t="s">
        <v>4</v>
      </c>
      <c r="B5" s="121">
        <v>100.8</v>
      </c>
      <c r="C5" s="121">
        <v>85.9</v>
      </c>
      <c r="D5" s="121">
        <v>78.099999999999994</v>
      </c>
    </row>
    <row r="6" spans="1:4" s="49" customFormat="1" ht="12.75" customHeight="1" x14ac:dyDescent="0.2">
      <c r="A6" s="54" t="s">
        <v>32</v>
      </c>
      <c r="B6" s="121">
        <v>97.8</v>
      </c>
      <c r="C6" s="121">
        <v>82.8</v>
      </c>
      <c r="D6" s="121">
        <v>104.5</v>
      </c>
    </row>
    <row r="7" spans="1:4" s="49" customFormat="1" ht="12.75" customHeight="1" x14ac:dyDescent="0.2">
      <c r="A7" s="54" t="s">
        <v>33</v>
      </c>
      <c r="B7" s="121">
        <v>105.3</v>
      </c>
      <c r="C7" s="121">
        <v>92.4</v>
      </c>
      <c r="D7" s="121">
        <v>70.3</v>
      </c>
    </row>
    <row r="8" spans="1:4" s="49" customFormat="1" ht="12.75" customHeight="1" x14ac:dyDescent="0.2">
      <c r="A8" s="54" t="s">
        <v>34</v>
      </c>
      <c r="B8" s="121">
        <v>97.4</v>
      </c>
      <c r="C8" s="121">
        <v>86</v>
      </c>
      <c r="D8" s="121">
        <v>83.7</v>
      </c>
    </row>
    <row r="9" spans="1:4" s="49" customFormat="1" ht="12.75" customHeight="1" x14ac:dyDescent="0.2">
      <c r="A9" s="54" t="s">
        <v>35</v>
      </c>
      <c r="B9" s="121">
        <v>99.5</v>
      </c>
      <c r="C9" s="121">
        <v>84.4</v>
      </c>
      <c r="D9" s="121">
        <v>62.8</v>
      </c>
    </row>
    <row r="10" spans="1:4" s="49" customFormat="1" ht="12.75" customHeight="1" x14ac:dyDescent="0.2">
      <c r="A10" s="54" t="s">
        <v>36</v>
      </c>
      <c r="B10" s="121">
        <v>103.2</v>
      </c>
      <c r="C10" s="121">
        <v>88.2</v>
      </c>
      <c r="D10" s="121">
        <v>66.400000000000006</v>
      </c>
    </row>
    <row r="11" spans="1:4" s="49" customFormat="1" ht="12.75" customHeight="1" x14ac:dyDescent="0.2">
      <c r="A11" s="54" t="s">
        <v>37</v>
      </c>
      <c r="B11" s="121">
        <v>99.4</v>
      </c>
      <c r="C11" s="121">
        <v>84.1</v>
      </c>
      <c r="D11" s="121">
        <v>86.8</v>
      </c>
    </row>
    <row r="12" spans="1:4" s="49" customFormat="1" ht="12.75" customHeight="1" x14ac:dyDescent="0.2">
      <c r="A12" s="54" t="s">
        <v>38</v>
      </c>
      <c r="B12" s="122">
        <v>108.9</v>
      </c>
      <c r="C12" s="122">
        <v>91.1</v>
      </c>
      <c r="D12" s="122">
        <v>99.5</v>
      </c>
    </row>
    <row r="13" spans="1:4" s="49" customFormat="1" ht="12.75" customHeight="1" x14ac:dyDescent="0.2">
      <c r="A13" s="55" t="s">
        <v>39</v>
      </c>
      <c r="B13" s="124">
        <v>100.2</v>
      </c>
      <c r="C13" s="124">
        <v>86.2</v>
      </c>
      <c r="D13" s="124">
        <v>69.8</v>
      </c>
    </row>
    <row r="14" spans="1:4" ht="15" x14ac:dyDescent="0.25">
      <c r="D14" s="86"/>
    </row>
    <row r="15" spans="1:4" x14ac:dyDescent="0.2">
      <c r="B15" s="60"/>
    </row>
    <row r="16" spans="1:4" x14ac:dyDescent="0.2">
      <c r="B16" s="60"/>
    </row>
    <row r="21" spans="2:2" x14ac:dyDescent="0.2">
      <c r="B21" s="60"/>
    </row>
    <row r="22" spans="2:2" x14ac:dyDescent="0.2">
      <c r="B22" s="60"/>
    </row>
    <row r="23" spans="2:2" x14ac:dyDescent="0.2">
      <c r="B23" s="60"/>
    </row>
  </sheetData>
  <mergeCells count="3">
    <mergeCell ref="A1:D1"/>
    <mergeCell ref="B3:C3"/>
    <mergeCell ref="A3:A4"/>
  </mergeCells>
  <pageMargins left="0.78740157480314965" right="0.39370078740157483" top="0.39370078740157483" bottom="0.39370078740157483" header="0" footer="0.51181102362204722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E6" sqref="E6"/>
    </sheetView>
  </sheetViews>
  <sheetFormatPr defaultColWidth="10.28515625" defaultRowHeight="11.25" x14ac:dyDescent="0.2"/>
  <cols>
    <col min="1" max="1" width="29.7109375" style="35" customWidth="1"/>
    <col min="2" max="2" width="19" style="35" customWidth="1"/>
    <col min="3" max="3" width="22.140625" style="35" customWidth="1"/>
    <col min="4" max="4" width="22.28515625" style="35" customWidth="1"/>
    <col min="5" max="5" width="19.85546875" style="35" customWidth="1"/>
    <col min="6" max="6" width="20.85546875" style="35" customWidth="1"/>
    <col min="7" max="16384" width="10.28515625" style="35"/>
  </cols>
  <sheetData>
    <row r="1" spans="1:7" s="27" customFormat="1" ht="18" customHeight="1" x14ac:dyDescent="0.2">
      <c r="A1" s="146" t="s">
        <v>87</v>
      </c>
      <c r="B1" s="146"/>
      <c r="C1" s="146"/>
      <c r="D1" s="146"/>
      <c r="E1" s="146"/>
      <c r="F1" s="146"/>
    </row>
    <row r="2" spans="1:7" s="27" customFormat="1" ht="14.25" customHeight="1" x14ac:dyDescent="0.2">
      <c r="F2" s="31" t="s">
        <v>2</v>
      </c>
    </row>
    <row r="3" spans="1:7" ht="19.5" customHeight="1" x14ac:dyDescent="0.2">
      <c r="A3" s="144"/>
      <c r="B3" s="147" t="s">
        <v>3</v>
      </c>
      <c r="C3" s="148" t="s">
        <v>20</v>
      </c>
      <c r="D3" s="149"/>
      <c r="E3" s="149"/>
      <c r="F3" s="149"/>
    </row>
    <row r="4" spans="1:7" s="27" customFormat="1" ht="34.5" customHeight="1" x14ac:dyDescent="0.2">
      <c r="A4" s="145"/>
      <c r="B4" s="147"/>
      <c r="C4" s="32" t="s">
        <v>25</v>
      </c>
      <c r="D4" s="32" t="s">
        <v>26</v>
      </c>
      <c r="E4" s="33" t="s">
        <v>27</v>
      </c>
      <c r="F4" s="41" t="s">
        <v>24</v>
      </c>
    </row>
    <row r="5" spans="1:7" s="27" customFormat="1" ht="12.75" customHeight="1" x14ac:dyDescent="0.2">
      <c r="A5" s="28" t="s">
        <v>4</v>
      </c>
      <c r="B5" s="123">
        <v>381598</v>
      </c>
      <c r="C5" s="123">
        <v>111180</v>
      </c>
      <c r="D5" s="123">
        <v>793</v>
      </c>
      <c r="E5" s="123">
        <v>267933</v>
      </c>
      <c r="F5" s="123">
        <v>1692</v>
      </c>
      <c r="G5" s="44"/>
    </row>
    <row r="6" spans="1:7" s="27" customFormat="1" ht="12.75" customHeight="1" x14ac:dyDescent="0.2">
      <c r="A6" s="29" t="s">
        <v>32</v>
      </c>
      <c r="B6" s="123">
        <v>59764</v>
      </c>
      <c r="C6" s="123">
        <v>24796</v>
      </c>
      <c r="D6" s="123">
        <v>187</v>
      </c>
      <c r="E6" s="123">
        <v>34642</v>
      </c>
      <c r="F6" s="123">
        <v>139</v>
      </c>
      <c r="G6" s="44"/>
    </row>
    <row r="7" spans="1:7" s="27" customFormat="1" ht="12.75" customHeight="1" x14ac:dyDescent="0.2">
      <c r="A7" s="29" t="s">
        <v>33</v>
      </c>
      <c r="B7" s="123">
        <v>56787</v>
      </c>
      <c r="C7" s="123">
        <v>7939</v>
      </c>
      <c r="D7" s="123">
        <v>36</v>
      </c>
      <c r="E7" s="123">
        <v>48526</v>
      </c>
      <c r="F7" s="123">
        <v>286</v>
      </c>
      <c r="G7" s="44"/>
    </row>
    <row r="8" spans="1:7" s="27" customFormat="1" ht="12.75" customHeight="1" x14ac:dyDescent="0.2">
      <c r="A8" s="29" t="s">
        <v>34</v>
      </c>
      <c r="B8" s="123">
        <v>56349</v>
      </c>
      <c r="C8" s="123">
        <v>14136</v>
      </c>
      <c r="D8" s="123">
        <v>73</v>
      </c>
      <c r="E8" s="123">
        <v>41948</v>
      </c>
      <c r="F8" s="123">
        <v>192</v>
      </c>
      <c r="G8" s="44"/>
    </row>
    <row r="9" spans="1:7" s="27" customFormat="1" ht="12.75" customHeight="1" x14ac:dyDescent="0.2">
      <c r="A9" s="29" t="s">
        <v>35</v>
      </c>
      <c r="B9" s="123">
        <v>66963</v>
      </c>
      <c r="C9" s="123">
        <v>24891</v>
      </c>
      <c r="D9" s="123">
        <v>182</v>
      </c>
      <c r="E9" s="123">
        <v>41699</v>
      </c>
      <c r="F9" s="123">
        <v>191</v>
      </c>
      <c r="G9" s="44"/>
    </row>
    <row r="10" spans="1:7" s="27" customFormat="1" ht="12.75" customHeight="1" x14ac:dyDescent="0.2">
      <c r="A10" s="29" t="s">
        <v>36</v>
      </c>
      <c r="B10" s="123">
        <v>34738</v>
      </c>
      <c r="C10" s="123">
        <v>9598</v>
      </c>
      <c r="D10" s="123">
        <v>85</v>
      </c>
      <c r="E10" s="123">
        <v>24907</v>
      </c>
      <c r="F10" s="123">
        <v>148</v>
      </c>
      <c r="G10" s="44"/>
    </row>
    <row r="11" spans="1:7" s="27" customFormat="1" ht="12.75" customHeight="1" x14ac:dyDescent="0.2">
      <c r="A11" s="29" t="s">
        <v>37</v>
      </c>
      <c r="B11" s="123">
        <v>46873</v>
      </c>
      <c r="C11" s="123">
        <v>16597</v>
      </c>
      <c r="D11" s="123">
        <v>146</v>
      </c>
      <c r="E11" s="123">
        <v>29847</v>
      </c>
      <c r="F11" s="123">
        <v>283</v>
      </c>
      <c r="G11" s="44"/>
    </row>
    <row r="12" spans="1:7" s="27" customFormat="1" ht="12.75" customHeight="1" x14ac:dyDescent="0.2">
      <c r="A12" s="29" t="s">
        <v>38</v>
      </c>
      <c r="B12" s="123">
        <v>28978</v>
      </c>
      <c r="C12" s="123">
        <v>5694</v>
      </c>
      <c r="D12" s="123">
        <v>19</v>
      </c>
      <c r="E12" s="123">
        <v>22940</v>
      </c>
      <c r="F12" s="123">
        <v>325</v>
      </c>
      <c r="G12" s="44"/>
    </row>
    <row r="13" spans="1:7" s="27" customFormat="1" ht="12.75" customHeight="1" x14ac:dyDescent="0.2">
      <c r="A13" s="30" t="s">
        <v>39</v>
      </c>
      <c r="B13" s="125">
        <v>31146</v>
      </c>
      <c r="C13" s="125">
        <v>7529</v>
      </c>
      <c r="D13" s="125">
        <v>65</v>
      </c>
      <c r="E13" s="125">
        <v>23424</v>
      </c>
      <c r="F13" s="125">
        <v>128</v>
      </c>
      <c r="G13" s="44"/>
    </row>
    <row r="14" spans="1:7" x14ac:dyDescent="0.2">
      <c r="B14" s="78"/>
      <c r="C14" s="78"/>
      <c r="D14" s="78"/>
      <c r="E14" s="78"/>
      <c r="F14" s="78"/>
    </row>
    <row r="17" spans="3:4" x14ac:dyDescent="0.2">
      <c r="C17" s="46"/>
      <c r="D17" s="46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.51181102362204722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zoomScaleSheetLayoutView="130" workbookViewId="0">
      <selection activeCell="F26" sqref="F26"/>
    </sheetView>
  </sheetViews>
  <sheetFormatPr defaultColWidth="10.28515625" defaultRowHeight="11.25" x14ac:dyDescent="0.2"/>
  <cols>
    <col min="1" max="1" width="23.5703125" style="35" customWidth="1"/>
    <col min="2" max="2" width="20.7109375" style="35" customWidth="1"/>
    <col min="3" max="3" width="23.140625" style="35" customWidth="1"/>
    <col min="4" max="4" width="23" style="35" customWidth="1"/>
    <col min="5" max="5" width="21.28515625" style="35" customWidth="1"/>
    <col min="6" max="6" width="22" style="35" customWidth="1"/>
    <col min="7" max="16384" width="10.28515625" style="35"/>
  </cols>
  <sheetData>
    <row r="1" spans="1:6" s="27" customFormat="1" ht="16.5" customHeight="1" x14ac:dyDescent="0.2">
      <c r="A1" s="146" t="s">
        <v>88</v>
      </c>
      <c r="B1" s="146"/>
      <c r="C1" s="146"/>
      <c r="D1" s="146"/>
      <c r="E1" s="146"/>
      <c r="F1" s="146"/>
    </row>
    <row r="2" spans="1:6" s="27" customFormat="1" ht="15" customHeight="1" x14ac:dyDescent="0.2">
      <c r="F2" s="31" t="s">
        <v>28</v>
      </c>
    </row>
    <row r="3" spans="1:6" ht="16.5" customHeight="1" x14ac:dyDescent="0.2">
      <c r="A3" s="150"/>
      <c r="B3" s="149" t="s">
        <v>3</v>
      </c>
      <c r="C3" s="148" t="s">
        <v>20</v>
      </c>
      <c r="D3" s="149"/>
      <c r="E3" s="149"/>
      <c r="F3" s="149"/>
    </row>
    <row r="4" spans="1:6" s="27" customFormat="1" ht="33.75" customHeight="1" x14ac:dyDescent="0.2">
      <c r="A4" s="151"/>
      <c r="B4" s="152"/>
      <c r="C4" s="32" t="s">
        <v>25</v>
      </c>
      <c r="D4" s="32" t="s">
        <v>26</v>
      </c>
      <c r="E4" s="33" t="s">
        <v>27</v>
      </c>
      <c r="F4" s="41" t="s">
        <v>24</v>
      </c>
    </row>
    <row r="5" spans="1:6" s="27" customFormat="1" ht="12.75" customHeight="1" x14ac:dyDescent="0.2">
      <c r="A5" s="28" t="s">
        <v>4</v>
      </c>
      <c r="B5" s="123">
        <v>828060</v>
      </c>
      <c r="C5" s="123">
        <v>375979</v>
      </c>
      <c r="D5" s="123">
        <v>97024</v>
      </c>
      <c r="E5" s="123">
        <v>353129</v>
      </c>
      <c r="F5" s="123">
        <v>1928</v>
      </c>
    </row>
    <row r="6" spans="1:6" s="27" customFormat="1" ht="12.75" customHeight="1" x14ac:dyDescent="0.2">
      <c r="A6" s="29" t="s">
        <v>32</v>
      </c>
      <c r="B6" s="123">
        <v>149783</v>
      </c>
      <c r="C6" s="123">
        <v>78887</v>
      </c>
      <c r="D6" s="123">
        <v>22424</v>
      </c>
      <c r="E6" s="123">
        <v>48322</v>
      </c>
      <c r="F6" s="123">
        <v>150</v>
      </c>
    </row>
    <row r="7" spans="1:6" s="27" customFormat="1" ht="12.75" customHeight="1" x14ac:dyDescent="0.2">
      <c r="A7" s="29" t="s">
        <v>33</v>
      </c>
      <c r="B7" s="123">
        <v>86760</v>
      </c>
      <c r="C7" s="123">
        <v>23807</v>
      </c>
      <c r="D7" s="123">
        <v>4900</v>
      </c>
      <c r="E7" s="123">
        <v>57729</v>
      </c>
      <c r="F7" s="123">
        <v>324</v>
      </c>
    </row>
    <row r="8" spans="1:6" s="27" customFormat="1" ht="12.75" customHeight="1" x14ac:dyDescent="0.2">
      <c r="A8" s="29" t="s">
        <v>34</v>
      </c>
      <c r="B8" s="123">
        <v>107382</v>
      </c>
      <c r="C8" s="123">
        <v>43536</v>
      </c>
      <c r="D8" s="123">
        <v>7898</v>
      </c>
      <c r="E8" s="123">
        <v>55728</v>
      </c>
      <c r="F8" s="123">
        <v>220</v>
      </c>
    </row>
    <row r="9" spans="1:6" s="27" customFormat="1" ht="12.75" customHeight="1" x14ac:dyDescent="0.2">
      <c r="A9" s="29" t="s">
        <v>35</v>
      </c>
      <c r="B9" s="123">
        <v>170565</v>
      </c>
      <c r="C9" s="123">
        <v>91069</v>
      </c>
      <c r="D9" s="123">
        <v>21984</v>
      </c>
      <c r="E9" s="123">
        <v>57298</v>
      </c>
      <c r="F9" s="123">
        <v>214</v>
      </c>
    </row>
    <row r="10" spans="1:6" s="27" customFormat="1" ht="12.75" customHeight="1" x14ac:dyDescent="0.2">
      <c r="A10" s="29" t="s">
        <v>36</v>
      </c>
      <c r="B10" s="123">
        <v>83846</v>
      </c>
      <c r="C10" s="123">
        <v>38187</v>
      </c>
      <c r="D10" s="123">
        <v>11313</v>
      </c>
      <c r="E10" s="123">
        <v>34156</v>
      </c>
      <c r="F10" s="123">
        <v>190</v>
      </c>
    </row>
    <row r="11" spans="1:6" s="27" customFormat="1" ht="12.75" customHeight="1" x14ac:dyDescent="0.2">
      <c r="A11" s="29" t="s">
        <v>37</v>
      </c>
      <c r="B11" s="123">
        <v>121493</v>
      </c>
      <c r="C11" s="123">
        <v>62157</v>
      </c>
      <c r="D11" s="123">
        <v>17384</v>
      </c>
      <c r="E11" s="123">
        <v>41629</v>
      </c>
      <c r="F11" s="123">
        <v>323</v>
      </c>
    </row>
    <row r="12" spans="1:6" s="27" customFormat="1" ht="12.75" customHeight="1" x14ac:dyDescent="0.2">
      <c r="A12" s="34" t="s">
        <v>38</v>
      </c>
      <c r="B12" s="126">
        <v>40724</v>
      </c>
      <c r="C12" s="126">
        <v>11459</v>
      </c>
      <c r="D12" s="126">
        <v>1912</v>
      </c>
      <c r="E12" s="126">
        <v>26987</v>
      </c>
      <c r="F12" s="126">
        <v>366</v>
      </c>
    </row>
    <row r="13" spans="1:6" s="27" customFormat="1" ht="12.75" customHeight="1" x14ac:dyDescent="0.2">
      <c r="A13" s="30" t="s">
        <v>39</v>
      </c>
      <c r="B13" s="125">
        <v>67507</v>
      </c>
      <c r="C13" s="125">
        <v>26877</v>
      </c>
      <c r="D13" s="125">
        <v>9209</v>
      </c>
      <c r="E13" s="125">
        <v>31280</v>
      </c>
      <c r="F13" s="125">
        <v>141</v>
      </c>
    </row>
    <row r="15" spans="1:6" x14ac:dyDescent="0.2">
      <c r="B15" s="46"/>
      <c r="C15" s="46"/>
      <c r="D15" s="46"/>
      <c r="E15" s="46"/>
      <c r="F15" s="46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51181102362204722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selection activeCell="E23" sqref="E23"/>
    </sheetView>
  </sheetViews>
  <sheetFormatPr defaultColWidth="10.28515625" defaultRowHeight="11.25" x14ac:dyDescent="0.2"/>
  <cols>
    <col min="1" max="1" width="22.85546875" style="35" customWidth="1"/>
    <col min="2" max="2" width="21.7109375" style="35" customWidth="1"/>
    <col min="3" max="3" width="23.7109375" style="35" customWidth="1"/>
    <col min="4" max="4" width="25.7109375" style="35" customWidth="1"/>
    <col min="5" max="5" width="21.28515625" style="35" customWidth="1"/>
    <col min="6" max="6" width="18.42578125" style="35" customWidth="1"/>
    <col min="7" max="16384" width="10.28515625" style="35"/>
  </cols>
  <sheetData>
    <row r="1" spans="1:12" s="27" customFormat="1" ht="18" customHeight="1" x14ac:dyDescent="0.2">
      <c r="A1" s="153" t="s">
        <v>89</v>
      </c>
      <c r="B1" s="153"/>
      <c r="C1" s="153"/>
      <c r="D1" s="153"/>
      <c r="E1" s="153"/>
      <c r="F1" s="153"/>
    </row>
    <row r="2" spans="1:12" s="27" customFormat="1" ht="15" customHeight="1" x14ac:dyDescent="0.2">
      <c r="F2" s="31" t="s">
        <v>93</v>
      </c>
    </row>
    <row r="3" spans="1:12" ht="15" customHeight="1" x14ac:dyDescent="0.2">
      <c r="A3" s="150"/>
      <c r="B3" s="149" t="s">
        <v>3</v>
      </c>
      <c r="C3" s="148" t="s">
        <v>20</v>
      </c>
      <c r="D3" s="149"/>
      <c r="E3" s="149"/>
      <c r="F3" s="149"/>
    </row>
    <row r="4" spans="1:12" s="27" customFormat="1" ht="28.5" customHeight="1" x14ac:dyDescent="0.2">
      <c r="A4" s="151"/>
      <c r="B4" s="152"/>
      <c r="C4" s="32" t="s">
        <v>25</v>
      </c>
      <c r="D4" s="32" t="s">
        <v>26</v>
      </c>
      <c r="E4" s="33" t="s">
        <v>27</v>
      </c>
      <c r="F4" s="42" t="s">
        <v>24</v>
      </c>
    </row>
    <row r="5" spans="1:12" s="27" customFormat="1" ht="12.75" customHeight="1" x14ac:dyDescent="0.2">
      <c r="A5" s="28" t="s">
        <v>4</v>
      </c>
      <c r="B5" s="123">
        <v>5113251</v>
      </c>
      <c r="C5" s="128">
        <v>2856194</v>
      </c>
      <c r="D5" s="128">
        <v>894763</v>
      </c>
      <c r="E5" s="123">
        <v>1362294</v>
      </c>
      <c r="F5" s="48" t="s">
        <v>40</v>
      </c>
      <c r="G5" s="44"/>
    </row>
    <row r="6" spans="1:12" s="27" customFormat="1" ht="12.75" customHeight="1" x14ac:dyDescent="0.2">
      <c r="A6" s="29" t="s">
        <v>32</v>
      </c>
      <c r="B6" s="123">
        <v>1108856</v>
      </c>
      <c r="C6" s="128">
        <v>752925</v>
      </c>
      <c r="D6" s="128">
        <v>199677</v>
      </c>
      <c r="E6" s="128">
        <v>156254</v>
      </c>
      <c r="F6" s="48" t="s">
        <v>40</v>
      </c>
      <c r="G6" s="44"/>
    </row>
    <row r="7" spans="1:12" s="27" customFormat="1" ht="12.75" customHeight="1" x14ac:dyDescent="0.2">
      <c r="A7" s="29" t="s">
        <v>33</v>
      </c>
      <c r="B7" s="123">
        <v>322493</v>
      </c>
      <c r="C7" s="128">
        <v>98083</v>
      </c>
      <c r="D7" s="128">
        <v>22737</v>
      </c>
      <c r="E7" s="128">
        <v>201673</v>
      </c>
      <c r="F7" s="48" t="s">
        <v>40</v>
      </c>
      <c r="G7" s="44"/>
    </row>
    <row r="8" spans="1:12" s="27" customFormat="1" ht="12.75" customHeight="1" x14ac:dyDescent="0.2">
      <c r="A8" s="29" t="s">
        <v>34</v>
      </c>
      <c r="B8" s="123">
        <v>560534</v>
      </c>
      <c r="C8" s="128">
        <v>235695</v>
      </c>
      <c r="D8" s="128">
        <v>42378</v>
      </c>
      <c r="E8" s="128">
        <v>282461</v>
      </c>
      <c r="F8" s="48" t="s">
        <v>40</v>
      </c>
      <c r="G8" s="44"/>
    </row>
    <row r="9" spans="1:12" s="27" customFormat="1" ht="12.75" customHeight="1" x14ac:dyDescent="0.2">
      <c r="A9" s="29" t="s">
        <v>35</v>
      </c>
      <c r="B9" s="123">
        <v>1305378</v>
      </c>
      <c r="C9" s="128">
        <v>838079</v>
      </c>
      <c r="D9" s="128">
        <v>224490</v>
      </c>
      <c r="E9" s="128">
        <v>242809</v>
      </c>
      <c r="F9" s="48" t="s">
        <v>40</v>
      </c>
      <c r="G9" s="44"/>
    </row>
    <row r="10" spans="1:12" s="27" customFormat="1" ht="12.75" customHeight="1" x14ac:dyDescent="0.2">
      <c r="A10" s="29" t="s">
        <v>36</v>
      </c>
      <c r="B10" s="123">
        <v>348031</v>
      </c>
      <c r="C10" s="128">
        <v>184633</v>
      </c>
      <c r="D10" s="128">
        <v>57847</v>
      </c>
      <c r="E10" s="128">
        <v>105551</v>
      </c>
      <c r="F10" s="48" t="s">
        <v>40</v>
      </c>
      <c r="G10" s="44"/>
    </row>
    <row r="11" spans="1:12" s="27" customFormat="1" ht="12.75" customHeight="1" x14ac:dyDescent="0.2">
      <c r="A11" s="34" t="s">
        <v>37</v>
      </c>
      <c r="B11" s="123">
        <v>940378</v>
      </c>
      <c r="C11" s="128">
        <v>494929</v>
      </c>
      <c r="D11" s="128">
        <v>287161</v>
      </c>
      <c r="E11" s="128">
        <v>158288</v>
      </c>
      <c r="F11" s="48" t="s">
        <v>40</v>
      </c>
      <c r="G11" s="44"/>
    </row>
    <row r="12" spans="1:12" s="27" customFormat="1" ht="12.75" customHeight="1" x14ac:dyDescent="0.2">
      <c r="A12" s="34" t="s">
        <v>38</v>
      </c>
      <c r="B12" s="123">
        <v>198955</v>
      </c>
      <c r="C12" s="128">
        <v>68212</v>
      </c>
      <c r="D12" s="128">
        <v>15195</v>
      </c>
      <c r="E12" s="128">
        <v>115548</v>
      </c>
      <c r="F12" s="48" t="s">
        <v>40</v>
      </c>
      <c r="G12" s="44"/>
    </row>
    <row r="13" spans="1:12" s="27" customFormat="1" ht="12.75" customHeight="1" x14ac:dyDescent="0.2">
      <c r="A13" s="30" t="s">
        <v>39</v>
      </c>
      <c r="B13" s="125">
        <v>328626</v>
      </c>
      <c r="C13" s="131">
        <v>183638</v>
      </c>
      <c r="D13" s="131">
        <v>45278</v>
      </c>
      <c r="E13" s="131">
        <v>99710</v>
      </c>
      <c r="F13" s="132" t="s">
        <v>40</v>
      </c>
      <c r="G13" s="44"/>
    </row>
    <row r="16" spans="1:12" x14ac:dyDescent="0.2">
      <c r="A16" s="43"/>
      <c r="B16" s="68"/>
      <c r="C16" s="68"/>
      <c r="D16" s="68"/>
      <c r="E16" s="68"/>
      <c r="F16" s="69"/>
      <c r="G16" s="43"/>
      <c r="H16" s="43"/>
      <c r="I16" s="43"/>
      <c r="J16" s="43"/>
      <c r="K16" s="43"/>
      <c r="L16" s="43"/>
    </row>
    <row r="17" spans="1:12" x14ac:dyDescent="0.2">
      <c r="A17" s="43"/>
      <c r="B17" s="61"/>
      <c r="C17" s="61"/>
      <c r="G17" s="43"/>
      <c r="H17" s="43"/>
      <c r="I17" s="43"/>
      <c r="J17" s="43"/>
      <c r="K17" s="43"/>
      <c r="L17" s="43"/>
    </row>
    <row r="18" spans="1:12" ht="12.75" x14ac:dyDescent="0.2">
      <c r="A18" s="43"/>
      <c r="B18" s="75"/>
      <c r="C18" s="85"/>
      <c r="D18" s="85"/>
      <c r="E18" s="85"/>
      <c r="F18" s="85"/>
      <c r="G18" s="43"/>
      <c r="H18" s="43"/>
      <c r="I18" s="43"/>
      <c r="J18" s="43"/>
      <c r="K18" s="43"/>
      <c r="L18" s="43"/>
    </row>
    <row r="19" spans="1:12" x14ac:dyDescent="0.2">
      <c r="A19" s="43"/>
      <c r="B19" s="75"/>
      <c r="C19" s="75"/>
      <c r="D19" s="75"/>
      <c r="E19" s="75"/>
      <c r="F19" s="76"/>
      <c r="G19" s="43"/>
      <c r="H19" s="43"/>
      <c r="I19" s="43"/>
      <c r="J19" s="43"/>
      <c r="K19" s="43"/>
      <c r="L19" s="43"/>
    </row>
    <row r="20" spans="1:12" x14ac:dyDescent="0.2">
      <c r="A20" s="43"/>
      <c r="B20" s="75"/>
      <c r="C20" s="75"/>
      <c r="D20" s="75"/>
      <c r="E20" s="75"/>
      <c r="F20" s="76"/>
      <c r="G20" s="43"/>
      <c r="H20" s="43"/>
      <c r="I20" s="43"/>
      <c r="J20" s="43"/>
      <c r="K20" s="43"/>
      <c r="L20" s="43"/>
    </row>
    <row r="21" spans="1:12" x14ac:dyDescent="0.2">
      <c r="A21" s="43"/>
      <c r="B21" s="75"/>
      <c r="C21" s="75"/>
      <c r="D21" s="75"/>
      <c r="E21" s="75"/>
      <c r="F21" s="76"/>
      <c r="G21" s="43"/>
      <c r="H21" s="43"/>
      <c r="I21" s="70"/>
      <c r="J21" s="70"/>
      <c r="K21" s="43"/>
      <c r="L21" s="43"/>
    </row>
    <row r="22" spans="1:12" x14ac:dyDescent="0.2">
      <c r="A22" s="43"/>
      <c r="B22" s="75"/>
      <c r="C22" s="75"/>
      <c r="D22" s="75"/>
      <c r="E22" s="75"/>
      <c r="F22" s="76"/>
      <c r="G22" s="43"/>
      <c r="H22" s="43"/>
      <c r="I22" s="43"/>
      <c r="J22" s="43"/>
      <c r="K22" s="43"/>
      <c r="L22" s="43"/>
    </row>
    <row r="23" spans="1:12" x14ac:dyDescent="0.2">
      <c r="A23" s="43"/>
      <c r="B23" s="75"/>
      <c r="C23" s="75"/>
      <c r="D23" s="75"/>
      <c r="E23" s="75"/>
      <c r="F23" s="76"/>
      <c r="G23" s="43"/>
      <c r="H23" s="43"/>
      <c r="I23" s="43"/>
      <c r="J23" s="61"/>
      <c r="K23" s="43"/>
      <c r="L23" s="43"/>
    </row>
    <row r="24" spans="1:12" x14ac:dyDescent="0.2">
      <c r="A24" s="43"/>
      <c r="B24" s="75"/>
      <c r="C24" s="75"/>
      <c r="D24" s="75"/>
      <c r="E24" s="75"/>
      <c r="F24" s="76"/>
      <c r="G24" s="43"/>
      <c r="H24" s="43"/>
      <c r="I24" s="43"/>
      <c r="J24" s="61"/>
      <c r="K24" s="43"/>
      <c r="L24" s="43"/>
    </row>
    <row r="25" spans="1:12" x14ac:dyDescent="0.2">
      <c r="A25" s="43"/>
      <c r="B25" s="75"/>
      <c r="C25" s="75"/>
      <c r="D25" s="75"/>
      <c r="E25" s="75"/>
      <c r="F25" s="76"/>
      <c r="G25" s="43"/>
      <c r="H25" s="43"/>
      <c r="I25" s="70"/>
      <c r="J25" s="70"/>
      <c r="K25" s="43"/>
      <c r="L25" s="43"/>
    </row>
    <row r="26" spans="1:12" x14ac:dyDescent="0.2">
      <c r="A26" s="43"/>
      <c r="B26" s="75"/>
      <c r="C26" s="75"/>
      <c r="D26" s="75"/>
      <c r="E26" s="75"/>
      <c r="F26" s="76"/>
      <c r="G26" s="43"/>
      <c r="H26" s="43"/>
      <c r="I26" s="43"/>
      <c r="J26" s="61"/>
      <c r="K26" s="43"/>
      <c r="L26" s="43"/>
    </row>
    <row r="27" spans="1:12" x14ac:dyDescent="0.2">
      <c r="A27" s="43"/>
      <c r="B27" s="61"/>
      <c r="C27" s="43"/>
      <c r="D27" s="61"/>
      <c r="E27" s="61"/>
      <c r="F27" s="43"/>
      <c r="G27" s="43"/>
      <c r="H27" s="43"/>
      <c r="I27" s="43"/>
      <c r="J27" s="43"/>
      <c r="K27" s="43"/>
      <c r="L27" s="43"/>
    </row>
    <row r="28" spans="1:12" x14ac:dyDescent="0.2">
      <c r="B28" s="61"/>
      <c r="C28" s="70"/>
      <c r="D28" s="61"/>
      <c r="E28" s="61"/>
      <c r="F28" s="43"/>
      <c r="G28" s="43"/>
      <c r="H28" s="43"/>
      <c r="I28" s="70"/>
      <c r="J28" s="70"/>
      <c r="K28" s="43"/>
      <c r="L28" s="43"/>
    </row>
    <row r="29" spans="1:12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  <row r="30" spans="1:12" x14ac:dyDescent="0.2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x14ac:dyDescent="0.2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2:12" x14ac:dyDescent="0.2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  <row r="34" spans="2:12" x14ac:dyDescent="0.2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2:12" x14ac:dyDescent="0.2"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  <row r="36" spans="2:12" x14ac:dyDescent="0.2"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2:12" x14ac:dyDescent="0.2"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51181102362204722"/>
  <pageSetup paperSize="9" firstPageNumber="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D38" sqref="D38"/>
    </sheetView>
  </sheetViews>
  <sheetFormatPr defaultColWidth="10.28515625" defaultRowHeight="11.25" x14ac:dyDescent="0.2"/>
  <cols>
    <col min="1" max="1" width="46.140625" style="35" customWidth="1"/>
    <col min="2" max="2" width="16.85546875" style="35" customWidth="1"/>
    <col min="3" max="3" width="18.140625" style="35" customWidth="1"/>
    <col min="4" max="4" width="17.28515625" style="35" customWidth="1"/>
    <col min="5" max="5" width="17" style="35" customWidth="1"/>
    <col min="6" max="6" width="18" style="35" customWidth="1"/>
    <col min="7" max="16384" width="10.28515625" style="35"/>
  </cols>
  <sheetData>
    <row r="1" spans="1:12" s="27" customFormat="1" ht="17.25" customHeight="1" x14ac:dyDescent="0.2">
      <c r="A1" s="153" t="s">
        <v>90</v>
      </c>
      <c r="B1" s="153"/>
      <c r="C1" s="153"/>
      <c r="D1" s="153"/>
      <c r="E1" s="153"/>
      <c r="F1" s="153"/>
    </row>
    <row r="2" spans="1:12" s="27" customFormat="1" ht="15" customHeight="1" x14ac:dyDescent="0.2">
      <c r="F2" s="31" t="s">
        <v>2</v>
      </c>
    </row>
    <row r="3" spans="1:12" ht="21.75" customHeight="1" x14ac:dyDescent="0.2">
      <c r="A3" s="154"/>
      <c r="B3" s="149" t="s">
        <v>3</v>
      </c>
      <c r="C3" s="148" t="s">
        <v>20</v>
      </c>
      <c r="D3" s="149"/>
      <c r="E3" s="149"/>
      <c r="F3" s="149"/>
    </row>
    <row r="4" spans="1:12" s="27" customFormat="1" ht="50.25" customHeight="1" x14ac:dyDescent="0.2">
      <c r="A4" s="155"/>
      <c r="B4" s="152"/>
      <c r="C4" s="32" t="s">
        <v>25</v>
      </c>
      <c r="D4" s="32" t="s">
        <v>26</v>
      </c>
      <c r="E4" s="33" t="s">
        <v>27</v>
      </c>
      <c r="F4" s="41" t="s">
        <v>24</v>
      </c>
    </row>
    <row r="5" spans="1:12" s="27" customFormat="1" x14ac:dyDescent="0.2">
      <c r="A5" s="27" t="s">
        <v>3</v>
      </c>
      <c r="B5" s="123">
        <v>381598</v>
      </c>
      <c r="C5" s="123">
        <v>111180</v>
      </c>
      <c r="D5" s="123">
        <v>793</v>
      </c>
      <c r="E5" s="123">
        <v>267933</v>
      </c>
      <c r="F5" s="123">
        <v>1692</v>
      </c>
      <c r="H5" s="38"/>
      <c r="I5" s="38"/>
      <c r="J5" s="38"/>
      <c r="K5" s="38"/>
      <c r="L5" s="38"/>
    </row>
    <row r="6" spans="1:12" s="27" customFormat="1" x14ac:dyDescent="0.2">
      <c r="A6" s="27" t="s">
        <v>5</v>
      </c>
      <c r="B6" s="123">
        <v>2719</v>
      </c>
      <c r="C6" s="123">
        <v>792</v>
      </c>
      <c r="D6" s="123">
        <v>3</v>
      </c>
      <c r="E6" s="123">
        <v>232</v>
      </c>
      <c r="F6" s="123">
        <v>1692</v>
      </c>
      <c r="H6" s="61"/>
      <c r="I6" s="62"/>
      <c r="J6" s="62"/>
      <c r="K6" s="61"/>
      <c r="L6" s="61"/>
    </row>
    <row r="7" spans="1:12" s="27" customFormat="1" ht="11.25" customHeight="1" x14ac:dyDescent="0.2">
      <c r="A7" s="27" t="s">
        <v>6</v>
      </c>
      <c r="B7" s="63">
        <v>18714</v>
      </c>
      <c r="C7" s="63">
        <v>7503</v>
      </c>
      <c r="D7" s="63">
        <v>81</v>
      </c>
      <c r="E7" s="63">
        <v>11130</v>
      </c>
      <c r="F7" s="63">
        <f t="shared" ref="F7" si="0">SUM(F8:F11)</f>
        <v>0</v>
      </c>
      <c r="H7" s="62"/>
      <c r="I7" s="63"/>
      <c r="J7" s="63"/>
      <c r="K7" s="63"/>
      <c r="L7" s="64"/>
    </row>
    <row r="8" spans="1:12" s="27" customFormat="1" ht="22.5" x14ac:dyDescent="0.2">
      <c r="A8" s="27" t="s">
        <v>42</v>
      </c>
      <c r="B8" s="123">
        <v>1167</v>
      </c>
      <c r="C8" s="123">
        <v>1087</v>
      </c>
      <c r="D8" s="123">
        <v>5</v>
      </c>
      <c r="E8" s="123">
        <v>75</v>
      </c>
      <c r="F8" s="64" t="s">
        <v>40</v>
      </c>
      <c r="H8" s="62"/>
      <c r="I8" s="62"/>
      <c r="J8" s="62"/>
      <c r="K8" s="62"/>
      <c r="L8" s="38"/>
    </row>
    <row r="9" spans="1:12" s="27" customFormat="1" x14ac:dyDescent="0.2">
      <c r="A9" s="27" t="s">
        <v>43</v>
      </c>
      <c r="B9" s="123">
        <v>16479</v>
      </c>
      <c r="C9" s="123">
        <v>5645</v>
      </c>
      <c r="D9" s="123">
        <v>71</v>
      </c>
      <c r="E9" s="123">
        <v>10763</v>
      </c>
      <c r="F9" s="64" t="s">
        <v>40</v>
      </c>
      <c r="H9" s="62"/>
      <c r="I9" s="62"/>
      <c r="J9" s="62"/>
      <c r="K9" s="62"/>
      <c r="L9" s="38"/>
    </row>
    <row r="10" spans="1:12" s="27" customFormat="1" ht="24.75" customHeight="1" x14ac:dyDescent="0.2">
      <c r="A10" s="27" t="s">
        <v>44</v>
      </c>
      <c r="B10" s="123">
        <v>525</v>
      </c>
      <c r="C10" s="123">
        <v>438</v>
      </c>
      <c r="D10" s="123">
        <v>2</v>
      </c>
      <c r="E10" s="123">
        <v>85</v>
      </c>
      <c r="F10" s="64" t="s">
        <v>40</v>
      </c>
      <c r="H10" s="62"/>
      <c r="I10" s="62"/>
      <c r="J10" s="62"/>
      <c r="K10" s="62"/>
      <c r="L10" s="38"/>
    </row>
    <row r="11" spans="1:12" s="27" customFormat="1" ht="24.75" customHeight="1" x14ac:dyDescent="0.2">
      <c r="A11" s="27" t="s">
        <v>48</v>
      </c>
      <c r="B11" s="123">
        <v>543</v>
      </c>
      <c r="C11" s="123">
        <v>333</v>
      </c>
      <c r="D11" s="123">
        <v>3</v>
      </c>
      <c r="E11" s="123">
        <v>207</v>
      </c>
      <c r="F11" s="64" t="s">
        <v>40</v>
      </c>
      <c r="H11" s="62"/>
      <c r="I11" s="62"/>
      <c r="J11" s="62"/>
      <c r="K11" s="62"/>
      <c r="L11" s="38"/>
    </row>
    <row r="12" spans="1:12" s="27" customFormat="1" x14ac:dyDescent="0.2">
      <c r="A12" s="27" t="s">
        <v>7</v>
      </c>
      <c r="B12" s="123">
        <v>20518</v>
      </c>
      <c r="C12" s="123">
        <v>11751</v>
      </c>
      <c r="D12" s="123">
        <v>58</v>
      </c>
      <c r="E12" s="123">
        <v>8709</v>
      </c>
      <c r="F12" s="64" t="s">
        <v>40</v>
      </c>
      <c r="H12" s="62"/>
      <c r="I12" s="62"/>
      <c r="J12" s="62"/>
      <c r="K12" s="62"/>
      <c r="L12" s="38"/>
    </row>
    <row r="13" spans="1:12" s="27" customFormat="1" ht="11.25" customHeight="1" x14ac:dyDescent="0.2">
      <c r="A13" s="36" t="s">
        <v>8</v>
      </c>
      <c r="B13" s="123">
        <v>148048</v>
      </c>
      <c r="C13" s="123">
        <v>35512</v>
      </c>
      <c r="D13" s="123">
        <v>214</v>
      </c>
      <c r="E13" s="123">
        <v>112322</v>
      </c>
      <c r="F13" s="64" t="s">
        <v>40</v>
      </c>
      <c r="H13" s="62"/>
      <c r="I13" s="62"/>
      <c r="J13" s="62"/>
      <c r="K13" s="62"/>
      <c r="L13" s="38"/>
    </row>
    <row r="14" spans="1:12" s="27" customFormat="1" x14ac:dyDescent="0.2">
      <c r="A14" s="27" t="s">
        <v>9</v>
      </c>
      <c r="B14" s="123">
        <v>33555</v>
      </c>
      <c r="C14" s="123">
        <v>5820</v>
      </c>
      <c r="D14" s="123">
        <v>47</v>
      </c>
      <c r="E14" s="123">
        <v>27688</v>
      </c>
      <c r="F14" s="64" t="s">
        <v>40</v>
      </c>
      <c r="H14" s="62"/>
      <c r="I14" s="62"/>
      <c r="J14" s="62"/>
      <c r="K14" s="62"/>
      <c r="L14" s="38"/>
    </row>
    <row r="15" spans="1:12" s="27" customFormat="1" x14ac:dyDescent="0.2">
      <c r="A15" s="27" t="s">
        <v>10</v>
      </c>
      <c r="B15" s="123">
        <v>11453</v>
      </c>
      <c r="C15" s="123">
        <v>2914</v>
      </c>
      <c r="D15" s="123">
        <v>33</v>
      </c>
      <c r="E15" s="123">
        <v>8506</v>
      </c>
      <c r="F15" s="64" t="s">
        <v>40</v>
      </c>
      <c r="H15" s="62"/>
      <c r="I15" s="62"/>
      <c r="J15" s="62"/>
      <c r="K15" s="62"/>
      <c r="L15" s="38"/>
    </row>
    <row r="16" spans="1:12" s="27" customFormat="1" x14ac:dyDescent="0.2">
      <c r="A16" s="27" t="s">
        <v>11</v>
      </c>
      <c r="B16" s="123">
        <v>13515</v>
      </c>
      <c r="C16" s="123">
        <v>6586</v>
      </c>
      <c r="D16" s="123">
        <v>42</v>
      </c>
      <c r="E16" s="123">
        <v>6887</v>
      </c>
      <c r="F16" s="64" t="s">
        <v>40</v>
      </c>
      <c r="H16" s="62"/>
      <c r="I16" s="62"/>
      <c r="J16" s="62"/>
      <c r="K16" s="62"/>
      <c r="L16" s="38"/>
    </row>
    <row r="17" spans="1:12" x14ac:dyDescent="0.2">
      <c r="A17" s="27" t="s">
        <v>12</v>
      </c>
      <c r="B17" s="123">
        <v>1735</v>
      </c>
      <c r="C17" s="123">
        <v>1587</v>
      </c>
      <c r="D17" s="123">
        <v>28</v>
      </c>
      <c r="E17" s="123">
        <v>120</v>
      </c>
      <c r="F17" s="64" t="s">
        <v>40</v>
      </c>
      <c r="H17" s="62"/>
      <c r="I17" s="62"/>
      <c r="J17" s="62"/>
      <c r="K17" s="62"/>
      <c r="L17" s="65"/>
    </row>
    <row r="18" spans="1:12" x14ac:dyDescent="0.2">
      <c r="A18" s="27" t="s">
        <v>13</v>
      </c>
      <c r="B18" s="123">
        <v>25724</v>
      </c>
      <c r="C18" s="123">
        <v>4347</v>
      </c>
      <c r="D18" s="123">
        <v>15</v>
      </c>
      <c r="E18" s="123">
        <v>21362</v>
      </c>
      <c r="F18" s="64" t="s">
        <v>40</v>
      </c>
      <c r="H18" s="62"/>
      <c r="I18" s="62"/>
      <c r="J18" s="62"/>
      <c r="K18" s="62"/>
      <c r="L18" s="65"/>
    </row>
    <row r="19" spans="1:12" x14ac:dyDescent="0.2">
      <c r="A19" s="27" t="s">
        <v>14</v>
      </c>
      <c r="B19" s="123">
        <v>18900</v>
      </c>
      <c r="C19" s="123">
        <v>9836</v>
      </c>
      <c r="D19" s="123">
        <v>58</v>
      </c>
      <c r="E19" s="123">
        <v>9006</v>
      </c>
      <c r="F19" s="64" t="s">
        <v>40</v>
      </c>
      <c r="H19" s="62"/>
      <c r="I19" s="62"/>
      <c r="J19" s="62"/>
      <c r="K19" s="62"/>
      <c r="L19" s="65"/>
    </row>
    <row r="20" spans="1:12" ht="22.5" x14ac:dyDescent="0.2">
      <c r="A20" s="27" t="s">
        <v>15</v>
      </c>
      <c r="B20" s="123">
        <v>13871</v>
      </c>
      <c r="C20" s="123">
        <v>6039</v>
      </c>
      <c r="D20" s="123">
        <v>89</v>
      </c>
      <c r="E20" s="123">
        <v>7743</v>
      </c>
      <c r="F20" s="64" t="s">
        <v>40</v>
      </c>
      <c r="H20" s="63"/>
      <c r="I20" s="63"/>
      <c r="J20" s="62"/>
      <c r="K20" s="63"/>
      <c r="L20" s="65"/>
    </row>
    <row r="21" spans="1:12" x14ac:dyDescent="0.2">
      <c r="A21" s="27" t="s">
        <v>16</v>
      </c>
      <c r="B21" s="123">
        <v>11050</v>
      </c>
      <c r="C21" s="123">
        <v>3773</v>
      </c>
      <c r="D21" s="123">
        <v>31</v>
      </c>
      <c r="E21" s="123">
        <v>7246</v>
      </c>
      <c r="F21" s="64" t="s">
        <v>40</v>
      </c>
      <c r="H21" s="65"/>
      <c r="I21" s="65"/>
      <c r="J21" s="65"/>
      <c r="K21" s="65"/>
      <c r="L21" s="65"/>
    </row>
    <row r="22" spans="1:12" x14ac:dyDescent="0.2">
      <c r="A22" s="27" t="s">
        <v>17</v>
      </c>
      <c r="B22" s="123">
        <v>4120</v>
      </c>
      <c r="C22" s="123">
        <v>2517</v>
      </c>
      <c r="D22" s="123">
        <v>70</v>
      </c>
      <c r="E22" s="123">
        <v>1533</v>
      </c>
      <c r="F22" s="64" t="s">
        <v>40</v>
      </c>
      <c r="H22" s="65"/>
      <c r="I22" s="65"/>
      <c r="J22" s="65"/>
      <c r="K22" s="65"/>
      <c r="L22" s="65"/>
    </row>
    <row r="23" spans="1:12" x14ac:dyDescent="0.2">
      <c r="A23" s="27" t="s">
        <v>18</v>
      </c>
      <c r="B23" s="123">
        <v>5420</v>
      </c>
      <c r="C23" s="123">
        <v>1384</v>
      </c>
      <c r="D23" s="123">
        <v>9</v>
      </c>
      <c r="E23" s="123">
        <v>4027</v>
      </c>
      <c r="F23" s="64" t="s">
        <v>40</v>
      </c>
    </row>
    <row r="24" spans="1:12" x14ac:dyDescent="0.2">
      <c r="A24" s="37" t="s">
        <v>19</v>
      </c>
      <c r="B24" s="125">
        <v>52256</v>
      </c>
      <c r="C24" s="127">
        <v>10819</v>
      </c>
      <c r="D24" s="125">
        <v>15</v>
      </c>
      <c r="E24" s="125">
        <v>41422</v>
      </c>
      <c r="F24" s="87" t="s">
        <v>40</v>
      </c>
    </row>
    <row r="27" spans="1:12" x14ac:dyDescent="0.2">
      <c r="B27" s="46"/>
      <c r="C27" s="46"/>
      <c r="D27" s="46"/>
      <c r="E27" s="46"/>
      <c r="F27" s="46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.51181102362204722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activeCell="I10" sqref="I10"/>
    </sheetView>
  </sheetViews>
  <sheetFormatPr defaultColWidth="10.28515625" defaultRowHeight="11.25" x14ac:dyDescent="0.2"/>
  <cols>
    <col min="1" max="1" width="45.28515625" style="35" customWidth="1"/>
    <col min="2" max="2" width="18.42578125" style="35" customWidth="1"/>
    <col min="3" max="3" width="17.28515625" style="35" customWidth="1"/>
    <col min="4" max="4" width="18.28515625" style="35" customWidth="1"/>
    <col min="5" max="5" width="16.85546875" style="35" customWidth="1"/>
    <col min="6" max="6" width="17.28515625" style="35" customWidth="1"/>
    <col min="7" max="16384" width="10.28515625" style="35"/>
  </cols>
  <sheetData>
    <row r="1" spans="1:6" s="27" customFormat="1" ht="18" customHeight="1" x14ac:dyDescent="0.2">
      <c r="A1" s="153" t="s">
        <v>101</v>
      </c>
      <c r="B1" s="153"/>
      <c r="C1" s="153"/>
      <c r="D1" s="153"/>
      <c r="E1" s="153"/>
      <c r="F1" s="153"/>
    </row>
    <row r="2" spans="1:6" s="27" customFormat="1" ht="15" customHeight="1" x14ac:dyDescent="0.2">
      <c r="F2" s="31" t="s">
        <v>28</v>
      </c>
    </row>
    <row r="3" spans="1:6" ht="18" customHeight="1" x14ac:dyDescent="0.2">
      <c r="A3" s="154"/>
      <c r="B3" s="149" t="s">
        <v>3</v>
      </c>
      <c r="C3" s="148" t="s">
        <v>20</v>
      </c>
      <c r="D3" s="149"/>
      <c r="E3" s="149"/>
      <c r="F3" s="149"/>
    </row>
    <row r="4" spans="1:6" s="27" customFormat="1" ht="50.25" customHeight="1" x14ac:dyDescent="0.2">
      <c r="A4" s="155"/>
      <c r="B4" s="152"/>
      <c r="C4" s="32" t="s">
        <v>25</v>
      </c>
      <c r="D4" s="32" t="s">
        <v>26</v>
      </c>
      <c r="E4" s="33" t="s">
        <v>27</v>
      </c>
      <c r="F4" s="41" t="s">
        <v>24</v>
      </c>
    </row>
    <row r="5" spans="1:6" s="27" customFormat="1" x14ac:dyDescent="0.2">
      <c r="A5" s="27" t="s">
        <v>3</v>
      </c>
      <c r="B5" s="123">
        <v>828060</v>
      </c>
      <c r="C5" s="123">
        <v>375979</v>
      </c>
      <c r="D5" s="123">
        <v>97024</v>
      </c>
      <c r="E5" s="123">
        <v>353129</v>
      </c>
      <c r="F5" s="123">
        <v>1928</v>
      </c>
    </row>
    <row r="6" spans="1:6" s="27" customFormat="1" x14ac:dyDescent="0.2">
      <c r="A6" s="27" t="s">
        <v>5</v>
      </c>
      <c r="B6" s="123">
        <v>3365</v>
      </c>
      <c r="C6" s="123">
        <v>891</v>
      </c>
      <c r="D6" s="123">
        <v>294</v>
      </c>
      <c r="E6" s="123">
        <v>252</v>
      </c>
      <c r="F6" s="123">
        <v>1928</v>
      </c>
    </row>
    <row r="7" spans="1:6" s="27" customFormat="1" x14ac:dyDescent="0.2">
      <c r="A7" s="27" t="s">
        <v>6</v>
      </c>
      <c r="B7" s="63">
        <f>SUM(B8:B11)</f>
        <v>60748</v>
      </c>
      <c r="C7" s="63">
        <f t="shared" ref="C7:E7" si="0">SUM(C8:C11)</f>
        <v>33688</v>
      </c>
      <c r="D7" s="63">
        <f t="shared" si="0"/>
        <v>10696</v>
      </c>
      <c r="E7" s="63">
        <f t="shared" si="0"/>
        <v>16364</v>
      </c>
      <c r="F7" s="63"/>
    </row>
    <row r="8" spans="1:6" s="27" customFormat="1" ht="22.5" x14ac:dyDescent="0.2">
      <c r="A8" s="27" t="s">
        <v>45</v>
      </c>
      <c r="B8" s="123">
        <v>2804</v>
      </c>
      <c r="C8" s="123">
        <v>2207</v>
      </c>
      <c r="D8" s="123">
        <v>518</v>
      </c>
      <c r="E8" s="123">
        <v>79</v>
      </c>
      <c r="F8" s="64" t="s">
        <v>40</v>
      </c>
    </row>
    <row r="9" spans="1:6" s="27" customFormat="1" x14ac:dyDescent="0.2">
      <c r="A9" s="27" t="s">
        <v>43</v>
      </c>
      <c r="B9" s="123">
        <v>54479</v>
      </c>
      <c r="C9" s="123">
        <v>29136</v>
      </c>
      <c r="D9" s="123">
        <v>9518</v>
      </c>
      <c r="E9" s="123">
        <v>15825</v>
      </c>
      <c r="F9" s="64" t="s">
        <v>40</v>
      </c>
    </row>
    <row r="10" spans="1:6" s="27" customFormat="1" ht="24" customHeight="1" x14ac:dyDescent="0.2">
      <c r="A10" s="27" t="s">
        <v>46</v>
      </c>
      <c r="B10" s="123">
        <v>1381</v>
      </c>
      <c r="C10" s="123">
        <v>1062</v>
      </c>
      <c r="D10" s="123">
        <v>203</v>
      </c>
      <c r="E10" s="123">
        <v>116</v>
      </c>
      <c r="F10" s="64" t="s">
        <v>40</v>
      </c>
    </row>
    <row r="11" spans="1:6" s="27" customFormat="1" ht="33.75" x14ac:dyDescent="0.2">
      <c r="A11" s="27" t="s">
        <v>48</v>
      </c>
      <c r="B11" s="123">
        <v>2084</v>
      </c>
      <c r="C11" s="123">
        <v>1283</v>
      </c>
      <c r="D11" s="123">
        <v>457</v>
      </c>
      <c r="E11" s="123">
        <v>344</v>
      </c>
      <c r="F11" s="64" t="s">
        <v>40</v>
      </c>
    </row>
    <row r="12" spans="1:6" s="27" customFormat="1" x14ac:dyDescent="0.2">
      <c r="A12" s="27" t="s">
        <v>7</v>
      </c>
      <c r="B12" s="123">
        <v>49853</v>
      </c>
      <c r="C12" s="123">
        <v>31979</v>
      </c>
      <c r="D12" s="123">
        <v>6461</v>
      </c>
      <c r="E12" s="123">
        <v>11413</v>
      </c>
      <c r="F12" s="64" t="s">
        <v>40</v>
      </c>
    </row>
    <row r="13" spans="1:6" s="27" customFormat="1" ht="12" customHeight="1" x14ac:dyDescent="0.2">
      <c r="A13" s="36" t="s">
        <v>8</v>
      </c>
      <c r="B13" s="123">
        <v>295262</v>
      </c>
      <c r="C13" s="123">
        <v>123141</v>
      </c>
      <c r="D13" s="123">
        <v>28208</v>
      </c>
      <c r="E13" s="123">
        <v>143913</v>
      </c>
      <c r="F13" s="64" t="s">
        <v>40</v>
      </c>
    </row>
    <row r="14" spans="1:6" s="27" customFormat="1" x14ac:dyDescent="0.2">
      <c r="A14" s="27" t="s">
        <v>9</v>
      </c>
      <c r="B14" s="123">
        <v>60907</v>
      </c>
      <c r="C14" s="123">
        <v>22975</v>
      </c>
      <c r="D14" s="123">
        <v>6959</v>
      </c>
      <c r="E14" s="123">
        <v>30973</v>
      </c>
      <c r="F14" s="64" t="s">
        <v>40</v>
      </c>
    </row>
    <row r="15" spans="1:6" s="27" customFormat="1" x14ac:dyDescent="0.2">
      <c r="A15" s="27" t="s">
        <v>10</v>
      </c>
      <c r="B15" s="123">
        <v>43081</v>
      </c>
      <c r="C15" s="123">
        <v>19199</v>
      </c>
      <c r="D15" s="123">
        <v>4278</v>
      </c>
      <c r="E15" s="123">
        <v>19604</v>
      </c>
      <c r="F15" s="64" t="s">
        <v>40</v>
      </c>
    </row>
    <row r="16" spans="1:6" s="27" customFormat="1" x14ac:dyDescent="0.2">
      <c r="A16" s="27" t="s">
        <v>11</v>
      </c>
      <c r="B16" s="123">
        <v>36051</v>
      </c>
      <c r="C16" s="123">
        <v>22315</v>
      </c>
      <c r="D16" s="123">
        <v>5582</v>
      </c>
      <c r="E16" s="123">
        <v>8154</v>
      </c>
      <c r="F16" s="64" t="s">
        <v>40</v>
      </c>
    </row>
    <row r="17" spans="1:12" x14ac:dyDescent="0.2">
      <c r="A17" s="27" t="s">
        <v>12</v>
      </c>
      <c r="B17" s="123">
        <v>7820</v>
      </c>
      <c r="C17" s="123">
        <v>5559</v>
      </c>
      <c r="D17" s="123">
        <v>2085</v>
      </c>
      <c r="E17" s="123">
        <v>176</v>
      </c>
      <c r="F17" s="64" t="s">
        <v>40</v>
      </c>
    </row>
    <row r="18" spans="1:12" x14ac:dyDescent="0.2">
      <c r="A18" s="27" t="s">
        <v>13</v>
      </c>
      <c r="B18" s="123">
        <v>46343</v>
      </c>
      <c r="C18" s="123">
        <v>16417</v>
      </c>
      <c r="D18" s="123">
        <v>1614</v>
      </c>
      <c r="E18" s="123">
        <v>28312</v>
      </c>
      <c r="F18" s="64" t="s">
        <v>40</v>
      </c>
    </row>
    <row r="19" spans="1:12" x14ac:dyDescent="0.2">
      <c r="A19" s="27" t="s">
        <v>14</v>
      </c>
      <c r="B19" s="123">
        <v>49865</v>
      </c>
      <c r="C19" s="123">
        <v>30949</v>
      </c>
      <c r="D19" s="123">
        <v>7148</v>
      </c>
      <c r="E19" s="123">
        <v>11768</v>
      </c>
      <c r="F19" s="64" t="s">
        <v>40</v>
      </c>
    </row>
    <row r="20" spans="1:12" ht="22.5" x14ac:dyDescent="0.2">
      <c r="A20" s="27" t="s">
        <v>15</v>
      </c>
      <c r="B20" s="123">
        <v>50530</v>
      </c>
      <c r="C20" s="123">
        <v>31226</v>
      </c>
      <c r="D20" s="123">
        <v>8023</v>
      </c>
      <c r="E20" s="123">
        <v>11281</v>
      </c>
      <c r="F20" s="64" t="s">
        <v>40</v>
      </c>
      <c r="L20" s="65"/>
    </row>
    <row r="21" spans="1:12" x14ac:dyDescent="0.2">
      <c r="A21" s="27" t="s">
        <v>16</v>
      </c>
      <c r="B21" s="123">
        <v>24947</v>
      </c>
      <c r="C21" s="123">
        <v>11128</v>
      </c>
      <c r="D21" s="123">
        <v>4091</v>
      </c>
      <c r="E21" s="123">
        <v>9728</v>
      </c>
      <c r="F21" s="64" t="s">
        <v>40</v>
      </c>
    </row>
    <row r="22" spans="1:12" ht="12.75" customHeight="1" x14ac:dyDescent="0.2">
      <c r="A22" s="27" t="s">
        <v>17</v>
      </c>
      <c r="B22" s="123">
        <v>21129</v>
      </c>
      <c r="C22" s="123">
        <v>9384</v>
      </c>
      <c r="D22" s="123">
        <v>9593</v>
      </c>
      <c r="E22" s="123">
        <v>2152</v>
      </c>
      <c r="F22" s="64" t="s">
        <v>40</v>
      </c>
    </row>
    <row r="23" spans="1:12" x14ac:dyDescent="0.2">
      <c r="A23" s="38" t="s">
        <v>18</v>
      </c>
      <c r="B23" s="123">
        <v>11221</v>
      </c>
      <c r="C23" s="123">
        <v>4249</v>
      </c>
      <c r="D23" s="123">
        <v>1399</v>
      </c>
      <c r="E23" s="123">
        <v>5573</v>
      </c>
      <c r="F23" s="64" t="s">
        <v>40</v>
      </c>
    </row>
    <row r="24" spans="1:12" x14ac:dyDescent="0.2">
      <c r="A24" s="37" t="s">
        <v>19</v>
      </c>
      <c r="B24" s="125">
        <v>66938</v>
      </c>
      <c r="C24" s="125">
        <v>12879</v>
      </c>
      <c r="D24" s="125">
        <v>593</v>
      </c>
      <c r="E24" s="125">
        <v>53466</v>
      </c>
      <c r="F24" s="87" t="s">
        <v>40</v>
      </c>
    </row>
    <row r="25" spans="1:12" x14ac:dyDescent="0.2">
      <c r="B25" s="78"/>
      <c r="C25" s="78"/>
      <c r="D25" s="78"/>
      <c r="E25" s="78"/>
      <c r="F25" s="78"/>
    </row>
    <row r="26" spans="1:12" x14ac:dyDescent="0.2">
      <c r="B26" s="46"/>
      <c r="C26" s="46"/>
      <c r="D26" s="46"/>
      <c r="E26" s="46"/>
      <c r="F26" s="46"/>
    </row>
    <row r="27" spans="1:12" x14ac:dyDescent="0.2">
      <c r="A27" s="27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.51181102362204722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'5'!Заголовки_для_печати</vt:lpstr>
      <vt:lpstr>'6'!Заголовки_для_печати</vt:lpstr>
      <vt:lpstr>'1'!Область_печати</vt:lpstr>
      <vt:lpstr>Метаданные!Область_печати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Ai.Yermatova</cp:lastModifiedBy>
  <cp:lastPrinted>2026-07-24T04:25:51Z</cp:lastPrinted>
  <dcterms:created xsi:type="dcterms:W3CDTF">2022-07-01T06:06:04Z</dcterms:created>
  <dcterms:modified xsi:type="dcterms:W3CDTF">2026-07-28T11:06:29Z</dcterms:modified>
</cp:coreProperties>
</file>