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90" yWindow="-15" windowWidth="19725" windowHeight="12795"/>
  </bookViews>
  <sheets>
    <sheet name="period" sheetId="2" r:id="rId1"/>
  </sheets>
  <calcPr calcId="124519"/>
</workbook>
</file>

<file path=xl/calcChain.xml><?xml version="1.0" encoding="utf-8"?>
<calcChain xmlns="http://schemas.openxmlformats.org/spreadsheetml/2006/main">
  <c r="M10" i="2"/>
  <c r="L10"/>
  <c r="K10"/>
  <c r="J10"/>
  <c r="I10"/>
  <c r="H10"/>
  <c r="G10"/>
  <c r="F10"/>
  <c r="D10"/>
  <c r="C10"/>
  <c r="B10"/>
  <c r="M9"/>
  <c r="L9"/>
  <c r="K9"/>
  <c r="J9"/>
  <c r="I9"/>
  <c r="H9"/>
  <c r="G9"/>
  <c r="F9"/>
  <c r="E9"/>
  <c r="D9"/>
  <c r="C9"/>
  <c r="B9"/>
  <c r="G7"/>
  <c r="F7"/>
  <c r="E7"/>
  <c r="D7"/>
  <c r="C7"/>
  <c r="B7"/>
  <c r="M6"/>
  <c r="L6"/>
  <c r="K6"/>
  <c r="J6"/>
  <c r="I6"/>
  <c r="H6"/>
  <c r="G6"/>
  <c r="F6"/>
  <c r="E6"/>
  <c r="D6"/>
  <c r="C6"/>
  <c r="B6"/>
  <c r="M5"/>
  <c r="L5"/>
  <c r="K5"/>
  <c r="J5"/>
  <c r="I5"/>
  <c r="H5"/>
  <c r="G5"/>
  <c r="F5"/>
  <c r="E5"/>
  <c r="D5"/>
  <c r="C5"/>
  <c r="B5"/>
  <c r="G19"/>
  <c r="F19"/>
  <c r="E19"/>
  <c r="D19"/>
  <c r="C19"/>
  <c r="B19"/>
  <c r="M18"/>
  <c r="L18"/>
  <c r="J18"/>
  <c r="I18"/>
  <c r="H18"/>
  <c r="G18"/>
  <c r="F18"/>
  <c r="E18"/>
  <c r="D18"/>
  <c r="C18"/>
  <c r="B18"/>
  <c r="M17"/>
  <c r="L17"/>
  <c r="K17"/>
  <c r="J17"/>
  <c r="I17"/>
  <c r="H17"/>
  <c r="G17"/>
  <c r="E17"/>
  <c r="D17"/>
  <c r="C17"/>
  <c r="B17"/>
  <c r="G15"/>
  <c r="F15"/>
  <c r="E15"/>
  <c r="D15"/>
  <c r="C15"/>
  <c r="B15"/>
  <c r="M14"/>
  <c r="L14"/>
  <c r="K14"/>
  <c r="J14"/>
  <c r="I14"/>
  <c r="H14"/>
  <c r="G14"/>
  <c r="F14"/>
  <c r="E14"/>
  <c r="D14"/>
  <c r="C14"/>
  <c r="B14"/>
  <c r="M13"/>
  <c r="L13"/>
  <c r="K13"/>
  <c r="J13"/>
  <c r="I13"/>
  <c r="H13"/>
  <c r="G13"/>
  <c r="F13"/>
  <c r="E13"/>
  <c r="D13"/>
  <c r="C13"/>
  <c r="B13"/>
  <c r="G11"/>
  <c r="F11"/>
  <c r="E11"/>
  <c r="D11"/>
  <c r="C11"/>
  <c r="B11"/>
</calcChain>
</file>

<file path=xl/sharedStrings.xml><?xml version="1.0" encoding="utf-8"?>
<sst xmlns="http://schemas.openxmlformats.org/spreadsheetml/2006/main" count="155" uniqueCount="32">
  <si>
    <t>Transportation of freight luggage, thsd tons</t>
  </si>
  <si>
    <t>Freight turnover, mln. ton/km</t>
  </si>
  <si>
    <t>Transportation of  passengers, thsd. people</t>
  </si>
  <si>
    <t>Passenger turnover, mln.passenger/kms</t>
  </si>
  <si>
    <t>Transportation of freight luggage, thsd. tons</t>
  </si>
  <si>
    <t>Transportation of passengers, thsd. people</t>
  </si>
  <si>
    <t>all modes of motor vehicles and urban electric transport</t>
  </si>
  <si>
    <t>of which:</t>
  </si>
  <si>
    <t>by bus</t>
  </si>
  <si>
    <t>by taxi</t>
  </si>
  <si>
    <t>all modes of other land transports</t>
  </si>
  <si>
    <t>buses</t>
  </si>
  <si>
    <t>taxies</t>
  </si>
  <si>
    <t>Transportation of goods, thsd. tons</t>
  </si>
  <si>
    <t>Railway transport</t>
  </si>
  <si>
    <t>Other land transports</t>
  </si>
  <si>
    <t>Pipeline transport</t>
  </si>
  <si>
    <t>January</t>
  </si>
  <si>
    <t xml:space="preserve">January -February </t>
  </si>
  <si>
    <t>January-March</t>
  </si>
  <si>
    <t>January-April</t>
  </si>
  <si>
    <t>January-May</t>
  </si>
  <si>
    <t>January-July</t>
  </si>
  <si>
    <t>January-June</t>
  </si>
  <si>
    <t>January-August</t>
  </si>
  <si>
    <t>January-September</t>
  </si>
  <si>
    <t>January-October</t>
  </si>
  <si>
    <t>January-November</t>
  </si>
  <si>
    <t xml:space="preserve">January-December </t>
  </si>
  <si>
    <t>Air transport</t>
  </si>
  <si>
    <t>-</t>
  </si>
  <si>
    <t xml:space="preserve">All modes of transport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</si>
</sst>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###\ ###\ ###\ ##0.0"/>
    <numFmt numFmtId="167" formatCode="###\ ###\ ###\ ##0.00"/>
  </numFmts>
  <fonts count="15">
    <font>
      <sz val="10"/>
      <name val="Arial Cyr"/>
      <charset val="204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sz val="8"/>
      <name val="Roboto Light"/>
      <charset val="204"/>
    </font>
    <font>
      <sz val="8"/>
      <color indexed="8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9"/>
      <name val="Roboto"/>
      <charset val="204"/>
    </font>
    <font>
      <i/>
      <sz val="8"/>
      <name val="Roboto"/>
      <charset val="204"/>
    </font>
    <font>
      <sz val="10"/>
      <name val="Roboto"/>
      <charset val="204"/>
    </font>
    <font>
      <sz val="8"/>
      <color theme="1"/>
      <name val="Roboto"/>
      <charset val="204"/>
    </font>
    <font>
      <sz val="10"/>
      <name val="Calibri"/>
      <family val="2"/>
      <charset val="204"/>
    </font>
    <font>
      <sz val="8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Fill="1"/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Fill="1"/>
    <xf numFmtId="0" fontId="7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165" fontId="7" fillId="0" borderId="0" xfId="0" applyNumberFormat="1" applyFont="1" applyFill="1" applyAlignment="1">
      <alignment horizontal="right"/>
    </xf>
    <xf numFmtId="165" fontId="7" fillId="0" borderId="0" xfId="0" applyNumberFormat="1" applyFont="1" applyAlignment="1">
      <alignment horizontal="right"/>
    </xf>
    <xf numFmtId="165" fontId="7" fillId="0" borderId="0" xfId="0" applyNumberFormat="1" applyFont="1"/>
    <xf numFmtId="165" fontId="7" fillId="0" borderId="0" xfId="0" applyNumberFormat="1" applyFont="1" applyFill="1"/>
    <xf numFmtId="0" fontId="8" fillId="0" borderId="0" xfId="0" applyFont="1" applyFill="1"/>
    <xf numFmtId="0" fontId="7" fillId="0" borderId="0" xfId="0" applyFont="1" applyBorder="1" applyAlignment="1">
      <alignment wrapText="1"/>
    </xf>
    <xf numFmtId="166" fontId="4" fillId="0" borderId="0" xfId="0" applyNumberFormat="1" applyFont="1" applyFill="1" applyBorder="1" applyAlignment="1">
      <alignment horizontal="right" wrapText="1"/>
    </xf>
    <xf numFmtId="165" fontId="7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164" fontId="7" fillId="0" borderId="0" xfId="0" applyNumberFormat="1" applyFont="1" applyBorder="1"/>
    <xf numFmtId="0" fontId="7" fillId="0" borderId="4" xfId="0" applyFont="1" applyBorder="1" applyAlignment="1">
      <alignment horizontal="right" wrapText="1"/>
    </xf>
    <xf numFmtId="0" fontId="10" fillId="0" borderId="0" xfId="0" applyFont="1" applyBorder="1"/>
    <xf numFmtId="165" fontId="11" fillId="0" borderId="0" xfId="0" applyNumberFormat="1" applyFont="1" applyFill="1" applyAlignment="1">
      <alignment horizontal="right"/>
    </xf>
    <xf numFmtId="165" fontId="11" fillId="0" borderId="0" xfId="0" applyNumberFormat="1" applyFont="1" applyAlignment="1">
      <alignment horizontal="right"/>
    </xf>
    <xf numFmtId="0" fontId="7" fillId="0" borderId="4" xfId="0" applyFont="1" applyBorder="1" applyAlignment="1">
      <alignment wrapText="1"/>
    </xf>
    <xf numFmtId="165" fontId="4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left" wrapText="1" indent="2"/>
    </xf>
    <xf numFmtId="0" fontId="7" fillId="0" borderId="0" xfId="0" applyFont="1" applyAlignment="1">
      <alignment horizontal="left" wrapText="1" indent="3"/>
    </xf>
    <xf numFmtId="165" fontId="4" fillId="0" borderId="0" xfId="0" applyNumberFormat="1" applyFont="1" applyFill="1" applyAlignment="1">
      <alignment horizontal="right" wrapText="1"/>
    </xf>
    <xf numFmtId="166" fontId="4" fillId="0" borderId="0" xfId="0" applyNumberFormat="1" applyFont="1" applyBorder="1" applyAlignment="1">
      <alignment horizontal="right" wrapText="1"/>
    </xf>
    <xf numFmtId="165" fontId="4" fillId="0" borderId="0" xfId="0" applyNumberFormat="1" applyFont="1" applyBorder="1" applyAlignment="1">
      <alignment horizontal="right" wrapText="1"/>
    </xf>
    <xf numFmtId="165" fontId="4" fillId="0" borderId="0" xfId="0" applyNumberFormat="1" applyFont="1" applyFill="1" applyBorder="1" applyAlignment="1">
      <alignment horizontal="right" wrapText="1"/>
    </xf>
    <xf numFmtId="167" fontId="4" fillId="0" borderId="0" xfId="0" applyNumberFormat="1" applyFont="1" applyFill="1" applyAlignment="1">
      <alignment horizontal="right" wrapText="1"/>
    </xf>
    <xf numFmtId="166" fontId="4" fillId="0" borderId="0" xfId="0" applyNumberFormat="1" applyFont="1" applyAlignment="1">
      <alignment horizontal="right" wrapText="1"/>
    </xf>
    <xf numFmtId="0" fontId="7" fillId="0" borderId="0" xfId="0" applyFont="1" applyBorder="1" applyAlignment="1">
      <alignment horizontal="left" wrapText="1" indent="3"/>
    </xf>
    <xf numFmtId="0" fontId="7" fillId="0" borderId="4" xfId="0" applyFont="1" applyBorder="1" applyAlignment="1">
      <alignment horizontal="left" wrapText="1" indent="3"/>
    </xf>
    <xf numFmtId="165" fontId="4" fillId="0" borderId="4" xfId="0" applyNumberFormat="1" applyFont="1" applyBorder="1" applyAlignment="1">
      <alignment horizontal="right" wrapText="1"/>
    </xf>
    <xf numFmtId="165" fontId="7" fillId="0" borderId="0" xfId="0" applyNumberFormat="1" applyFont="1" applyBorder="1"/>
    <xf numFmtId="0" fontId="6" fillId="0" borderId="0" xfId="0" applyFont="1" applyFill="1"/>
    <xf numFmtId="0" fontId="7" fillId="0" borderId="1" xfId="0" applyFont="1" applyBorder="1"/>
    <xf numFmtId="165" fontId="7" fillId="0" borderId="0" xfId="0" applyNumberFormat="1" applyFont="1" applyFill="1" applyAlignment="1">
      <alignment horizontal="right" wrapText="1"/>
    </xf>
    <xf numFmtId="164" fontId="7" fillId="0" borderId="0" xfId="0" applyNumberFormat="1" applyFont="1" applyFill="1"/>
    <xf numFmtId="0" fontId="4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left" wrapText="1" indent="2"/>
    </xf>
    <xf numFmtId="0" fontId="12" fillId="0" borderId="0" xfId="0" applyFont="1"/>
    <xf numFmtId="165" fontId="7" fillId="0" borderId="0" xfId="0" applyNumberFormat="1" applyFont="1" applyAlignment="1">
      <alignment horizontal="right" wrapText="1"/>
    </xf>
    <xf numFmtId="165" fontId="13" fillId="0" borderId="0" xfId="0" applyNumberFormat="1" applyFont="1" applyBorder="1" applyAlignment="1">
      <alignment horizontal="right" wrapText="1"/>
    </xf>
    <xf numFmtId="4" fontId="9" fillId="0" borderId="0" xfId="0" applyNumberFormat="1" applyFont="1" applyAlignment="1">
      <alignment horizontal="left" wrapText="1"/>
    </xf>
    <xf numFmtId="0" fontId="7" fillId="0" borderId="0" xfId="0" applyFont="1" applyFill="1" applyBorder="1"/>
    <xf numFmtId="0" fontId="2" fillId="0" borderId="0" xfId="0" applyFont="1" applyBorder="1"/>
    <xf numFmtId="165" fontId="14" fillId="0" borderId="0" xfId="0" applyNumberFormat="1" applyFont="1" applyAlignment="1">
      <alignment horizontal="right" wrapText="1"/>
    </xf>
    <xf numFmtId="165" fontId="14" fillId="0" borderId="4" xfId="0" applyNumberFormat="1" applyFont="1" applyBorder="1" applyAlignment="1">
      <alignment horizontal="right" wrapText="1"/>
    </xf>
    <xf numFmtId="165" fontId="14" fillId="0" borderId="0" xfId="0" applyNumberFormat="1" applyFont="1" applyBorder="1" applyAlignment="1">
      <alignment horizontal="right" wrapText="1"/>
    </xf>
    <xf numFmtId="165" fontId="14" fillId="0" borderId="0" xfId="0" applyNumberFormat="1" applyFont="1" applyFill="1" applyAlignment="1">
      <alignment horizontal="right" wrapText="1"/>
    </xf>
    <xf numFmtId="166" fontId="14" fillId="0" borderId="0" xfId="0" applyNumberFormat="1" applyFont="1" applyAlignment="1">
      <alignment horizontal="right" wrapText="1"/>
    </xf>
    <xf numFmtId="166" fontId="7" fillId="0" borderId="4" xfId="0" applyNumberFormat="1" applyFont="1" applyBorder="1" applyAlignment="1">
      <alignment horizontal="right" wrapText="1"/>
    </xf>
    <xf numFmtId="0" fontId="12" fillId="0" borderId="4" xfId="0" applyFont="1" applyBorder="1"/>
    <xf numFmtId="0" fontId="12" fillId="0" borderId="4" xfId="0" applyFont="1" applyFill="1" applyBorder="1"/>
    <xf numFmtId="166" fontId="7" fillId="0" borderId="0" xfId="0" applyNumberFormat="1" applyFont="1" applyAlignment="1">
      <alignment horizontal="right" wrapText="1"/>
    </xf>
    <xf numFmtId="166" fontId="14" fillId="0" borderId="4" xfId="0" applyNumberFormat="1" applyFont="1" applyBorder="1" applyAlignment="1">
      <alignment horizontal="right" wrapText="1"/>
    </xf>
    <xf numFmtId="167" fontId="14" fillId="0" borderId="0" xfId="0" applyNumberFormat="1" applyFont="1" applyAlignment="1">
      <alignment horizontal="right" wrapText="1"/>
    </xf>
    <xf numFmtId="166" fontId="14" fillId="0" borderId="0" xfId="0" applyNumberFormat="1" applyFont="1" applyBorder="1" applyAlignment="1">
      <alignment horizontal="right" wrapText="1"/>
    </xf>
    <xf numFmtId="166" fontId="7" fillId="0" borderId="0" xfId="0" applyNumberFormat="1" applyFont="1" applyBorder="1" applyAlignment="1">
      <alignment horizontal="right" wrapText="1"/>
    </xf>
    <xf numFmtId="0" fontId="5" fillId="0" borderId="0" xfId="0" applyFont="1" applyAlignment="1">
      <alignment horizontal="center"/>
    </xf>
    <xf numFmtId="4" fontId="9" fillId="0" borderId="5" xfId="0" applyNumberFormat="1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6"/>
  <sheetViews>
    <sheetView tabSelected="1" workbookViewId="0">
      <selection sqref="A1:M1"/>
    </sheetView>
  </sheetViews>
  <sheetFormatPr defaultRowHeight="11.25"/>
  <cols>
    <col min="1" max="1" width="18.140625" style="3" bestFit="1" customWidth="1"/>
    <col min="2" max="2" width="12.5703125" style="3" customWidth="1"/>
    <col min="3" max="3" width="13.28515625" style="3" customWidth="1"/>
    <col min="4" max="6" width="12.5703125" style="3" customWidth="1"/>
    <col min="7" max="7" width="13.42578125" style="3" customWidth="1"/>
    <col min="8" max="8" width="13.42578125" style="2" customWidth="1"/>
    <col min="9" max="9" width="12.7109375" style="3" customWidth="1"/>
    <col min="10" max="10" width="13.42578125" style="3" customWidth="1"/>
    <col min="11" max="11" width="12.7109375" style="2" customWidth="1"/>
    <col min="12" max="12" width="13.28515625" style="2" customWidth="1"/>
    <col min="13" max="13" width="13" style="3" customWidth="1"/>
    <col min="14" max="14" width="13.5703125" style="1" customWidth="1"/>
    <col min="15" max="16384" width="9.140625" style="1"/>
  </cols>
  <sheetData>
    <row r="1" spans="1:13" ht="12.75">
      <c r="A1" s="66" t="s">
        <v>31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>
      <c r="A2" s="4"/>
      <c r="B2" s="5"/>
      <c r="C2" s="5"/>
      <c r="D2" s="5"/>
      <c r="E2" s="5"/>
      <c r="F2" s="5"/>
      <c r="G2" s="5"/>
      <c r="H2" s="6"/>
      <c r="I2" s="5"/>
      <c r="J2" s="5"/>
      <c r="K2" s="6"/>
      <c r="L2" s="6"/>
      <c r="M2" s="5"/>
    </row>
    <row r="3" spans="1:13" ht="24" customHeight="1">
      <c r="A3" s="7"/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23</v>
      </c>
      <c r="H3" s="9" t="s">
        <v>22</v>
      </c>
      <c r="I3" s="9" t="s">
        <v>24</v>
      </c>
      <c r="J3" s="9" t="s">
        <v>25</v>
      </c>
      <c r="K3" s="9" t="s">
        <v>26</v>
      </c>
      <c r="L3" s="9" t="s">
        <v>27</v>
      </c>
      <c r="M3" s="10" t="s">
        <v>28</v>
      </c>
    </row>
    <row r="4" spans="1:13" ht="33.75">
      <c r="A4" s="11" t="s">
        <v>0</v>
      </c>
      <c r="B4" s="5"/>
      <c r="C4" s="5"/>
      <c r="D4" s="5"/>
      <c r="E4" s="5"/>
      <c r="F4" s="5"/>
      <c r="G4" s="5"/>
      <c r="H4" s="6"/>
      <c r="I4" s="5"/>
      <c r="J4" s="5"/>
      <c r="K4" s="6"/>
      <c r="L4" s="6"/>
      <c r="M4" s="5"/>
    </row>
    <row r="5" spans="1:13">
      <c r="A5" s="12">
        <v>2024</v>
      </c>
      <c r="B5" s="13">
        <f t="shared" ref="B5:M5" si="0">B26+B46+B90</f>
        <v>3051.13</v>
      </c>
      <c r="C5" s="13">
        <f t="shared" si="0"/>
        <v>5950.04</v>
      </c>
      <c r="D5" s="13">
        <f t="shared" si="0"/>
        <v>9140.94</v>
      </c>
      <c r="E5" s="13">
        <f t="shared" si="0"/>
        <v>12078.710000000001</v>
      </c>
      <c r="F5" s="13">
        <f t="shared" si="0"/>
        <v>15410.349999999999</v>
      </c>
      <c r="G5" s="13">
        <f t="shared" si="0"/>
        <v>18610.36</v>
      </c>
      <c r="H5" s="13">
        <f t="shared" si="0"/>
        <v>22005.07</v>
      </c>
      <c r="I5" s="13">
        <f t="shared" si="0"/>
        <v>25440.539999999997</v>
      </c>
      <c r="J5" s="13">
        <f t="shared" si="0"/>
        <v>28543.18</v>
      </c>
      <c r="K5" s="13">
        <f t="shared" si="0"/>
        <v>32251.08</v>
      </c>
      <c r="L5" s="13">
        <f t="shared" si="0"/>
        <v>35620.81</v>
      </c>
      <c r="M5" s="13">
        <f t="shared" si="0"/>
        <v>39365.919999999998</v>
      </c>
    </row>
    <row r="6" spans="1:13">
      <c r="A6" s="12">
        <v>2025</v>
      </c>
      <c r="B6" s="28">
        <f t="shared" ref="B6:M6" si="1">B27+B47+B91</f>
        <v>3297.81</v>
      </c>
      <c r="C6" s="28">
        <f t="shared" si="1"/>
        <v>6545.53</v>
      </c>
      <c r="D6" s="28">
        <f t="shared" si="1"/>
        <v>10088.49</v>
      </c>
      <c r="E6" s="28">
        <f t="shared" si="1"/>
        <v>13282.159999999998</v>
      </c>
      <c r="F6" s="28">
        <f t="shared" si="1"/>
        <v>16668.86</v>
      </c>
      <c r="G6" s="28">
        <f t="shared" si="1"/>
        <v>20045.71</v>
      </c>
      <c r="H6" s="28">
        <f t="shared" si="1"/>
        <v>23680.47</v>
      </c>
      <c r="I6" s="28">
        <f t="shared" si="1"/>
        <v>27316.510000000002</v>
      </c>
      <c r="J6" s="28">
        <f t="shared" si="1"/>
        <v>30983.25</v>
      </c>
      <c r="K6" s="28">
        <f t="shared" si="1"/>
        <v>34943.590000000004</v>
      </c>
      <c r="L6" s="28">
        <f t="shared" si="1"/>
        <v>38943.19</v>
      </c>
      <c r="M6" s="28">
        <f t="shared" si="1"/>
        <v>43438.259999999995</v>
      </c>
    </row>
    <row r="7" spans="1:13">
      <c r="A7" s="12">
        <v>2026</v>
      </c>
      <c r="B7" s="28">
        <f t="shared" ref="B7:G7" si="2">B28+B48+B92</f>
        <v>3563.12</v>
      </c>
      <c r="C7" s="28">
        <f t="shared" si="2"/>
        <v>6513.1299999999992</v>
      </c>
      <c r="D7" s="28">
        <f t="shared" si="2"/>
        <v>9603.2800000000007</v>
      </c>
      <c r="E7" s="28">
        <f t="shared" si="2"/>
        <v>11960.07</v>
      </c>
      <c r="F7" s="28">
        <f t="shared" si="2"/>
        <v>15220.580000000002</v>
      </c>
      <c r="G7" s="28">
        <f t="shared" si="2"/>
        <v>18625.169999999998</v>
      </c>
      <c r="H7" s="28"/>
      <c r="I7" s="28"/>
      <c r="J7" s="28"/>
      <c r="K7" s="28"/>
      <c r="L7" s="28"/>
      <c r="M7" s="28"/>
    </row>
    <row r="8" spans="1:13" ht="22.5">
      <c r="A8" s="11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>
      <c r="A9" s="12">
        <v>2024</v>
      </c>
      <c r="B9" s="13">
        <f t="shared" ref="B9:M9" si="3">B30+B50+B94</f>
        <v>2741.2060999999999</v>
      </c>
      <c r="C9" s="13">
        <f t="shared" si="3"/>
        <v>5342.5738999999994</v>
      </c>
      <c r="D9" s="13">
        <f t="shared" si="3"/>
        <v>8158.4026999999996</v>
      </c>
      <c r="E9" s="13">
        <f t="shared" si="3"/>
        <v>10688.277099999999</v>
      </c>
      <c r="F9" s="13">
        <f t="shared" si="3"/>
        <v>13573.099999999999</v>
      </c>
      <c r="G9" s="13">
        <f t="shared" si="3"/>
        <v>16355.9</v>
      </c>
      <c r="H9" s="13">
        <f t="shared" si="3"/>
        <v>19357.026700000002</v>
      </c>
      <c r="I9" s="13">
        <f t="shared" si="3"/>
        <v>22396.904999999999</v>
      </c>
      <c r="J9" s="13">
        <f t="shared" si="3"/>
        <v>24960.248099999997</v>
      </c>
      <c r="K9" s="13">
        <f t="shared" si="3"/>
        <v>27976.300000000003</v>
      </c>
      <c r="L9" s="13">
        <f t="shared" si="3"/>
        <v>30931.601699999999</v>
      </c>
      <c r="M9" s="13">
        <f t="shared" si="3"/>
        <v>34034.609299999996</v>
      </c>
    </row>
    <row r="10" spans="1:13">
      <c r="A10" s="12">
        <v>2025</v>
      </c>
      <c r="B10" s="28">
        <f>B31+B51+B95</f>
        <v>2909.6486999999997</v>
      </c>
      <c r="C10" s="28">
        <f>C31+C51+C95</f>
        <v>5716.7712000000001</v>
      </c>
      <c r="D10" s="28">
        <f>D31+D51+D95</f>
        <v>8764.121000000001</v>
      </c>
      <c r="E10" s="28">
        <v>11503</v>
      </c>
      <c r="F10" s="28">
        <f t="shared" ref="F10:M10" si="4">F31+F51+F95</f>
        <v>14302.800000000001</v>
      </c>
      <c r="G10" s="28">
        <f t="shared" si="4"/>
        <v>17133.8</v>
      </c>
      <c r="H10" s="28">
        <f t="shared" si="4"/>
        <v>20192</v>
      </c>
      <c r="I10" s="28">
        <f t="shared" si="4"/>
        <v>23210.1</v>
      </c>
      <c r="J10" s="28">
        <f t="shared" si="4"/>
        <v>26108.9</v>
      </c>
      <c r="K10" s="28">
        <f t="shared" si="4"/>
        <v>29397</v>
      </c>
      <c r="L10" s="28">
        <f t="shared" si="4"/>
        <v>32711.4</v>
      </c>
      <c r="M10" s="28">
        <f t="shared" si="4"/>
        <v>36804.800000000003</v>
      </c>
    </row>
    <row r="11" spans="1:13">
      <c r="A11" s="12">
        <v>2026</v>
      </c>
      <c r="B11" s="28">
        <f t="shared" ref="B11:M11" si="5">B32+B52+B96+B108</f>
        <v>2594.5</v>
      </c>
      <c r="C11" s="28">
        <f t="shared" si="5"/>
        <v>4665.6000000000004</v>
      </c>
      <c r="D11" s="28">
        <f t="shared" si="5"/>
        <v>6832.4</v>
      </c>
      <c r="E11" s="28">
        <f>E32+E52+E96+E108</f>
        <v>8364.7999999999993</v>
      </c>
      <c r="F11" s="28">
        <f t="shared" si="5"/>
        <v>10688.900000000001</v>
      </c>
      <c r="G11" s="28">
        <f t="shared" si="5"/>
        <v>13131.08971</v>
      </c>
      <c r="H11" s="28"/>
      <c r="I11" s="28"/>
      <c r="J11" s="28"/>
      <c r="K11" s="28"/>
      <c r="L11" s="28"/>
      <c r="M11" s="28"/>
    </row>
    <row r="12" spans="1:13" ht="33.75">
      <c r="A12" s="11" t="s">
        <v>2</v>
      </c>
      <c r="B12" s="17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>
      <c r="A13" s="12">
        <v>2024</v>
      </c>
      <c r="B13" s="13">
        <f t="shared" ref="B13:M13" si="6">B34+B55+B110</f>
        <v>2576.4300000000003</v>
      </c>
      <c r="C13" s="13">
        <f t="shared" si="6"/>
        <v>5390.5800000000008</v>
      </c>
      <c r="D13" s="13">
        <f t="shared" si="6"/>
        <v>8316.83</v>
      </c>
      <c r="E13" s="13">
        <f t="shared" si="6"/>
        <v>11593.18</v>
      </c>
      <c r="F13" s="13">
        <f t="shared" si="6"/>
        <v>14688.810000000001</v>
      </c>
      <c r="G13" s="13">
        <f t="shared" si="6"/>
        <v>17776.46</v>
      </c>
      <c r="H13" s="13">
        <f t="shared" si="6"/>
        <v>20495.210000000003</v>
      </c>
      <c r="I13" s="13">
        <f t="shared" si="6"/>
        <v>23337.059999999998</v>
      </c>
      <c r="J13" s="13">
        <f t="shared" si="6"/>
        <v>26768.76</v>
      </c>
      <c r="K13" s="13">
        <f t="shared" si="6"/>
        <v>30226.02</v>
      </c>
      <c r="L13" s="13">
        <f t="shared" si="6"/>
        <v>33577.270000000004</v>
      </c>
      <c r="M13" s="13">
        <f t="shared" si="6"/>
        <v>37121.94</v>
      </c>
    </row>
    <row r="14" spans="1:13">
      <c r="A14" s="12">
        <v>2025</v>
      </c>
      <c r="B14" s="28">
        <f t="shared" ref="B14:M14" si="7">B35+B60+B111</f>
        <v>3400.89</v>
      </c>
      <c r="C14" s="28">
        <f t="shared" si="7"/>
        <v>6925.84</v>
      </c>
      <c r="D14" s="28">
        <f t="shared" si="7"/>
        <v>10488.16</v>
      </c>
      <c r="E14" s="28">
        <f t="shared" si="7"/>
        <v>14395.160000000002</v>
      </c>
      <c r="F14" s="28">
        <f t="shared" si="7"/>
        <v>18347.650000000001</v>
      </c>
      <c r="G14" s="28">
        <f t="shared" si="7"/>
        <v>24114.92</v>
      </c>
      <c r="H14" s="28">
        <f t="shared" si="7"/>
        <v>28356.91</v>
      </c>
      <c r="I14" s="28">
        <f t="shared" si="7"/>
        <v>31779.98</v>
      </c>
      <c r="J14" s="28">
        <f t="shared" si="7"/>
        <v>35755.74</v>
      </c>
      <c r="K14" s="28">
        <f t="shared" si="7"/>
        <v>39831.589999999997</v>
      </c>
      <c r="L14" s="28">
        <f t="shared" si="7"/>
        <v>43680.26</v>
      </c>
      <c r="M14" s="28">
        <f t="shared" si="7"/>
        <v>47566.049999999996</v>
      </c>
    </row>
    <row r="15" spans="1:13">
      <c r="A15" s="12">
        <v>2026</v>
      </c>
      <c r="B15" s="28">
        <f t="shared" ref="B15:M15" si="8">B36+B65+B112</f>
        <v>3444.17</v>
      </c>
      <c r="C15" s="28">
        <f t="shared" si="8"/>
        <v>6892.8399999999992</v>
      </c>
      <c r="D15" s="28">
        <f t="shared" si="8"/>
        <v>10549.42</v>
      </c>
      <c r="E15" s="28">
        <f t="shared" si="8"/>
        <v>14510.17</v>
      </c>
      <c r="F15" s="28">
        <f t="shared" si="8"/>
        <v>17896.66</v>
      </c>
      <c r="G15" s="28">
        <f t="shared" si="8"/>
        <v>21056.16</v>
      </c>
      <c r="H15" s="28"/>
      <c r="I15" s="28"/>
      <c r="J15" s="28"/>
      <c r="K15" s="28"/>
      <c r="L15" s="28"/>
      <c r="M15" s="28"/>
    </row>
    <row r="16" spans="1:13" ht="26.25" customHeight="1">
      <c r="A16" s="11" t="s">
        <v>3</v>
      </c>
      <c r="B16" s="13"/>
      <c r="C16" s="13"/>
      <c r="D16" s="13"/>
      <c r="E16" s="13"/>
      <c r="F16" s="13"/>
      <c r="G16" s="13"/>
      <c r="H16" s="15"/>
      <c r="I16" s="13"/>
      <c r="J16" s="13"/>
      <c r="K16" s="13"/>
      <c r="L16" s="13"/>
      <c r="M16" s="13"/>
    </row>
    <row r="17" spans="1:13">
      <c r="A17" s="21">
        <v>2024</v>
      </c>
      <c r="B17" s="22">
        <f>B38+B71+B114</f>
        <v>179.1302</v>
      </c>
      <c r="C17" s="22">
        <f>C38+C71+C114</f>
        <v>344.45760000000001</v>
      </c>
      <c r="D17" s="40">
        <f>D38+D71+D114</f>
        <v>529.66390000000001</v>
      </c>
      <c r="E17" s="40">
        <f>E38+E71+E114</f>
        <v>714.17110000000002</v>
      </c>
      <c r="F17" s="40">
        <v>908</v>
      </c>
      <c r="G17" s="40">
        <f t="shared" ref="G17:M17" si="9">G38+G71+G114</f>
        <v>1117.3</v>
      </c>
      <c r="H17" s="40">
        <f t="shared" si="9"/>
        <v>1337.8453000000002</v>
      </c>
      <c r="I17" s="40">
        <f t="shared" si="9"/>
        <v>1561.6282000000001</v>
      </c>
      <c r="J17" s="40">
        <f t="shared" si="9"/>
        <v>1767.3530000000001</v>
      </c>
      <c r="K17" s="40">
        <f t="shared" si="9"/>
        <v>1966.2</v>
      </c>
      <c r="L17" s="40">
        <f t="shared" si="9"/>
        <v>2160.9203000000002</v>
      </c>
      <c r="M17" s="40">
        <f t="shared" si="9"/>
        <v>2372.8566999999998</v>
      </c>
    </row>
    <row r="18" spans="1:13">
      <c r="A18" s="21">
        <v>2025</v>
      </c>
      <c r="B18" s="33">
        <f t="shared" ref="B18:J18" si="10">B39+B76+B115</f>
        <v>207.35630000000003</v>
      </c>
      <c r="C18" s="33">
        <f t="shared" si="10"/>
        <v>408.47179999999997</v>
      </c>
      <c r="D18" s="33">
        <f t="shared" si="10"/>
        <v>604.24120000000005</v>
      </c>
      <c r="E18" s="33">
        <f t="shared" si="10"/>
        <v>817.6</v>
      </c>
      <c r="F18" s="33">
        <f t="shared" si="10"/>
        <v>1040.0999999999999</v>
      </c>
      <c r="G18" s="33">
        <f t="shared" si="10"/>
        <v>1331.3999999999999</v>
      </c>
      <c r="H18" s="33">
        <f t="shared" si="10"/>
        <v>1592.5</v>
      </c>
      <c r="I18" s="33">
        <f t="shared" si="10"/>
        <v>1833.3999999999999</v>
      </c>
      <c r="J18" s="33">
        <f t="shared" si="10"/>
        <v>2056.9</v>
      </c>
      <c r="K18" s="33">
        <v>2276</v>
      </c>
      <c r="L18" s="33">
        <f>L39+L76+L115</f>
        <v>2491</v>
      </c>
      <c r="M18" s="33">
        <f>M39+M76+M115</f>
        <v>2702.9</v>
      </c>
    </row>
    <row r="19" spans="1:13">
      <c r="A19" s="23">
        <v>2026</v>
      </c>
      <c r="B19" s="39">
        <f t="shared" ref="B19:M19" si="11">B40+B81+B116</f>
        <v>220.5</v>
      </c>
      <c r="C19" s="39">
        <f t="shared" si="11"/>
        <v>414.90000000000003</v>
      </c>
      <c r="D19" s="39">
        <f t="shared" si="11"/>
        <v>619.5</v>
      </c>
      <c r="E19" s="39">
        <f t="shared" si="11"/>
        <v>831.4</v>
      </c>
      <c r="F19" s="39">
        <f t="shared" si="11"/>
        <v>1037.7</v>
      </c>
      <c r="G19" s="39">
        <f t="shared" si="11"/>
        <v>1261.9911999999999</v>
      </c>
      <c r="H19" s="39"/>
      <c r="I19" s="39"/>
      <c r="J19" s="39"/>
      <c r="K19" s="39"/>
      <c r="L19" s="39"/>
      <c r="M19" s="39"/>
    </row>
    <row r="20" spans="1:13" ht="9" customHeight="1">
      <c r="A20" s="68"/>
      <c r="B20" s="68"/>
      <c r="C20" s="68"/>
      <c r="D20" s="68"/>
      <c r="E20" s="68"/>
      <c r="F20" s="68"/>
      <c r="G20" s="68"/>
      <c r="H20" s="68"/>
      <c r="I20" s="20"/>
      <c r="J20" s="20"/>
      <c r="K20" s="24"/>
      <c r="L20" s="24"/>
      <c r="M20" s="24"/>
    </row>
    <row r="21" spans="1:13" ht="13.5" customHeight="1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</row>
    <row r="22" spans="1:13" ht="12.75">
      <c r="A22" s="66" t="s">
        <v>14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</row>
    <row r="23" spans="1:13">
      <c r="A23" s="4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27" customHeight="1">
      <c r="A24" s="7"/>
      <c r="B24" s="8" t="s">
        <v>17</v>
      </c>
      <c r="C24" s="9" t="s">
        <v>18</v>
      </c>
      <c r="D24" s="9" t="s">
        <v>19</v>
      </c>
      <c r="E24" s="9" t="s">
        <v>20</v>
      </c>
      <c r="F24" s="9" t="s">
        <v>21</v>
      </c>
      <c r="G24" s="9" t="s">
        <v>23</v>
      </c>
      <c r="H24" s="9" t="s">
        <v>22</v>
      </c>
      <c r="I24" s="9" t="s">
        <v>24</v>
      </c>
      <c r="J24" s="9" t="s">
        <v>25</v>
      </c>
      <c r="K24" s="9" t="s">
        <v>26</v>
      </c>
      <c r="L24" s="9" t="s">
        <v>27</v>
      </c>
      <c r="M24" s="10" t="s">
        <v>28</v>
      </c>
    </row>
    <row r="25" spans="1:13" ht="33.75">
      <c r="A25" s="11" t="s">
        <v>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>
      <c r="A26" s="11">
        <v>2024</v>
      </c>
      <c r="B26" s="28">
        <v>1769.19</v>
      </c>
      <c r="C26" s="28">
        <v>3462.25</v>
      </c>
      <c r="D26" s="28">
        <v>5430.67</v>
      </c>
      <c r="E26" s="28">
        <v>7215.81</v>
      </c>
      <c r="F26" s="28">
        <v>9089.33</v>
      </c>
      <c r="G26" s="28">
        <v>10961.15</v>
      </c>
      <c r="H26" s="28">
        <v>12907.35</v>
      </c>
      <c r="I26" s="53">
        <v>14855.3</v>
      </c>
      <c r="J26" s="28">
        <v>16847.32</v>
      </c>
      <c r="K26" s="53">
        <v>19261.39</v>
      </c>
      <c r="L26" s="53">
        <v>21298.400000000001</v>
      </c>
      <c r="M26" s="28">
        <v>23606.38</v>
      </c>
    </row>
    <row r="27" spans="1:13">
      <c r="A27" s="11">
        <v>2025</v>
      </c>
      <c r="B27" s="28">
        <v>1916.13</v>
      </c>
      <c r="C27" s="28">
        <v>3801.62</v>
      </c>
      <c r="D27" s="28">
        <v>5845.79</v>
      </c>
      <c r="E27" s="28">
        <v>7807.4</v>
      </c>
      <c r="F27" s="28">
        <v>9848.1200000000008</v>
      </c>
      <c r="G27" s="53">
        <v>11828.23</v>
      </c>
      <c r="H27" s="53">
        <v>13927.37</v>
      </c>
      <c r="I27" s="53">
        <v>16094.4</v>
      </c>
      <c r="J27" s="53">
        <v>18246.560000000001</v>
      </c>
      <c r="K27" s="53">
        <v>20518.150000000001</v>
      </c>
      <c r="L27" s="53">
        <v>22739.91</v>
      </c>
      <c r="M27" s="28">
        <v>25299.71</v>
      </c>
    </row>
    <row r="28" spans="1:13">
      <c r="A28" s="11">
        <v>2026</v>
      </c>
      <c r="B28" s="53">
        <v>2092.48</v>
      </c>
      <c r="C28" s="53">
        <v>3502.4</v>
      </c>
      <c r="D28" s="53">
        <v>5059.09</v>
      </c>
      <c r="E28" s="53">
        <v>6009.8</v>
      </c>
      <c r="F28" s="28">
        <v>7539.97</v>
      </c>
      <c r="G28" s="28">
        <v>9021.0499999999993</v>
      </c>
      <c r="H28" s="28"/>
      <c r="I28" s="28"/>
      <c r="J28" s="28"/>
      <c r="K28" s="28"/>
      <c r="L28" s="28"/>
      <c r="M28" s="28"/>
    </row>
    <row r="29" spans="1:13" ht="22.5">
      <c r="A29" s="11" t="s">
        <v>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>
      <c r="A30" s="11">
        <v>2024</v>
      </c>
      <c r="B30" s="28">
        <v>1484.6759999999999</v>
      </c>
      <c r="C30" s="28">
        <v>2899.2431999999999</v>
      </c>
      <c r="D30" s="28">
        <v>4511.5246999999999</v>
      </c>
      <c r="E30" s="28">
        <v>5999.2147999999997</v>
      </c>
      <c r="F30" s="28">
        <v>7554.4</v>
      </c>
      <c r="G30" s="28">
        <v>9082.5</v>
      </c>
      <c r="H30" s="28">
        <v>10709.459500000001</v>
      </c>
      <c r="I30" s="53">
        <v>12302.5344</v>
      </c>
      <c r="J30" s="28">
        <v>13914.4393</v>
      </c>
      <c r="K30" s="28">
        <v>15709.6</v>
      </c>
      <c r="L30" s="53">
        <v>17422.487300000001</v>
      </c>
      <c r="M30" s="28">
        <v>19198.589199999999</v>
      </c>
    </row>
    <row r="31" spans="1:13">
      <c r="A31" s="11">
        <v>2025</v>
      </c>
      <c r="B31" s="28">
        <v>1607.9505999999999</v>
      </c>
      <c r="C31" s="28">
        <v>3210.6062999999999</v>
      </c>
      <c r="D31" s="28">
        <v>4946.5235000000002</v>
      </c>
      <c r="E31" s="28">
        <v>6595.6</v>
      </c>
      <c r="F31" s="28">
        <v>8235.2000000000007</v>
      </c>
      <c r="G31" s="53">
        <v>9847.4</v>
      </c>
      <c r="H31" s="53">
        <v>11601.5</v>
      </c>
      <c r="I31" s="53">
        <v>13394.7</v>
      </c>
      <c r="J31" s="53">
        <v>15194.4</v>
      </c>
      <c r="K31" s="53">
        <v>17127.2</v>
      </c>
      <c r="L31" s="53">
        <v>19050</v>
      </c>
      <c r="M31" s="28">
        <v>21671.7</v>
      </c>
    </row>
    <row r="32" spans="1:13">
      <c r="A32" s="11">
        <v>2026</v>
      </c>
      <c r="B32" s="53">
        <v>1894.2</v>
      </c>
      <c r="C32" s="53">
        <v>3261.3</v>
      </c>
      <c r="D32" s="53">
        <v>4785</v>
      </c>
      <c r="E32" s="53">
        <v>5832.6</v>
      </c>
      <c r="F32" s="28">
        <v>7292.3</v>
      </c>
      <c r="G32" s="28">
        <v>8656.6012100000007</v>
      </c>
      <c r="H32" s="28"/>
      <c r="I32" s="28"/>
      <c r="J32" s="28"/>
      <c r="K32" s="28"/>
      <c r="L32" s="28"/>
      <c r="M32" s="28"/>
    </row>
    <row r="33" spans="1:13" ht="33.75">
      <c r="A33" s="11" t="s">
        <v>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</row>
    <row r="34" spans="1:13">
      <c r="A34" s="11">
        <v>2024</v>
      </c>
      <c r="B34" s="28">
        <v>105.17</v>
      </c>
      <c r="C34" s="28">
        <v>205.77</v>
      </c>
      <c r="D34" s="28">
        <v>305.98</v>
      </c>
      <c r="E34" s="28">
        <v>398.08</v>
      </c>
      <c r="F34" s="28">
        <v>491.93</v>
      </c>
      <c r="G34" s="28">
        <v>606.09</v>
      </c>
      <c r="H34" s="28">
        <v>726.65</v>
      </c>
      <c r="I34" s="53">
        <v>849.46</v>
      </c>
      <c r="J34" s="28">
        <v>945.87</v>
      </c>
      <c r="K34" s="56">
        <v>1040.3499999999999</v>
      </c>
      <c r="L34" s="53">
        <v>1136.32</v>
      </c>
      <c r="M34" s="28">
        <v>1249.93</v>
      </c>
    </row>
    <row r="35" spans="1:13">
      <c r="A35" s="11">
        <v>2025</v>
      </c>
      <c r="B35" s="28">
        <v>117.99</v>
      </c>
      <c r="C35" s="28">
        <v>220.66</v>
      </c>
      <c r="D35" s="28">
        <v>314.29000000000002</v>
      </c>
      <c r="E35" s="28">
        <v>414.51</v>
      </c>
      <c r="F35" s="28">
        <v>516.19000000000005</v>
      </c>
      <c r="G35" s="53">
        <v>630.79999999999995</v>
      </c>
      <c r="H35" s="53">
        <v>749.56</v>
      </c>
      <c r="I35" s="53">
        <v>870.79</v>
      </c>
      <c r="J35" s="53">
        <v>970.61</v>
      </c>
      <c r="K35" s="53">
        <v>1067.8499999999999</v>
      </c>
      <c r="L35" s="53">
        <v>1166.77</v>
      </c>
      <c r="M35" s="28">
        <v>1272.5899999999999</v>
      </c>
    </row>
    <row r="36" spans="1:13">
      <c r="A36" s="11">
        <v>2026</v>
      </c>
      <c r="B36" s="53">
        <v>123.31</v>
      </c>
      <c r="C36" s="53">
        <v>224.86</v>
      </c>
      <c r="D36" s="53">
        <v>324.58</v>
      </c>
      <c r="E36" s="53">
        <v>422.61</v>
      </c>
      <c r="F36" s="28">
        <v>522.54999999999995</v>
      </c>
      <c r="G36" s="28">
        <v>635.94000000000005</v>
      </c>
      <c r="H36" s="28"/>
      <c r="I36" s="28"/>
      <c r="J36" s="28"/>
      <c r="K36" s="28"/>
      <c r="L36" s="28"/>
      <c r="M36" s="28"/>
    </row>
    <row r="37" spans="1:13" ht="22.5">
      <c r="A37" s="11" t="s">
        <v>3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1:13">
      <c r="A38" s="18">
        <v>2024</v>
      </c>
      <c r="B38" s="28">
        <v>84.023600000000002</v>
      </c>
      <c r="C38" s="28">
        <v>156.3536</v>
      </c>
      <c r="D38" s="28">
        <v>234.82259999999999</v>
      </c>
      <c r="E38" s="28">
        <v>309.99529999999999</v>
      </c>
      <c r="F38" s="28">
        <v>391.7</v>
      </c>
      <c r="G38" s="28">
        <v>485</v>
      </c>
      <c r="H38" s="28">
        <v>593.42370000000005</v>
      </c>
      <c r="I38" s="53">
        <v>704.70460000000003</v>
      </c>
      <c r="J38" s="28">
        <v>788.14030000000002</v>
      </c>
      <c r="K38" s="28">
        <v>868.5</v>
      </c>
      <c r="L38" s="53">
        <v>944.63289999999995</v>
      </c>
      <c r="M38" s="28">
        <v>1035.0425</v>
      </c>
    </row>
    <row r="39" spans="1:13" s="52" customFormat="1">
      <c r="A39" s="18">
        <v>2025</v>
      </c>
      <c r="B39" s="28">
        <v>104.807</v>
      </c>
      <c r="C39" s="28">
        <v>196.45419999999999</v>
      </c>
      <c r="D39" s="28">
        <v>279</v>
      </c>
      <c r="E39" s="36">
        <v>370.6</v>
      </c>
      <c r="F39" s="36">
        <v>465.9</v>
      </c>
      <c r="G39" s="57">
        <v>576</v>
      </c>
      <c r="H39" s="57">
        <v>692.4</v>
      </c>
      <c r="I39" s="57">
        <v>812.8</v>
      </c>
      <c r="J39" s="53">
        <v>910</v>
      </c>
      <c r="K39" s="53">
        <v>1002.6</v>
      </c>
      <c r="L39" s="53">
        <v>1097.9000000000001</v>
      </c>
      <c r="M39" s="36">
        <v>1190.0999999999999</v>
      </c>
    </row>
    <row r="40" spans="1:13" ht="12.75">
      <c r="A40" s="27">
        <v>2026</v>
      </c>
      <c r="B40" s="54">
        <v>113.1</v>
      </c>
      <c r="C40" s="58">
        <v>202.9</v>
      </c>
      <c r="D40" s="54">
        <v>291.89999999999998</v>
      </c>
      <c r="E40" s="54">
        <v>381.4</v>
      </c>
      <c r="F40" s="39">
        <v>478.8</v>
      </c>
      <c r="G40" s="39">
        <v>592.82539999999995</v>
      </c>
      <c r="H40" s="59"/>
      <c r="I40" s="59"/>
      <c r="J40" s="59"/>
      <c r="K40" s="59"/>
      <c r="L40" s="60"/>
      <c r="M40" s="59"/>
    </row>
    <row r="41" spans="1:13">
      <c r="A41" s="18"/>
      <c r="B41" s="33"/>
      <c r="C41" s="33"/>
      <c r="D41" s="33"/>
      <c r="E41" s="49"/>
      <c r="F41" s="49"/>
      <c r="G41" s="51"/>
      <c r="H41" s="51"/>
      <c r="I41" s="51"/>
      <c r="J41" s="51"/>
      <c r="K41" s="51"/>
      <c r="L41" s="51"/>
      <c r="M41" s="51"/>
    </row>
    <row r="42" spans="1:13" ht="12.75">
      <c r="A42" s="66" t="s">
        <v>15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</row>
    <row r="43" spans="1:13">
      <c r="A43" s="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ht="26.25" customHeight="1">
      <c r="A44" s="7"/>
      <c r="B44" s="8" t="s">
        <v>17</v>
      </c>
      <c r="C44" s="9" t="s">
        <v>18</v>
      </c>
      <c r="D44" s="9" t="s">
        <v>19</v>
      </c>
      <c r="E44" s="9" t="s">
        <v>20</v>
      </c>
      <c r="F44" s="9" t="s">
        <v>21</v>
      </c>
      <c r="G44" s="9" t="s">
        <v>23</v>
      </c>
      <c r="H44" s="9" t="s">
        <v>22</v>
      </c>
      <c r="I44" s="9" t="s">
        <v>24</v>
      </c>
      <c r="J44" s="9" t="s">
        <v>25</v>
      </c>
      <c r="K44" s="9" t="s">
        <v>26</v>
      </c>
      <c r="L44" s="9" t="s">
        <v>27</v>
      </c>
      <c r="M44" s="10" t="s">
        <v>28</v>
      </c>
    </row>
    <row r="45" spans="1:13" ht="33.75">
      <c r="A45" s="11" t="s">
        <v>4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>
      <c r="A46" s="12">
        <v>2024</v>
      </c>
      <c r="B46" s="28">
        <v>279.25</v>
      </c>
      <c r="C46" s="28">
        <v>550.92999999999995</v>
      </c>
      <c r="D46" s="28">
        <v>821.91</v>
      </c>
      <c r="E46" s="28">
        <v>1136.3800000000001</v>
      </c>
      <c r="F46" s="28">
        <v>1574.24</v>
      </c>
      <c r="G46" s="28">
        <v>1936.72</v>
      </c>
      <c r="H46" s="28">
        <v>2342.3200000000002</v>
      </c>
      <c r="I46" s="53">
        <v>2720.12</v>
      </c>
      <c r="J46" s="28">
        <v>3060.14</v>
      </c>
      <c r="K46" s="53">
        <v>3400.57</v>
      </c>
      <c r="L46" s="53">
        <v>3769.85</v>
      </c>
      <c r="M46" s="28">
        <v>4170.79</v>
      </c>
    </row>
    <row r="47" spans="1:13">
      <c r="A47" s="12">
        <v>2025</v>
      </c>
      <c r="B47" s="28">
        <v>350.49</v>
      </c>
      <c r="C47" s="28">
        <v>784.55</v>
      </c>
      <c r="D47" s="28">
        <v>1267.0899999999999</v>
      </c>
      <c r="E47" s="28">
        <v>1651.79</v>
      </c>
      <c r="F47" s="28">
        <v>2077.14</v>
      </c>
      <c r="G47" s="53">
        <v>2544.4</v>
      </c>
      <c r="H47" s="53">
        <v>3098.79</v>
      </c>
      <c r="I47" s="53">
        <v>3647.82</v>
      </c>
      <c r="J47" s="53">
        <v>4331.8100000000004</v>
      </c>
      <c r="K47" s="53">
        <v>5011.76</v>
      </c>
      <c r="L47" s="53">
        <v>5800.16</v>
      </c>
      <c r="M47" s="28">
        <v>6650.41</v>
      </c>
    </row>
    <row r="48" spans="1:13">
      <c r="A48" s="12">
        <v>2026</v>
      </c>
      <c r="B48" s="53">
        <v>375.69</v>
      </c>
      <c r="C48" s="53">
        <v>856.34</v>
      </c>
      <c r="D48" s="53">
        <v>1354.8</v>
      </c>
      <c r="E48" s="53">
        <v>1960.73</v>
      </c>
      <c r="F48" s="28">
        <v>2624.84</v>
      </c>
      <c r="G48" s="28">
        <v>3283.02</v>
      </c>
      <c r="H48" s="28"/>
      <c r="I48" s="28"/>
      <c r="J48" s="28"/>
      <c r="K48" s="28"/>
      <c r="L48" s="28"/>
      <c r="M48" s="28"/>
    </row>
    <row r="49" spans="1:13" ht="22.5">
      <c r="A49" s="11" t="s">
        <v>1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>
      <c r="A50" s="12">
        <v>2024</v>
      </c>
      <c r="B50" s="28">
        <v>33.064599999999999</v>
      </c>
      <c r="C50" s="28">
        <v>68.182299999999998</v>
      </c>
      <c r="D50" s="28">
        <v>104.0534</v>
      </c>
      <c r="E50" s="28">
        <v>136.63390000000001</v>
      </c>
      <c r="F50" s="28">
        <v>171.4</v>
      </c>
      <c r="G50" s="28">
        <v>203.4</v>
      </c>
      <c r="H50" s="28">
        <v>247.0727</v>
      </c>
      <c r="I50" s="53">
        <v>290.19290000000001</v>
      </c>
      <c r="J50" s="28">
        <v>328.96690000000001</v>
      </c>
      <c r="K50" s="28">
        <v>380.6</v>
      </c>
      <c r="L50" s="53">
        <v>432.49299999999999</v>
      </c>
      <c r="M50" s="28">
        <v>488.363</v>
      </c>
    </row>
    <row r="51" spans="1:13">
      <c r="A51" s="12">
        <v>2025</v>
      </c>
      <c r="B51" s="28">
        <v>41.7211</v>
      </c>
      <c r="C51" s="28">
        <v>114.8027</v>
      </c>
      <c r="D51" s="28">
        <v>184.0145</v>
      </c>
      <c r="E51" s="36">
        <v>231.1</v>
      </c>
      <c r="F51" s="36">
        <v>302.2</v>
      </c>
      <c r="G51" s="57">
        <v>366.7</v>
      </c>
      <c r="H51" s="53">
        <v>451.7</v>
      </c>
      <c r="I51" s="53">
        <v>557.79999999999995</v>
      </c>
      <c r="J51" s="53">
        <v>667.5</v>
      </c>
      <c r="K51" s="53">
        <v>780.2</v>
      </c>
      <c r="L51" s="53">
        <v>956.8</v>
      </c>
      <c r="M51" s="28">
        <v>1112.4000000000001</v>
      </c>
    </row>
    <row r="52" spans="1:13">
      <c r="A52" s="12">
        <v>2026</v>
      </c>
      <c r="B52" s="53">
        <v>48.8</v>
      </c>
      <c r="C52" s="53">
        <v>119.7</v>
      </c>
      <c r="D52" s="53">
        <v>193.7</v>
      </c>
      <c r="E52" s="53">
        <v>272</v>
      </c>
      <c r="F52" s="28">
        <v>358.1</v>
      </c>
      <c r="G52" s="28">
        <v>462.8492</v>
      </c>
      <c r="H52" s="28"/>
      <c r="I52" s="28"/>
      <c r="J52" s="28"/>
      <c r="K52" s="28"/>
      <c r="L52" s="28"/>
      <c r="M52" s="28"/>
    </row>
    <row r="53" spans="1:13" ht="33.75">
      <c r="A53" s="11" t="s">
        <v>5</v>
      </c>
      <c r="B53" s="13"/>
      <c r="C53" s="13"/>
      <c r="D53" s="14"/>
      <c r="E53" s="13"/>
      <c r="F53" s="13"/>
      <c r="G53" s="13"/>
      <c r="H53" s="13"/>
      <c r="I53" s="13"/>
      <c r="J53" s="13"/>
      <c r="K53" s="28"/>
      <c r="L53" s="28"/>
      <c r="M53" s="13"/>
    </row>
    <row r="54" spans="1:13">
      <c r="A54" s="12">
        <v>2024</v>
      </c>
      <c r="B54" s="32"/>
      <c r="C54" s="28"/>
      <c r="D54" s="28"/>
      <c r="E54" s="28"/>
      <c r="F54" s="35"/>
      <c r="G54" s="33"/>
      <c r="H54" s="33"/>
      <c r="I54" s="33"/>
      <c r="J54" s="28"/>
      <c r="K54" s="13"/>
      <c r="L54" s="13"/>
      <c r="M54" s="13"/>
    </row>
    <row r="55" spans="1:13" ht="33.75">
      <c r="A55" s="29" t="s">
        <v>6</v>
      </c>
      <c r="B55" s="28">
        <v>2456.84</v>
      </c>
      <c r="C55" s="28">
        <v>5162</v>
      </c>
      <c r="D55" s="28">
        <v>7973.95</v>
      </c>
      <c r="E55" s="28">
        <v>11146.93</v>
      </c>
      <c r="F55" s="28">
        <v>14134.29</v>
      </c>
      <c r="G55" s="28">
        <v>17091.509999999998</v>
      </c>
      <c r="H55" s="28">
        <v>19671.25</v>
      </c>
      <c r="I55" s="53">
        <v>22371.599999999999</v>
      </c>
      <c r="J55" s="28">
        <v>25691.87</v>
      </c>
      <c r="K55" s="56">
        <v>29040.45</v>
      </c>
      <c r="L55" s="53">
        <v>32282.54</v>
      </c>
      <c r="M55" s="28">
        <v>35700.18</v>
      </c>
    </row>
    <row r="56" spans="1:13">
      <c r="A56" s="29" t="s">
        <v>7</v>
      </c>
      <c r="B56" s="32"/>
      <c r="C56" s="28"/>
      <c r="D56" s="28"/>
      <c r="E56" s="28"/>
      <c r="F56" s="35"/>
      <c r="G56" s="33"/>
      <c r="H56" s="33"/>
      <c r="I56" s="33"/>
      <c r="J56" s="28"/>
      <c r="K56" s="13"/>
      <c r="L56" s="13"/>
      <c r="M56" s="13"/>
    </row>
    <row r="57" spans="1:13">
      <c r="A57" s="30" t="s">
        <v>8</v>
      </c>
      <c r="B57" s="28">
        <v>2337.25</v>
      </c>
      <c r="C57" s="28">
        <v>4910.75</v>
      </c>
      <c r="D57" s="28">
        <v>7569.94</v>
      </c>
      <c r="E57" s="28">
        <v>10576.1</v>
      </c>
      <c r="F57" s="28">
        <v>13396.12</v>
      </c>
      <c r="G57" s="28">
        <v>16189.46</v>
      </c>
      <c r="H57" s="28">
        <v>18637.05</v>
      </c>
      <c r="I57" s="53">
        <v>21207.46</v>
      </c>
      <c r="J57" s="28">
        <v>24401.07</v>
      </c>
      <c r="K57" s="56">
        <v>27585.01</v>
      </c>
      <c r="L57" s="53">
        <v>30646.37</v>
      </c>
      <c r="M57" s="28">
        <v>33881.360000000001</v>
      </c>
    </row>
    <row r="58" spans="1:13">
      <c r="A58" s="30" t="s">
        <v>9</v>
      </c>
      <c r="B58" s="28">
        <v>119.6</v>
      </c>
      <c r="C58" s="28">
        <v>251.25</v>
      </c>
      <c r="D58" s="28">
        <v>404.01</v>
      </c>
      <c r="E58" s="28">
        <v>570.83000000000004</v>
      </c>
      <c r="F58" s="28">
        <v>738.17</v>
      </c>
      <c r="G58" s="28">
        <v>902.05</v>
      </c>
      <c r="H58" s="28">
        <v>1034.2</v>
      </c>
      <c r="I58" s="53">
        <v>1164.1300000000001</v>
      </c>
      <c r="J58" s="28">
        <v>1290.79</v>
      </c>
      <c r="K58" s="56">
        <v>1455.44</v>
      </c>
      <c r="L58" s="53">
        <v>1636.16</v>
      </c>
      <c r="M58" s="28">
        <v>1818.83</v>
      </c>
    </row>
    <row r="59" spans="1:13">
      <c r="A59" s="12">
        <v>2025</v>
      </c>
      <c r="B59" s="32"/>
      <c r="C59" s="28"/>
      <c r="D59" s="28"/>
      <c r="E59" s="28"/>
      <c r="F59" s="35"/>
      <c r="G59" s="33"/>
      <c r="H59" s="33"/>
      <c r="I59" s="33"/>
      <c r="J59" s="28"/>
      <c r="K59" s="13"/>
      <c r="L59" s="33"/>
      <c r="M59" s="28"/>
    </row>
    <row r="60" spans="1:13" ht="33.75">
      <c r="A60" s="29" t="s">
        <v>6</v>
      </c>
      <c r="B60" s="28">
        <v>3272.57</v>
      </c>
      <c r="C60" s="28">
        <v>6685.63</v>
      </c>
      <c r="D60" s="28">
        <v>10143.82</v>
      </c>
      <c r="E60" s="28">
        <v>13940.87</v>
      </c>
      <c r="F60" s="28">
        <v>17779.580000000002</v>
      </c>
      <c r="G60" s="53">
        <v>23417.51</v>
      </c>
      <c r="H60" s="53">
        <v>27523.23</v>
      </c>
      <c r="I60" s="53">
        <v>30808.28</v>
      </c>
      <c r="J60" s="53">
        <v>34672.11</v>
      </c>
      <c r="K60" s="53">
        <v>38639.769999999997</v>
      </c>
      <c r="L60" s="53">
        <v>42378.62</v>
      </c>
      <c r="M60" s="28">
        <v>46148.36</v>
      </c>
    </row>
    <row r="61" spans="1:13" ht="12.75">
      <c r="A61" s="29" t="s">
        <v>7</v>
      </c>
      <c r="B61" s="32"/>
      <c r="C61" s="47"/>
      <c r="D61" s="28"/>
      <c r="E61" s="28"/>
      <c r="F61" s="35"/>
      <c r="G61" s="33"/>
      <c r="H61" s="34"/>
      <c r="I61" s="33"/>
      <c r="J61" s="28"/>
      <c r="K61" s="13"/>
      <c r="L61" s="33"/>
      <c r="M61" s="28"/>
    </row>
    <row r="62" spans="1:13">
      <c r="A62" s="30" t="s">
        <v>8</v>
      </c>
      <c r="B62" s="28">
        <v>2816.31</v>
      </c>
      <c r="C62" s="28">
        <v>5919.82</v>
      </c>
      <c r="D62" s="28">
        <v>9051.43</v>
      </c>
      <c r="E62" s="28">
        <v>12513.33</v>
      </c>
      <c r="F62" s="28">
        <v>16004.68</v>
      </c>
      <c r="G62" s="53">
        <v>21269.31</v>
      </c>
      <c r="H62" s="53">
        <v>24989.119999999999</v>
      </c>
      <c r="I62" s="53">
        <v>27877.79</v>
      </c>
      <c r="J62" s="53">
        <v>31317.84</v>
      </c>
      <c r="K62" s="53">
        <v>34839.29</v>
      </c>
      <c r="L62" s="53">
        <v>38122.800000000003</v>
      </c>
      <c r="M62" s="28">
        <v>41429.26</v>
      </c>
    </row>
    <row r="63" spans="1:13">
      <c r="A63" s="30" t="s">
        <v>9</v>
      </c>
      <c r="B63" s="28">
        <v>456.25</v>
      </c>
      <c r="C63" s="28">
        <v>765.8</v>
      </c>
      <c r="D63" s="28">
        <v>1092.4000000000001</v>
      </c>
      <c r="E63" s="28">
        <v>1427.54</v>
      </c>
      <c r="F63" s="28">
        <v>1774.9</v>
      </c>
      <c r="G63" s="53">
        <v>2148.1999999999998</v>
      </c>
      <c r="H63" s="53">
        <v>2534.11</v>
      </c>
      <c r="I63" s="53">
        <v>2930.49</v>
      </c>
      <c r="J63" s="53">
        <v>3354.27</v>
      </c>
      <c r="K63" s="53">
        <v>3800.47</v>
      </c>
      <c r="L63" s="53">
        <v>4255.82</v>
      </c>
      <c r="M63" s="28">
        <v>4719.1000000000004</v>
      </c>
    </row>
    <row r="64" spans="1:13">
      <c r="A64" s="12">
        <v>2026</v>
      </c>
      <c r="B64" s="28"/>
      <c r="C64" s="28"/>
      <c r="D64" s="28"/>
      <c r="E64" s="28"/>
      <c r="F64" s="28"/>
      <c r="G64" s="28"/>
      <c r="H64" s="31"/>
      <c r="I64" s="28"/>
      <c r="J64" s="28"/>
      <c r="K64" s="28"/>
      <c r="L64" s="28"/>
      <c r="M64" s="28"/>
    </row>
    <row r="65" spans="1:15" ht="33.75">
      <c r="A65" s="29" t="s">
        <v>6</v>
      </c>
      <c r="B65" s="53">
        <v>3303.77</v>
      </c>
      <c r="C65" s="53">
        <v>6637.91</v>
      </c>
      <c r="D65" s="53">
        <v>10177.219999999999</v>
      </c>
      <c r="E65" s="53">
        <v>14024.35</v>
      </c>
      <c r="F65" s="28">
        <v>17295.62</v>
      </c>
      <c r="G65" s="28">
        <v>20318.93</v>
      </c>
      <c r="H65" s="31"/>
      <c r="I65" s="28"/>
      <c r="J65" s="28"/>
      <c r="K65" s="28"/>
      <c r="L65" s="28"/>
      <c r="M65" s="28"/>
    </row>
    <row r="66" spans="1:15">
      <c r="A66" s="29" t="s">
        <v>7</v>
      </c>
      <c r="B66" s="28"/>
      <c r="C66" s="28"/>
      <c r="D66" s="28"/>
      <c r="E66" s="28"/>
      <c r="F66" s="28"/>
      <c r="G66" s="28"/>
      <c r="H66" s="31"/>
      <c r="I66" s="28"/>
      <c r="J66" s="28"/>
      <c r="K66" s="28"/>
      <c r="L66" s="28"/>
      <c r="M66" s="28"/>
    </row>
    <row r="67" spans="1:15">
      <c r="A67" s="30" t="s">
        <v>8</v>
      </c>
      <c r="B67" s="53">
        <v>2839.52</v>
      </c>
      <c r="C67" s="53">
        <v>5738.66</v>
      </c>
      <c r="D67" s="53">
        <v>8878.18</v>
      </c>
      <c r="E67" s="53">
        <v>12354.41</v>
      </c>
      <c r="F67" s="28">
        <v>15458.13</v>
      </c>
      <c r="G67" s="28">
        <v>18307.43</v>
      </c>
      <c r="H67" s="31"/>
      <c r="I67" s="28"/>
      <c r="J67" s="28"/>
      <c r="K67" s="28"/>
      <c r="L67" s="28"/>
      <c r="M67" s="28"/>
    </row>
    <row r="68" spans="1:15">
      <c r="A68" s="30" t="s">
        <v>9</v>
      </c>
      <c r="B68" s="53">
        <v>464.25</v>
      </c>
      <c r="C68" s="53">
        <v>899.24</v>
      </c>
      <c r="D68" s="53">
        <v>1299.04</v>
      </c>
      <c r="E68" s="53">
        <v>1669.94</v>
      </c>
      <c r="F68" s="28">
        <v>1837.49</v>
      </c>
      <c r="G68" s="28">
        <v>2011.5</v>
      </c>
      <c r="H68" s="31"/>
      <c r="I68" s="28"/>
      <c r="J68" s="28"/>
      <c r="K68" s="28"/>
      <c r="L68" s="28"/>
      <c r="M68" s="28"/>
    </row>
    <row r="69" spans="1:15" ht="22.5">
      <c r="A69" s="11" t="s">
        <v>3</v>
      </c>
      <c r="B69" s="13"/>
      <c r="C69" s="13"/>
      <c r="D69" s="14"/>
      <c r="E69" s="13"/>
      <c r="F69" s="13"/>
      <c r="G69" s="13"/>
      <c r="H69" s="13"/>
      <c r="I69" s="13"/>
      <c r="J69" s="13"/>
      <c r="K69" s="28"/>
      <c r="L69" s="28"/>
      <c r="M69" s="13"/>
    </row>
    <row r="70" spans="1:15" ht="12.75" customHeight="1">
      <c r="A70" s="12">
        <v>2024</v>
      </c>
      <c r="B70" s="32"/>
      <c r="C70" s="33"/>
      <c r="D70" s="33"/>
      <c r="E70" s="33"/>
      <c r="F70" s="19"/>
      <c r="G70" s="33"/>
      <c r="H70" s="33"/>
      <c r="I70" s="33"/>
      <c r="J70" s="33"/>
      <c r="K70" s="33"/>
      <c r="L70" s="33"/>
      <c r="M70" s="33"/>
    </row>
    <row r="71" spans="1:15" ht="26.25" customHeight="1">
      <c r="A71" s="29" t="s">
        <v>10</v>
      </c>
      <c r="B71" s="28">
        <v>71.713899999999995</v>
      </c>
      <c r="C71" s="28">
        <v>149.3501</v>
      </c>
      <c r="D71" s="28">
        <v>232.3202</v>
      </c>
      <c r="E71" s="28">
        <v>325.72190000000001</v>
      </c>
      <c r="F71" s="28">
        <v>414.5</v>
      </c>
      <c r="G71" s="28">
        <v>503.3</v>
      </c>
      <c r="H71" s="28">
        <v>580.38660000000004</v>
      </c>
      <c r="I71" s="53">
        <v>661.28039999999999</v>
      </c>
      <c r="J71" s="28">
        <v>756.68939999999998</v>
      </c>
      <c r="K71" s="28">
        <v>854.2</v>
      </c>
      <c r="L71" s="53">
        <v>948.70280000000002</v>
      </c>
      <c r="M71" s="28">
        <v>1048.2103999999999</v>
      </c>
    </row>
    <row r="72" spans="1:15" ht="12.75" customHeight="1">
      <c r="A72" s="29" t="s">
        <v>7</v>
      </c>
      <c r="B72" s="32"/>
      <c r="C72" s="33"/>
      <c r="D72" s="33"/>
      <c r="E72" s="33"/>
      <c r="F72" s="19"/>
      <c r="G72" s="33"/>
      <c r="H72" s="33"/>
      <c r="I72" s="33"/>
      <c r="J72" s="33"/>
      <c r="K72" s="33"/>
      <c r="L72" s="33"/>
      <c r="M72" s="33"/>
    </row>
    <row r="73" spans="1:15" ht="12.75" customHeight="1">
      <c r="A73" s="30" t="s">
        <v>11</v>
      </c>
      <c r="B73" s="28">
        <v>67.058000000000007</v>
      </c>
      <c r="C73" s="28">
        <v>140.24959999999999</v>
      </c>
      <c r="D73" s="28">
        <v>217.9392</v>
      </c>
      <c r="E73" s="28">
        <v>307.27679999999998</v>
      </c>
      <c r="F73" s="28">
        <v>392.2</v>
      </c>
      <c r="G73" s="28">
        <v>477</v>
      </c>
      <c r="H73" s="28">
        <v>550.12840000000006</v>
      </c>
      <c r="I73" s="53">
        <v>627.13</v>
      </c>
      <c r="J73" s="28">
        <v>718.76099999999997</v>
      </c>
      <c r="K73" s="28">
        <v>811.2</v>
      </c>
      <c r="L73" s="53">
        <v>900.3999</v>
      </c>
      <c r="M73" s="28">
        <v>994.52859999999998</v>
      </c>
    </row>
    <row r="74" spans="1:15">
      <c r="A74" s="37" t="s">
        <v>12</v>
      </c>
      <c r="B74" s="28">
        <v>4.6558999999999999</v>
      </c>
      <c r="C74" s="28">
        <v>9.1005000000000003</v>
      </c>
      <c r="D74" s="28">
        <v>14.381</v>
      </c>
      <c r="E74" s="28">
        <v>18.4451</v>
      </c>
      <c r="F74" s="28">
        <v>22.3</v>
      </c>
      <c r="G74" s="28">
        <v>26.3</v>
      </c>
      <c r="H74" s="28">
        <v>30.258199999999999</v>
      </c>
      <c r="I74" s="53">
        <v>34.150399999999998</v>
      </c>
      <c r="J74" s="28">
        <v>37.928400000000003</v>
      </c>
      <c r="K74" s="28">
        <v>43</v>
      </c>
      <c r="L74" s="53">
        <v>48.302900000000001</v>
      </c>
      <c r="M74" s="28">
        <v>53.681800000000003</v>
      </c>
    </row>
    <row r="75" spans="1:15">
      <c r="A75" s="21">
        <v>2025</v>
      </c>
      <c r="B75" s="32"/>
      <c r="C75" s="33"/>
      <c r="D75" s="33"/>
      <c r="E75" s="33"/>
      <c r="F75" s="19"/>
      <c r="G75" s="33"/>
      <c r="H75" s="33"/>
      <c r="I75" s="33"/>
      <c r="J75" s="33"/>
      <c r="K75" s="33"/>
      <c r="L75" s="34"/>
      <c r="M75" s="45"/>
    </row>
    <row r="76" spans="1:15" ht="22.5">
      <c r="A76" s="46" t="s">
        <v>10</v>
      </c>
      <c r="B76" s="28">
        <v>86.714200000000005</v>
      </c>
      <c r="C76" s="28">
        <v>182.38210000000001</v>
      </c>
      <c r="D76" s="28">
        <v>280.0412</v>
      </c>
      <c r="E76" s="36">
        <v>388</v>
      </c>
      <c r="F76" s="36">
        <v>497.4</v>
      </c>
      <c r="G76" s="57">
        <v>655.8</v>
      </c>
      <c r="H76" s="57">
        <v>772.5</v>
      </c>
      <c r="I76" s="57">
        <v>867.4</v>
      </c>
      <c r="J76" s="53">
        <v>975.5</v>
      </c>
      <c r="K76" s="53">
        <v>1086.5</v>
      </c>
      <c r="L76" s="53">
        <v>1190.0999999999999</v>
      </c>
      <c r="M76" s="61">
        <v>1294.9000000000001</v>
      </c>
    </row>
    <row r="77" spans="1:15" ht="12.75">
      <c r="A77" s="46" t="s">
        <v>7</v>
      </c>
      <c r="B77" s="32"/>
      <c r="C77" s="47"/>
      <c r="D77" s="33"/>
      <c r="E77" s="47"/>
      <c r="F77" s="19"/>
      <c r="G77" s="33"/>
      <c r="H77" s="47"/>
      <c r="I77" s="33"/>
      <c r="J77" s="33"/>
      <c r="K77" s="33"/>
      <c r="L77" s="34"/>
      <c r="M77" s="33"/>
    </row>
    <row r="78" spans="1:15">
      <c r="A78" s="37" t="s">
        <v>11</v>
      </c>
      <c r="B78" s="28">
        <v>79.462599999999995</v>
      </c>
      <c r="C78" s="28">
        <v>168.61410000000001</v>
      </c>
      <c r="D78" s="28">
        <v>259.53930000000003</v>
      </c>
      <c r="E78" s="28">
        <v>360.6</v>
      </c>
      <c r="F78" s="36">
        <v>462.8</v>
      </c>
      <c r="G78" s="57">
        <v>613.29999999999995</v>
      </c>
      <c r="H78" s="57">
        <v>722.1</v>
      </c>
      <c r="I78" s="57">
        <v>809</v>
      </c>
      <c r="J78" s="53">
        <v>908.5</v>
      </c>
      <c r="K78" s="53">
        <v>1010.4</v>
      </c>
      <c r="L78" s="53">
        <v>1104.8</v>
      </c>
      <c r="M78" s="36">
        <v>1200</v>
      </c>
    </row>
    <row r="79" spans="1:15">
      <c r="A79" s="37" t="s">
        <v>12</v>
      </c>
      <c r="B79" s="28">
        <v>7.2511999999999999</v>
      </c>
      <c r="C79" s="28">
        <v>13.7676</v>
      </c>
      <c r="D79" s="28">
        <v>20.5015</v>
      </c>
      <c r="E79" s="28">
        <v>27.4</v>
      </c>
      <c r="F79" s="36">
        <v>34.6</v>
      </c>
      <c r="G79" s="57">
        <v>42.5</v>
      </c>
      <c r="H79" s="57">
        <v>50.4</v>
      </c>
      <c r="I79" s="57">
        <v>58.4</v>
      </c>
      <c r="J79" s="53">
        <v>67</v>
      </c>
      <c r="K79" s="53">
        <v>76.099999999999994</v>
      </c>
      <c r="L79" s="53">
        <v>85.3</v>
      </c>
      <c r="M79" s="36">
        <v>94.9</v>
      </c>
      <c r="N79" s="52"/>
      <c r="O79" s="52"/>
    </row>
    <row r="80" spans="1:15">
      <c r="A80" s="21">
        <v>2026</v>
      </c>
      <c r="B80" s="32"/>
      <c r="C80" s="28"/>
      <c r="D80" s="33"/>
      <c r="E80" s="48"/>
      <c r="F80" s="28"/>
      <c r="G80" s="28"/>
      <c r="H80" s="31"/>
      <c r="I80" s="28"/>
      <c r="J80" s="33"/>
      <c r="K80" s="33"/>
      <c r="L80" s="28"/>
      <c r="M80" s="33"/>
    </row>
    <row r="81" spans="1:13" ht="22.5">
      <c r="A81" s="46" t="s">
        <v>10</v>
      </c>
      <c r="B81" s="53">
        <v>91</v>
      </c>
      <c r="C81" s="57">
        <v>183.4</v>
      </c>
      <c r="D81" s="53">
        <v>282.39999999999998</v>
      </c>
      <c r="E81" s="53">
        <v>390.4</v>
      </c>
      <c r="F81" s="28">
        <v>485.2</v>
      </c>
      <c r="G81" s="28">
        <v>574.25620000000004</v>
      </c>
      <c r="H81" s="31"/>
      <c r="I81" s="28"/>
      <c r="J81" s="33"/>
      <c r="K81" s="33"/>
      <c r="L81" s="28"/>
      <c r="M81" s="33"/>
    </row>
    <row r="82" spans="1:13">
      <c r="A82" s="46" t="s">
        <v>7</v>
      </c>
      <c r="B82" s="32"/>
      <c r="C82" s="33"/>
      <c r="D82" s="33"/>
      <c r="E82" s="48"/>
      <c r="F82" s="28"/>
      <c r="G82" s="28"/>
      <c r="H82" s="31"/>
      <c r="I82" s="28"/>
      <c r="J82" s="33"/>
      <c r="K82" s="33"/>
      <c r="L82" s="28"/>
      <c r="M82" s="33"/>
    </row>
    <row r="83" spans="1:13">
      <c r="A83" s="37" t="s">
        <v>11</v>
      </c>
      <c r="B83" s="53">
        <v>81.5</v>
      </c>
      <c r="C83" s="57">
        <v>165</v>
      </c>
      <c r="D83" s="53">
        <v>256</v>
      </c>
      <c r="E83" s="53">
        <v>356.7</v>
      </c>
      <c r="F83" s="28">
        <v>447.5</v>
      </c>
      <c r="G83" s="28">
        <v>532.6807</v>
      </c>
      <c r="H83" s="31"/>
      <c r="I83" s="28"/>
      <c r="J83" s="33"/>
      <c r="K83" s="33"/>
      <c r="L83" s="28"/>
      <c r="M83" s="33"/>
    </row>
    <row r="84" spans="1:13" ht="12.75">
      <c r="A84" s="38" t="s">
        <v>12</v>
      </c>
      <c r="B84" s="54">
        <v>9.5</v>
      </c>
      <c r="C84" s="62">
        <v>18.399999999999999</v>
      </c>
      <c r="D84" s="54">
        <v>26.4</v>
      </c>
      <c r="E84" s="54">
        <v>33.700000000000003</v>
      </c>
      <c r="F84" s="39">
        <v>37.700000000000003</v>
      </c>
      <c r="G84" s="39">
        <v>41.575499999999998</v>
      </c>
      <c r="H84" s="59"/>
      <c r="I84" s="59"/>
      <c r="J84" s="59"/>
      <c r="K84" s="59"/>
      <c r="L84" s="60"/>
      <c r="M84" s="59"/>
    </row>
    <row r="85" spans="1:13" ht="16.5" customHeight="1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</row>
    <row r="86" spans="1:13" ht="12.75">
      <c r="A86" s="66" t="s">
        <v>16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</row>
    <row r="87" spans="1:13">
      <c r="A87" s="4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 ht="27" customHeight="1">
      <c r="A88" s="7"/>
      <c r="B88" s="8" t="s">
        <v>17</v>
      </c>
      <c r="C88" s="9" t="s">
        <v>18</v>
      </c>
      <c r="D88" s="9" t="s">
        <v>19</v>
      </c>
      <c r="E88" s="9" t="s">
        <v>20</v>
      </c>
      <c r="F88" s="9" t="s">
        <v>21</v>
      </c>
      <c r="G88" s="9" t="s">
        <v>23</v>
      </c>
      <c r="H88" s="9" t="s">
        <v>22</v>
      </c>
      <c r="I88" s="9" t="s">
        <v>24</v>
      </c>
      <c r="J88" s="9" t="s">
        <v>25</v>
      </c>
      <c r="K88" s="9" t="s">
        <v>26</v>
      </c>
      <c r="L88" s="9" t="s">
        <v>27</v>
      </c>
      <c r="M88" s="10" t="s">
        <v>28</v>
      </c>
    </row>
    <row r="89" spans="1:13" ht="22.5">
      <c r="A89" s="11" t="s">
        <v>13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13">
      <c r="A90" s="11">
        <v>2024</v>
      </c>
      <c r="B90" s="28">
        <v>1002.69</v>
      </c>
      <c r="C90" s="28">
        <v>1936.86</v>
      </c>
      <c r="D90" s="28">
        <v>2888.36</v>
      </c>
      <c r="E90" s="28">
        <v>3726.52</v>
      </c>
      <c r="F90" s="28">
        <v>4746.78</v>
      </c>
      <c r="G90" s="28">
        <v>5712.49</v>
      </c>
      <c r="H90" s="28">
        <v>6755.4</v>
      </c>
      <c r="I90" s="53">
        <v>7865.12</v>
      </c>
      <c r="J90" s="28">
        <v>8635.7199999999993</v>
      </c>
      <c r="K90" s="53">
        <v>9589.1200000000008</v>
      </c>
      <c r="L90" s="53">
        <v>10552.56</v>
      </c>
      <c r="M90" s="28">
        <v>11588.75</v>
      </c>
    </row>
    <row r="91" spans="1:13">
      <c r="A91" s="11">
        <v>2025</v>
      </c>
      <c r="B91" s="28">
        <v>1031.19</v>
      </c>
      <c r="C91" s="28">
        <v>1959.36</v>
      </c>
      <c r="D91" s="28">
        <v>2975.61</v>
      </c>
      <c r="E91" s="28">
        <v>3822.97</v>
      </c>
      <c r="F91" s="28">
        <v>4743.6000000000004</v>
      </c>
      <c r="G91" s="53">
        <v>5673.08</v>
      </c>
      <c r="H91" s="53">
        <v>6654.31</v>
      </c>
      <c r="I91" s="53">
        <v>7574.29</v>
      </c>
      <c r="J91" s="53">
        <v>8404.8799999999992</v>
      </c>
      <c r="K91" s="53">
        <v>9413.68</v>
      </c>
      <c r="L91" s="53">
        <v>10403.120000000001</v>
      </c>
      <c r="M91" s="28">
        <v>11488.14</v>
      </c>
    </row>
    <row r="92" spans="1:13">
      <c r="A92" s="11">
        <v>2026</v>
      </c>
      <c r="B92" s="53">
        <v>1094.95</v>
      </c>
      <c r="C92" s="53">
        <v>2154.39</v>
      </c>
      <c r="D92" s="55">
        <v>3189.39</v>
      </c>
      <c r="E92" s="53">
        <v>3989.54</v>
      </c>
      <c r="F92" s="28">
        <v>5055.7700000000004</v>
      </c>
      <c r="G92" s="33">
        <v>6321.1</v>
      </c>
      <c r="H92" s="28"/>
      <c r="I92" s="28"/>
      <c r="J92" s="28"/>
      <c r="K92" s="28"/>
      <c r="L92" s="28"/>
      <c r="M92" s="28"/>
    </row>
    <row r="93" spans="1:13" ht="22.5">
      <c r="A93" s="11" t="s">
        <v>1</v>
      </c>
      <c r="B93" s="26"/>
      <c r="C93" s="14"/>
      <c r="D93" s="14"/>
      <c r="E93" s="14"/>
      <c r="F93" s="13"/>
      <c r="G93" s="14"/>
      <c r="H93" s="14"/>
      <c r="I93" s="14"/>
      <c r="J93" s="14"/>
      <c r="K93" s="14"/>
      <c r="L93" s="14"/>
      <c r="M93" s="14"/>
    </row>
    <row r="94" spans="1:13">
      <c r="A94" s="18">
        <v>2024</v>
      </c>
      <c r="B94" s="28">
        <v>1223.4655</v>
      </c>
      <c r="C94" s="28">
        <v>2375.1484</v>
      </c>
      <c r="D94" s="28">
        <v>3542.8245999999999</v>
      </c>
      <c r="E94" s="28">
        <v>4552.4283999999998</v>
      </c>
      <c r="F94" s="28">
        <v>5847.3</v>
      </c>
      <c r="G94" s="28">
        <v>7070</v>
      </c>
      <c r="H94" s="28">
        <v>8400.4945000000007</v>
      </c>
      <c r="I94" s="53">
        <v>9804.1777000000002</v>
      </c>
      <c r="J94" s="28">
        <v>10716.841899999999</v>
      </c>
      <c r="K94" s="28">
        <v>11886.1</v>
      </c>
      <c r="L94" s="53">
        <v>13076.6214</v>
      </c>
      <c r="M94" s="28">
        <v>14347.6571</v>
      </c>
    </row>
    <row r="95" spans="1:13" s="52" customFormat="1">
      <c r="A95" s="18">
        <v>2025</v>
      </c>
      <c r="B95" s="28">
        <v>1259.9770000000001</v>
      </c>
      <c r="C95" s="28">
        <v>2391.3622</v>
      </c>
      <c r="D95" s="28">
        <v>3633.5830000000001</v>
      </c>
      <c r="E95" s="28">
        <v>4676.2</v>
      </c>
      <c r="F95" s="28">
        <v>5765.4</v>
      </c>
      <c r="G95" s="63">
        <v>6919.7</v>
      </c>
      <c r="H95" s="53">
        <v>8138.8</v>
      </c>
      <c r="I95" s="53">
        <v>9257.6</v>
      </c>
      <c r="J95" s="53">
        <v>10247</v>
      </c>
      <c r="K95" s="53">
        <v>11489.6</v>
      </c>
      <c r="L95" s="53">
        <v>12704.6</v>
      </c>
      <c r="M95" s="28">
        <v>14020.7</v>
      </c>
    </row>
    <row r="96" spans="1:13">
      <c r="A96" s="27">
        <v>2026</v>
      </c>
      <c r="B96" s="54">
        <v>651.5</v>
      </c>
      <c r="C96" s="54">
        <v>1284.5999999999999</v>
      </c>
      <c r="D96" s="54">
        <v>1853.7</v>
      </c>
      <c r="E96" s="54">
        <v>2260.1999999999998</v>
      </c>
      <c r="F96" s="39">
        <v>3038.5</v>
      </c>
      <c r="G96" s="39">
        <v>4011.6392999999998</v>
      </c>
      <c r="H96" s="39"/>
      <c r="I96" s="39"/>
      <c r="J96" s="39"/>
      <c r="K96" s="39"/>
      <c r="L96" s="39"/>
      <c r="M96" s="39"/>
    </row>
    <row r="97" spans="1:13" ht="15" customHeight="1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</row>
    <row r="98" spans="1:13" ht="14.25" customHeight="1">
      <c r="A98" s="66" t="s">
        <v>29</v>
      </c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</row>
    <row r="99" spans="1:13">
      <c r="A99" s="41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1:13" ht="22.5">
      <c r="A100" s="42"/>
      <c r="B100" s="8" t="s">
        <v>17</v>
      </c>
      <c r="C100" s="9" t="s">
        <v>18</v>
      </c>
      <c r="D100" s="9" t="s">
        <v>19</v>
      </c>
      <c r="E100" s="9" t="s">
        <v>20</v>
      </c>
      <c r="F100" s="9" t="s">
        <v>21</v>
      </c>
      <c r="G100" s="9" t="s">
        <v>23</v>
      </c>
      <c r="H100" s="9" t="s">
        <v>22</v>
      </c>
      <c r="I100" s="9" t="s">
        <v>24</v>
      </c>
      <c r="J100" s="9" t="s">
        <v>25</v>
      </c>
      <c r="K100" s="9" t="s">
        <v>26</v>
      </c>
      <c r="L100" s="9" t="s">
        <v>27</v>
      </c>
      <c r="M100" s="10" t="s">
        <v>28</v>
      </c>
    </row>
    <row r="101" spans="1:13" ht="33.75">
      <c r="A101" s="11" t="s">
        <v>0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1:13">
      <c r="A102" s="11">
        <v>2024</v>
      </c>
      <c r="B102" s="43" t="s">
        <v>30</v>
      </c>
      <c r="C102" s="43" t="s">
        <v>30</v>
      </c>
      <c r="D102" s="43" t="s">
        <v>30</v>
      </c>
      <c r="E102" s="43" t="s">
        <v>30</v>
      </c>
      <c r="F102" s="43" t="s">
        <v>30</v>
      </c>
      <c r="G102" s="43" t="s">
        <v>30</v>
      </c>
      <c r="H102" s="43" t="s">
        <v>30</v>
      </c>
      <c r="I102" s="43" t="s">
        <v>30</v>
      </c>
      <c r="J102" s="43" t="s">
        <v>30</v>
      </c>
      <c r="K102" s="43" t="s">
        <v>30</v>
      </c>
      <c r="L102" s="43" t="s">
        <v>30</v>
      </c>
      <c r="M102" s="43" t="s">
        <v>30</v>
      </c>
    </row>
    <row r="103" spans="1:13">
      <c r="A103" s="11">
        <v>2025</v>
      </c>
      <c r="B103" s="43" t="s">
        <v>30</v>
      </c>
      <c r="C103" s="43" t="s">
        <v>30</v>
      </c>
      <c r="D103" s="43" t="s">
        <v>30</v>
      </c>
      <c r="E103" s="43" t="s">
        <v>30</v>
      </c>
      <c r="F103" s="43" t="s">
        <v>30</v>
      </c>
      <c r="G103" s="43" t="s">
        <v>30</v>
      </c>
      <c r="H103" s="43" t="s">
        <v>30</v>
      </c>
      <c r="I103" s="43" t="s">
        <v>30</v>
      </c>
      <c r="J103" s="43" t="s">
        <v>30</v>
      </c>
      <c r="K103" s="43" t="s">
        <v>30</v>
      </c>
      <c r="L103" s="43" t="s">
        <v>30</v>
      </c>
      <c r="M103" s="43" t="s">
        <v>30</v>
      </c>
    </row>
    <row r="104" spans="1:13">
      <c r="A104" s="11">
        <v>2026</v>
      </c>
      <c r="B104" s="43">
        <v>0</v>
      </c>
      <c r="C104" s="43">
        <v>0</v>
      </c>
      <c r="D104" s="43">
        <v>0</v>
      </c>
      <c r="E104" s="43">
        <v>0</v>
      </c>
      <c r="F104" s="43">
        <v>0</v>
      </c>
      <c r="G104" s="43">
        <v>0</v>
      </c>
      <c r="H104" s="43"/>
      <c r="I104" s="43"/>
      <c r="J104" s="43"/>
      <c r="K104" s="43"/>
      <c r="L104" s="43"/>
      <c r="M104" s="43"/>
    </row>
    <row r="105" spans="1:13" ht="22.5">
      <c r="A105" s="11" t="s">
        <v>1</v>
      </c>
      <c r="B105" s="44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1:13">
      <c r="A106" s="11">
        <v>2024</v>
      </c>
      <c r="B106" s="43" t="s">
        <v>30</v>
      </c>
      <c r="C106" s="43" t="s">
        <v>30</v>
      </c>
      <c r="D106" s="43" t="s">
        <v>30</v>
      </c>
      <c r="E106" s="43" t="s">
        <v>30</v>
      </c>
      <c r="F106" s="43" t="s">
        <v>30</v>
      </c>
      <c r="G106" s="43" t="s">
        <v>30</v>
      </c>
      <c r="H106" s="43" t="s">
        <v>30</v>
      </c>
      <c r="I106" s="43" t="s">
        <v>30</v>
      </c>
      <c r="J106" s="43" t="s">
        <v>30</v>
      </c>
      <c r="K106" s="43" t="s">
        <v>30</v>
      </c>
      <c r="L106" s="43" t="s">
        <v>30</v>
      </c>
      <c r="M106" s="43" t="s">
        <v>30</v>
      </c>
    </row>
    <row r="107" spans="1:13">
      <c r="A107" s="11">
        <v>2025</v>
      </c>
      <c r="B107" s="43" t="s">
        <v>30</v>
      </c>
      <c r="C107" s="43" t="s">
        <v>30</v>
      </c>
      <c r="D107" s="43" t="s">
        <v>30</v>
      </c>
      <c r="E107" s="43" t="s">
        <v>30</v>
      </c>
      <c r="F107" s="43" t="s">
        <v>30</v>
      </c>
      <c r="G107" s="43" t="s">
        <v>30</v>
      </c>
      <c r="H107" s="43" t="s">
        <v>30</v>
      </c>
      <c r="I107" s="43" t="s">
        <v>30</v>
      </c>
      <c r="J107" s="43" t="s">
        <v>30</v>
      </c>
      <c r="K107" s="43" t="s">
        <v>30</v>
      </c>
      <c r="L107" s="43" t="s">
        <v>30</v>
      </c>
      <c r="M107" s="43" t="s">
        <v>30</v>
      </c>
    </row>
    <row r="108" spans="1:13">
      <c r="A108" s="11">
        <v>2026</v>
      </c>
      <c r="B108" s="43">
        <v>0</v>
      </c>
      <c r="C108" s="43">
        <v>0</v>
      </c>
      <c r="D108" s="43">
        <v>0</v>
      </c>
      <c r="E108" s="43">
        <v>0</v>
      </c>
      <c r="F108" s="43">
        <v>0</v>
      </c>
      <c r="G108" s="43">
        <v>0</v>
      </c>
      <c r="H108" s="43"/>
      <c r="I108" s="43"/>
      <c r="J108" s="43"/>
      <c r="K108" s="43"/>
      <c r="L108" s="43"/>
      <c r="M108" s="43"/>
    </row>
    <row r="109" spans="1:13" ht="33.75">
      <c r="A109" s="11" t="s">
        <v>2</v>
      </c>
      <c r="B109" s="44"/>
      <c r="C109" s="6"/>
      <c r="D109" s="6"/>
      <c r="E109" s="6"/>
      <c r="F109" s="6"/>
      <c r="G109" s="16"/>
      <c r="H109" s="16"/>
      <c r="I109" s="6"/>
      <c r="J109" s="6"/>
      <c r="K109" s="6"/>
      <c r="L109" s="6"/>
      <c r="M109" s="6"/>
    </row>
    <row r="110" spans="1:13">
      <c r="A110" s="11">
        <v>2024</v>
      </c>
      <c r="B110" s="33">
        <v>14.42</v>
      </c>
      <c r="C110" s="28">
        <v>22.81</v>
      </c>
      <c r="D110" s="33">
        <v>36.9</v>
      </c>
      <c r="E110" s="33">
        <v>48.17</v>
      </c>
      <c r="F110" s="33">
        <v>62.59</v>
      </c>
      <c r="G110" s="28">
        <v>78.86</v>
      </c>
      <c r="H110" s="28">
        <v>97.31</v>
      </c>
      <c r="I110" s="53">
        <v>116</v>
      </c>
      <c r="J110" s="28">
        <v>131.02000000000001</v>
      </c>
      <c r="K110" s="56">
        <v>145.22</v>
      </c>
      <c r="L110" s="53">
        <v>158.41</v>
      </c>
      <c r="M110" s="28">
        <v>171.83</v>
      </c>
    </row>
    <row r="111" spans="1:13">
      <c r="A111" s="11">
        <v>2025</v>
      </c>
      <c r="B111" s="33">
        <v>10.33</v>
      </c>
      <c r="C111" s="33">
        <v>19.55</v>
      </c>
      <c r="D111" s="33">
        <v>30.05</v>
      </c>
      <c r="E111" s="33">
        <v>39.78</v>
      </c>
      <c r="F111" s="33">
        <v>51.88</v>
      </c>
      <c r="G111" s="55">
        <v>66.61</v>
      </c>
      <c r="H111" s="55">
        <v>84.12</v>
      </c>
      <c r="I111" s="55">
        <v>100.91</v>
      </c>
      <c r="J111" s="55">
        <v>113.02</v>
      </c>
      <c r="K111" s="55">
        <v>123.97</v>
      </c>
      <c r="L111" s="55">
        <v>134.87</v>
      </c>
      <c r="M111" s="33">
        <v>145.1</v>
      </c>
    </row>
    <row r="112" spans="1:13">
      <c r="A112" s="11">
        <v>2026</v>
      </c>
      <c r="B112" s="55">
        <v>17.09</v>
      </c>
      <c r="C112" s="55">
        <v>30.07</v>
      </c>
      <c r="D112" s="55">
        <v>47.62</v>
      </c>
      <c r="E112" s="55">
        <v>63.21</v>
      </c>
      <c r="F112" s="33">
        <v>78.489999999999995</v>
      </c>
      <c r="G112" s="33">
        <v>101.29</v>
      </c>
      <c r="H112" s="33"/>
      <c r="I112" s="33"/>
      <c r="J112" s="33"/>
      <c r="K112" s="33"/>
      <c r="L112" s="33"/>
      <c r="M112" s="33"/>
    </row>
    <row r="113" spans="1:13" ht="22.5">
      <c r="A113" s="11" t="s">
        <v>3</v>
      </c>
      <c r="B113" s="44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</row>
    <row r="114" spans="1:13">
      <c r="A114" s="18">
        <v>2024</v>
      </c>
      <c r="B114" s="33">
        <v>23.392700000000001</v>
      </c>
      <c r="C114" s="28">
        <v>38.753900000000002</v>
      </c>
      <c r="D114" s="33">
        <v>62.521099999999997</v>
      </c>
      <c r="E114" s="33">
        <v>78.453900000000004</v>
      </c>
      <c r="F114" s="33">
        <v>101.7</v>
      </c>
      <c r="G114" s="28">
        <v>129</v>
      </c>
      <c r="H114" s="28">
        <v>164.035</v>
      </c>
      <c r="I114" s="53">
        <v>195.64320000000001</v>
      </c>
      <c r="J114" s="28">
        <v>222.52330000000001</v>
      </c>
      <c r="K114" s="28">
        <v>243.5</v>
      </c>
      <c r="L114" s="53">
        <v>267.58460000000002</v>
      </c>
      <c r="M114" s="28">
        <v>289.60379999999998</v>
      </c>
    </row>
    <row r="115" spans="1:13" s="52" customFormat="1">
      <c r="A115" s="18">
        <v>2025</v>
      </c>
      <c r="B115" s="33">
        <v>15.835100000000001</v>
      </c>
      <c r="C115" s="33">
        <v>29.6355</v>
      </c>
      <c r="D115" s="33">
        <v>45.2</v>
      </c>
      <c r="E115" s="32">
        <v>59</v>
      </c>
      <c r="F115" s="32">
        <v>76.8</v>
      </c>
      <c r="G115" s="64">
        <v>99.6</v>
      </c>
      <c r="H115" s="64">
        <v>127.6</v>
      </c>
      <c r="I115" s="64">
        <v>153.19999999999999</v>
      </c>
      <c r="J115" s="55">
        <v>171.4</v>
      </c>
      <c r="K115" s="55">
        <v>186.8</v>
      </c>
      <c r="L115" s="55">
        <v>203</v>
      </c>
      <c r="M115" s="65">
        <v>217.9</v>
      </c>
    </row>
    <row r="116" spans="1:13">
      <c r="A116" s="27">
        <v>2026</v>
      </c>
      <c r="B116" s="54">
        <v>16.399999999999999</v>
      </c>
      <c r="C116" s="62">
        <v>28.6</v>
      </c>
      <c r="D116" s="54">
        <v>45.2</v>
      </c>
      <c r="E116" s="54">
        <v>59.6</v>
      </c>
      <c r="F116" s="39">
        <v>73.7</v>
      </c>
      <c r="G116" s="39">
        <v>94.909599999999998</v>
      </c>
      <c r="H116" s="39"/>
      <c r="I116" s="39"/>
      <c r="J116" s="39"/>
      <c r="K116" s="39"/>
      <c r="L116" s="39"/>
      <c r="M116" s="39"/>
    </row>
  </sheetData>
  <mergeCells count="8">
    <mergeCell ref="A98:M98"/>
    <mergeCell ref="A1:M1"/>
    <mergeCell ref="A22:M22"/>
    <mergeCell ref="A42:M42"/>
    <mergeCell ref="A86:M86"/>
    <mergeCell ref="A85:M85"/>
    <mergeCell ref="A20:H20"/>
    <mergeCell ref="A97:M97"/>
  </mergeCells>
  <phoneticPr fontId="1" type="noConversion"/>
  <pageMargins left="0.2" right="0.19" top="0.27" bottom="1" header="0.17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period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eumirbaeva</dc:creator>
  <cp:lastModifiedBy>1</cp:lastModifiedBy>
  <cp:lastPrinted>2025-06-11T10:38:30Z</cp:lastPrinted>
  <dcterms:created xsi:type="dcterms:W3CDTF">2008-12-18T04:36:30Z</dcterms:created>
  <dcterms:modified xsi:type="dcterms:W3CDTF">2026-07-15T05:29:05Z</dcterms:modified>
</cp:coreProperties>
</file>