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14265" yWindow="-15" windowWidth="14235" windowHeight="11295" tabRatio="898"/>
  </bookViews>
  <sheets>
    <sheet name="Обложка" sheetId="43" r:id="rId1"/>
    <sheet name="Метаданные" sheetId="42" r:id="rId2"/>
    <sheet name="Содержание" sheetId="44" r:id="rId3"/>
    <sheet name="1." sheetId="49" r:id="rId4"/>
    <sheet name="2." sheetId="53" r:id="rId5"/>
    <sheet name="3." sheetId="50" r:id="rId6"/>
    <sheet name="4." sheetId="52" r:id="rId7"/>
  </sheets>
  <definedNames>
    <definedName name="_xlnm._FilterDatabase" localSheetId="3" hidden="1">'1.'!$A$4:$A$19</definedName>
  </definedNames>
  <calcPr calcId="145621"/>
</workbook>
</file>

<file path=xl/calcChain.xml><?xml version="1.0" encoding="utf-8"?>
<calcChain xmlns="http://schemas.openxmlformats.org/spreadsheetml/2006/main">
  <c r="B7" i="50" l="1"/>
  <c r="B23" i="50"/>
  <c r="B23" i="52"/>
  <c r="B21" i="52"/>
  <c r="B16" i="52"/>
  <c r="B11" i="52"/>
  <c r="B10" i="52"/>
  <c r="B7" i="52"/>
  <c r="B6" i="52"/>
  <c r="B6" i="50"/>
  <c r="B18" i="53"/>
  <c r="B14" i="53"/>
  <c r="B7" i="53"/>
  <c r="B8" i="53"/>
  <c r="B9" i="53"/>
  <c r="B10" i="53"/>
  <c r="B11" i="53"/>
  <c r="B12" i="53"/>
  <c r="B13" i="53"/>
  <c r="B15" i="53"/>
  <c r="B16" i="53"/>
  <c r="B17" i="53"/>
  <c r="B19" i="53"/>
  <c r="B6" i="53"/>
  <c r="B18" i="49"/>
  <c r="B14" i="49"/>
  <c r="B7" i="49"/>
  <c r="B8" i="49"/>
  <c r="B9" i="49"/>
  <c r="B10" i="49"/>
  <c r="B11" i="49"/>
  <c r="B12" i="49"/>
  <c r="B13" i="49"/>
  <c r="B15" i="49"/>
  <c r="B16" i="49"/>
  <c r="B17" i="49"/>
  <c r="B19" i="49"/>
  <c r="B6" i="49"/>
</calcChain>
</file>

<file path=xl/sharedStrings.xml><?xml version="1.0" encoding="utf-8"?>
<sst xmlns="http://schemas.openxmlformats.org/spreadsheetml/2006/main" count="198" uniqueCount="94">
  <si>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</si>
  <si>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</si>
  <si>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</si>
  <si>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</si>
  <si>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</si>
  <si>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Искусство, развлечения и отдых</t>
  </si>
  <si>
    <t>Предоставление прочих видов услуг</t>
  </si>
  <si>
    <t>Промышленность</t>
  </si>
  <si>
    <t>Снабжение электроэнергией, газом, паром, горячей водой  и кондиционированным воздухом</t>
  </si>
  <si>
    <t>Предоставление услуг по проживанию и питанию</t>
  </si>
  <si>
    <t>Здравоохранение и социальное обслуживание населения</t>
  </si>
  <si>
    <t>единиц</t>
  </si>
  <si>
    <t>Содержание</t>
  </si>
  <si>
    <t>Методологические пояснения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</si>
  <si>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</si>
  <si>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</si>
  <si>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</si>
  <si>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</si>
  <si>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</si>
  <si>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</si>
  <si>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</si>
  <si>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Всего</t>
  </si>
  <si>
    <t>-</t>
  </si>
  <si>
    <t>крестьянские или фермерские хозяйства</t>
  </si>
  <si>
    <t>индивидуальные предприниматели</t>
  </si>
  <si>
    <t>юридические лица малого предпринимательства</t>
  </si>
  <si>
    <t>юридические лица среднего предпринимательства</t>
  </si>
  <si>
    <t>Снабжение электроэнергией,    газом, паром, горячей водой  и  кондиционированным  воздухом</t>
  </si>
  <si>
    <t>Восточно-Казахстанская область</t>
  </si>
  <si>
    <t>Усть-Каменогорск г.а.</t>
  </si>
  <si>
    <t>Риддер г.а.</t>
  </si>
  <si>
    <t>Глубоковский район</t>
  </si>
  <si>
    <t>Зайсанский район</t>
  </si>
  <si>
    <t>Курчумский район</t>
  </si>
  <si>
    <t>Катон-Карагайский район</t>
  </si>
  <si>
    <t>район Самар</t>
  </si>
  <si>
    <t>Тарбагатайский район</t>
  </si>
  <si>
    <t>Уланский район</t>
  </si>
  <si>
    <t>Шемонаихинский район</t>
  </si>
  <si>
    <t>район Алтай</t>
  </si>
  <si>
    <t>Горнодобывающая промышленность и                                                                 разработка карьеров</t>
  </si>
  <si>
    <t>Водоснабжение; водоотведение; сбор, обработка и удаление отходов, деятельность по ликвидации загрязнений</t>
  </si>
  <si>
    <t>район Марқакөл</t>
  </si>
  <si>
    <t>район Үлкен Нарын</t>
  </si>
  <si>
    <t>В том числе</t>
  </si>
  <si>
    <t>Количество зарегистрированных и действующих субъектов МСП в Восточно-Казахстанской области</t>
  </si>
  <si>
    <t>1.Количество зарегистрированных субъектов МСП по городам и районам</t>
  </si>
  <si>
    <t>1. Количество зарегистрированных субъектов МСП по городам и районам</t>
  </si>
  <si>
    <t>2. Количество действующих субъектов МСП по городам и районам</t>
  </si>
  <si>
    <t>3. Количество зарегистрированных субъектов МСП по видам деятельности</t>
  </si>
  <si>
    <t>4. Количество действующих субъектов МСП по видам деятельности</t>
  </si>
  <si>
    <t xml:space="preserve">2. Количество действующих субъектов МСП по городам  и районам </t>
  </si>
  <si>
    <t xml:space="preserve">3. Количество зарегистрированных субъектов МСП по видам деятельности </t>
  </si>
  <si>
    <t>Серия 2. Статистика предприятий</t>
  </si>
  <si>
    <t>Управление статистических регистров</t>
  </si>
  <si>
    <t xml:space="preserve"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 </t>
  </si>
  <si>
    <t>Дата опубликования: 15.07.2026</t>
  </si>
  <si>
    <t>Дата следующего опубликования: 14.08.2026</t>
  </si>
  <si>
    <t>По состоянию на 1 июля 2026 года</t>
  </si>
  <si>
    <t>Коды статистических показателей</t>
  </si>
  <si>
    <t>13911901, 139119011, 13911902, 139119021, 13911903, 139119031</t>
  </si>
  <si>
    <t>Классификатор статистических показателей</t>
  </si>
  <si>
    <t xml:space="preserve">https://stat.gov.kz/ru/classifiers/statistical/23/ </t>
  </si>
  <si>
    <t>Единицы измерения</t>
  </si>
  <si>
    <t>Межгосударственный классификатор единиц измерения</t>
  </si>
  <si>
    <t>https://stat.gov.kz/upload/iblock/078/6pnk0qxd8hfqifaplyf001oq8o78j14b/%D0%9C%D0%9A%D0%95%D0%98.xls</t>
  </si>
  <si>
    <t>Методика расчета</t>
  </si>
  <si>
    <t>"Об утверждении Методики по ведению и актуализации информационной системы Статистический бизнес-регистр" от 31 декабря 2021 года № 50</t>
  </si>
  <si>
    <t>http://adilet.zan.kz/rus/docs/V2100026397</t>
  </si>
  <si>
    <t>Источник показателей</t>
  </si>
  <si>
    <t>ИС "Статистический бизнес-регистр"</t>
  </si>
  <si>
    <t>Классификаторы</t>
  </si>
  <si>
    <t xml:space="preserve">https://stat.gov.kz/ru/classifiers/statistical/21/ </t>
  </si>
  <si>
    <t>https://stat.gov.kz/ru/classifiers/statistical/22/</t>
  </si>
  <si>
    <t>Примечание</t>
  </si>
  <si>
    <t>Связанные публикации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</si>
  <si>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</si>
  <si>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</si>
  <si>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Ответственное структурное подразделение</t>
  </si>
  <si>
    <t>Ответственный исполнитель</t>
  </si>
  <si>
    <t>Номер телефона</t>
  </si>
  <si>
    <t>Электронная почта</t>
  </si>
  <si>
    <t>Единый контакт центр Бюро</t>
  </si>
  <si>
    <t>Об использовании данных</t>
  </si>
  <si>
    <t>https://stat.gov.kz/ru/description/</t>
  </si>
  <si>
    <t>Уатаева Нургуль</t>
  </si>
  <si>
    <t>+7 723 2 257322</t>
  </si>
  <si>
    <t xml:space="preserve"> n.uataeva@aspire.gov.kz </t>
  </si>
  <si>
    <t>Адрес</t>
  </si>
  <si>
    <t>070000, г.Усть-Каменогорск, ул. Тохтарова, 85</t>
  </si>
  <si>
    <t>от 15 июля 2026 года</t>
  </si>
  <si>
    <t xml:space="preserve">© Бюро национальной статистики Агентства по стратегическому планированию и реформам Республики Казахстан </t>
  </si>
  <si>
    <t>https://stat.gov.kz/api/iblock/element/region/503439/file/ru/</t>
  </si>
  <si>
    <t>№ 06-09/481-ВН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</si>
</sst>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###\ ###\ ###\ ##0"/>
    <numFmt numFmtId="212" formatCode="d/m;@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10"/>
      <name val="Roboto Light"/>
      <charset val="204"/>
    </font>
    <font>
      <sz val="11"/>
      <color indexed="8"/>
      <name val="Calibri"/>
      <family val="2"/>
    </font>
    <font>
      <sz val="11"/>
      <color indexed="8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sz val="10"/>
      <color indexed="10"/>
      <name val="Roboto"/>
      <charset val="204"/>
    </font>
    <font>
      <sz val="8"/>
      <color indexed="8"/>
      <name val="Roboto"/>
      <charset val="204"/>
    </font>
    <font>
      <u/>
      <sz val="8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5" fillId="0" borderId="0"/>
    <xf numFmtId="0" fontId="19" fillId="0" borderId="0"/>
    <xf numFmtId="0" fontId="26" fillId="0" borderId="0"/>
    <xf numFmtId="0" fontId="5" fillId="0" borderId="0"/>
  </cellStyleXfs>
  <cellXfs count="132">
    <xf numFmtId="0" fontId="0" fillId="0" borderId="0" xfId="0"/>
    <xf numFmtId="0" fontId="6" fillId="0" borderId="0" xfId="0" applyFont="1"/>
    <xf numFmtId="0" fontId="6" fillId="0" borderId="0" xfId="0" applyFont="1" applyFill="1" applyBorder="1"/>
    <xf numFmtId="0" fontId="8" fillId="0" borderId="0" xfId="22" applyFont="1" applyAlignment="1">
      <alignment vertical="top" wrapText="1"/>
    </xf>
    <xf numFmtId="0" fontId="8" fillId="0" borderId="0" xfId="22" applyFont="1" applyAlignment="1"/>
    <xf numFmtId="0" fontId="20" fillId="0" borderId="0" xfId="0" applyFont="1" applyFill="1" applyBorder="1"/>
    <xf numFmtId="0" fontId="6" fillId="0" borderId="0" xfId="0" applyFont="1" applyBorder="1" applyAlignment="1">
      <alignment horizontal="center"/>
    </xf>
    <xf numFmtId="3" fontId="6" fillId="0" borderId="0" xfId="0" applyNumberFormat="1" applyFont="1" applyFill="1"/>
    <xf numFmtId="3" fontId="9" fillId="0" borderId="0" xfId="0" applyNumberFormat="1" applyFont="1" applyFill="1" applyAlignment="1">
      <alignment horizontal="left" wrapText="1"/>
    </xf>
    <xf numFmtId="0" fontId="6" fillId="0" borderId="0" xfId="0" applyFont="1" applyFill="1"/>
    <xf numFmtId="3" fontId="9" fillId="0" borderId="0" xfId="0" applyNumberFormat="1" applyFont="1" applyFill="1" applyAlignment="1"/>
    <xf numFmtId="3" fontId="9" fillId="0" borderId="0" xfId="0" applyNumberFormat="1" applyFont="1" applyFill="1" applyAlignment="1">
      <alignment horizontal="left" wrapText="1" indent="1"/>
    </xf>
    <xf numFmtId="0" fontId="8" fillId="0" borderId="0" xfId="22" applyFont="1" applyFill="1" applyAlignment="1">
      <alignment vertical="top" wrapText="1"/>
    </xf>
    <xf numFmtId="0" fontId="8" fillId="0" borderId="0" xfId="22" applyFont="1" applyFill="1" applyAlignment="1"/>
    <xf numFmtId="0" fontId="7" fillId="0" borderId="0" xfId="20" applyNumberFormat="1" applyFont="1" applyFill="1" applyBorder="1" applyAlignment="1" applyProtection="1">
      <alignment vertical="top" wrapText="1"/>
    </xf>
    <xf numFmtId="0" fontId="16" fillId="0" borderId="0" xfId="0" applyFont="1" applyFill="1" applyBorder="1" applyAlignment="1">
      <alignment wrapText="1"/>
    </xf>
    <xf numFmtId="0" fontId="11" fillId="0" borderId="0" xfId="0" applyFont="1"/>
    <xf numFmtId="212" fontId="6" fillId="0" borderId="0" xfId="19" applyNumberFormat="1" applyFont="1" applyAlignment="1" applyProtection="1">
      <alignment horizontal="center"/>
    </xf>
    <xf numFmtId="0" fontId="11" fillId="0" borderId="0" xfId="0" applyFont="1" applyFill="1" applyAlignment="1">
      <alignment vertical="top" wrapText="1"/>
    </xf>
    <xf numFmtId="0" fontId="9" fillId="0" borderId="0" xfId="0" applyFont="1" applyFill="1"/>
    <xf numFmtId="0" fontId="9" fillId="0" borderId="0" xfId="0" applyFont="1" applyFill="1" applyBorder="1"/>
    <xf numFmtId="3" fontId="22" fillId="0" borderId="0" xfId="0" applyNumberFormat="1" applyFont="1" applyFill="1" applyAlignment="1">
      <alignment horizontal="right" wrapText="1"/>
    </xf>
    <xf numFmtId="0" fontId="18" fillId="0" borderId="0" xfId="0" applyFont="1" applyFill="1"/>
    <xf numFmtId="0" fontId="0" fillId="0" borderId="0" xfId="0" applyFill="1"/>
    <xf numFmtId="0" fontId="21" fillId="0" borderId="0" xfId="0" applyFont="1" applyFill="1" applyAlignment="1">
      <alignment horizontal="center"/>
    </xf>
    <xf numFmtId="182" fontId="16" fillId="0" borderId="0" xfId="0" applyNumberFormat="1" applyFont="1" applyFill="1" applyAlignment="1">
      <alignment horizontal="right" wrapText="1"/>
    </xf>
    <xf numFmtId="3" fontId="9" fillId="0" borderId="1" xfId="0" applyNumberFormat="1" applyFont="1" applyFill="1" applyBorder="1" applyAlignment="1">
      <alignment horizontal="left" wrapText="1"/>
    </xf>
    <xf numFmtId="3" fontId="9" fillId="0" borderId="0" xfId="0" applyNumberFormat="1" applyFont="1" applyFill="1"/>
    <xf numFmtId="182" fontId="9" fillId="0" borderId="0" xfId="0" applyNumberFormat="1" applyFont="1" applyFill="1"/>
    <xf numFmtId="0" fontId="9" fillId="0" borderId="0" xfId="0" applyFont="1" applyFill="1" applyAlignment="1">
      <alignment horizontal="left" vertical="center" wrapText="1" indent="1"/>
    </xf>
    <xf numFmtId="182" fontId="6" fillId="0" borderId="0" xfId="0" applyNumberFormat="1" applyFont="1" applyFill="1"/>
    <xf numFmtId="0" fontId="11" fillId="0" borderId="0" xfId="20" applyFont="1" applyFill="1" applyAlignment="1">
      <alignment vertical="top"/>
    </xf>
    <xf numFmtId="0" fontId="11" fillId="0" borderId="0" xfId="20" applyNumberFormat="1" applyFont="1" applyFill="1" applyBorder="1" applyAlignment="1" applyProtection="1">
      <alignment vertical="center" wrapText="1"/>
    </xf>
    <xf numFmtId="1" fontId="6" fillId="0" borderId="0" xfId="19" applyNumberFormat="1" applyFont="1" applyAlignment="1" applyProtection="1">
      <alignment horizontal="center"/>
    </xf>
    <xf numFmtId="0" fontId="21" fillId="0" borderId="0" xfId="0" applyFont="1" applyFill="1" applyAlignment="1"/>
    <xf numFmtId="0" fontId="16" fillId="0" borderId="0" xfId="0" applyFont="1" applyFill="1" applyAlignment="1">
      <alignment horizontal="right" wrapText="1"/>
    </xf>
    <xf numFmtId="3" fontId="16" fillId="0" borderId="0" xfId="0" applyNumberFormat="1" applyFont="1" applyFill="1" applyAlignment="1">
      <alignment horizontal="right" wrapText="1"/>
    </xf>
    <xf numFmtId="0" fontId="16" fillId="0" borderId="0" xfId="0" applyFont="1" applyFill="1" applyAlignment="1">
      <alignment wrapText="1"/>
    </xf>
    <xf numFmtId="3" fontId="16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left" wrapText="1"/>
    </xf>
    <xf numFmtId="0" fontId="21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3" fontId="9" fillId="0" borderId="0" xfId="0" applyNumberFormat="1" applyFont="1" applyFill="1" applyAlignment="1">
      <alignment horizontal="right" wrapText="1"/>
    </xf>
    <xf numFmtId="0" fontId="16" fillId="0" borderId="0" xfId="0" applyFont="1" applyFill="1" applyAlignment="1">
      <alignment horizontal="left" wrapText="1" indent="1"/>
    </xf>
    <xf numFmtId="0" fontId="12" fillId="0" borderId="0" xfId="0" applyFont="1" applyFill="1" applyAlignment="1">
      <alignment horizontal="justify" vertical="top" wrapText="1"/>
    </xf>
    <xf numFmtId="0" fontId="12" fillId="0" borderId="0" xfId="0" applyFont="1" applyFill="1"/>
    <xf numFmtId="0" fontId="12" fillId="0" borderId="0" xfId="0" applyFont="1" applyFill="1" applyAlignment="1"/>
    <xf numFmtId="0" fontId="6" fillId="0" borderId="0" xfId="0" applyFont="1" applyFill="1" applyAlignment="1">
      <alignment vertical="top" wrapText="1"/>
    </xf>
    <xf numFmtId="0" fontId="23" fillId="0" borderId="0" xfId="0" applyFont="1" applyFill="1"/>
    <xf numFmtId="0" fontId="13" fillId="0" borderId="0" xfId="0" applyFont="1" applyFill="1" applyAlignment="1">
      <alignment horizontal="right" wrapText="1"/>
    </xf>
    <xf numFmtId="182" fontId="16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Alignment="1"/>
    <xf numFmtId="0" fontId="16" fillId="0" borderId="0" xfId="0" applyFont="1" applyFill="1" applyAlignment="1">
      <alignment horizontal="left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right" wrapText="1"/>
    </xf>
    <xf numFmtId="0" fontId="16" fillId="0" borderId="2" xfId="0" applyFont="1" applyFill="1" applyBorder="1" applyAlignment="1">
      <alignment horizontal="center" vertical="center" wrapText="1"/>
    </xf>
    <xf numFmtId="182" fontId="16" fillId="0" borderId="1" xfId="0" applyNumberFormat="1" applyFont="1" applyFill="1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16" fillId="0" borderId="4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right" wrapText="1"/>
    </xf>
    <xf numFmtId="182" fontId="9" fillId="0" borderId="0" xfId="0" applyNumberFormat="1" applyFont="1" applyFill="1" applyBorder="1"/>
    <xf numFmtId="0" fontId="16" fillId="0" borderId="6" xfId="0" applyFont="1" applyFill="1" applyBorder="1" applyAlignment="1">
      <alignment horizontal="center" wrapText="1"/>
    </xf>
    <xf numFmtId="182" fontId="24" fillId="0" borderId="0" xfId="24" applyNumberFormat="1" applyFont="1" applyBorder="1" applyAlignment="1">
      <alignment horizontal="right" wrapText="1"/>
    </xf>
    <xf numFmtId="0" fontId="24" fillId="0" borderId="0" xfId="24" applyFont="1" applyBorder="1" applyAlignment="1">
      <alignment horizontal="right" wrapText="1"/>
    </xf>
    <xf numFmtId="0" fontId="24" fillId="0" borderId="1" xfId="24" applyFont="1" applyBorder="1" applyAlignment="1">
      <alignment horizontal="right" wrapText="1"/>
    </xf>
    <xf numFmtId="182" fontId="24" fillId="0" borderId="5" xfId="24" applyNumberFormat="1" applyFont="1" applyBorder="1" applyAlignment="1">
      <alignment horizontal="right" wrapText="1"/>
    </xf>
    <xf numFmtId="182" fontId="24" fillId="0" borderId="0" xfId="24" applyNumberFormat="1" applyFont="1" applyAlignment="1">
      <alignment horizontal="right" wrapText="1"/>
    </xf>
    <xf numFmtId="0" fontId="24" fillId="0" borderId="0" xfId="24" applyFont="1" applyAlignment="1">
      <alignment horizontal="right" wrapText="1"/>
    </xf>
    <xf numFmtId="3" fontId="9" fillId="0" borderId="0" xfId="0" applyNumberFormat="1" applyFont="1" applyFill="1" applyBorder="1"/>
    <xf numFmtId="3" fontId="9" fillId="0" borderId="1" xfId="0" applyNumberFormat="1" applyFont="1" applyFill="1" applyBorder="1"/>
    <xf numFmtId="3" fontId="9" fillId="0" borderId="5" xfId="0" applyNumberFormat="1" applyFont="1" applyFill="1" applyBorder="1" applyAlignment="1">
      <alignment horizontal="right" wrapText="1"/>
    </xf>
    <xf numFmtId="3" fontId="16" fillId="0" borderId="1" xfId="0" applyNumberFormat="1" applyFont="1" applyFill="1" applyBorder="1" applyAlignment="1">
      <alignment horizontal="right" wrapText="1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2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 wrapText="1"/>
    </xf>
    <xf numFmtId="182" fontId="16" fillId="0" borderId="0" xfId="0" applyNumberFormat="1" applyFont="1" applyBorder="1" applyAlignment="1">
      <alignment horizontal="right" wrapText="1"/>
    </xf>
    <xf numFmtId="182" fontId="16" fillId="0" borderId="1" xfId="0" applyNumberFormat="1" applyFont="1" applyBorder="1" applyAlignment="1">
      <alignment horizontal="right" wrapText="1"/>
    </xf>
    <xf numFmtId="0" fontId="27" fillId="0" borderId="2" xfId="23" applyFont="1" applyBorder="1" applyAlignment="1">
      <alignment horizontal="left" vertical="center" wrapText="1"/>
    </xf>
    <xf numFmtId="0" fontId="28" fillId="0" borderId="2" xfId="21" applyFont="1" applyFill="1" applyBorder="1" applyAlignment="1">
      <alignment horizontal="left" wrapText="1"/>
    </xf>
    <xf numFmtId="0" fontId="27" fillId="0" borderId="2" xfId="21" applyFont="1" applyBorder="1" applyAlignment="1">
      <alignment horizontal="left" vertical="center" wrapText="1"/>
    </xf>
    <xf numFmtId="0" fontId="14" fillId="0" borderId="2" xfId="21" applyFont="1" applyFill="1" applyBorder="1" applyAlignment="1">
      <alignment horizontal="left" wrapText="1"/>
    </xf>
    <xf numFmtId="0" fontId="6" fillId="0" borderId="2" xfId="23" applyFont="1" applyFill="1" applyBorder="1" applyAlignment="1">
      <alignment wrapText="1"/>
    </xf>
    <xf numFmtId="0" fontId="27" fillId="0" borderId="2" xfId="23" applyFont="1" applyBorder="1" applyAlignment="1">
      <alignment wrapText="1"/>
    </xf>
    <xf numFmtId="0" fontId="28" fillId="0" borderId="2" xfId="21" applyFont="1" applyBorder="1" applyAlignment="1">
      <alignment horizontal="left" wrapText="1"/>
    </xf>
    <xf numFmtId="0" fontId="28" fillId="0" borderId="2" xfId="21" applyFont="1" applyBorder="1"/>
    <xf numFmtId="0" fontId="29" fillId="0" borderId="2" xfId="21" applyFont="1" applyBorder="1"/>
    <xf numFmtId="0" fontId="28" fillId="0" borderId="2" xfId="0" applyFont="1" applyBorder="1" applyAlignment="1">
      <alignment vertical="top"/>
    </xf>
    <xf numFmtId="0" fontId="27" fillId="0" borderId="2" xfId="0" applyFont="1" applyBorder="1" applyAlignment="1">
      <alignment wrapText="1"/>
    </xf>
    <xf numFmtId="0" fontId="27" fillId="0" borderId="2" xfId="21" applyFont="1" applyBorder="1" applyAlignment="1">
      <alignment vertical="center" wrapText="1"/>
    </xf>
    <xf numFmtId="49" fontId="27" fillId="0" borderId="2" xfId="21" applyNumberFormat="1" applyFont="1" applyFill="1" applyBorder="1" applyAlignment="1">
      <alignment vertical="center" wrapText="1"/>
    </xf>
    <xf numFmtId="0" fontId="28" fillId="0" borderId="2" xfId="21" applyFont="1" applyBorder="1" applyAlignment="1">
      <alignment horizontal="left"/>
    </xf>
    <xf numFmtId="0" fontId="27" fillId="0" borderId="2" xfId="21" applyFont="1" applyBorder="1" applyAlignment="1">
      <alignment horizontal="left" wrapText="1"/>
    </xf>
    <xf numFmtId="0" fontId="28" fillId="0" borderId="2" xfId="0" applyFont="1" applyBorder="1"/>
    <xf numFmtId="0" fontId="7" fillId="0" borderId="0" xfId="0" applyFont="1" applyFill="1" applyAlignment="1">
      <alignment vertical="top" wrapText="1"/>
    </xf>
    <xf numFmtId="0" fontId="21" fillId="0" borderId="2" xfId="21" applyFont="1" applyBorder="1" applyAlignment="1">
      <alignment horizontal="left"/>
    </xf>
    <xf numFmtId="0" fontId="12" fillId="0" borderId="2" xfId="21" applyFont="1" applyBorder="1" applyAlignment="1">
      <alignment wrapText="1"/>
    </xf>
    <xf numFmtId="3" fontId="9" fillId="0" borderId="5" xfId="0" applyNumberFormat="1" applyFont="1" applyFill="1" applyBorder="1" applyAlignment="1">
      <alignment horizontal="left" vertical="top"/>
    </xf>
    <xf numFmtId="14" fontId="9" fillId="0" borderId="0" xfId="25" applyNumberFormat="1" applyFont="1" applyFill="1" applyBorder="1" applyAlignment="1">
      <alignment horizontal="left"/>
    </xf>
    <xf numFmtId="0" fontId="13" fillId="0" borderId="0" xfId="0" applyFont="1" applyFill="1"/>
    <xf numFmtId="0" fontId="9" fillId="0" borderId="0" xfId="25" applyFont="1" applyFill="1" applyAlignment="1"/>
    <xf numFmtId="0" fontId="30" fillId="0" borderId="2" xfId="19" applyFont="1" applyFill="1" applyBorder="1" applyAlignment="1" applyProtection="1">
      <alignment horizontal="left" vertical="center" wrapText="1"/>
    </xf>
    <xf numFmtId="0" fontId="30" fillId="0" borderId="2" xfId="19" applyFont="1" applyBorder="1" applyAlignment="1" applyProtection="1">
      <alignment vertical="center" wrapText="1"/>
    </xf>
    <xf numFmtId="0" fontId="10" fillId="0" borderId="0" xfId="20" applyNumberFormat="1" applyFont="1" applyFill="1" applyBorder="1" applyAlignment="1" applyProtection="1">
      <alignment horizontal="left" vertical="top" wrapText="1"/>
    </xf>
    <xf numFmtId="0" fontId="7" fillId="0" borderId="0" xfId="20" applyNumberFormat="1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center"/>
    </xf>
    <xf numFmtId="0" fontId="10" fillId="0" borderId="0" xfId="20" applyNumberFormat="1" applyFont="1" applyFill="1" applyBorder="1" applyAlignment="1" applyProtection="1">
      <alignment horizontal="left" vertical="top" wrapText="1"/>
    </xf>
    <xf numFmtId="0" fontId="11" fillId="0" borderId="0" xfId="0" applyFont="1" applyFill="1"/>
    <xf numFmtId="0" fontId="6" fillId="0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28" fillId="0" borderId="2" xfId="21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6" fillId="0" borderId="0" xfId="19" applyFont="1" applyAlignment="1" applyProtection="1"/>
    <xf numFmtId="0" fontId="6" fillId="0" borderId="0" xfId="19" applyFont="1" applyFill="1" applyAlignment="1" applyProtection="1"/>
    <xf numFmtId="0" fontId="6" fillId="0" borderId="0" xfId="0" applyFont="1" applyAlignment="1">
      <alignment horizontal="center"/>
    </xf>
    <xf numFmtId="0" fontId="14" fillId="0" borderId="0" xfId="19" applyFont="1" applyAlignment="1" applyProtection="1">
      <alignment horizontal="left"/>
    </xf>
    <xf numFmtId="0" fontId="21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vertical="top" wrapText="1"/>
    </xf>
    <xf numFmtId="0" fontId="16" fillId="0" borderId="4" xfId="0" applyFont="1" applyFill="1" applyBorder="1" applyAlignment="1">
      <alignment vertical="top" wrapText="1"/>
    </xf>
    <xf numFmtId="0" fontId="21" fillId="0" borderId="0" xfId="0" applyFont="1" applyFill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</cellXfs>
  <cellStyles count="26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Гиперссылка" xfId="19" builtinId="8"/>
    <cellStyle name="Обычный" xfId="0" builtinId="0"/>
    <cellStyle name="Обычный 2" xfId="20"/>
    <cellStyle name="Обычный 2 2" xfId="21"/>
    <cellStyle name="Обычный 3" xfId="22"/>
    <cellStyle name="Обычный 4" xfId="23"/>
    <cellStyle name="Обычный 5" xfId="24"/>
    <cellStyle name="Обычный_58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4</xdr:col>
      <xdr:colOff>209550</xdr:colOff>
      <xdr:row>3</xdr:row>
      <xdr:rowOff>161925</xdr:rowOff>
    </xdr:to>
    <xdr:pic>
      <xdr:nvPicPr>
        <xdr:cNvPr id="430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25241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95250</xdr:rowOff>
    </xdr:from>
    <xdr:to>
      <xdr:col>4</xdr:col>
      <xdr:colOff>133350</xdr:colOff>
      <xdr:row>3</xdr:row>
      <xdr:rowOff>123825</xdr:rowOff>
    </xdr:to>
    <xdr:pic>
      <xdr:nvPicPr>
        <xdr:cNvPr id="43018" name="Picture 2" descr="IMG-20231031-WA000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2447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5</xdr:col>
      <xdr:colOff>19050</xdr:colOff>
      <xdr:row>4</xdr:row>
      <xdr:rowOff>161925</xdr:rowOff>
    </xdr:to>
    <xdr:pic>
      <xdr:nvPicPr>
        <xdr:cNvPr id="43019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0670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dilet.zan.kz/rus/docs/V2100026397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tat.gov.kz/ru/description/" TargetMode="External"/><Relationship Id="rId1" Type="http://schemas.openxmlformats.org/officeDocument/2006/relationships/hyperlink" Target="https://stat.gov.kz/ru/classifiers/statistical/23/" TargetMode="External"/><Relationship Id="rId6" Type="http://schemas.openxmlformats.org/officeDocument/2006/relationships/hyperlink" Target="https://stat.gov.kz/upload/iblock/078/6pnk0qxd8hfqifaplyf001oq8o78j14b/%D0%9C%D0%9A%D0%95%D0%98.xls" TargetMode="External"/><Relationship Id="rId5" Type="http://schemas.openxmlformats.org/officeDocument/2006/relationships/hyperlink" Target="https://stat.gov.kz/ru/classifiers/statistical/22/" TargetMode="External"/><Relationship Id="rId4" Type="http://schemas.openxmlformats.org/officeDocument/2006/relationships/hyperlink" Target="https://stat.gov.kz/ru/classifiers/statistical/2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5"/>
  <sheetViews>
    <sheetView tabSelected="1" topLeftCell="A4" zoomScale="90" zoomScaleNormal="90" workbookViewId="0">
      <selection activeCell="A14" sqref="A14:J16"/>
    </sheetView>
  </sheetViews>
  <sheetFormatPr defaultRowHeight="12.75" x14ac:dyDescent="0.2"/>
  <cols>
    <col min="8" max="8" width="17.140625" customWidth="1"/>
    <col min="9" max="9" width="14.85546875" customWidth="1"/>
    <col min="10" max="10" width="13.28515625" customWidth="1"/>
  </cols>
  <sheetData>
    <row r="1" spans="1:11" s="1" customFormat="1" ht="15.75" customHeight="1" x14ac:dyDescent="0.2">
      <c r="A1" s="109"/>
      <c r="B1" s="109"/>
      <c r="C1" s="109"/>
      <c r="D1" s="109"/>
    </row>
    <row r="2" spans="1:11" s="1" customFormat="1" ht="15.75" customHeight="1" x14ac:dyDescent="0.2">
      <c r="A2" s="109"/>
      <c r="B2" s="109"/>
      <c r="C2" s="109"/>
      <c r="D2" s="109"/>
    </row>
    <row r="3" spans="1:11" s="1" customFormat="1" ht="15.75" customHeight="1" x14ac:dyDescent="0.2">
      <c r="A3" s="109"/>
      <c r="B3" s="109"/>
      <c r="C3" s="109"/>
      <c r="D3" s="109"/>
    </row>
    <row r="4" spans="1:11" s="1" customFormat="1" ht="15.75" customHeight="1" x14ac:dyDescent="0.2">
      <c r="A4" s="109"/>
      <c r="B4" s="109"/>
      <c r="C4" s="109"/>
      <c r="D4" s="109"/>
    </row>
    <row r="5" spans="1:11" s="1" customFormat="1" ht="15.75" customHeight="1" x14ac:dyDescent="0.2">
      <c r="A5" s="109"/>
      <c r="B5" s="109"/>
      <c r="C5" s="109"/>
      <c r="D5" s="109"/>
    </row>
    <row r="6" spans="1:11" s="1" customFormat="1" ht="15.75" customHeight="1" x14ac:dyDescent="0.2">
      <c r="A6" s="6"/>
      <c r="B6" s="6"/>
      <c r="C6" s="6"/>
      <c r="D6" s="6"/>
    </row>
    <row r="7" spans="1:11" s="1" customFormat="1" ht="15.75" customHeight="1" x14ac:dyDescent="0.2">
      <c r="A7" s="6"/>
      <c r="B7" s="6"/>
      <c r="C7" s="6"/>
      <c r="D7" s="6"/>
    </row>
    <row r="8" spans="1:11" s="1" customFormat="1" ht="15" customHeight="1" x14ac:dyDescent="0.2">
      <c r="A8" s="6"/>
      <c r="B8" s="6"/>
      <c r="C8" s="6"/>
      <c r="D8" s="6"/>
    </row>
    <row r="9" spans="1:11" s="16" customFormat="1" ht="18" customHeight="1" x14ac:dyDescent="0.3">
      <c r="A9" s="113" t="s">
        <v>56</v>
      </c>
      <c r="B9" s="113"/>
      <c r="C9" s="113"/>
      <c r="D9" s="113"/>
      <c r="E9" s="113"/>
      <c r="F9" s="113"/>
      <c r="G9" s="98"/>
      <c r="H9" s="18"/>
    </row>
    <row r="10" spans="1:11" s="16" customFormat="1" ht="20.25" customHeight="1" x14ac:dyDescent="0.3">
      <c r="A10" s="114" t="s">
        <v>57</v>
      </c>
      <c r="B10" s="114"/>
      <c r="C10" s="114"/>
      <c r="D10" s="114"/>
      <c r="E10" s="114"/>
      <c r="F10" s="114"/>
      <c r="G10" s="114"/>
      <c r="H10" s="31"/>
    </row>
    <row r="11" spans="1:11" s="1" customFormat="1" ht="15" customHeight="1" x14ac:dyDescent="0.2">
      <c r="B11" s="9"/>
      <c r="C11" s="9"/>
      <c r="D11" s="9"/>
      <c r="E11" s="9"/>
      <c r="F11" s="14"/>
      <c r="G11" s="12"/>
      <c r="H11" s="9"/>
    </row>
    <row r="12" spans="1:11" s="1" customFormat="1" ht="15" customHeight="1" x14ac:dyDescent="0.2">
      <c r="B12" s="9"/>
      <c r="C12" s="9"/>
      <c r="D12" s="9"/>
      <c r="E12" s="9"/>
      <c r="F12" s="14"/>
      <c r="G12" s="12"/>
      <c r="H12" s="9"/>
    </row>
    <row r="13" spans="1:11" s="1" customFormat="1" ht="15.75" customHeight="1" x14ac:dyDescent="0.2">
      <c r="F13" s="3"/>
      <c r="G13" s="3"/>
    </row>
    <row r="14" spans="1:11" s="1" customFormat="1" ht="19.5" customHeight="1" x14ac:dyDescent="0.2">
      <c r="A14" s="110" t="s">
        <v>45</v>
      </c>
      <c r="B14" s="110"/>
      <c r="C14" s="110"/>
      <c r="D14" s="110"/>
      <c r="E14" s="110"/>
      <c r="F14" s="110"/>
      <c r="G14" s="110"/>
      <c r="H14" s="110"/>
      <c r="I14" s="110"/>
      <c r="J14" s="110"/>
      <c r="K14" s="9"/>
    </row>
    <row r="15" spans="1:11" s="1" customFormat="1" ht="21.75" customHeight="1" x14ac:dyDescent="0.2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9"/>
    </row>
    <row r="16" spans="1:11" s="1" customFormat="1" ht="19.5" customHeight="1" x14ac:dyDescent="0.2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9"/>
    </row>
    <row r="17" spans="1:11" s="1" customFormat="1" ht="19.5" customHeight="1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9"/>
    </row>
    <row r="18" spans="1:11" s="1" customFormat="1" ht="18.75" customHeight="1" x14ac:dyDescent="0.3">
      <c r="A18" s="111" t="s">
        <v>58</v>
      </c>
      <c r="B18" s="112"/>
      <c r="C18" s="112"/>
      <c r="D18" s="112"/>
      <c r="E18" s="112"/>
      <c r="F18" s="112"/>
      <c r="G18" s="13"/>
      <c r="H18" s="9"/>
      <c r="I18" s="9"/>
      <c r="J18" s="9"/>
      <c r="K18" s="9"/>
    </row>
    <row r="19" spans="1:11" s="1" customFormat="1" ht="15" x14ac:dyDescent="0.25">
      <c r="A19" s="5"/>
      <c r="B19" s="2"/>
      <c r="C19" s="2"/>
      <c r="D19" s="2"/>
      <c r="E19" s="2"/>
      <c r="F19" s="4"/>
      <c r="G19" s="4"/>
    </row>
    <row r="20" spans="1:11" s="1" customFormat="1" ht="15" x14ac:dyDescent="0.25">
      <c r="A20" s="5"/>
      <c r="B20" s="2"/>
      <c r="C20" s="2"/>
      <c r="D20" s="2"/>
      <c r="E20" s="2"/>
      <c r="F20" s="4"/>
      <c r="G20" s="4"/>
    </row>
    <row r="21" spans="1:11" s="1" customFormat="1" ht="17.25" customHeight="1" x14ac:dyDescent="0.2">
      <c r="A21" s="2"/>
      <c r="B21" s="2"/>
      <c r="C21" s="2"/>
      <c r="D21" s="2"/>
      <c r="E21" s="2"/>
      <c r="F21" s="2"/>
      <c r="G21" s="2"/>
    </row>
    <row r="22" spans="1:11" s="1" customFormat="1" ht="21" customHeight="1" x14ac:dyDescent="0.2">
      <c r="A22" s="108" t="s">
        <v>53</v>
      </c>
      <c r="B22" s="108"/>
      <c r="C22" s="108"/>
      <c r="D22" s="108"/>
      <c r="E22" s="108"/>
      <c r="F22" s="108"/>
      <c r="G22" s="32"/>
      <c r="H22" s="32"/>
      <c r="I22" s="32"/>
    </row>
    <row r="23" spans="1:11" s="1" customFormat="1" x14ac:dyDescent="0.2">
      <c r="A23" s="2"/>
      <c r="B23" s="2"/>
      <c r="C23" s="2"/>
      <c r="D23" s="2"/>
    </row>
    <row r="24" spans="1:11" s="1" customFormat="1" x14ac:dyDescent="0.2">
      <c r="A24" s="2"/>
      <c r="B24" s="2"/>
      <c r="C24" s="2"/>
      <c r="D24" s="2"/>
    </row>
    <row r="25" spans="1:11" s="1" customFormat="1" x14ac:dyDescent="0.2">
      <c r="A25" s="2"/>
      <c r="B25" s="2"/>
      <c r="C25" s="2"/>
      <c r="D25" s="2"/>
    </row>
    <row r="26" spans="1:11" s="1" customFormat="1" x14ac:dyDescent="0.2">
      <c r="A26" s="2"/>
      <c r="B26" s="2"/>
      <c r="C26" s="2"/>
      <c r="D26" s="2"/>
    </row>
    <row r="27" spans="1:11" s="1" customFormat="1" x14ac:dyDescent="0.2">
      <c r="A27" s="2"/>
      <c r="B27" s="2"/>
      <c r="C27" s="2"/>
      <c r="D27" s="2"/>
    </row>
    <row r="28" spans="1:11" s="1" customFormat="1" x14ac:dyDescent="0.2">
      <c r="A28" s="2"/>
      <c r="B28" s="2"/>
      <c r="C28" s="2"/>
      <c r="D28" s="2"/>
    </row>
    <row r="29" spans="1:11" s="1" customFormat="1" x14ac:dyDescent="0.2">
      <c r="A29" s="2"/>
      <c r="B29" s="2"/>
      <c r="C29" s="2"/>
      <c r="D29" s="2"/>
    </row>
    <row r="30" spans="1:11" s="1" customFormat="1" x14ac:dyDescent="0.2">
      <c r="A30" s="2"/>
      <c r="B30" s="2"/>
      <c r="C30" s="2"/>
      <c r="D30" s="2"/>
    </row>
    <row r="31" spans="1:11" s="1" customFormat="1" x14ac:dyDescent="0.2">
      <c r="A31" s="2"/>
      <c r="B31" s="2"/>
      <c r="C31" s="2"/>
      <c r="D31" s="2"/>
    </row>
    <row r="32" spans="1:11" s="1" customFormat="1" x14ac:dyDescent="0.2">
      <c r="A32" s="2"/>
      <c r="B32" s="2"/>
      <c r="C32" s="2"/>
      <c r="D32" s="2"/>
    </row>
    <row r="33" spans="1:4" s="1" customFormat="1" x14ac:dyDescent="0.2">
      <c r="A33" s="2"/>
      <c r="B33" s="2"/>
      <c r="C33" s="2"/>
      <c r="D33" s="2"/>
    </row>
    <row r="34" spans="1:4" s="1" customFormat="1" x14ac:dyDescent="0.2">
      <c r="A34" s="2"/>
      <c r="B34" s="2"/>
      <c r="C34" s="2"/>
      <c r="D34" s="2"/>
    </row>
    <row r="35" spans="1:4" s="1" customFormat="1" x14ac:dyDescent="0.2">
      <c r="A35" s="2"/>
      <c r="B35" s="2"/>
      <c r="C35" s="2"/>
      <c r="D35" s="2"/>
    </row>
    <row r="36" spans="1:4" s="1" customFormat="1" x14ac:dyDescent="0.2">
      <c r="A36" s="2"/>
      <c r="B36" s="2"/>
      <c r="C36" s="2"/>
      <c r="D36" s="2"/>
    </row>
    <row r="37" spans="1:4" s="1" customFormat="1" x14ac:dyDescent="0.2">
      <c r="A37" s="2"/>
      <c r="B37" s="2"/>
      <c r="C37" s="2"/>
      <c r="D37" s="2"/>
    </row>
    <row r="38" spans="1:4" s="1" customFormat="1" x14ac:dyDescent="0.2">
      <c r="A38" s="2"/>
      <c r="B38" s="2"/>
      <c r="C38" s="2"/>
      <c r="D38" s="2"/>
    </row>
    <row r="39" spans="1:4" s="1" customFormat="1" x14ac:dyDescent="0.2">
      <c r="A39" s="2"/>
      <c r="B39" s="2"/>
      <c r="C39" s="2"/>
      <c r="D39" s="2"/>
    </row>
    <row r="40" spans="1:4" s="1" customFormat="1" x14ac:dyDescent="0.2"/>
    <row r="41" spans="1:4" s="1" customFormat="1" x14ac:dyDescent="0.2"/>
    <row r="42" spans="1:4" s="1" customFormat="1" x14ac:dyDescent="0.2"/>
    <row r="43" spans="1:4" s="1" customFormat="1" x14ac:dyDescent="0.2"/>
    <row r="44" spans="1:4" s="1" customFormat="1" x14ac:dyDescent="0.2"/>
    <row r="45" spans="1:4" s="1" customFormat="1" x14ac:dyDescent="0.2"/>
    <row r="46" spans="1:4" s="1" customFormat="1" x14ac:dyDescent="0.2"/>
    <row r="47" spans="1:4" s="1" customFormat="1" x14ac:dyDescent="0.2"/>
    <row r="48" spans="1: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</sheetData>
  <mergeCells count="6">
    <mergeCell ref="A22:F22"/>
    <mergeCell ref="A1:D5"/>
    <mergeCell ref="A14:J16"/>
    <mergeCell ref="A18:F18"/>
    <mergeCell ref="A9:F9"/>
    <mergeCell ref="A10:G1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5B93D7"/>
  </sheetPr>
  <dimension ref="A1:D20"/>
  <sheetViews>
    <sheetView zoomScale="90" zoomScaleNormal="90" workbookViewId="0">
      <selection activeCell="C12" sqref="C12"/>
    </sheetView>
  </sheetViews>
  <sheetFormatPr defaultColWidth="5" defaultRowHeight="12.75" x14ac:dyDescent="0.2"/>
  <cols>
    <col min="1" max="1" width="5" style="9" customWidth="1"/>
    <col min="2" max="2" width="48.5703125" style="9" customWidth="1"/>
    <col min="3" max="3" width="97.7109375" style="9" customWidth="1"/>
    <col min="4" max="16384" width="5" style="9"/>
  </cols>
  <sheetData>
    <row r="1" spans="1:4" x14ac:dyDescent="0.2">
      <c r="A1" s="46"/>
      <c r="C1" s="46"/>
    </row>
    <row r="2" spans="1:4" x14ac:dyDescent="0.2">
      <c r="A2" s="46"/>
      <c r="B2" s="88" t="s">
        <v>59</v>
      </c>
      <c r="C2" s="82" t="s">
        <v>60</v>
      </c>
    </row>
    <row r="3" spans="1:4" x14ac:dyDescent="0.2">
      <c r="A3" s="46"/>
      <c r="B3" s="83" t="s">
        <v>61</v>
      </c>
      <c r="C3" s="106" t="s">
        <v>62</v>
      </c>
    </row>
    <row r="4" spans="1:4" x14ac:dyDescent="0.2">
      <c r="A4" s="46"/>
      <c r="B4" s="88" t="s">
        <v>63</v>
      </c>
      <c r="C4" s="84">
        <v>642</v>
      </c>
    </row>
    <row r="5" spans="1:4" ht="25.5" x14ac:dyDescent="0.2">
      <c r="B5" s="88" t="s">
        <v>64</v>
      </c>
      <c r="C5" s="105" t="s">
        <v>65</v>
      </c>
    </row>
    <row r="6" spans="1:4" ht="25.5" x14ac:dyDescent="0.2">
      <c r="B6" s="85" t="s">
        <v>66</v>
      </c>
      <c r="C6" s="86" t="s">
        <v>67</v>
      </c>
    </row>
    <row r="7" spans="1:4" x14ac:dyDescent="0.2">
      <c r="A7" s="47"/>
      <c r="B7" s="85" t="s">
        <v>13</v>
      </c>
      <c r="C7" s="105" t="s">
        <v>68</v>
      </c>
    </row>
    <row r="8" spans="1:4" x14ac:dyDescent="0.2">
      <c r="A8" s="47"/>
      <c r="B8" s="88" t="s">
        <v>69</v>
      </c>
      <c r="C8" s="87" t="s">
        <v>70</v>
      </c>
    </row>
    <row r="9" spans="1:4" x14ac:dyDescent="0.2">
      <c r="A9" s="47"/>
      <c r="B9" s="115" t="s">
        <v>71</v>
      </c>
      <c r="C9" s="106" t="s">
        <v>72</v>
      </c>
    </row>
    <row r="10" spans="1:4" x14ac:dyDescent="0.2">
      <c r="A10" s="47"/>
      <c r="B10" s="115"/>
      <c r="C10" s="106" t="s">
        <v>73</v>
      </c>
    </row>
    <row r="11" spans="1:4" x14ac:dyDescent="0.2">
      <c r="A11" s="47"/>
      <c r="B11" s="89" t="s">
        <v>74</v>
      </c>
      <c r="C11" s="90"/>
    </row>
    <row r="12" spans="1:4" x14ac:dyDescent="0.2">
      <c r="A12" s="49"/>
      <c r="B12" s="88" t="s">
        <v>75</v>
      </c>
      <c r="C12" s="106" t="s">
        <v>92</v>
      </c>
    </row>
    <row r="13" spans="1:4" ht="76.5" x14ac:dyDescent="0.2">
      <c r="A13" s="48"/>
      <c r="B13" s="91" t="s">
        <v>76</v>
      </c>
      <c r="C13" s="92" t="s">
        <v>77</v>
      </c>
      <c r="D13" s="50"/>
    </row>
    <row r="14" spans="1:4" x14ac:dyDescent="0.2">
      <c r="B14" s="88" t="s">
        <v>78</v>
      </c>
      <c r="C14" s="93" t="s">
        <v>54</v>
      </c>
    </row>
    <row r="15" spans="1:4" x14ac:dyDescent="0.2">
      <c r="B15" s="88" t="s">
        <v>79</v>
      </c>
      <c r="C15" s="93" t="s">
        <v>85</v>
      </c>
    </row>
    <row r="16" spans="1:4" x14ac:dyDescent="0.2">
      <c r="B16" s="88" t="s">
        <v>80</v>
      </c>
      <c r="C16" s="94" t="s">
        <v>86</v>
      </c>
    </row>
    <row r="17" spans="1:3" x14ac:dyDescent="0.2">
      <c r="A17" s="51"/>
      <c r="B17" s="88" t="s">
        <v>81</v>
      </c>
      <c r="C17" s="106" t="s">
        <v>87</v>
      </c>
    </row>
    <row r="18" spans="1:3" x14ac:dyDescent="0.2">
      <c r="B18" s="99" t="s">
        <v>88</v>
      </c>
      <c r="C18" s="100" t="s">
        <v>89</v>
      </c>
    </row>
    <row r="19" spans="1:3" x14ac:dyDescent="0.2">
      <c r="B19" s="95" t="s">
        <v>82</v>
      </c>
      <c r="C19" s="96">
        <v>1446</v>
      </c>
    </row>
    <row r="20" spans="1:3" x14ac:dyDescent="0.2">
      <c r="B20" s="97" t="s">
        <v>83</v>
      </c>
      <c r="C20" s="106" t="s">
        <v>84</v>
      </c>
    </row>
  </sheetData>
  <mergeCells count="1">
    <mergeCell ref="B9:B10"/>
  </mergeCells>
  <phoneticPr fontId="3" type="noConversion"/>
  <hyperlinks>
    <hyperlink ref="C3" r:id="rId1"/>
    <hyperlink ref="C20" r:id="rId2"/>
    <hyperlink ref="C7" r:id="rId3"/>
    <hyperlink ref="C9" r:id="rId4"/>
    <hyperlink ref="C10" r:id="rId5"/>
    <hyperlink ref="C5" r:id="rId6"/>
  </hyperlinks>
  <pageMargins left="0.78740157480314965" right="0.98425196850393704" top="0.98425196850393704" bottom="0.98425196850393704" header="0" footer="0"/>
  <pageSetup paperSize="9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93D7"/>
  </sheetPr>
  <dimension ref="A1:H41"/>
  <sheetViews>
    <sheetView zoomScale="90" zoomScaleNormal="90" workbookViewId="0">
      <selection sqref="A1:H1"/>
    </sheetView>
  </sheetViews>
  <sheetFormatPr defaultRowHeight="12.75" x14ac:dyDescent="0.2"/>
  <cols>
    <col min="1" max="1" width="3.5703125" customWidth="1"/>
    <col min="8" max="8" width="46" customWidth="1"/>
  </cols>
  <sheetData>
    <row r="1" spans="1:8" s="1" customFormat="1" ht="15.75" x14ac:dyDescent="0.25">
      <c r="A1" s="116" t="s">
        <v>12</v>
      </c>
      <c r="B1" s="116"/>
      <c r="C1" s="116"/>
      <c r="D1" s="116"/>
      <c r="E1" s="116"/>
      <c r="F1" s="116"/>
      <c r="G1" s="116"/>
      <c r="H1" s="116"/>
    </row>
    <row r="2" spans="1:8" s="1" customFormat="1" x14ac:dyDescent="0.2">
      <c r="A2" s="119"/>
      <c r="B2" s="119"/>
      <c r="C2" s="119"/>
      <c r="D2" s="119"/>
      <c r="E2" s="119"/>
      <c r="F2" s="119"/>
      <c r="G2" s="119"/>
      <c r="H2" s="119"/>
    </row>
    <row r="3" spans="1:8" s="1" customFormat="1" x14ac:dyDescent="0.2">
      <c r="A3" s="120" t="s">
        <v>13</v>
      </c>
      <c r="B3" s="120"/>
      <c r="C3" s="120"/>
      <c r="D3" s="120"/>
      <c r="E3" s="120"/>
      <c r="F3" s="120"/>
      <c r="G3" s="120"/>
      <c r="H3" s="120"/>
    </row>
    <row r="4" spans="1:8" s="1" customFormat="1" x14ac:dyDescent="0.2">
      <c r="A4" s="33"/>
      <c r="B4" s="117" t="s">
        <v>46</v>
      </c>
      <c r="C4" s="117"/>
      <c r="D4" s="117"/>
      <c r="E4" s="117"/>
      <c r="F4" s="117"/>
      <c r="G4" s="117"/>
      <c r="H4" s="117"/>
    </row>
    <row r="5" spans="1:8" s="1" customFormat="1" x14ac:dyDescent="0.2">
      <c r="A5" s="17"/>
      <c r="B5" s="118" t="s">
        <v>51</v>
      </c>
      <c r="C5" s="118"/>
      <c r="D5" s="118"/>
      <c r="E5" s="118"/>
      <c r="F5" s="118"/>
      <c r="G5" s="118"/>
      <c r="H5" s="118"/>
    </row>
    <row r="6" spans="1:8" s="1" customFormat="1" x14ac:dyDescent="0.2">
      <c r="A6" s="17"/>
      <c r="B6" s="118" t="s">
        <v>52</v>
      </c>
      <c r="C6" s="118"/>
      <c r="D6" s="118"/>
      <c r="E6" s="118"/>
      <c r="F6" s="118"/>
      <c r="G6" s="118"/>
      <c r="H6" s="118"/>
    </row>
    <row r="7" spans="1:8" s="1" customFormat="1" x14ac:dyDescent="0.2">
      <c r="A7" s="17"/>
      <c r="B7" s="118" t="s">
        <v>50</v>
      </c>
      <c r="C7" s="118"/>
      <c r="D7" s="118"/>
      <c r="E7" s="118"/>
      <c r="F7" s="118"/>
      <c r="G7" s="118"/>
      <c r="H7" s="118"/>
    </row>
    <row r="8" spans="1:8" s="1" customFormat="1" x14ac:dyDescent="0.2"/>
    <row r="9" spans="1:8" s="1" customFormat="1" x14ac:dyDescent="0.2"/>
    <row r="10" spans="1:8" s="1" customFormat="1" x14ac:dyDescent="0.2"/>
    <row r="11" spans="1:8" s="1" customFormat="1" x14ac:dyDescent="0.2">
      <c r="A11"/>
      <c r="B11"/>
      <c r="C11"/>
      <c r="D11"/>
      <c r="E11"/>
      <c r="F11"/>
      <c r="G11"/>
      <c r="H11"/>
    </row>
    <row r="12" spans="1:8" s="1" customFormat="1" x14ac:dyDescent="0.2">
      <c r="A12"/>
      <c r="B12"/>
      <c r="C12"/>
      <c r="D12"/>
      <c r="E12"/>
      <c r="F12"/>
      <c r="G12"/>
      <c r="H12"/>
    </row>
    <row r="13" spans="1:8" s="1" customFormat="1" x14ac:dyDescent="0.2">
      <c r="A13"/>
      <c r="B13"/>
      <c r="C13"/>
      <c r="D13"/>
      <c r="E13"/>
      <c r="F13"/>
      <c r="G13"/>
      <c r="H13"/>
    </row>
    <row r="14" spans="1:8" s="1" customFormat="1" x14ac:dyDescent="0.2">
      <c r="A14"/>
      <c r="B14"/>
      <c r="C14"/>
      <c r="D14"/>
      <c r="E14"/>
      <c r="F14"/>
      <c r="G14"/>
      <c r="H14"/>
    </row>
    <row r="15" spans="1:8" s="1" customFormat="1" x14ac:dyDescent="0.2">
      <c r="A15"/>
      <c r="B15"/>
      <c r="C15"/>
      <c r="D15"/>
      <c r="E15"/>
      <c r="F15"/>
      <c r="G15"/>
      <c r="H15"/>
    </row>
    <row r="16" spans="1:8" s="1" customFormat="1" x14ac:dyDescent="0.2">
      <c r="A16"/>
      <c r="B16"/>
      <c r="C16"/>
      <c r="D16"/>
      <c r="E16"/>
      <c r="F16"/>
      <c r="G16"/>
      <c r="H16"/>
    </row>
    <row r="17" spans="1:8" s="1" customFormat="1" x14ac:dyDescent="0.2">
      <c r="A17"/>
      <c r="B17"/>
      <c r="C17"/>
      <c r="D17"/>
      <c r="E17"/>
      <c r="F17"/>
      <c r="G17"/>
      <c r="H17"/>
    </row>
    <row r="18" spans="1:8" s="1" customFormat="1" x14ac:dyDescent="0.2">
      <c r="A18"/>
      <c r="B18"/>
      <c r="C18"/>
      <c r="D18"/>
      <c r="E18"/>
      <c r="F18"/>
      <c r="G18"/>
      <c r="H18"/>
    </row>
    <row r="19" spans="1:8" s="1" customFormat="1" x14ac:dyDescent="0.2">
      <c r="A19"/>
      <c r="B19"/>
      <c r="C19"/>
      <c r="D19"/>
      <c r="E19"/>
      <c r="F19"/>
      <c r="G19"/>
      <c r="H19"/>
    </row>
    <row r="20" spans="1:8" s="1" customFormat="1" x14ac:dyDescent="0.2">
      <c r="A20"/>
      <c r="B20"/>
      <c r="C20"/>
      <c r="D20"/>
      <c r="E20"/>
      <c r="F20"/>
      <c r="G20"/>
      <c r="H20"/>
    </row>
    <row r="21" spans="1:8" s="1" customFormat="1" x14ac:dyDescent="0.2">
      <c r="A21"/>
      <c r="B21"/>
      <c r="C21"/>
      <c r="D21"/>
      <c r="E21"/>
      <c r="F21"/>
      <c r="G21"/>
      <c r="H21"/>
    </row>
    <row r="22" spans="1:8" s="1" customFormat="1" x14ac:dyDescent="0.2">
      <c r="A22"/>
      <c r="B22"/>
      <c r="C22"/>
      <c r="D22"/>
      <c r="E22"/>
      <c r="F22"/>
      <c r="G22"/>
      <c r="H22"/>
    </row>
    <row r="23" spans="1:8" s="1" customFormat="1" x14ac:dyDescent="0.2">
      <c r="A23"/>
      <c r="B23"/>
      <c r="C23"/>
      <c r="D23"/>
      <c r="E23"/>
      <c r="F23"/>
      <c r="G23"/>
      <c r="H23"/>
    </row>
    <row r="24" spans="1:8" s="1" customFormat="1" x14ac:dyDescent="0.2">
      <c r="A24"/>
      <c r="B24"/>
      <c r="C24"/>
      <c r="D24"/>
      <c r="E24"/>
      <c r="F24"/>
      <c r="G24"/>
      <c r="H24"/>
    </row>
    <row r="25" spans="1:8" s="1" customFormat="1" x14ac:dyDescent="0.2">
      <c r="A25"/>
      <c r="B25"/>
      <c r="C25"/>
      <c r="D25"/>
      <c r="E25"/>
      <c r="F25"/>
      <c r="G25"/>
      <c r="H25"/>
    </row>
    <row r="26" spans="1:8" s="1" customFormat="1" x14ac:dyDescent="0.2">
      <c r="A26"/>
      <c r="B26"/>
      <c r="C26"/>
      <c r="D26"/>
      <c r="E26"/>
      <c r="F26"/>
      <c r="G26"/>
      <c r="H26"/>
    </row>
    <row r="27" spans="1:8" s="1" customFormat="1" x14ac:dyDescent="0.2">
      <c r="A27"/>
      <c r="B27"/>
      <c r="C27"/>
      <c r="D27"/>
      <c r="E27"/>
      <c r="F27"/>
      <c r="G27"/>
      <c r="H27"/>
    </row>
    <row r="28" spans="1:8" s="1" customFormat="1" x14ac:dyDescent="0.2">
      <c r="A28"/>
      <c r="B28"/>
      <c r="C28"/>
      <c r="D28"/>
      <c r="E28"/>
      <c r="F28"/>
      <c r="G28"/>
      <c r="H28"/>
    </row>
    <row r="29" spans="1:8" s="1" customFormat="1" x14ac:dyDescent="0.2">
      <c r="A29"/>
      <c r="B29"/>
      <c r="C29"/>
      <c r="D29"/>
      <c r="E29"/>
      <c r="F29"/>
      <c r="G29"/>
      <c r="H29"/>
    </row>
    <row r="30" spans="1:8" s="1" customFormat="1" x14ac:dyDescent="0.2">
      <c r="A30"/>
      <c r="B30"/>
      <c r="C30"/>
      <c r="D30"/>
      <c r="E30"/>
      <c r="F30"/>
      <c r="G30"/>
      <c r="H30"/>
    </row>
    <row r="31" spans="1:8" s="1" customFormat="1" x14ac:dyDescent="0.2">
      <c r="A31"/>
      <c r="B31"/>
      <c r="C31"/>
      <c r="D31"/>
      <c r="E31"/>
      <c r="F31"/>
      <c r="G31"/>
      <c r="H31"/>
    </row>
    <row r="32" spans="1:8" s="1" customFormat="1" x14ac:dyDescent="0.2">
      <c r="A32"/>
      <c r="B32"/>
      <c r="C32"/>
      <c r="D32"/>
      <c r="E32"/>
      <c r="F32"/>
      <c r="G32"/>
      <c r="H32"/>
    </row>
    <row r="33" spans="1:8" s="1" customFormat="1" x14ac:dyDescent="0.2">
      <c r="A33"/>
      <c r="B33"/>
      <c r="C33"/>
      <c r="D33"/>
      <c r="E33"/>
      <c r="F33"/>
      <c r="G33"/>
      <c r="H33"/>
    </row>
    <row r="34" spans="1:8" s="1" customFormat="1" x14ac:dyDescent="0.2">
      <c r="A34"/>
      <c r="B34"/>
      <c r="C34"/>
      <c r="D34"/>
      <c r="E34"/>
      <c r="F34"/>
      <c r="G34"/>
      <c r="H34"/>
    </row>
    <row r="35" spans="1:8" s="1" customFormat="1" x14ac:dyDescent="0.2">
      <c r="A35"/>
      <c r="B35"/>
      <c r="C35"/>
      <c r="D35"/>
      <c r="E35"/>
      <c r="F35"/>
      <c r="G35"/>
      <c r="H35"/>
    </row>
    <row r="36" spans="1:8" s="1" customFormat="1" x14ac:dyDescent="0.2">
      <c r="A36"/>
      <c r="B36"/>
      <c r="C36"/>
      <c r="D36"/>
      <c r="E36"/>
      <c r="F36"/>
      <c r="G36"/>
      <c r="H36"/>
    </row>
    <row r="37" spans="1:8" s="1" customFormat="1" x14ac:dyDescent="0.2">
      <c r="A37"/>
      <c r="B37"/>
      <c r="C37"/>
      <c r="D37"/>
      <c r="E37"/>
      <c r="F37"/>
      <c r="G37"/>
      <c r="H37"/>
    </row>
    <row r="38" spans="1:8" s="1" customFormat="1" x14ac:dyDescent="0.2">
      <c r="A38"/>
      <c r="B38"/>
      <c r="C38"/>
      <c r="D38"/>
      <c r="E38"/>
      <c r="F38"/>
      <c r="G38"/>
      <c r="H38"/>
    </row>
    <row r="39" spans="1:8" s="1" customFormat="1" x14ac:dyDescent="0.2">
      <c r="A39"/>
      <c r="B39"/>
      <c r="C39"/>
      <c r="D39"/>
      <c r="E39"/>
      <c r="F39"/>
      <c r="G39"/>
      <c r="H39"/>
    </row>
    <row r="40" spans="1:8" s="1" customFormat="1" x14ac:dyDescent="0.2">
      <c r="A40"/>
      <c r="B40"/>
      <c r="C40"/>
      <c r="D40"/>
      <c r="E40"/>
      <c r="F40"/>
      <c r="G40"/>
      <c r="H40"/>
    </row>
    <row r="41" spans="1:8" s="1" customFormat="1" x14ac:dyDescent="0.2">
      <c r="A41"/>
      <c r="B41"/>
      <c r="C41"/>
      <c r="D41"/>
      <c r="E41"/>
      <c r="F41"/>
      <c r="G41"/>
      <c r="H41"/>
    </row>
  </sheetData>
  <mergeCells count="7">
    <mergeCell ref="A1:H1"/>
    <mergeCell ref="B4:H4"/>
    <mergeCell ref="B7:H7"/>
    <mergeCell ref="B5:H5"/>
    <mergeCell ref="B6:H6"/>
    <mergeCell ref="A2:H2"/>
    <mergeCell ref="A3:H3"/>
  </mergeCells>
  <phoneticPr fontId="3" type="noConversion"/>
  <hyperlinks>
    <hyperlink ref="B4:H4" location="'1.'!A1" display="1.Количество зарегистрированных субъектов МСП по городам и районам"/>
    <hyperlink ref="B5:H5" location="'2.'!A1" display="2. Количество действующих субъектов МСП по городам  и районам "/>
    <hyperlink ref="B6:H6" location="'3.'!A1" display="3. Количество зарегистрированных субъектов МСП по видам деятельности "/>
    <hyperlink ref="B7:H7" location="'4.'!A1" display="4. Количество действующих субъектов МСП по видам деятельности"/>
  </hyperlinks>
  <pageMargins left="0.70866141732283472" right="0.70866141732283472" top="0.74803149606299213" bottom="0.74803149606299213" header="0.31496062992125984" footer="0.31496062992125984"/>
  <pageSetup paperSize="9" scale="80" firstPageNumber="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zoomScale="90" zoomScaleNormal="90" workbookViewId="0">
      <selection sqref="A1:F1"/>
    </sheetView>
  </sheetViews>
  <sheetFormatPr defaultRowHeight="12.75" x14ac:dyDescent="0.2"/>
  <cols>
    <col min="1" max="1" width="27.28515625" style="23" customWidth="1"/>
    <col min="2" max="2" width="12.85546875" style="23" customWidth="1"/>
    <col min="3" max="3" width="21.7109375" style="23" customWidth="1"/>
    <col min="4" max="4" width="23.140625" style="23" customWidth="1"/>
    <col min="5" max="5" width="19.5703125" style="23" customWidth="1"/>
    <col min="6" max="6" width="22.5703125" style="23" customWidth="1"/>
    <col min="7" max="7" width="11.28515625" style="23" customWidth="1"/>
    <col min="8" max="8" width="9.140625" style="23"/>
    <col min="9" max="9" width="11.28515625" style="23" customWidth="1"/>
    <col min="10" max="16384" width="9.140625" style="23"/>
  </cols>
  <sheetData>
    <row r="1" spans="1:15" s="9" customFormat="1" x14ac:dyDescent="0.2">
      <c r="A1" s="121" t="s">
        <v>47</v>
      </c>
      <c r="B1" s="121"/>
      <c r="C1" s="121"/>
      <c r="D1" s="121"/>
      <c r="E1" s="121"/>
      <c r="F1" s="121"/>
      <c r="G1" s="34"/>
      <c r="H1" s="34"/>
    </row>
    <row r="2" spans="1:15" s="9" customFormat="1" x14ac:dyDescent="0.2">
      <c r="A2" s="41"/>
      <c r="B2" s="41"/>
      <c r="C2" s="41"/>
      <c r="D2" s="41"/>
      <c r="E2" s="41"/>
      <c r="F2" s="41"/>
      <c r="G2" s="34"/>
      <c r="H2" s="34"/>
    </row>
    <row r="3" spans="1:15" s="9" customFormat="1" x14ac:dyDescent="0.2">
      <c r="A3" s="19"/>
      <c r="E3" s="21"/>
      <c r="F3" s="60" t="s">
        <v>11</v>
      </c>
    </row>
    <row r="4" spans="1:15" s="19" customFormat="1" ht="11.25" x14ac:dyDescent="0.2">
      <c r="A4" s="122"/>
      <c r="B4" s="123" t="s">
        <v>21</v>
      </c>
      <c r="C4" s="125" t="s">
        <v>44</v>
      </c>
      <c r="D4" s="126"/>
      <c r="E4" s="126"/>
      <c r="F4" s="126"/>
      <c r="G4" s="55"/>
      <c r="H4" s="55"/>
    </row>
    <row r="5" spans="1:15" s="19" customFormat="1" ht="22.5" x14ac:dyDescent="0.2">
      <c r="A5" s="122"/>
      <c r="B5" s="124"/>
      <c r="C5" s="42" t="s">
        <v>25</v>
      </c>
      <c r="D5" s="42" t="s">
        <v>26</v>
      </c>
      <c r="E5" s="42" t="s">
        <v>24</v>
      </c>
      <c r="F5" s="43" t="s">
        <v>23</v>
      </c>
      <c r="G5" s="56"/>
      <c r="H5" s="20"/>
      <c r="I5" s="20"/>
      <c r="J5" s="20"/>
      <c r="K5" s="20"/>
      <c r="L5" s="20"/>
      <c r="M5" s="20"/>
      <c r="N5" s="20"/>
      <c r="O5" s="56"/>
    </row>
    <row r="6" spans="1:15" s="19" customFormat="1" ht="11.25" x14ac:dyDescent="0.2">
      <c r="A6" s="8" t="s">
        <v>28</v>
      </c>
      <c r="B6" s="44">
        <f>C6+D6+E6+F6</f>
        <v>62122</v>
      </c>
      <c r="C6" s="44">
        <v>11953</v>
      </c>
      <c r="D6" s="44">
        <v>133</v>
      </c>
      <c r="E6" s="44">
        <v>42207</v>
      </c>
      <c r="F6" s="44">
        <v>7829</v>
      </c>
      <c r="G6" s="44"/>
      <c r="H6" s="28"/>
      <c r="I6" s="20"/>
    </row>
    <row r="7" spans="1:15" s="19" customFormat="1" ht="11.25" x14ac:dyDescent="0.2">
      <c r="A7" s="8" t="s">
        <v>29</v>
      </c>
      <c r="B7" s="36">
        <f t="shared" ref="B7:B19" si="0">C7+D7+E7+F7</f>
        <v>37672</v>
      </c>
      <c r="C7" s="36">
        <v>9248</v>
      </c>
      <c r="D7" s="36">
        <v>89</v>
      </c>
      <c r="E7" s="36">
        <v>28057</v>
      </c>
      <c r="F7" s="36">
        <v>278</v>
      </c>
      <c r="G7" s="36"/>
      <c r="I7" s="20"/>
    </row>
    <row r="8" spans="1:15" s="19" customFormat="1" ht="11.25" x14ac:dyDescent="0.2">
      <c r="A8" s="8" t="s">
        <v>30</v>
      </c>
      <c r="B8" s="36">
        <f t="shared" si="0"/>
        <v>3024</v>
      </c>
      <c r="C8" s="36">
        <v>464</v>
      </c>
      <c r="D8" s="36">
        <v>12</v>
      </c>
      <c r="E8" s="36">
        <v>2437</v>
      </c>
      <c r="F8" s="36">
        <v>111</v>
      </c>
      <c r="G8" s="36"/>
      <c r="I8" s="20"/>
    </row>
    <row r="9" spans="1:15" s="19" customFormat="1" ht="11.25" x14ac:dyDescent="0.2">
      <c r="A9" s="8" t="s">
        <v>31</v>
      </c>
      <c r="B9" s="36">
        <f t="shared" si="0"/>
        <v>2651</v>
      </c>
      <c r="C9" s="36">
        <v>394</v>
      </c>
      <c r="D9" s="36">
        <v>6</v>
      </c>
      <c r="E9" s="36">
        <v>1759</v>
      </c>
      <c r="F9" s="36">
        <v>492</v>
      </c>
      <c r="G9" s="36"/>
      <c r="I9" s="20"/>
    </row>
    <row r="10" spans="1:15" s="19" customFormat="1" ht="11.25" x14ac:dyDescent="0.2">
      <c r="A10" s="8" t="s">
        <v>32</v>
      </c>
      <c r="B10" s="36">
        <f t="shared" si="0"/>
        <v>3671</v>
      </c>
      <c r="C10" s="36">
        <v>216</v>
      </c>
      <c r="D10" s="36">
        <v>3</v>
      </c>
      <c r="E10" s="36">
        <v>1979</v>
      </c>
      <c r="F10" s="36">
        <v>1473</v>
      </c>
      <c r="G10" s="36"/>
      <c r="I10" s="20"/>
    </row>
    <row r="11" spans="1:15" s="19" customFormat="1" ht="11.25" x14ac:dyDescent="0.2">
      <c r="A11" s="8" t="s">
        <v>39</v>
      </c>
      <c r="B11" s="38">
        <f t="shared" si="0"/>
        <v>3163</v>
      </c>
      <c r="C11" s="38">
        <v>441</v>
      </c>
      <c r="D11" s="38">
        <v>3</v>
      </c>
      <c r="E11" s="38">
        <v>2532</v>
      </c>
      <c r="F11" s="38">
        <v>187</v>
      </c>
      <c r="G11" s="38"/>
      <c r="I11" s="20"/>
    </row>
    <row r="12" spans="1:15" s="19" customFormat="1" ht="11.25" x14ac:dyDescent="0.2">
      <c r="A12" s="8" t="s">
        <v>33</v>
      </c>
      <c r="B12" s="27">
        <f t="shared" si="0"/>
        <v>1477</v>
      </c>
      <c r="C12" s="27">
        <v>94</v>
      </c>
      <c r="D12" s="27">
        <v>1</v>
      </c>
      <c r="E12" s="27">
        <v>668</v>
      </c>
      <c r="F12" s="27">
        <v>714</v>
      </c>
      <c r="G12" s="27"/>
      <c r="I12" s="20"/>
    </row>
    <row r="13" spans="1:15" s="19" customFormat="1" ht="11.25" x14ac:dyDescent="0.2">
      <c r="A13" s="8" t="s">
        <v>34</v>
      </c>
      <c r="B13" s="72">
        <f t="shared" si="0"/>
        <v>1372</v>
      </c>
      <c r="C13" s="27">
        <v>102</v>
      </c>
      <c r="D13" s="27">
        <v>1</v>
      </c>
      <c r="E13" s="27">
        <v>428</v>
      </c>
      <c r="F13" s="27">
        <v>841</v>
      </c>
      <c r="G13" s="27"/>
      <c r="I13" s="20"/>
    </row>
    <row r="14" spans="1:15" s="19" customFormat="1" ht="11.25" x14ac:dyDescent="0.2">
      <c r="A14" s="8" t="s">
        <v>42</v>
      </c>
      <c r="B14" s="72">
        <f>C14+E14+F14</f>
        <v>549</v>
      </c>
      <c r="C14" s="27">
        <v>60</v>
      </c>
      <c r="D14" s="76" t="s">
        <v>22</v>
      </c>
      <c r="E14" s="27">
        <v>157</v>
      </c>
      <c r="F14" s="27">
        <v>332</v>
      </c>
      <c r="G14" s="27"/>
      <c r="I14" s="20"/>
    </row>
    <row r="15" spans="1:15" s="19" customFormat="1" ht="11.25" x14ac:dyDescent="0.2">
      <c r="A15" s="8" t="s">
        <v>35</v>
      </c>
      <c r="B15" s="27">
        <f t="shared" si="0"/>
        <v>967</v>
      </c>
      <c r="C15" s="27">
        <v>94</v>
      </c>
      <c r="D15" s="27">
        <v>4</v>
      </c>
      <c r="E15" s="27">
        <v>481</v>
      </c>
      <c r="F15" s="27">
        <v>388</v>
      </c>
      <c r="G15" s="27"/>
      <c r="I15" s="20"/>
    </row>
    <row r="16" spans="1:15" s="19" customFormat="1" ht="11.25" x14ac:dyDescent="0.2">
      <c r="A16" s="8" t="s">
        <v>36</v>
      </c>
      <c r="B16" s="27">
        <f t="shared" si="0"/>
        <v>1844</v>
      </c>
      <c r="C16" s="27">
        <v>123</v>
      </c>
      <c r="D16" s="27">
        <v>3</v>
      </c>
      <c r="E16" s="27">
        <v>739</v>
      </c>
      <c r="F16" s="27">
        <v>979</v>
      </c>
      <c r="G16" s="27"/>
      <c r="I16" s="20"/>
    </row>
    <row r="17" spans="1:9" s="19" customFormat="1" ht="11.25" x14ac:dyDescent="0.2">
      <c r="A17" s="8" t="s">
        <v>37</v>
      </c>
      <c r="B17" s="27">
        <f t="shared" si="0"/>
        <v>2492</v>
      </c>
      <c r="C17" s="27">
        <v>367</v>
      </c>
      <c r="D17" s="27">
        <v>4</v>
      </c>
      <c r="E17" s="27">
        <v>1014</v>
      </c>
      <c r="F17" s="27">
        <v>1107</v>
      </c>
      <c r="G17" s="27"/>
      <c r="I17" s="20"/>
    </row>
    <row r="18" spans="1:9" s="19" customFormat="1" ht="11.25" x14ac:dyDescent="0.2">
      <c r="A18" s="40" t="s">
        <v>43</v>
      </c>
      <c r="B18" s="72">
        <f>C18+E18+F18</f>
        <v>1155</v>
      </c>
      <c r="C18" s="72">
        <v>125</v>
      </c>
      <c r="D18" s="77" t="s">
        <v>22</v>
      </c>
      <c r="E18" s="72">
        <v>376</v>
      </c>
      <c r="F18" s="72">
        <v>654</v>
      </c>
      <c r="G18" s="27"/>
      <c r="I18" s="20"/>
    </row>
    <row r="19" spans="1:9" s="19" customFormat="1" ht="11.25" x14ac:dyDescent="0.2">
      <c r="A19" s="26" t="s">
        <v>38</v>
      </c>
      <c r="B19" s="73">
        <f t="shared" si="0"/>
        <v>2085</v>
      </c>
      <c r="C19" s="73">
        <v>225</v>
      </c>
      <c r="D19" s="73">
        <v>7</v>
      </c>
      <c r="E19" s="73">
        <v>1580</v>
      </c>
      <c r="F19" s="73">
        <v>273</v>
      </c>
      <c r="G19" s="27"/>
      <c r="I19" s="20"/>
    </row>
    <row r="20" spans="1:9" s="9" customFormat="1" x14ac:dyDescent="0.2">
      <c r="B20" s="7"/>
      <c r="C20" s="30"/>
      <c r="D20" s="30"/>
      <c r="E20" s="30"/>
      <c r="F20" s="30"/>
      <c r="G20" s="7"/>
    </row>
    <row r="21" spans="1:9" s="9" customFormat="1" x14ac:dyDescent="0.2">
      <c r="B21" s="30"/>
      <c r="C21" s="30"/>
      <c r="D21" s="30"/>
      <c r="E21" s="30"/>
      <c r="F21" s="30"/>
      <c r="G21" s="7"/>
    </row>
    <row r="22" spans="1:9" s="9" customFormat="1" x14ac:dyDescent="0.2"/>
    <row r="23" spans="1:9" s="9" customFormat="1" x14ac:dyDescent="0.2"/>
    <row r="24" spans="1:9" s="9" customFormat="1" x14ac:dyDescent="0.2"/>
    <row r="25" spans="1:9" s="9" customFormat="1" x14ac:dyDescent="0.2"/>
    <row r="26" spans="1:9" s="9" customFormat="1" x14ac:dyDescent="0.2"/>
    <row r="27" spans="1:9" s="9" customFormat="1" x14ac:dyDescent="0.2"/>
    <row r="28" spans="1:9" s="9" customFormat="1" x14ac:dyDescent="0.2"/>
    <row r="29" spans="1:9" s="9" customFormat="1" x14ac:dyDescent="0.2"/>
    <row r="30" spans="1:9" s="9" customFormat="1" x14ac:dyDescent="0.2"/>
    <row r="31" spans="1:9" s="9" customFormat="1" x14ac:dyDescent="0.2"/>
    <row r="32" spans="1:9" s="9" customFormat="1" x14ac:dyDescent="0.2"/>
    <row r="33" s="9" customFormat="1" x14ac:dyDescent="0.2"/>
    <row r="34" s="9" customFormat="1" x14ac:dyDescent="0.2"/>
    <row r="35" s="9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  <row r="70" s="22" customFormat="1" x14ac:dyDescent="0.2"/>
    <row r="71" s="22" customFormat="1" x14ac:dyDescent="0.2"/>
    <row r="72" s="22" customFormat="1" x14ac:dyDescent="0.2"/>
    <row r="73" s="22" customFormat="1" x14ac:dyDescent="0.2"/>
    <row r="74" s="22" customFormat="1" x14ac:dyDescent="0.2"/>
    <row r="75" s="22" customFormat="1" x14ac:dyDescent="0.2"/>
    <row r="76" s="22" customFormat="1" x14ac:dyDescent="0.2"/>
    <row r="77" s="22" customFormat="1" x14ac:dyDescent="0.2"/>
    <row r="78" s="22" customFormat="1" x14ac:dyDescent="0.2"/>
    <row r="79" s="22" customFormat="1" x14ac:dyDescent="0.2"/>
    <row r="80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  <row r="85" s="22" customFormat="1" x14ac:dyDescent="0.2"/>
    <row r="86" s="22" customFormat="1" x14ac:dyDescent="0.2"/>
    <row r="87" s="22" customFormat="1" x14ac:dyDescent="0.2"/>
    <row r="88" s="22" customFormat="1" x14ac:dyDescent="0.2"/>
    <row r="89" s="22" customFormat="1" x14ac:dyDescent="0.2"/>
    <row r="90" s="22" customFormat="1" x14ac:dyDescent="0.2"/>
    <row r="91" s="22" customFormat="1" x14ac:dyDescent="0.2"/>
    <row r="92" s="22" customFormat="1" x14ac:dyDescent="0.2"/>
    <row r="93" s="22" customFormat="1" x14ac:dyDescent="0.2"/>
    <row r="94" s="22" customFormat="1" x14ac:dyDescent="0.2"/>
    <row r="95" s="22" customFormat="1" x14ac:dyDescent="0.2"/>
    <row r="96" s="22" customFormat="1" x14ac:dyDescent="0.2"/>
    <row r="97" s="22" customFormat="1" x14ac:dyDescent="0.2"/>
    <row r="98" s="22" customFormat="1" x14ac:dyDescent="0.2"/>
    <row r="99" s="22" customFormat="1" x14ac:dyDescent="0.2"/>
    <row r="100" s="22" customFormat="1" x14ac:dyDescent="0.2"/>
    <row r="101" s="22" customFormat="1" x14ac:dyDescent="0.2"/>
    <row r="102" s="22" customFormat="1" x14ac:dyDescent="0.2"/>
    <row r="103" s="22" customFormat="1" x14ac:dyDescent="0.2"/>
    <row r="104" s="22" customFormat="1" x14ac:dyDescent="0.2"/>
    <row r="105" s="22" customFormat="1" x14ac:dyDescent="0.2"/>
    <row r="106" s="22" customFormat="1" x14ac:dyDescent="0.2"/>
    <row r="107" s="22" customFormat="1" x14ac:dyDescent="0.2"/>
    <row r="108" s="22" customFormat="1" x14ac:dyDescent="0.2"/>
    <row r="109" s="22" customFormat="1" x14ac:dyDescent="0.2"/>
  </sheetData>
  <mergeCells count="4">
    <mergeCell ref="A1:F1"/>
    <mergeCell ref="A4:A5"/>
    <mergeCell ref="B4:B5"/>
    <mergeCell ref="C4:F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firstPageNumber="5" orientation="landscape" useFirstPageNumber="1" r:id="rId1"/>
  <ignoredErrors>
    <ignoredError sqref="B14 B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zoomScaleNormal="90" workbookViewId="0">
      <selection sqref="A1:F1"/>
    </sheetView>
  </sheetViews>
  <sheetFormatPr defaultRowHeight="12.75" x14ac:dyDescent="0.2"/>
  <cols>
    <col min="1" max="1" width="28.140625" style="9" customWidth="1"/>
    <col min="2" max="2" width="8.28515625" style="9" customWidth="1"/>
    <col min="3" max="3" width="21.140625" style="9" customWidth="1"/>
    <col min="4" max="4" width="21" style="9" customWidth="1"/>
    <col min="5" max="5" width="15" style="9" customWidth="1"/>
    <col min="6" max="6" width="20.28515625" style="9" customWidth="1"/>
    <col min="7" max="16384" width="9.140625" style="9"/>
  </cols>
  <sheetData>
    <row r="1" spans="1:16" s="19" customFormat="1" x14ac:dyDescent="0.2">
      <c r="A1" s="121" t="s">
        <v>48</v>
      </c>
      <c r="B1" s="121"/>
      <c r="C1" s="121"/>
      <c r="D1" s="121"/>
      <c r="E1" s="121"/>
      <c r="F1" s="121"/>
    </row>
    <row r="2" spans="1:16" s="19" customFormat="1" ht="11.25" x14ac:dyDescent="0.2"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s="19" customFormat="1" ht="11.25" x14ac:dyDescent="0.2">
      <c r="A3" s="54"/>
      <c r="E3" s="36"/>
      <c r="F3" s="60" t="s">
        <v>11</v>
      </c>
      <c r="P3" s="36"/>
    </row>
    <row r="4" spans="1:16" s="19" customFormat="1" ht="11.25" x14ac:dyDescent="0.2">
      <c r="A4" s="127"/>
      <c r="B4" s="123" t="s">
        <v>21</v>
      </c>
      <c r="C4" s="125" t="s">
        <v>44</v>
      </c>
      <c r="D4" s="126"/>
      <c r="E4" s="126"/>
      <c r="F4" s="126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s="19" customFormat="1" ht="33.75" x14ac:dyDescent="0.2">
      <c r="A5" s="128"/>
      <c r="B5" s="124"/>
      <c r="C5" s="61" t="s">
        <v>25</v>
      </c>
      <c r="D5" s="42" t="s">
        <v>26</v>
      </c>
      <c r="E5" s="58" t="s">
        <v>24</v>
      </c>
      <c r="F5" s="62" t="s">
        <v>23</v>
      </c>
      <c r="G5" s="56"/>
      <c r="H5" s="20"/>
      <c r="I5" s="20"/>
      <c r="J5" s="20"/>
      <c r="K5" s="20"/>
      <c r="L5" s="20"/>
      <c r="M5" s="20"/>
      <c r="N5" s="20"/>
      <c r="O5" s="56"/>
    </row>
    <row r="6" spans="1:16" s="19" customFormat="1" ht="14.25" customHeight="1" x14ac:dyDescent="0.2">
      <c r="A6" s="101" t="s">
        <v>28</v>
      </c>
      <c r="B6" s="74">
        <f>C6+D6+E6+F6</f>
        <v>57017</v>
      </c>
      <c r="C6" s="74">
        <v>9591</v>
      </c>
      <c r="D6" s="74">
        <v>133</v>
      </c>
      <c r="E6" s="74">
        <v>39631</v>
      </c>
      <c r="F6" s="74">
        <v>7662</v>
      </c>
      <c r="G6" s="36"/>
      <c r="H6" s="28"/>
      <c r="I6" s="20"/>
      <c r="O6" s="36"/>
    </row>
    <row r="7" spans="1:16" s="19" customFormat="1" ht="11.25" x14ac:dyDescent="0.2">
      <c r="A7" s="40" t="s">
        <v>29</v>
      </c>
      <c r="B7" s="38">
        <f t="shared" ref="B7:B19" si="0">C7+D7+E7+F7</f>
        <v>33783</v>
      </c>
      <c r="C7" s="38">
        <v>7237</v>
      </c>
      <c r="D7" s="38">
        <v>89</v>
      </c>
      <c r="E7" s="38">
        <v>26218</v>
      </c>
      <c r="F7" s="38">
        <v>239</v>
      </c>
      <c r="G7" s="36"/>
      <c r="I7" s="20"/>
      <c r="O7" s="36"/>
    </row>
    <row r="8" spans="1:16" s="19" customFormat="1" ht="11.25" x14ac:dyDescent="0.2">
      <c r="A8" s="40" t="s">
        <v>30</v>
      </c>
      <c r="B8" s="38">
        <f t="shared" si="0"/>
        <v>2837</v>
      </c>
      <c r="C8" s="38">
        <v>404</v>
      </c>
      <c r="D8" s="38">
        <v>12</v>
      </c>
      <c r="E8" s="38">
        <v>2314</v>
      </c>
      <c r="F8" s="38">
        <v>107</v>
      </c>
      <c r="G8" s="36"/>
      <c r="I8" s="20"/>
      <c r="O8" s="36"/>
    </row>
    <row r="9" spans="1:16" s="19" customFormat="1" ht="11.25" x14ac:dyDescent="0.2">
      <c r="A9" s="40" t="s">
        <v>31</v>
      </c>
      <c r="B9" s="38">
        <f t="shared" si="0"/>
        <v>2415</v>
      </c>
      <c r="C9" s="38">
        <v>309</v>
      </c>
      <c r="D9" s="38">
        <v>6</v>
      </c>
      <c r="E9" s="38">
        <v>1638</v>
      </c>
      <c r="F9" s="38">
        <v>462</v>
      </c>
      <c r="G9" s="36"/>
      <c r="I9" s="20"/>
      <c r="O9" s="36"/>
    </row>
    <row r="10" spans="1:16" s="19" customFormat="1" ht="11.25" x14ac:dyDescent="0.2">
      <c r="A10" s="40" t="s">
        <v>32</v>
      </c>
      <c r="B10" s="38">
        <f t="shared" si="0"/>
        <v>3575</v>
      </c>
      <c r="C10" s="38">
        <v>188</v>
      </c>
      <c r="D10" s="38">
        <v>3</v>
      </c>
      <c r="E10" s="38">
        <v>1919</v>
      </c>
      <c r="F10" s="38">
        <v>1465</v>
      </c>
      <c r="G10" s="36"/>
      <c r="I10" s="20"/>
      <c r="O10" s="36"/>
    </row>
    <row r="11" spans="1:16" s="19" customFormat="1" ht="11.25" x14ac:dyDescent="0.2">
      <c r="A11" s="40" t="s">
        <v>39</v>
      </c>
      <c r="B11" s="38">
        <f t="shared" si="0"/>
        <v>2921</v>
      </c>
      <c r="C11" s="38">
        <v>363</v>
      </c>
      <c r="D11" s="38">
        <v>3</v>
      </c>
      <c r="E11" s="38">
        <v>2376</v>
      </c>
      <c r="F11" s="38">
        <v>179</v>
      </c>
      <c r="G11" s="36"/>
      <c r="I11" s="20"/>
      <c r="N11" s="27"/>
      <c r="O11" s="36"/>
    </row>
    <row r="12" spans="1:16" s="19" customFormat="1" ht="11.25" x14ac:dyDescent="0.2">
      <c r="A12" s="40" t="s">
        <v>33</v>
      </c>
      <c r="B12" s="72">
        <f t="shared" si="0"/>
        <v>1419</v>
      </c>
      <c r="C12" s="72">
        <v>86</v>
      </c>
      <c r="D12" s="72">
        <v>1</v>
      </c>
      <c r="E12" s="72">
        <v>638</v>
      </c>
      <c r="F12" s="72">
        <v>694</v>
      </c>
      <c r="G12" s="36"/>
      <c r="I12" s="20"/>
      <c r="O12" s="36"/>
    </row>
    <row r="13" spans="1:16" s="19" customFormat="1" ht="11.25" x14ac:dyDescent="0.2">
      <c r="A13" s="40" t="s">
        <v>34</v>
      </c>
      <c r="B13" s="72">
        <f t="shared" si="0"/>
        <v>1344</v>
      </c>
      <c r="C13" s="72">
        <v>96</v>
      </c>
      <c r="D13" s="72">
        <v>1</v>
      </c>
      <c r="E13" s="72">
        <v>409</v>
      </c>
      <c r="F13" s="72">
        <v>838</v>
      </c>
      <c r="G13" s="36"/>
      <c r="I13" s="20"/>
      <c r="O13" s="36"/>
    </row>
    <row r="14" spans="1:16" s="19" customFormat="1" ht="11.25" x14ac:dyDescent="0.2">
      <c r="A14" s="40" t="s">
        <v>42</v>
      </c>
      <c r="B14" s="72">
        <f>C14+E14+F14</f>
        <v>538</v>
      </c>
      <c r="C14" s="72">
        <v>57</v>
      </c>
      <c r="D14" s="77" t="s">
        <v>22</v>
      </c>
      <c r="E14" s="72">
        <v>150</v>
      </c>
      <c r="F14" s="72">
        <v>331</v>
      </c>
      <c r="G14" s="36"/>
      <c r="I14" s="20"/>
      <c r="O14" s="36"/>
    </row>
    <row r="15" spans="1:16" s="19" customFormat="1" ht="11.25" x14ac:dyDescent="0.2">
      <c r="A15" s="40" t="s">
        <v>35</v>
      </c>
      <c r="B15" s="72">
        <f t="shared" si="0"/>
        <v>936</v>
      </c>
      <c r="C15" s="72">
        <v>81</v>
      </c>
      <c r="D15" s="72">
        <v>4</v>
      </c>
      <c r="E15" s="72">
        <v>465</v>
      </c>
      <c r="F15" s="72">
        <v>386</v>
      </c>
      <c r="G15" s="36"/>
      <c r="I15" s="20"/>
      <c r="O15" s="36"/>
    </row>
    <row r="16" spans="1:16" s="19" customFormat="1" ht="11.25" x14ac:dyDescent="0.2">
      <c r="A16" s="40" t="s">
        <v>36</v>
      </c>
      <c r="B16" s="72">
        <f t="shared" si="0"/>
        <v>1782</v>
      </c>
      <c r="C16" s="72">
        <v>118</v>
      </c>
      <c r="D16" s="72">
        <v>3</v>
      </c>
      <c r="E16" s="72">
        <v>692</v>
      </c>
      <c r="F16" s="72">
        <v>969</v>
      </c>
      <c r="G16" s="36"/>
      <c r="I16" s="20"/>
      <c r="O16" s="36"/>
    </row>
    <row r="17" spans="1:17" s="19" customFormat="1" ht="11.25" x14ac:dyDescent="0.2">
      <c r="A17" s="40" t="s">
        <v>37</v>
      </c>
      <c r="B17" s="72">
        <f t="shared" si="0"/>
        <v>2373</v>
      </c>
      <c r="C17" s="72">
        <v>333</v>
      </c>
      <c r="D17" s="72">
        <v>4</v>
      </c>
      <c r="E17" s="72">
        <v>952</v>
      </c>
      <c r="F17" s="72">
        <v>1084</v>
      </c>
      <c r="G17" s="36"/>
      <c r="I17" s="20"/>
      <c r="O17" s="36"/>
    </row>
    <row r="18" spans="1:17" s="19" customFormat="1" ht="11.25" x14ac:dyDescent="0.2">
      <c r="A18" s="40" t="s">
        <v>43</v>
      </c>
      <c r="B18" s="72">
        <f>C18+E18+F18</f>
        <v>1103</v>
      </c>
      <c r="C18" s="72">
        <v>114</v>
      </c>
      <c r="D18" s="77" t="s">
        <v>22</v>
      </c>
      <c r="E18" s="72">
        <v>344</v>
      </c>
      <c r="F18" s="72">
        <v>645</v>
      </c>
      <c r="G18" s="36"/>
      <c r="I18" s="20"/>
      <c r="O18" s="36"/>
    </row>
    <row r="19" spans="1:17" s="19" customFormat="1" ht="11.25" x14ac:dyDescent="0.2">
      <c r="A19" s="26" t="s">
        <v>38</v>
      </c>
      <c r="B19" s="73">
        <f t="shared" si="0"/>
        <v>1991</v>
      </c>
      <c r="C19" s="73">
        <v>205</v>
      </c>
      <c r="D19" s="73">
        <v>7</v>
      </c>
      <c r="E19" s="73">
        <v>1516</v>
      </c>
      <c r="F19" s="73">
        <v>263</v>
      </c>
      <c r="G19" s="36"/>
      <c r="I19" s="20"/>
      <c r="O19" s="36"/>
    </row>
    <row r="20" spans="1:17" s="19" customFormat="1" ht="11.25" x14ac:dyDescent="0.2">
      <c r="A20" s="37"/>
      <c r="B20" s="36"/>
      <c r="C20" s="36"/>
      <c r="D20" s="25"/>
      <c r="E20" s="36"/>
      <c r="F20" s="36"/>
      <c r="G20" s="36"/>
      <c r="P20" s="36"/>
    </row>
    <row r="21" spans="1:17" s="19" customFormat="1" ht="11.25" x14ac:dyDescent="0.2">
      <c r="A21" s="37"/>
      <c r="B21" s="36"/>
      <c r="C21" s="36"/>
      <c r="D21" s="35"/>
      <c r="E21" s="36"/>
      <c r="F21" s="36"/>
      <c r="G21" s="36"/>
      <c r="P21" s="36"/>
    </row>
    <row r="22" spans="1:17" s="19" customFormat="1" ht="11.25" x14ac:dyDescent="0.2">
      <c r="A22" s="37"/>
      <c r="B22" s="36"/>
      <c r="C22" s="36"/>
      <c r="D22" s="25"/>
      <c r="E22" s="36"/>
      <c r="F22" s="36"/>
      <c r="G22" s="35"/>
      <c r="P22" s="36"/>
    </row>
    <row r="23" spans="1:17" s="19" customFormat="1" ht="11.25" x14ac:dyDescent="0.2">
      <c r="A23" s="37"/>
      <c r="B23" s="36"/>
      <c r="C23" s="36"/>
      <c r="D23" s="35"/>
      <c r="E23" s="36"/>
      <c r="F23" s="36"/>
      <c r="G23" s="35"/>
      <c r="P23" s="36"/>
    </row>
    <row r="24" spans="1:17" s="19" customFormat="1" ht="11.25" x14ac:dyDescent="0.2">
      <c r="A24" s="15"/>
      <c r="B24" s="38"/>
      <c r="C24" s="38"/>
      <c r="D24" s="57"/>
      <c r="E24" s="38"/>
      <c r="F24" s="38"/>
      <c r="G24" s="57"/>
      <c r="H24" s="20"/>
      <c r="I24" s="20"/>
      <c r="J24" s="20"/>
      <c r="K24" s="20"/>
      <c r="L24" s="20"/>
      <c r="M24" s="20"/>
      <c r="N24" s="20"/>
      <c r="O24" s="20"/>
      <c r="P24" s="38"/>
      <c r="Q24" s="20"/>
    </row>
    <row r="25" spans="1:17" s="19" customFormat="1" ht="11.25" x14ac:dyDescent="0.2"/>
    <row r="26" spans="1:17" s="19" customFormat="1" ht="11.25" x14ac:dyDescent="0.2"/>
    <row r="27" spans="1:17" s="19" customFormat="1" ht="11.25" x14ac:dyDescent="0.2"/>
    <row r="28" spans="1:17" s="19" customFormat="1" ht="11.25" x14ac:dyDescent="0.2"/>
    <row r="29" spans="1:17" s="19" customFormat="1" ht="11.25" x14ac:dyDescent="0.2"/>
    <row r="30" spans="1:17" s="19" customFormat="1" ht="11.25" x14ac:dyDescent="0.2"/>
    <row r="31" spans="1:17" s="19" customFormat="1" ht="11.25" x14ac:dyDescent="0.2"/>
  </sheetData>
  <mergeCells count="4">
    <mergeCell ref="A1:F1"/>
    <mergeCell ref="A4:A5"/>
    <mergeCell ref="B4:B5"/>
    <mergeCell ref="C4:F4"/>
  </mergeCells>
  <phoneticPr fontId="3" type="noConversion"/>
  <pageMargins left="0.70866141732283472" right="0.70866141732283472" top="0.74803149606299213" bottom="0.94" header="0.31496062992125984" footer="0.31496062992125984"/>
  <pageSetup paperSize="9" firstPageNumber="6" orientation="landscape" useFirstPageNumber="1" verticalDpi="0" r:id="rId1"/>
  <ignoredErrors>
    <ignoredError sqref="B14 B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90" zoomScaleNormal="90" workbookViewId="0">
      <selection sqref="A1:F1"/>
    </sheetView>
  </sheetViews>
  <sheetFormatPr defaultRowHeight="12.75" x14ac:dyDescent="0.2"/>
  <cols>
    <col min="1" max="1" width="37" style="9" customWidth="1"/>
    <col min="2" max="2" width="18.5703125" style="9" customWidth="1"/>
    <col min="3" max="3" width="20.42578125" style="9" customWidth="1"/>
    <col min="4" max="4" width="21.7109375" style="9" customWidth="1"/>
    <col min="5" max="5" width="17.28515625" style="9" customWidth="1"/>
    <col min="6" max="6" width="20.5703125" style="9" customWidth="1"/>
    <col min="7" max="7" width="13.28515625" style="9" customWidth="1"/>
    <col min="8" max="8" width="9.140625" style="9"/>
    <col min="9" max="9" width="24" style="9" customWidth="1"/>
    <col min="10" max="16384" width="9.140625" style="9"/>
  </cols>
  <sheetData>
    <row r="1" spans="1:8" x14ac:dyDescent="0.2">
      <c r="A1" s="129" t="s">
        <v>49</v>
      </c>
      <c r="B1" s="129"/>
      <c r="C1" s="129"/>
      <c r="D1" s="129"/>
      <c r="E1" s="129"/>
      <c r="F1" s="129"/>
    </row>
    <row r="2" spans="1:8" x14ac:dyDescent="0.2">
      <c r="A2" s="24"/>
      <c r="B2" s="24"/>
      <c r="C2" s="24"/>
      <c r="D2" s="24"/>
      <c r="E2" s="24"/>
      <c r="F2" s="24"/>
    </row>
    <row r="3" spans="1:8" x14ac:dyDescent="0.2">
      <c r="A3" s="19"/>
      <c r="F3" s="35" t="s">
        <v>11</v>
      </c>
    </row>
    <row r="4" spans="1:8" s="19" customFormat="1" ht="11.25" x14ac:dyDescent="0.2">
      <c r="A4" s="122"/>
      <c r="B4" s="123" t="s">
        <v>21</v>
      </c>
      <c r="C4" s="131" t="s">
        <v>44</v>
      </c>
      <c r="D4" s="131"/>
      <c r="E4" s="131"/>
      <c r="F4" s="125"/>
    </row>
    <row r="5" spans="1:8" s="19" customFormat="1" ht="33.75" x14ac:dyDescent="0.2">
      <c r="A5" s="122"/>
      <c r="B5" s="130"/>
      <c r="C5" s="42" t="s">
        <v>25</v>
      </c>
      <c r="D5" s="42" t="s">
        <v>26</v>
      </c>
      <c r="E5" s="42" t="s">
        <v>24</v>
      </c>
      <c r="F5" s="65" t="s">
        <v>23</v>
      </c>
    </row>
    <row r="6" spans="1:8" s="19" customFormat="1" ht="15" customHeight="1" x14ac:dyDescent="0.2">
      <c r="A6" s="8" t="s">
        <v>21</v>
      </c>
      <c r="B6" s="63">
        <f>C6+D6+E6+F6</f>
        <v>62122</v>
      </c>
      <c r="C6" s="78">
        <v>11953</v>
      </c>
      <c r="D6" s="78">
        <v>133</v>
      </c>
      <c r="E6" s="80">
        <v>42207</v>
      </c>
      <c r="F6" s="69">
        <v>7829</v>
      </c>
      <c r="G6" s="28"/>
    </row>
    <row r="7" spans="1:8" s="19" customFormat="1" ht="18" customHeight="1" x14ac:dyDescent="0.2">
      <c r="A7" s="8" t="s">
        <v>14</v>
      </c>
      <c r="B7" s="52">
        <f>C7+D7+E7+F7</f>
        <v>8865</v>
      </c>
      <c r="C7" s="78">
        <v>859</v>
      </c>
      <c r="D7" s="78">
        <v>11</v>
      </c>
      <c r="E7" s="80">
        <v>166</v>
      </c>
      <c r="F7" s="66">
        <v>7829</v>
      </c>
      <c r="G7" s="28"/>
    </row>
    <row r="8" spans="1:8" s="19" customFormat="1" ht="18" customHeight="1" x14ac:dyDescent="0.2">
      <c r="A8" s="8" t="s">
        <v>7</v>
      </c>
      <c r="B8" s="52">
        <v>3729</v>
      </c>
      <c r="C8" s="78">
        <v>1236</v>
      </c>
      <c r="D8" s="78">
        <v>43</v>
      </c>
      <c r="E8" s="80">
        <v>2450</v>
      </c>
      <c r="F8" s="67" t="s">
        <v>22</v>
      </c>
      <c r="G8" s="28"/>
      <c r="H8" s="27"/>
    </row>
    <row r="9" spans="1:8" s="19" customFormat="1" ht="24" customHeight="1" x14ac:dyDescent="0.2">
      <c r="A9" s="11" t="s">
        <v>15</v>
      </c>
      <c r="B9" s="52">
        <v>272</v>
      </c>
      <c r="C9" s="78">
        <v>229</v>
      </c>
      <c r="D9" s="78">
        <v>8</v>
      </c>
      <c r="E9" s="80">
        <v>35</v>
      </c>
      <c r="F9" s="67" t="s">
        <v>22</v>
      </c>
      <c r="G9" s="28"/>
      <c r="H9" s="28"/>
    </row>
    <row r="10" spans="1:8" s="19" customFormat="1" ht="12" customHeight="1" x14ac:dyDescent="0.2">
      <c r="A10" s="11" t="s">
        <v>16</v>
      </c>
      <c r="B10" s="52">
        <v>3278</v>
      </c>
      <c r="C10" s="78">
        <v>897</v>
      </c>
      <c r="D10" s="78">
        <v>29</v>
      </c>
      <c r="E10" s="80">
        <v>2352</v>
      </c>
      <c r="F10" s="67" t="s">
        <v>22</v>
      </c>
      <c r="G10" s="28"/>
    </row>
    <row r="11" spans="1:8" s="19" customFormat="1" ht="37.5" customHeight="1" x14ac:dyDescent="0.2">
      <c r="A11" s="11" t="s">
        <v>8</v>
      </c>
      <c r="B11" s="52">
        <v>58</v>
      </c>
      <c r="C11" s="78">
        <v>48</v>
      </c>
      <c r="D11" s="78">
        <v>4</v>
      </c>
      <c r="E11" s="80">
        <v>6</v>
      </c>
      <c r="F11" s="67" t="s">
        <v>22</v>
      </c>
      <c r="G11" s="28"/>
    </row>
    <row r="12" spans="1:8" s="19" customFormat="1" ht="36.75" customHeight="1" x14ac:dyDescent="0.2">
      <c r="A12" s="29" t="s">
        <v>41</v>
      </c>
      <c r="B12" s="52">
        <v>121</v>
      </c>
      <c r="C12" s="78">
        <v>62</v>
      </c>
      <c r="D12" s="78">
        <v>2</v>
      </c>
      <c r="E12" s="80">
        <v>57</v>
      </c>
      <c r="F12" s="67" t="s">
        <v>22</v>
      </c>
      <c r="G12" s="28"/>
    </row>
    <row r="13" spans="1:8" s="19" customFormat="1" ht="11.25" x14ac:dyDescent="0.2">
      <c r="A13" s="8" t="s">
        <v>17</v>
      </c>
      <c r="B13" s="52">
        <v>4513</v>
      </c>
      <c r="C13" s="78">
        <v>1915</v>
      </c>
      <c r="D13" s="78">
        <v>22</v>
      </c>
      <c r="E13" s="80">
        <v>2576</v>
      </c>
      <c r="F13" s="67" t="s">
        <v>22</v>
      </c>
      <c r="G13" s="28"/>
    </row>
    <row r="14" spans="1:8" s="19" customFormat="1" ht="21.75" customHeight="1" x14ac:dyDescent="0.2">
      <c r="A14" s="8" t="s">
        <v>18</v>
      </c>
      <c r="B14" s="52">
        <v>21986</v>
      </c>
      <c r="C14" s="78">
        <v>3716</v>
      </c>
      <c r="D14" s="78">
        <v>17</v>
      </c>
      <c r="E14" s="80">
        <v>18253</v>
      </c>
      <c r="F14" s="67" t="s">
        <v>22</v>
      </c>
      <c r="G14" s="28"/>
    </row>
    <row r="15" spans="1:8" s="19" customFormat="1" ht="16.5" customHeight="1" x14ac:dyDescent="0.2">
      <c r="A15" s="8" t="s">
        <v>19</v>
      </c>
      <c r="B15" s="52">
        <v>3844</v>
      </c>
      <c r="C15" s="78">
        <v>452</v>
      </c>
      <c r="D15" s="78">
        <v>7</v>
      </c>
      <c r="E15" s="80">
        <v>3385</v>
      </c>
      <c r="F15" s="67" t="s">
        <v>22</v>
      </c>
      <c r="G15" s="28"/>
    </row>
    <row r="16" spans="1:8" s="19" customFormat="1" ht="20.25" customHeight="1" x14ac:dyDescent="0.2">
      <c r="A16" s="8" t="s">
        <v>9</v>
      </c>
      <c r="B16" s="52">
        <v>1877</v>
      </c>
      <c r="C16" s="78">
        <v>325</v>
      </c>
      <c r="D16" s="78">
        <v>1</v>
      </c>
      <c r="E16" s="80">
        <v>1551</v>
      </c>
      <c r="F16" s="67" t="s">
        <v>22</v>
      </c>
      <c r="G16" s="28"/>
    </row>
    <row r="17" spans="1:10" s="19" customFormat="1" ht="11.25" x14ac:dyDescent="0.2">
      <c r="A17" s="8" t="s">
        <v>20</v>
      </c>
      <c r="B17" s="52">
        <v>710</v>
      </c>
      <c r="C17" s="78">
        <v>273</v>
      </c>
      <c r="D17" s="78">
        <v>1</v>
      </c>
      <c r="E17" s="80">
        <v>436</v>
      </c>
      <c r="F17" s="67" t="s">
        <v>22</v>
      </c>
      <c r="G17" s="28"/>
    </row>
    <row r="18" spans="1:10" s="19" customFormat="1" ht="12" customHeight="1" x14ac:dyDescent="0.2">
      <c r="A18" s="8" t="s">
        <v>0</v>
      </c>
      <c r="B18" s="52">
        <v>234</v>
      </c>
      <c r="C18" s="78">
        <v>214</v>
      </c>
      <c r="D18" s="79" t="s">
        <v>22</v>
      </c>
      <c r="E18" s="80">
        <v>20</v>
      </c>
      <c r="F18" s="67" t="s">
        <v>22</v>
      </c>
      <c r="G18" s="28"/>
    </row>
    <row r="19" spans="1:10" s="19" customFormat="1" ht="14.25" customHeight="1" x14ac:dyDescent="0.2">
      <c r="A19" s="8" t="s">
        <v>1</v>
      </c>
      <c r="B19" s="52">
        <v>3555</v>
      </c>
      <c r="C19" s="78">
        <v>561</v>
      </c>
      <c r="D19" s="78">
        <v>3</v>
      </c>
      <c r="E19" s="80">
        <v>2991</v>
      </c>
      <c r="F19" s="67" t="s">
        <v>22</v>
      </c>
      <c r="G19" s="28"/>
    </row>
    <row r="20" spans="1:10" s="19" customFormat="1" ht="22.5" customHeight="1" x14ac:dyDescent="0.2">
      <c r="A20" s="8" t="s">
        <v>2</v>
      </c>
      <c r="B20" s="52">
        <v>1876</v>
      </c>
      <c r="C20" s="78">
        <v>824</v>
      </c>
      <c r="D20" s="78">
        <v>7</v>
      </c>
      <c r="E20" s="80">
        <v>1045</v>
      </c>
      <c r="F20" s="67" t="s">
        <v>22</v>
      </c>
      <c r="G20" s="28"/>
    </row>
    <row r="21" spans="1:10" s="19" customFormat="1" ht="22.5" x14ac:dyDescent="0.2">
      <c r="A21" s="8" t="s">
        <v>3</v>
      </c>
      <c r="B21" s="52">
        <v>2064</v>
      </c>
      <c r="C21" s="78">
        <v>597</v>
      </c>
      <c r="D21" s="78">
        <v>10</v>
      </c>
      <c r="E21" s="80">
        <v>1457</v>
      </c>
      <c r="F21" s="67" t="s">
        <v>22</v>
      </c>
      <c r="G21" s="28"/>
    </row>
    <row r="22" spans="1:10" s="19" customFormat="1" ht="11.25" x14ac:dyDescent="0.2">
      <c r="A22" s="8" t="s">
        <v>4</v>
      </c>
      <c r="B22" s="52">
        <v>1071</v>
      </c>
      <c r="C22" s="78">
        <v>232</v>
      </c>
      <c r="D22" s="78">
        <v>3</v>
      </c>
      <c r="E22" s="80">
        <v>836</v>
      </c>
      <c r="F22" s="67" t="s">
        <v>22</v>
      </c>
      <c r="G22" s="28"/>
    </row>
    <row r="23" spans="1:10" s="19" customFormat="1" ht="22.5" x14ac:dyDescent="0.2">
      <c r="A23" s="8" t="s">
        <v>10</v>
      </c>
      <c r="B23" s="52">
        <f>C23+D23+E23</f>
        <v>501</v>
      </c>
      <c r="C23" s="78">
        <v>247</v>
      </c>
      <c r="D23" s="78">
        <v>5</v>
      </c>
      <c r="E23" s="80">
        <v>249</v>
      </c>
      <c r="F23" s="67" t="s">
        <v>22</v>
      </c>
      <c r="G23" s="28"/>
    </row>
    <row r="24" spans="1:10" s="19" customFormat="1" ht="11.25" x14ac:dyDescent="0.2">
      <c r="A24" s="8" t="s">
        <v>5</v>
      </c>
      <c r="B24" s="52">
        <v>771</v>
      </c>
      <c r="C24" s="78">
        <v>160</v>
      </c>
      <c r="D24" s="78">
        <v>1</v>
      </c>
      <c r="E24" s="80">
        <v>610</v>
      </c>
      <c r="F24" s="67" t="s">
        <v>22</v>
      </c>
      <c r="G24" s="28"/>
    </row>
    <row r="25" spans="1:10" s="20" customFormat="1" ht="11.25" x14ac:dyDescent="0.2">
      <c r="A25" s="40" t="s">
        <v>6</v>
      </c>
      <c r="B25" s="52">
        <v>6518</v>
      </c>
      <c r="C25" s="78">
        <v>342</v>
      </c>
      <c r="D25" s="78">
        <v>2</v>
      </c>
      <c r="E25" s="80">
        <v>6174</v>
      </c>
      <c r="F25" s="67" t="s">
        <v>22</v>
      </c>
      <c r="G25" s="64"/>
      <c r="J25" s="64"/>
    </row>
    <row r="26" spans="1:10" s="19" customFormat="1" ht="56.25" x14ac:dyDescent="0.2">
      <c r="A26" s="26" t="s">
        <v>55</v>
      </c>
      <c r="B26" s="59">
        <v>8</v>
      </c>
      <c r="C26" s="68" t="s">
        <v>22</v>
      </c>
      <c r="D26" s="68" t="s">
        <v>22</v>
      </c>
      <c r="E26" s="81">
        <v>8</v>
      </c>
      <c r="F26" s="68" t="s">
        <v>22</v>
      </c>
      <c r="G26" s="28"/>
      <c r="J26" s="28"/>
    </row>
    <row r="27" spans="1:10" s="19" customFormat="1" ht="11.25" x14ac:dyDescent="0.2">
      <c r="B27" s="27"/>
      <c r="C27" s="28"/>
      <c r="D27" s="28"/>
      <c r="E27" s="28"/>
      <c r="F27" s="28"/>
      <c r="G27" s="28"/>
    </row>
    <row r="28" spans="1:10" s="19" customFormat="1" ht="11.25" x14ac:dyDescent="0.2">
      <c r="B28" s="27"/>
      <c r="C28" s="28"/>
      <c r="D28" s="28"/>
      <c r="E28" s="28"/>
    </row>
    <row r="29" spans="1:10" s="19" customFormat="1" ht="11.25" x14ac:dyDescent="0.2">
      <c r="B29" s="27"/>
      <c r="D29" s="28"/>
    </row>
    <row r="30" spans="1:10" s="19" customFormat="1" ht="11.25" x14ac:dyDescent="0.2">
      <c r="B30" s="27"/>
      <c r="C30" s="28"/>
      <c r="D30" s="28"/>
      <c r="E30" s="28"/>
    </row>
    <row r="31" spans="1:10" s="19" customFormat="1" ht="11.25" x14ac:dyDescent="0.2"/>
    <row r="33" spans="2:5" x14ac:dyDescent="0.2">
      <c r="B33" s="7"/>
    </row>
    <row r="35" spans="2:5" x14ac:dyDescent="0.2">
      <c r="B35" s="7"/>
      <c r="E35" s="30"/>
    </row>
  </sheetData>
  <mergeCells count="4">
    <mergeCell ref="A1:F1"/>
    <mergeCell ref="A4:A5"/>
    <mergeCell ref="B4:B5"/>
    <mergeCell ref="C4:F4"/>
  </mergeCells>
  <phoneticPr fontId="3" type="noConversion"/>
  <pageMargins left="0.70866141732283472" right="0.46" top="0.74803149606299213" bottom="0.74803149606299213" header="0.31496062992125984" footer="0.31496062992125984"/>
  <pageSetup paperSize="9" firstPageNumber="7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90" zoomScaleNormal="90" workbookViewId="0">
      <selection sqref="A1:F1"/>
    </sheetView>
  </sheetViews>
  <sheetFormatPr defaultRowHeight="12.75" x14ac:dyDescent="0.2"/>
  <cols>
    <col min="1" max="1" width="44.28515625" style="9" customWidth="1"/>
    <col min="2" max="2" width="23.140625" style="9" customWidth="1"/>
    <col min="3" max="3" width="29" style="9" customWidth="1"/>
    <col min="4" max="4" width="27.5703125" style="9" customWidth="1"/>
    <col min="5" max="5" width="24.7109375" style="9" customWidth="1"/>
    <col min="6" max="6" width="23.28515625" style="9" customWidth="1"/>
    <col min="7" max="7" width="10.42578125" style="9" customWidth="1"/>
    <col min="8" max="8" width="14.140625" style="9" customWidth="1"/>
    <col min="9" max="16384" width="9.140625" style="9"/>
  </cols>
  <sheetData>
    <row r="1" spans="1:7" x14ac:dyDescent="0.2">
      <c r="A1" s="129" t="s">
        <v>50</v>
      </c>
      <c r="B1" s="129"/>
      <c r="C1" s="129"/>
      <c r="D1" s="129"/>
      <c r="E1" s="129"/>
      <c r="F1" s="129"/>
    </row>
    <row r="2" spans="1:7" x14ac:dyDescent="0.2">
      <c r="A2" s="24"/>
      <c r="B2" s="24"/>
      <c r="C2" s="24"/>
      <c r="D2" s="24"/>
      <c r="E2" s="24"/>
      <c r="F2" s="24"/>
    </row>
    <row r="3" spans="1:7" s="19" customFormat="1" ht="11.25" x14ac:dyDescent="0.2">
      <c r="F3" s="36" t="s">
        <v>11</v>
      </c>
    </row>
    <row r="4" spans="1:7" s="19" customFormat="1" ht="11.25" x14ac:dyDescent="0.2">
      <c r="A4" s="122"/>
      <c r="B4" s="123" t="s">
        <v>21</v>
      </c>
      <c r="C4" s="131" t="s">
        <v>44</v>
      </c>
      <c r="D4" s="131"/>
      <c r="E4" s="131"/>
      <c r="F4" s="125"/>
    </row>
    <row r="5" spans="1:7" s="19" customFormat="1" ht="22.5" x14ac:dyDescent="0.2">
      <c r="A5" s="122"/>
      <c r="B5" s="124"/>
      <c r="C5" s="42" t="s">
        <v>25</v>
      </c>
      <c r="D5" s="42" t="s">
        <v>26</v>
      </c>
      <c r="E5" s="42" t="s">
        <v>24</v>
      </c>
      <c r="F5" s="43" t="s">
        <v>23</v>
      </c>
    </row>
    <row r="6" spans="1:7" s="19" customFormat="1" ht="11.25" x14ac:dyDescent="0.2">
      <c r="A6" s="37" t="s">
        <v>21</v>
      </c>
      <c r="B6" s="36">
        <f>C6+D6+E6+F6</f>
        <v>57017</v>
      </c>
      <c r="C6" s="78">
        <v>9591</v>
      </c>
      <c r="D6" s="78">
        <v>133</v>
      </c>
      <c r="E6" s="70">
        <v>39631</v>
      </c>
      <c r="F6" s="70">
        <v>7662</v>
      </c>
      <c r="G6" s="28"/>
    </row>
    <row r="7" spans="1:7" s="19" customFormat="1" ht="12.75" customHeight="1" x14ac:dyDescent="0.2">
      <c r="A7" s="37" t="s">
        <v>14</v>
      </c>
      <c r="B7" s="36">
        <f>C7+D7+E7+F7</f>
        <v>8609</v>
      </c>
      <c r="C7" s="78">
        <v>779</v>
      </c>
      <c r="D7" s="78">
        <v>11</v>
      </c>
      <c r="E7" s="80">
        <v>157</v>
      </c>
      <c r="F7" s="70">
        <v>7662</v>
      </c>
      <c r="G7" s="28"/>
    </row>
    <row r="8" spans="1:7" s="19" customFormat="1" ht="11.25" x14ac:dyDescent="0.2">
      <c r="A8" s="37" t="s">
        <v>7</v>
      </c>
      <c r="B8" s="36">
        <v>3347</v>
      </c>
      <c r="C8" s="78">
        <v>1020</v>
      </c>
      <c r="D8" s="78">
        <v>43</v>
      </c>
      <c r="E8" s="80">
        <v>2284</v>
      </c>
      <c r="F8" s="71" t="s">
        <v>22</v>
      </c>
      <c r="G8" s="28"/>
    </row>
    <row r="9" spans="1:7" s="19" customFormat="1" ht="22.5" x14ac:dyDescent="0.2">
      <c r="A9" s="45" t="s">
        <v>40</v>
      </c>
      <c r="B9" s="36">
        <v>245</v>
      </c>
      <c r="C9" s="78">
        <v>206</v>
      </c>
      <c r="D9" s="78">
        <v>8</v>
      </c>
      <c r="E9" s="80">
        <v>31</v>
      </c>
      <c r="F9" s="71" t="s">
        <v>22</v>
      </c>
      <c r="G9" s="28"/>
    </row>
    <row r="10" spans="1:7" s="19" customFormat="1" ht="11.25" x14ac:dyDescent="0.2">
      <c r="A10" s="45" t="s">
        <v>16</v>
      </c>
      <c r="B10" s="36">
        <f>C10+D10+E10</f>
        <v>2943</v>
      </c>
      <c r="C10" s="78">
        <v>721</v>
      </c>
      <c r="D10" s="78">
        <v>29</v>
      </c>
      <c r="E10" s="80">
        <v>2193</v>
      </c>
      <c r="F10" s="71" t="s">
        <v>22</v>
      </c>
      <c r="G10" s="28"/>
    </row>
    <row r="11" spans="1:7" s="19" customFormat="1" ht="22.5" x14ac:dyDescent="0.2">
      <c r="A11" s="45" t="s">
        <v>27</v>
      </c>
      <c r="B11" s="36">
        <f>C11+D11+E11</f>
        <v>51</v>
      </c>
      <c r="C11" s="78">
        <v>42</v>
      </c>
      <c r="D11" s="78">
        <v>4</v>
      </c>
      <c r="E11" s="80">
        <v>5</v>
      </c>
      <c r="F11" s="71" t="s">
        <v>22</v>
      </c>
      <c r="G11" s="28"/>
    </row>
    <row r="12" spans="1:7" s="19" customFormat="1" ht="33.75" x14ac:dyDescent="0.2">
      <c r="A12" s="29" t="s">
        <v>41</v>
      </c>
      <c r="B12" s="36">
        <v>108</v>
      </c>
      <c r="C12" s="78">
        <v>51</v>
      </c>
      <c r="D12" s="78">
        <v>2</v>
      </c>
      <c r="E12" s="80">
        <v>55</v>
      </c>
      <c r="F12" s="71" t="s">
        <v>22</v>
      </c>
      <c r="G12" s="28"/>
    </row>
    <row r="13" spans="1:7" s="19" customFormat="1" ht="11.25" x14ac:dyDescent="0.2">
      <c r="A13" s="37" t="s">
        <v>17</v>
      </c>
      <c r="B13" s="36">
        <v>3958</v>
      </c>
      <c r="C13" s="78">
        <v>1531</v>
      </c>
      <c r="D13" s="78">
        <v>22</v>
      </c>
      <c r="E13" s="80">
        <v>2405</v>
      </c>
      <c r="F13" s="71" t="s">
        <v>22</v>
      </c>
      <c r="G13" s="28"/>
    </row>
    <row r="14" spans="1:7" s="19" customFormat="1" ht="26.25" customHeight="1" x14ac:dyDescent="0.2">
      <c r="A14" s="37" t="s">
        <v>18</v>
      </c>
      <c r="B14" s="36">
        <v>19869</v>
      </c>
      <c r="C14" s="78">
        <v>2687</v>
      </c>
      <c r="D14" s="78">
        <v>17</v>
      </c>
      <c r="E14" s="80">
        <v>17165</v>
      </c>
      <c r="F14" s="71" t="s">
        <v>22</v>
      </c>
      <c r="G14" s="28"/>
    </row>
    <row r="15" spans="1:7" s="19" customFormat="1" ht="11.25" x14ac:dyDescent="0.2">
      <c r="A15" s="37" t="s">
        <v>19</v>
      </c>
      <c r="B15" s="36">
        <v>3632</v>
      </c>
      <c r="C15" s="78">
        <v>392</v>
      </c>
      <c r="D15" s="78">
        <v>7</v>
      </c>
      <c r="E15" s="80">
        <v>3233</v>
      </c>
      <c r="F15" s="71" t="s">
        <v>22</v>
      </c>
      <c r="G15" s="28"/>
    </row>
    <row r="16" spans="1:7" s="19" customFormat="1" ht="26.25" customHeight="1" x14ac:dyDescent="0.2">
      <c r="A16" s="37" t="s">
        <v>9</v>
      </c>
      <c r="B16" s="36">
        <f>C16+D16+E16</f>
        <v>1752</v>
      </c>
      <c r="C16" s="78">
        <v>277</v>
      </c>
      <c r="D16" s="78">
        <v>1</v>
      </c>
      <c r="E16" s="80">
        <v>1474</v>
      </c>
      <c r="F16" s="71" t="s">
        <v>22</v>
      </c>
      <c r="G16" s="28"/>
    </row>
    <row r="17" spans="1:8" s="19" customFormat="1" ht="11.25" x14ac:dyDescent="0.2">
      <c r="A17" s="37" t="s">
        <v>20</v>
      </c>
      <c r="B17" s="36">
        <v>641</v>
      </c>
      <c r="C17" s="78">
        <v>226</v>
      </c>
      <c r="D17" s="78">
        <v>1</v>
      </c>
      <c r="E17" s="80">
        <v>414</v>
      </c>
      <c r="F17" s="71" t="s">
        <v>22</v>
      </c>
      <c r="G17" s="28"/>
    </row>
    <row r="18" spans="1:8" s="19" customFormat="1" ht="11.25" x14ac:dyDescent="0.2">
      <c r="A18" s="37" t="s">
        <v>0</v>
      </c>
      <c r="B18" s="36">
        <v>156</v>
      </c>
      <c r="C18" s="78">
        <v>140</v>
      </c>
      <c r="D18" s="79" t="s">
        <v>22</v>
      </c>
      <c r="E18" s="80">
        <v>16</v>
      </c>
      <c r="F18" s="71" t="s">
        <v>22</v>
      </c>
      <c r="G18" s="28"/>
    </row>
    <row r="19" spans="1:8" s="19" customFormat="1" ht="11.25" x14ac:dyDescent="0.2">
      <c r="A19" s="37" t="s">
        <v>1</v>
      </c>
      <c r="B19" s="36">
        <v>3378</v>
      </c>
      <c r="C19" s="78">
        <v>499</v>
      </c>
      <c r="D19" s="78">
        <v>3</v>
      </c>
      <c r="E19" s="80">
        <v>2876</v>
      </c>
      <c r="F19" s="71" t="s">
        <v>22</v>
      </c>
      <c r="G19" s="28"/>
    </row>
    <row r="20" spans="1:8" s="19" customFormat="1" ht="22.5" x14ac:dyDescent="0.2">
      <c r="A20" s="37" t="s">
        <v>2</v>
      </c>
      <c r="B20" s="36">
        <v>1710</v>
      </c>
      <c r="C20" s="78">
        <v>705</v>
      </c>
      <c r="D20" s="78">
        <v>7</v>
      </c>
      <c r="E20" s="80">
        <v>998</v>
      </c>
      <c r="F20" s="71" t="s">
        <v>22</v>
      </c>
      <c r="G20" s="28"/>
    </row>
    <row r="21" spans="1:8" s="19" customFormat="1" ht="21.75" customHeight="1" x14ac:dyDescent="0.2">
      <c r="A21" s="37" t="s">
        <v>3</v>
      </c>
      <c r="B21" s="36">
        <f>C21+D21+E21</f>
        <v>1866</v>
      </c>
      <c r="C21" s="78">
        <v>487</v>
      </c>
      <c r="D21" s="78">
        <v>10</v>
      </c>
      <c r="E21" s="80">
        <v>1369</v>
      </c>
      <c r="F21" s="71" t="s">
        <v>22</v>
      </c>
      <c r="G21" s="28"/>
    </row>
    <row r="22" spans="1:8" s="19" customFormat="1" ht="11.25" x14ac:dyDescent="0.2">
      <c r="A22" s="37" t="s">
        <v>4</v>
      </c>
      <c r="B22" s="36">
        <v>996</v>
      </c>
      <c r="C22" s="78">
        <v>206</v>
      </c>
      <c r="D22" s="78">
        <v>3</v>
      </c>
      <c r="E22" s="80">
        <v>787</v>
      </c>
      <c r="F22" s="71" t="s">
        <v>22</v>
      </c>
      <c r="G22" s="28"/>
    </row>
    <row r="23" spans="1:8" s="19" customFormat="1" ht="22.5" x14ac:dyDescent="0.2">
      <c r="A23" s="37" t="s">
        <v>10</v>
      </c>
      <c r="B23" s="36">
        <f>C23+D23+E23</f>
        <v>470</v>
      </c>
      <c r="C23" s="78">
        <v>230</v>
      </c>
      <c r="D23" s="78">
        <v>5</v>
      </c>
      <c r="E23" s="80">
        <v>235</v>
      </c>
      <c r="F23" s="71" t="s">
        <v>22</v>
      </c>
      <c r="G23" s="28"/>
    </row>
    <row r="24" spans="1:8" s="19" customFormat="1" ht="11.25" x14ac:dyDescent="0.2">
      <c r="A24" s="37" t="s">
        <v>5</v>
      </c>
      <c r="B24" s="36">
        <v>704</v>
      </c>
      <c r="C24" s="78">
        <v>138</v>
      </c>
      <c r="D24" s="78">
        <v>1</v>
      </c>
      <c r="E24" s="80">
        <v>565</v>
      </c>
      <c r="F24" s="71" t="s">
        <v>22</v>
      </c>
      <c r="G24" s="28"/>
    </row>
    <row r="25" spans="1:8" s="20" customFormat="1" ht="13.5" customHeight="1" x14ac:dyDescent="0.2">
      <c r="A25" s="15" t="s">
        <v>6</v>
      </c>
      <c r="B25" s="36">
        <v>5921</v>
      </c>
      <c r="C25" s="78">
        <v>274</v>
      </c>
      <c r="D25" s="78">
        <v>2</v>
      </c>
      <c r="E25" s="80">
        <v>5645</v>
      </c>
      <c r="F25" s="71" t="s">
        <v>22</v>
      </c>
      <c r="G25" s="64"/>
    </row>
    <row r="26" spans="1:8" s="19" customFormat="1" ht="45" x14ac:dyDescent="0.2">
      <c r="A26" s="26" t="s">
        <v>55</v>
      </c>
      <c r="B26" s="75">
        <v>8</v>
      </c>
      <c r="C26" s="68" t="s">
        <v>22</v>
      </c>
      <c r="D26" s="68" t="s">
        <v>22</v>
      </c>
      <c r="E26" s="81">
        <v>8</v>
      </c>
      <c r="F26" s="68" t="s">
        <v>22</v>
      </c>
      <c r="G26" s="28"/>
    </row>
    <row r="27" spans="1:8" s="19" customFormat="1" ht="11.25" x14ac:dyDescent="0.2">
      <c r="A27" s="40"/>
      <c r="B27" s="38"/>
      <c r="C27" s="67"/>
      <c r="D27" s="67"/>
      <c r="E27" s="80"/>
      <c r="F27" s="67"/>
      <c r="G27" s="28"/>
    </row>
    <row r="28" spans="1:8" s="19" customFormat="1" ht="11.25" x14ac:dyDescent="0.2">
      <c r="A28" s="40"/>
      <c r="B28" s="38"/>
      <c r="C28" s="67"/>
      <c r="D28" s="67"/>
      <c r="E28" s="80"/>
      <c r="F28" s="67"/>
      <c r="G28" s="28"/>
    </row>
    <row r="29" spans="1:8" s="19" customFormat="1" ht="13.5" customHeight="1" x14ac:dyDescent="0.2">
      <c r="A29" s="15"/>
      <c r="B29" s="38"/>
      <c r="C29" s="71"/>
      <c r="D29" s="52"/>
      <c r="E29" s="38"/>
      <c r="F29" s="38"/>
      <c r="G29" s="28"/>
    </row>
    <row r="30" spans="1:8" s="19" customFormat="1" ht="11.25" x14ac:dyDescent="0.2">
      <c r="A30" s="104" t="s">
        <v>93</v>
      </c>
      <c r="B30" s="10"/>
      <c r="C30" s="10"/>
      <c r="D30" s="10"/>
      <c r="E30" s="10"/>
      <c r="F30" s="10"/>
      <c r="H30" s="27"/>
    </row>
    <row r="31" spans="1:8" s="20" customFormat="1" ht="11.25" x14ac:dyDescent="0.2">
      <c r="A31" s="102" t="s">
        <v>90</v>
      </c>
      <c r="B31" s="39"/>
      <c r="C31" s="39"/>
      <c r="D31" s="39"/>
      <c r="E31" s="39"/>
      <c r="F31" s="39"/>
    </row>
    <row r="33" spans="1:5" x14ac:dyDescent="0.2">
      <c r="A33" s="103" t="s">
        <v>91</v>
      </c>
      <c r="C33" s="30"/>
      <c r="D33" s="30"/>
      <c r="E33" s="30"/>
    </row>
    <row r="37" spans="1:5" x14ac:dyDescent="0.2">
      <c r="D37" s="19"/>
    </row>
  </sheetData>
  <mergeCells count="4">
    <mergeCell ref="A1:F1"/>
    <mergeCell ref="A4:A5"/>
    <mergeCell ref="B4:B5"/>
    <mergeCell ref="C4:F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firstPageNumber="8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Обложка</vt:lpstr>
      <vt:lpstr>Метаданные</vt:lpstr>
      <vt:lpstr>Содержание</vt:lpstr>
      <vt:lpstr>1.</vt:lpstr>
      <vt:lpstr>2.</vt:lpstr>
      <vt:lpstr>3.</vt:lpstr>
      <vt:lpstr>4.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N.Uataeva</cp:lastModifiedBy>
  <cp:lastPrinted>2025-07-14T05:43:12Z</cp:lastPrinted>
  <dcterms:created xsi:type="dcterms:W3CDTF">2009-03-11T05:00:38Z</dcterms:created>
  <dcterms:modified xsi:type="dcterms:W3CDTF">2026-07-15T11:55:14Z</dcterms:modified>
</cp:coreProperties>
</file>