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692"/>
  </bookViews>
  <sheets>
    <sheet name="Cover" sheetId="30" r:id="rId1"/>
    <sheet name="Metadata" sheetId="31" r:id="rId2"/>
    <sheet name="Content" sheetId="32" r:id="rId3"/>
    <sheet name="1" sheetId="8" r:id="rId4"/>
    <sheet name="2" sheetId="23" r:id="rId5"/>
    <sheet name="3" sheetId="26" r:id="rId6"/>
  </sheets>
  <definedNames>
    <definedName name="_xlnm._FilterDatabase" localSheetId="3" hidden="1">'1'!#REF!</definedName>
    <definedName name="_xlnm._FilterDatabase" localSheetId="4" hidden="1">'2'!$A$5:$W$89</definedName>
    <definedName name="_xlnm._FilterDatabase" localSheetId="5" hidden="1">'3'!$A$5:$Q$5</definedName>
    <definedName name="_xlnm.Print_Titles" localSheetId="4">'2'!$3:$5</definedName>
    <definedName name="_xlnm.Print_Area" localSheetId="3">'1'!$A$1:$J$14</definedName>
  </definedNames>
  <calcPr calcId="162913"/>
  <fileRecoveryPr autoRecover="0"/>
</workbook>
</file>

<file path=xl/calcChain.xml><?xml version="1.0" encoding="utf-8"?>
<calcChain xmlns="http://schemas.openxmlformats.org/spreadsheetml/2006/main">
  <c r="I10" i="8" l="1"/>
  <c r="F10" i="8"/>
  <c r="I9" i="8"/>
  <c r="F9" i="8"/>
  <c r="I8" i="8"/>
  <c r="F8" i="8"/>
  <c r="I7" i="8"/>
  <c r="F7" i="8"/>
  <c r="C5" i="8"/>
  <c r="I5" i="8" l="1"/>
</calcChain>
</file>

<file path=xl/sharedStrings.xml><?xml version="1.0" encoding="utf-8"?>
<sst xmlns="http://schemas.openxmlformats.org/spreadsheetml/2006/main" count="809" uniqueCount="206">
  <si>
    <t>1001</t>
  </si>
  <si>
    <t>1003</t>
  </si>
  <si>
    <t>1006</t>
  </si>
  <si>
    <t>1101</t>
  </si>
  <si>
    <t>2505</t>
  </si>
  <si>
    <t>2523</t>
  </si>
  <si>
    <t>2601</t>
  </si>
  <si>
    <t>2610</t>
  </si>
  <si>
    <t>2710</t>
  </si>
  <si>
    <t>2804</t>
  </si>
  <si>
    <t>2819</t>
  </si>
  <si>
    <t>3917</t>
  </si>
  <si>
    <t>4411</t>
  </si>
  <si>
    <t>5904</t>
  </si>
  <si>
    <t>680610</t>
  </si>
  <si>
    <t>6809</t>
  </si>
  <si>
    <t>681011</t>
  </si>
  <si>
    <t>690410</t>
  </si>
  <si>
    <t>6910</t>
  </si>
  <si>
    <t>7202</t>
  </si>
  <si>
    <t>8482</t>
  </si>
  <si>
    <t>0201-0208</t>
  </si>
  <si>
    <t>2710193100-2710194800, 2710201100-2710201900</t>
  </si>
  <si>
    <t>3208, 3209, 321000</t>
  </si>
  <si>
    <t>6907-6908</t>
  </si>
  <si>
    <t>7208-7212, 7219-7220, 7225-7226</t>
  </si>
  <si>
    <t>7213-7215, 7221-7222, 7227-7228</t>
  </si>
  <si>
    <t>3102-3105</t>
  </si>
  <si>
    <t>-</t>
  </si>
  <si>
    <t>Main indicators of mutual trade of the Republic of Kazakhstan in the EAEU countries</t>
  </si>
  <si>
    <t>Export of certain goods by EAEU countries</t>
  </si>
  <si>
    <t>Import of certain goods by EAEU countries</t>
  </si>
  <si>
    <t>thousand US dollars</t>
  </si>
  <si>
    <t>Name of the EAEU country</t>
  </si>
  <si>
    <t>Trade turnover</t>
  </si>
  <si>
    <t>Export</t>
  </si>
  <si>
    <t>Import</t>
  </si>
  <si>
    <t>Total</t>
  </si>
  <si>
    <t>2. Export of certain goods by EAEU countries</t>
  </si>
  <si>
    <t xml:space="preserve">CNFEA EAEU code </t>
  </si>
  <si>
    <t>Name of goods, main countries - destination</t>
  </si>
  <si>
    <t>Unit</t>
  </si>
  <si>
    <t>quantity</t>
  </si>
  <si>
    <t>3. Import of certain goods by EAEU countries</t>
  </si>
  <si>
    <t>including:</t>
  </si>
  <si>
    <t>Russia</t>
  </si>
  <si>
    <t>Belarus</t>
  </si>
  <si>
    <t>Kyrgyzstan</t>
  </si>
  <si>
    <t>Armenia</t>
  </si>
  <si>
    <t>2522</t>
  </si>
  <si>
    <t>Wheat or rye flour</t>
  </si>
  <si>
    <t>Iron ores and concentrates, including roasted pyrite</t>
  </si>
  <si>
    <t>Chrome ores and concentrates</t>
  </si>
  <si>
    <t>Oxides and hydroxides of chromium</t>
  </si>
  <si>
    <t>Building blocks and bricks</t>
  </si>
  <si>
    <t>Plates and tiles ceramic</t>
  </si>
  <si>
    <t>Ferroalloys</t>
  </si>
  <si>
    <t>Animal or vegetable fats and oils and their cleavage products, prepared edible fats, animal or vegetable waxes</t>
  </si>
  <si>
    <t>Prepared products from cereal grains, flour, starch or milk, flour confectionery</t>
  </si>
  <si>
    <t>Products of inorganic chemistry, inorganic or organic compounds of precious metals, rare earth metals, radioactive elements or isotopes</t>
  </si>
  <si>
    <t>Ferrous metal products</t>
  </si>
  <si>
    <t>Gas oils (diesel fuel)</t>
  </si>
  <si>
    <t>Meat and offal fresh, frozen and chilled</t>
  </si>
  <si>
    <t>Barley</t>
  </si>
  <si>
    <t>Rice</t>
  </si>
  <si>
    <t>Wheat and meslin</t>
  </si>
  <si>
    <t>Natural sands of all kinds, whether or not dyed, other than metal-bearing sands of group 26</t>
  </si>
  <si>
    <t>Quicklime, slaked lime and hydraulic lime, other than calcium oxide and hydroxide of heading 2825</t>
  </si>
  <si>
    <t>Portland cement, aluminous cement, slag cement, supersulphate cement and similar hydraulic cements, whether or not colored, whether or not in the form of clinkers</t>
  </si>
  <si>
    <t>Pipes, tubes, hoses and their fittings (e.g. couplings, elbows, flanges), of plastics</t>
  </si>
  <si>
    <t>Fibreboards of wood or other lignified materials, whether or not containing resins or other organic substances</t>
  </si>
  <si>
    <t>Slag wool, mineral silicate wool and similar mineral wools in bulk, in sheets or rolls</t>
  </si>
  <si>
    <t>Products made of gypsum or mixtures based on it</t>
  </si>
  <si>
    <t>Other building bricks, of ceramics</t>
  </si>
  <si>
    <t>Sinks, washbasins, washbasin consoles, bathtubs, bidets, toilet bowls, cisterns, urinals and similar sanitary wares, of ceramics</t>
  </si>
  <si>
    <t>Sugar and sugar confectionery</t>
  </si>
  <si>
    <t>Alcoholic and non-alcoholic drinks and vinegar</t>
  </si>
  <si>
    <t>Plastics and products from them</t>
  </si>
  <si>
    <t>Land vehicles, aircraft, watercraft and transport-related devices and equipment</t>
  </si>
  <si>
    <t>Hydrogen, rare gases and other non-metals</t>
  </si>
  <si>
    <t>Fertilizers mineral and chemical</t>
  </si>
  <si>
    <t>Paints, varnishes and mortars</t>
  </si>
  <si>
    <t>Flat-rolled products made of iron, non-alloyed and alloyed, stainless steel</t>
  </si>
  <si>
    <t>Iron, non-alloyed, alloyed and stainless steel bars</t>
  </si>
  <si>
    <t>Ball or roller bearings</t>
  </si>
  <si>
    <t>Ton (metric)</t>
  </si>
  <si>
    <t>Square meter</t>
  </si>
  <si>
    <t>piece</t>
  </si>
  <si>
    <t>thousand pieces</t>
  </si>
  <si>
    <t>Linoleum, cut or not cut in shape; textile-based floor coverings, whether or not cut to shape</t>
  </si>
  <si>
    <t>On Mutual Trade of the Aktobe region in Goods with the EAEU Member States</t>
  </si>
  <si>
    <t xml:space="preserve"> in percentages to the corresponding period of the previous year</t>
  </si>
  <si>
    <t>in percentages to the corresponding period of the previous year</t>
  </si>
  <si>
    <t>share of the country in total exports, percentages</t>
  </si>
  <si>
    <t xml:space="preserve">share of the country in the total volume of trade,  in percentages </t>
  </si>
  <si>
    <t xml:space="preserve">share of the country in total imports,  in percentages </t>
  </si>
  <si>
    <t>Department of Trade Statistics</t>
  </si>
  <si>
    <t>8 Series. Foreign and mutual trade statistics</t>
  </si>
  <si>
    <t>Content</t>
  </si>
  <si>
    <t>total</t>
  </si>
  <si>
    <t>2841</t>
  </si>
  <si>
    <t>2701</t>
  </si>
  <si>
    <t>7003</t>
  </si>
  <si>
    <t>7106</t>
  </si>
  <si>
    <t>7324</t>
  </si>
  <si>
    <t>Coal; briquettes, pellets and similar solid fuels derived from coal</t>
  </si>
  <si>
    <t>Glass, cast or rolled, sheet or profiled, with or without an absorbent, reflective or non-reflective layer, but not otherwise treated</t>
  </si>
  <si>
    <t>Silver (including silver plated with gold or platinum), unwrought or semi-finished, or in powder form</t>
  </si>
  <si>
    <t>Sanitary equipment and its parts, made of ferrous metals</t>
  </si>
  <si>
    <t>Salts of oxometallic or peroxometallic acids</t>
  </si>
  <si>
    <t>Pipes, tubes, hoses and their fittings (for example, joints, elbows, flanges), made of plastics</t>
  </si>
  <si>
    <t>1.</t>
  </si>
  <si>
    <t>2.</t>
  </si>
  <si>
    <t>3.</t>
  </si>
  <si>
    <t>Pulp of wood or of other fibrous cellulosic material; recovered (waste and scrap) paper or paperboard; paper; paperboard and articles thereof</t>
  </si>
  <si>
    <t>Textile materials</t>
  </si>
  <si>
    <t xml:space="preserve">Plastics and articles made from them </t>
  </si>
  <si>
    <t>Alcoholic and non-alcoholic beverages and vinegar</t>
  </si>
  <si>
    <t>Oil and oil products obtained from bituminous rocks, except crude ones; products not elsewhere specified or included, containing 70% by weight or more of petroleum or petroleum products derived from bituminous rocks,</t>
  </si>
  <si>
    <t>Section X</t>
  </si>
  <si>
    <t>Section XI</t>
  </si>
  <si>
    <t>Section XVII</t>
  </si>
  <si>
    <t>Group 15</t>
  </si>
  <si>
    <t>Group 17</t>
  </si>
  <si>
    <t>Group 28</t>
  </si>
  <si>
    <t>Group 19</t>
  </si>
  <si>
    <t>Group 22</t>
  </si>
  <si>
    <t>Group 39</t>
  </si>
  <si>
    <t>Group 73</t>
  </si>
  <si>
    <t>Pulp of wood or of other fibrous cellulosic materials; recovered (waste and scrap) paper or paperboard; paper, paperboard and articles thereof</t>
  </si>
  <si>
    <t>Vehicles other than railway or tramway rolling stock, and aircraft</t>
  </si>
  <si>
    <t>Wheat and a mixture of wheat and rye</t>
  </si>
  <si>
    <t>2818</t>
  </si>
  <si>
    <t>2835</t>
  </si>
  <si>
    <t>732211-732219</t>
  </si>
  <si>
    <t>Artificial corundum, whether or not chemically defined; aluminium oxide; aluminium hudroxide</t>
  </si>
  <si>
    <t>Phosphinates (hypophosphites); phosphonates (phosphites) and phosphates; polyphosphates; Whether or not chemikally defined</t>
  </si>
  <si>
    <t>Radiators and parts thereof</t>
  </si>
  <si>
    <t>Paints, varnishes and solvents</t>
  </si>
  <si>
    <t>2520</t>
  </si>
  <si>
    <t>8701</t>
  </si>
  <si>
    <t>Tractors (except tractors of heading 8709)</t>
  </si>
  <si>
    <t xml:space="preserve">Gypsum; anhydrite; gypsum binders (representing calcined gypsum or calcium sulfate), whether or not colored, containing or not containing small amounts of acceleretors or retarders. </t>
  </si>
  <si>
    <t>*Preliminary data.</t>
  </si>
  <si>
    <t>2710195101-2710196809, 2710203101- 2710203909</t>
  </si>
  <si>
    <t>2709</t>
  </si>
  <si>
    <t>7408</t>
  </si>
  <si>
    <t>Liquid fuel (fuel oil/ mazut)</t>
  </si>
  <si>
    <t>Crude oil and crude petroleum products obtained from bituminous minerals</t>
  </si>
  <si>
    <t>Gypsum; anhydrite; gypsum binders (consisting of calcined gypsum or calcium sulfate), colored or uncolored, containing or not containing small amounts of accelerators or retarders</t>
  </si>
  <si>
    <t>Copper wire</t>
  </si>
  <si>
    <t>2026*</t>
  </si>
  <si>
    <t>2026 in percentages 2025</t>
  </si>
  <si>
    <t>7403</t>
  </si>
  <si>
    <t>7901</t>
  </si>
  <si>
    <t>Chromiom oxides and hydroxides</t>
  </si>
  <si>
    <t>Refined copper and unwrought copper alloys</t>
  </si>
  <si>
    <t>Unwrought zinc</t>
  </si>
  <si>
    <t>Mineral and chemical fertilizers</t>
  </si>
  <si>
    <t xml:space="preserve">Flat-rolled products of iron or non-alloy, alloy and stainless steel </t>
  </si>
  <si>
    <t>© Bureau of National Statistics of the Agency for Strategic Planning and Reforms of the Republic of Kazakhstan</t>
  </si>
  <si>
    <t>2602</t>
  </si>
  <si>
    <t>2608</t>
  </si>
  <si>
    <t>Manganese ores and concentrates, including ferruginous manganese ores and concentrates containing 20% or more manganese by weight, calculated on the dry product basis.</t>
  </si>
  <si>
    <t>Zinc ores and concentrates.</t>
  </si>
  <si>
    <t>Date of publication: 15.07.2026</t>
  </si>
  <si>
    <t>Date of next publication: 17.08.2026</t>
  </si>
  <si>
    <t>January-May 2026</t>
  </si>
  <si>
    <t>1. Main indicators of mutual trade by EAEU countries January-May 2026*</t>
  </si>
  <si>
    <t>January-May</t>
  </si>
  <si>
    <t>including May</t>
  </si>
  <si>
    <t>Code of the Statistical Indicator</t>
  </si>
  <si>
    <t>Classifier of Statistical Indicators</t>
  </si>
  <si>
    <t>Unit of Measurement</t>
  </si>
  <si>
    <t>Interstate Classifier of Units of Measurement</t>
  </si>
  <si>
    <t>Methodology for Calculation</t>
  </si>
  <si>
    <t>Methodological Explanations</t>
  </si>
  <si>
    <t>Source of the Indicator</t>
  </si>
  <si>
    <t>Classifications</t>
  </si>
  <si>
    <r>
      <t>Notes</t>
    </r>
    <r>
      <rPr>
        <sz val="10"/>
        <color indexed="8"/>
        <rFont val="Roboto"/>
        <charset val="204"/>
      </rPr>
      <t xml:space="preserve"> </t>
    </r>
  </si>
  <si>
    <t>Related Publications</t>
  </si>
  <si>
    <t>Conventional designs</t>
  </si>
  <si>
    <t>"-" - no case
"0.0" - insignificant value
"X" - data is confidential
"..." - no data available
In some cases, minor discrepancies between the total and the sum of the terms are explained by the rounding of the data.</t>
  </si>
  <si>
    <t>Responsible Structural Division</t>
  </si>
  <si>
    <t>Responsible Executor</t>
  </si>
  <si>
    <t>Telephone Number</t>
  </si>
  <si>
    <t>E-mail</t>
  </si>
  <si>
    <t>Address</t>
  </si>
  <si>
    <t xml:space="preserve">Unified contact center </t>
  </si>
  <si>
    <t>Data Utilization</t>
  </si>
  <si>
    <t>https://stat.gov.kz/ru/description/</t>
  </si>
  <si>
    <t>Shaulenova Dinara Berikovna</t>
  </si>
  <si>
    <t>+7 7132 543692</t>
  </si>
  <si>
    <t>d.shaulenova@aspire.gov.kz</t>
  </si>
  <si>
    <t>030020, c. Аktobe, d. Astana, avenue Abilkair hana, 25, non-residential premises 1</t>
  </si>
  <si>
    <t>Metadata</t>
  </si>
  <si>
    <t>dates July 15, 2026</t>
  </si>
  <si>
    <t>https://stat.gov.kz/en/classifiers/statistical/25796/</t>
  </si>
  <si>
    <t>https://stat.gov.kz/en/methodology/25840/</t>
  </si>
  <si>
    <t>https://stat.gov.kz/en/classifiers/statistical/25799/</t>
  </si>
  <si>
    <t>312101, 312103, 312104</t>
  </si>
  <si>
    <t>Thousand US dollars, tons, additional unit of measurement</t>
  </si>
  <si>
    <t>Methodology for maintaining statistics of mutual trade in goods of the member states of the Eurasian Economic Union Approved By the decision of the Board of the Eurasian Economic Commission dated December 25, 2018 210</t>
  </si>
  <si>
    <t>The main sources of information are the data from statistical reporting under Form 1-TS “Report on Mutual Trade in Goods with the Member States of the Eurasian Economic Union” with the EAEU countries, as well as the data from customs declarations of the Committee of State Revenues of the Ministry of Finance of the Republic of Kazakhstan with other countries of the world (not members of the EAEU).</t>
  </si>
  <si>
    <t>https://stat.gov.kz/en/region/aktobe/spreadsheets/?industry=28255&amp;year=2026&amp;name=85445&amp;period=month&amp;type=spreadsheets</t>
  </si>
  <si>
    <t>№ 13-04/225-ВН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</si>
</sst>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charset val="204"/>
      <scheme val="minor"/>
    </font>
    <font>
      <sz val="10"/>
      <name val="Arial Cyr"/>
      <charset val="204"/>
    </font>
    <font>
      <sz val="10"/>
      <name val="MS Sans Serif"/>
      <family val="2"/>
      <charset val="204"/>
    </font>
    <font>
      <sz val="11"/>
      <color indexed="8"/>
      <name val="Calibri"/>
      <family val="2"/>
    </font>
    <font>
      <sz val="10"/>
      <name val="Roboto"/>
      <charset val="204"/>
    </font>
    <font>
      <sz val="8"/>
      <name val="Roboto"/>
      <charset val="204"/>
    </font>
    <font>
      <sz val="8"/>
      <color indexed="8"/>
      <name val="Roboto"/>
      <charset val="204"/>
    </font>
    <font>
      <sz val="14"/>
      <name val="Roboto"/>
      <charset val="204"/>
    </font>
    <font>
      <b/>
      <sz val="20"/>
      <name val="Roboto"/>
      <charset val="204"/>
    </font>
    <font>
      <i/>
      <sz val="8"/>
      <name val="Roboto"/>
      <charset val="204"/>
    </font>
    <font>
      <b/>
      <sz val="14"/>
      <name val="Roboto"/>
      <charset val="204"/>
    </font>
    <font>
      <u/>
      <sz val="8.8000000000000007"/>
      <color theme="10"/>
      <name val="Calibri"/>
      <family val="2"/>
      <charset val="204"/>
    </font>
    <font>
      <sz val="8"/>
      <color theme="1"/>
      <name val="Roboto"/>
      <charset val="204"/>
    </font>
    <font>
      <i/>
      <sz val="8"/>
      <color theme="1"/>
      <name val="Roboto"/>
      <charset val="204"/>
    </font>
    <font>
      <sz val="10"/>
      <color theme="1"/>
      <name val="Roboto"/>
      <charset val="204"/>
    </font>
    <font>
      <u/>
      <sz val="10"/>
      <color rgb="FF0000FF"/>
      <name val="Roboto"/>
      <charset val="204"/>
    </font>
    <font>
      <i/>
      <sz val="8"/>
      <color rgb="FFFF0000"/>
      <name val="Roboto"/>
      <charset val="204"/>
    </font>
    <font>
      <b/>
      <sz val="10"/>
      <name val="Roboto"/>
      <charset val="204"/>
    </font>
    <font>
      <i/>
      <sz val="10"/>
      <name val="Roboto"/>
      <charset val="204"/>
    </font>
    <font>
      <b/>
      <sz val="10"/>
      <color theme="1"/>
      <name val="Roboto"/>
      <charset val="204"/>
    </font>
    <font>
      <sz val="10"/>
      <color rgb="FFFF0000"/>
      <name val="Roboto"/>
      <charset val="204"/>
    </font>
    <font>
      <u/>
      <sz val="10"/>
      <color indexed="12"/>
      <name val="Arial Cyr"/>
      <charset val="204"/>
    </font>
    <font>
      <u/>
      <sz val="10"/>
      <color theme="1"/>
      <name val="Roboto"/>
      <charset val="204"/>
    </font>
    <font>
      <sz val="10"/>
      <color indexed="8"/>
      <name val="Roboto"/>
      <charset val="204"/>
    </font>
    <font>
      <u/>
      <sz val="10"/>
      <color theme="10"/>
      <name val="Roboto"/>
      <charset val="204"/>
    </font>
    <font>
      <i/>
      <sz val="10"/>
      <color rgb="FFFF0000"/>
      <name val="Roboto"/>
      <charset val="204"/>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0" fontId="1" fillId="0" borderId="0"/>
    <xf numFmtId="0" fontId="2" fillId="0" borderId="0"/>
    <xf numFmtId="0" fontId="3" fillId="0" borderId="0"/>
    <xf numFmtId="0" fontId="1" fillId="0" borderId="0"/>
    <xf numFmtId="0" fontId="21" fillId="0" borderId="0" applyNumberFormat="0" applyFill="0" applyBorder="0" applyProtection="0"/>
    <xf numFmtId="0" fontId="1" fillId="0" borderId="0"/>
  </cellStyleXfs>
  <cellXfs count="133">
    <xf numFmtId="0" fontId="0" fillId="0" borderId="0" xfId="0"/>
    <xf numFmtId="0" fontId="5" fillId="0" borderId="0" xfId="3" applyFont="1" applyFill="1"/>
    <xf numFmtId="49" fontId="5" fillId="0" borderId="0" xfId="3" applyNumberFormat="1" applyFont="1" applyFill="1" applyBorder="1" applyAlignment="1">
      <alignment vertical="center" wrapText="1"/>
    </xf>
    <xf numFmtId="49" fontId="5" fillId="0" borderId="0" xfId="3" applyNumberFormat="1" applyFont="1" applyFill="1" applyAlignment="1">
      <alignment horizontal="center" vertical="center" wrapText="1"/>
    </xf>
    <xf numFmtId="49" fontId="5" fillId="0" borderId="0" xfId="0" applyNumberFormat="1" applyFont="1" applyAlignment="1">
      <alignment horizontal="left" vertical="center" wrapText="1"/>
    </xf>
    <xf numFmtId="164" fontId="5" fillId="0" borderId="3" xfId="0" applyNumberFormat="1" applyFont="1" applyFill="1" applyBorder="1" applyAlignment="1">
      <alignment vertical="center" wrapText="1"/>
    </xf>
    <xf numFmtId="164" fontId="5" fillId="0" borderId="3" xfId="3" applyNumberFormat="1" applyFont="1" applyFill="1" applyBorder="1"/>
    <xf numFmtId="164" fontId="6" fillId="0" borderId="3" xfId="0" applyNumberFormat="1" applyFont="1" applyFill="1" applyBorder="1" applyAlignment="1">
      <alignment vertical="center" wrapText="1"/>
    </xf>
    <xf numFmtId="164" fontId="5" fillId="0" borderId="0" xfId="3" applyNumberFormat="1" applyFont="1" applyFill="1" applyBorder="1"/>
    <xf numFmtId="164" fontId="5" fillId="0" borderId="0" xfId="0" applyNumberFormat="1" applyFont="1" applyFill="1" applyBorder="1" applyAlignment="1">
      <alignment vertical="center" wrapText="1"/>
    </xf>
    <xf numFmtId="49" fontId="5" fillId="0" borderId="0" xfId="0" applyNumberFormat="1" applyFont="1" applyBorder="1" applyAlignment="1">
      <alignment horizontal="left" vertical="center" wrapText="1"/>
    </xf>
    <xf numFmtId="164" fontId="6" fillId="0" borderId="0" xfId="0" applyNumberFormat="1" applyFont="1" applyFill="1" applyBorder="1" applyAlignment="1">
      <alignment vertical="center" wrapText="1"/>
    </xf>
    <xf numFmtId="49" fontId="5" fillId="0" borderId="4" xfId="0" applyNumberFormat="1" applyFont="1" applyBorder="1" applyAlignment="1">
      <alignment horizontal="left" vertical="center" wrapText="1"/>
    </xf>
    <xf numFmtId="164" fontId="5" fillId="0" borderId="4" xfId="0" applyNumberFormat="1" applyFont="1" applyFill="1" applyBorder="1" applyAlignment="1">
      <alignment vertical="center" wrapText="1"/>
    </xf>
    <xf numFmtId="164" fontId="5" fillId="0" borderId="4" xfId="3" applyNumberFormat="1" applyFont="1" applyFill="1" applyBorder="1" applyAlignment="1">
      <alignment horizontal="right"/>
    </xf>
    <xf numFmtId="164" fontId="6" fillId="0" borderId="4" xfId="0" applyNumberFormat="1" applyFont="1" applyFill="1" applyBorder="1" applyAlignment="1">
      <alignment vertical="center" wrapText="1"/>
    </xf>
    <xf numFmtId="164" fontId="5" fillId="0" borderId="4" xfId="3" applyNumberFormat="1" applyFont="1" applyFill="1" applyBorder="1"/>
    <xf numFmtId="0" fontId="5" fillId="0" borderId="0" xfId="3" applyFont="1" applyFill="1" applyAlignment="1">
      <alignment wrapText="1"/>
    </xf>
    <xf numFmtId="49" fontId="6" fillId="0" borderId="0" xfId="0" applyNumberFormat="1" applyFont="1" applyAlignment="1">
      <alignment horizontal="left" vertical="center" wrapText="1"/>
    </xf>
    <xf numFmtId="2" fontId="6" fillId="0" borderId="0" xfId="0" applyNumberFormat="1" applyFont="1" applyFill="1" applyAlignment="1">
      <alignment horizontal="left" vertical="center" wrapText="1"/>
    </xf>
    <xf numFmtId="0" fontId="12" fillId="0" borderId="0" xfId="0" applyFont="1"/>
    <xf numFmtId="0" fontId="5" fillId="0" borderId="0" xfId="0" applyFont="1"/>
    <xf numFmtId="0" fontId="5" fillId="0" borderId="0" xfId="0" applyFont="1" applyAlignment="1">
      <alignment vertical="top" wrapText="1"/>
    </xf>
    <xf numFmtId="49" fontId="6" fillId="0" borderId="4" xfId="0" applyNumberFormat="1" applyFont="1" applyBorder="1" applyAlignment="1">
      <alignment horizontal="left" vertical="center" wrapText="1"/>
    </xf>
    <xf numFmtId="49" fontId="6" fillId="0" borderId="0" xfId="0" applyNumberFormat="1" applyFont="1" applyFill="1" applyAlignment="1">
      <alignment horizontal="left" vertical="center" wrapText="1"/>
    </xf>
    <xf numFmtId="49" fontId="12" fillId="0" borderId="0" xfId="0" applyNumberFormat="1" applyFont="1" applyFill="1" applyAlignment="1">
      <alignment horizontal="left" vertical="center" wrapText="1"/>
    </xf>
    <xf numFmtId="0" fontId="5" fillId="0" borderId="0" xfId="0" applyFont="1" applyAlignment="1">
      <alignment wrapText="1"/>
    </xf>
    <xf numFmtId="0" fontId="5" fillId="0" borderId="0" xfId="0" applyFont="1" applyFill="1" applyAlignment="1">
      <alignment wrapText="1"/>
    </xf>
    <xf numFmtId="0" fontId="14" fillId="0" borderId="0" xfId="0" applyFont="1" applyFill="1" applyAlignment="1">
      <alignment horizontal="center"/>
    </xf>
    <xf numFmtId="49" fontId="6" fillId="0" borderId="0" xfId="0" applyNumberFormat="1" applyFont="1" applyBorder="1" applyAlignment="1">
      <alignment horizontal="left" vertical="center" wrapText="1"/>
    </xf>
    <xf numFmtId="0" fontId="5" fillId="0" borderId="0" xfId="0" applyFont="1" applyAlignment="1">
      <alignment vertical="center" wrapText="1"/>
    </xf>
    <xf numFmtId="14" fontId="5" fillId="0" borderId="0" xfId="0" applyNumberFormat="1" applyFont="1" applyFill="1" applyBorder="1" applyAlignment="1">
      <alignment horizontal="left" vertical="top"/>
    </xf>
    <xf numFmtId="164" fontId="5" fillId="0" borderId="0" xfId="0" applyNumberFormat="1" applyFont="1" applyFill="1" applyBorder="1" applyAlignment="1">
      <alignment horizontal="left" vertical="top" wrapText="1"/>
    </xf>
    <xf numFmtId="164" fontId="6" fillId="0" borderId="0" xfId="0" applyNumberFormat="1" applyFont="1" applyAlignment="1">
      <alignment horizontal="right" vertical="center" wrapText="1"/>
    </xf>
    <xf numFmtId="164" fontId="6" fillId="0" borderId="4" xfId="0" applyNumberFormat="1" applyFont="1" applyBorder="1" applyAlignment="1">
      <alignment horizontal="right" vertical="center" wrapText="1"/>
    </xf>
    <xf numFmtId="49" fontId="12"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5" fillId="0" borderId="0" xfId="1" applyFont="1" applyFill="1" applyBorder="1" applyAlignment="1" applyProtection="1">
      <alignment horizontal="left" wrapText="1" indent="1"/>
    </xf>
    <xf numFmtId="0" fontId="5" fillId="0" borderId="4" xfId="3" applyFont="1" applyFill="1" applyBorder="1" applyAlignment="1">
      <alignment horizontal="center" vertical="top" wrapText="1"/>
    </xf>
    <xf numFmtId="49" fontId="12" fillId="0" borderId="4" xfId="0" applyNumberFormat="1" applyFont="1" applyFill="1" applyBorder="1" applyAlignment="1">
      <alignment horizontal="left" vertical="center" wrapText="1"/>
    </xf>
    <xf numFmtId="0" fontId="16" fillId="0" borderId="0" xfId="3" applyFont="1" applyAlignment="1">
      <alignment horizontal="left" wrapText="1"/>
    </xf>
    <xf numFmtId="0" fontId="9" fillId="0" borderId="0" xfId="3" applyFont="1" applyFill="1"/>
    <xf numFmtId="0" fontId="12" fillId="0" borderId="0" xfId="0" applyFont="1" applyAlignment="1">
      <alignment wrapText="1"/>
    </xf>
    <xf numFmtId="0" fontId="16" fillId="0" borderId="0" xfId="3" applyFont="1" applyFill="1" applyAlignment="1">
      <alignment horizontal="left" wrapText="1"/>
    </xf>
    <xf numFmtId="164" fontId="6" fillId="0" borderId="0" xfId="0" applyNumberFormat="1" applyFont="1" applyBorder="1" applyAlignment="1">
      <alignment horizontal="right" vertical="center" wrapText="1"/>
    </xf>
    <xf numFmtId="0" fontId="5" fillId="0" borderId="0" xfId="3" applyFont="1" applyFill="1" applyBorder="1" applyAlignment="1">
      <alignment horizontal="center" vertical="top" wrapText="1"/>
    </xf>
    <xf numFmtId="49" fontId="5" fillId="0" borderId="1" xfId="3" applyNumberFormat="1" applyFont="1" applyFill="1" applyBorder="1" applyAlignment="1">
      <alignment horizontal="center" vertical="center" wrapText="1"/>
    </xf>
    <xf numFmtId="49" fontId="5" fillId="0" borderId="2" xfId="3" applyNumberFormat="1"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4" fillId="0" borderId="0" xfId="0" applyFont="1" applyFill="1" applyAlignment="1">
      <alignment vertical="top" wrapText="1"/>
    </xf>
    <xf numFmtId="0" fontId="4" fillId="0" borderId="0" xfId="3" applyFont="1" applyFill="1" applyAlignment="1">
      <alignment vertical="top" wrapText="1"/>
    </xf>
    <xf numFmtId="0" fontId="4" fillId="0" borderId="0" xfId="4" applyNumberFormat="1" applyFont="1" applyFill="1" applyBorder="1" applyAlignment="1" applyProtection="1">
      <alignment vertical="top" wrapText="1"/>
    </xf>
    <xf numFmtId="0" fontId="4" fillId="0" borderId="0" xfId="2" applyFont="1" applyFill="1" applyAlignment="1">
      <alignment vertical="center"/>
    </xf>
    <xf numFmtId="0" fontId="4" fillId="0" borderId="0" xfId="0" applyFont="1" applyFill="1"/>
    <xf numFmtId="0" fontId="4" fillId="0" borderId="0" xfId="3" applyFont="1" applyFill="1" applyAlignment="1">
      <alignment vertical="center" wrapText="1"/>
    </xf>
    <xf numFmtId="0" fontId="17" fillId="0" borderId="0" xfId="0" applyFont="1" applyFill="1" applyAlignment="1">
      <alignment vertical="top"/>
    </xf>
    <xf numFmtId="0" fontId="4" fillId="0" borderId="0" xfId="2" applyFont="1" applyFill="1" applyAlignment="1">
      <alignment vertical="top" wrapText="1"/>
    </xf>
    <xf numFmtId="0" fontId="17" fillId="0" borderId="0" xfId="0" applyFont="1" applyFill="1" applyAlignment="1">
      <alignment wrapText="1"/>
    </xf>
    <xf numFmtId="0" fontId="17" fillId="0" borderId="0" xfId="2" applyFont="1" applyFill="1" applyAlignment="1">
      <alignment wrapText="1"/>
    </xf>
    <xf numFmtId="0" fontId="7" fillId="0" borderId="0" xfId="3" applyFont="1" applyFill="1" applyAlignment="1">
      <alignment horizontal="left" vertical="center"/>
    </xf>
    <xf numFmtId="0" fontId="4" fillId="0" borderId="0" xfId="0" applyFont="1"/>
    <xf numFmtId="0" fontId="14" fillId="0" borderId="0" xfId="0" applyFont="1"/>
    <xf numFmtId="0" fontId="18" fillId="0" borderId="0" xfId="0" applyFont="1" applyAlignment="1">
      <alignment horizontal="right" vertical="top" wrapText="1"/>
    </xf>
    <xf numFmtId="0" fontId="19" fillId="0" borderId="2" xfId="6" applyFont="1" applyBorder="1"/>
    <xf numFmtId="0" fontId="19" fillId="0" borderId="2" xfId="6" applyFont="1" applyBorder="1" applyAlignment="1">
      <alignment wrapText="1"/>
    </xf>
    <xf numFmtId="0" fontId="14" fillId="0" borderId="2" xfId="6" applyFont="1" applyBorder="1" applyAlignment="1">
      <alignment horizontal="left" wrapText="1"/>
    </xf>
    <xf numFmtId="0" fontId="17" fillId="0" borderId="2" xfId="6" applyFont="1" applyBorder="1"/>
    <xf numFmtId="0" fontId="4" fillId="0" borderId="2" xfId="0" applyFont="1" applyBorder="1" applyAlignment="1">
      <alignment horizontal="left" wrapText="1"/>
    </xf>
    <xf numFmtId="0" fontId="14" fillId="0" borderId="2" xfId="0" applyFont="1" applyBorder="1" applyAlignment="1">
      <alignment horizontal="left" wrapText="1"/>
    </xf>
    <xf numFmtId="49" fontId="14" fillId="0" borderId="2" xfId="6" applyNumberFormat="1" applyFont="1" applyFill="1" applyBorder="1" applyAlignment="1">
      <alignment horizontal="left" vertical="center" wrapText="1"/>
    </xf>
    <xf numFmtId="0" fontId="22" fillId="0" borderId="2" xfId="7" applyFont="1" applyBorder="1" applyAlignment="1">
      <alignment horizontal="left"/>
    </xf>
    <xf numFmtId="0" fontId="4" fillId="0" borderId="0" xfId="3" applyFont="1" applyFill="1" applyAlignment="1">
      <alignment horizontal="center" vertical="center"/>
    </xf>
    <xf numFmtId="0" fontId="4" fillId="0" borderId="0" xfId="3" applyFont="1" applyFill="1"/>
    <xf numFmtId="0" fontId="4" fillId="0" borderId="0" xfId="3" applyFont="1" applyFill="1" applyAlignment="1">
      <alignment horizontal="center"/>
    </xf>
    <xf numFmtId="0" fontId="19" fillId="0" borderId="0" xfId="3" applyFont="1" applyFill="1" applyAlignment="1">
      <alignment vertical="center"/>
    </xf>
    <xf numFmtId="0" fontId="19" fillId="0" borderId="0" xfId="3" applyFont="1" applyFill="1" applyAlignment="1">
      <alignment horizontal="center"/>
    </xf>
    <xf numFmtId="0" fontId="14" fillId="0" borderId="0" xfId="3" applyFont="1" applyFill="1" applyAlignment="1">
      <alignment horizontal="center" vertical="center"/>
    </xf>
    <xf numFmtId="0" fontId="19" fillId="0" borderId="0" xfId="0" applyFont="1" applyFill="1" applyAlignment="1">
      <alignment horizontal="center"/>
    </xf>
    <xf numFmtId="0" fontId="14" fillId="0" borderId="0" xfId="0" applyFont="1" applyFill="1"/>
    <xf numFmtId="0" fontId="4" fillId="0" borderId="0" xfId="3" applyFont="1" applyFill="1" applyAlignment="1">
      <alignment wrapText="1"/>
    </xf>
    <xf numFmtId="0" fontId="4" fillId="0" borderId="0" xfId="3" applyFont="1" applyFill="1" applyBorder="1" applyAlignment="1">
      <alignment wrapText="1"/>
    </xf>
    <xf numFmtId="164" fontId="14" fillId="0" borderId="0" xfId="0" applyNumberFormat="1" applyFont="1" applyBorder="1" applyAlignment="1">
      <alignment vertical="center" wrapText="1"/>
    </xf>
    <xf numFmtId="164" fontId="14" fillId="0" borderId="0" xfId="0" applyNumberFormat="1" applyFont="1" applyBorder="1" applyAlignment="1">
      <alignment horizontal="center" vertical="center" wrapText="1"/>
    </xf>
    <xf numFmtId="0" fontId="18" fillId="0" borderId="0" xfId="3" applyFont="1" applyFill="1"/>
    <xf numFmtId="0" fontId="4" fillId="0" borderId="0" xfId="3" applyFont="1" applyFill="1" applyAlignment="1">
      <alignment horizontal="center" vertical="top" wrapText="1"/>
    </xf>
    <xf numFmtId="0" fontId="4" fillId="0" borderId="0" xfId="3" applyFont="1" applyFill="1" applyBorder="1"/>
    <xf numFmtId="1" fontId="4" fillId="0" borderId="0" xfId="3" applyNumberFormat="1" applyFont="1" applyFill="1"/>
    <xf numFmtId="0" fontId="24" fillId="0" borderId="0" xfId="1" applyFont="1" applyFill="1" applyAlignment="1" applyProtection="1"/>
    <xf numFmtId="0" fontId="6" fillId="0" borderId="4" xfId="3" applyFont="1" applyFill="1" applyBorder="1" applyAlignment="1">
      <alignment wrapText="1"/>
    </xf>
    <xf numFmtId="0" fontId="5" fillId="0" borderId="0" xfId="3" applyFont="1" applyFill="1" applyAlignment="1">
      <alignment vertical="top" wrapText="1"/>
    </xf>
    <xf numFmtId="0" fontId="5" fillId="0" borderId="0" xfId="3" applyFont="1" applyFill="1" applyAlignment="1">
      <alignment horizontal="center" vertical="top" wrapText="1"/>
    </xf>
    <xf numFmtId="0" fontId="13" fillId="0" borderId="0" xfId="3" applyFont="1" applyFill="1" applyAlignment="1">
      <alignment vertical="center"/>
    </xf>
    <xf numFmtId="0" fontId="23" fillId="0" borderId="4" xfId="3" applyFont="1" applyFill="1" applyBorder="1" applyAlignment="1"/>
    <xf numFmtId="0" fontId="20" fillId="0" borderId="0" xfId="0" applyFont="1"/>
    <xf numFmtId="0" fontId="14" fillId="0" borderId="0" xfId="0" applyFont="1" applyAlignment="1">
      <alignment horizontal="right"/>
    </xf>
    <xf numFmtId="0" fontId="14" fillId="0" borderId="0" xfId="0" applyFont="1" applyBorder="1"/>
    <xf numFmtId="0" fontId="25" fillId="0" borderId="0" xfId="3" applyFont="1" applyAlignment="1">
      <alignment horizontal="left" wrapText="1"/>
    </xf>
    <xf numFmtId="0" fontId="25" fillId="0" borderId="0" xfId="3" applyFont="1" applyFill="1" applyAlignment="1">
      <alignment horizontal="left" wrapText="1"/>
    </xf>
    <xf numFmtId="0" fontId="4" fillId="0" borderId="0" xfId="0" applyFont="1" applyFill="1" applyBorder="1" applyAlignment="1">
      <alignment horizontal="left" vertical="top"/>
    </xf>
    <xf numFmtId="0" fontId="14" fillId="0" borderId="0" xfId="0" applyFont="1" applyFill="1" applyBorder="1" applyAlignment="1">
      <alignment horizontal="left" vertical="top"/>
    </xf>
    <xf numFmtId="0" fontId="4" fillId="0" borderId="0" xfId="3" applyFont="1" applyFill="1" applyBorder="1" applyAlignment="1">
      <alignment horizontal="left" vertical="top"/>
    </xf>
    <xf numFmtId="0" fontId="14" fillId="0" borderId="0" xfId="0" applyFont="1" applyFill="1" applyBorder="1" applyAlignment="1">
      <alignment horizontal="center" vertical="top"/>
    </xf>
    <xf numFmtId="0" fontId="14" fillId="0" borderId="0" xfId="0" applyFont="1" applyAlignment="1">
      <alignment vertical="top"/>
    </xf>
    <xf numFmtId="0" fontId="14" fillId="0" borderId="0" xfId="0" applyFont="1" applyFill="1" applyAlignment="1">
      <alignment horizontal="center" vertical="top"/>
    </xf>
    <xf numFmtId="0" fontId="23" fillId="0" borderId="0" xfId="0" applyFont="1" applyBorder="1" applyAlignment="1">
      <alignment horizontal="left"/>
    </xf>
    <xf numFmtId="0" fontId="4" fillId="0" borderId="0" xfId="0" applyFont="1" applyBorder="1" applyAlignment="1">
      <alignment horizontal="left"/>
    </xf>
    <xf numFmtId="49" fontId="5" fillId="0" borderId="4" xfId="3" applyNumberFormat="1" applyFont="1" applyFill="1" applyBorder="1" applyAlignment="1">
      <alignment vertical="center" wrapText="1"/>
    </xf>
    <xf numFmtId="0" fontId="14" fillId="0" borderId="2" xfId="8" applyFont="1" applyBorder="1" applyAlignment="1">
      <alignment horizontal="left" vertical="top" wrapText="1"/>
    </xf>
    <xf numFmtId="0" fontId="14" fillId="0" borderId="2" xfId="8" applyFont="1" applyBorder="1" applyAlignment="1">
      <alignment vertical="top" wrapText="1"/>
    </xf>
    <xf numFmtId="0" fontId="24" fillId="0" borderId="7" xfId="1" applyFont="1" applyBorder="1" applyAlignment="1" applyProtection="1">
      <alignment vertical="top"/>
    </xf>
    <xf numFmtId="0" fontId="24" fillId="0" borderId="8" xfId="1" applyFont="1" applyBorder="1" applyAlignment="1" applyProtection="1">
      <alignment vertical="top"/>
    </xf>
    <xf numFmtId="0" fontId="24" fillId="0" borderId="2" xfId="1" applyFont="1" applyBorder="1" applyAlignment="1" applyProtection="1">
      <alignment vertical="top" wrapText="1"/>
    </xf>
    <xf numFmtId="0" fontId="24" fillId="0" borderId="2" xfId="1" applyFont="1" applyFill="1" applyBorder="1" applyAlignment="1" applyProtection="1">
      <alignment vertical="top" wrapText="1"/>
    </xf>
    <xf numFmtId="0" fontId="24" fillId="0" borderId="2" xfId="1" applyFont="1" applyFill="1" applyBorder="1" applyAlignment="1" applyProtection="1">
      <alignment horizontal="left" vertical="top" wrapText="1"/>
    </xf>
    <xf numFmtId="0" fontId="14" fillId="0" borderId="2" xfId="4" applyFont="1" applyBorder="1" applyAlignment="1">
      <alignment horizontal="left" vertical="center" wrapText="1"/>
    </xf>
    <xf numFmtId="0" fontId="10" fillId="0" borderId="0" xfId="3" applyFont="1" applyFill="1" applyAlignment="1">
      <alignment horizontal="left" vertical="center" wrapText="1"/>
    </xf>
    <xf numFmtId="0" fontId="8" fillId="0" borderId="0" xfId="0" applyFont="1" applyFill="1" applyAlignment="1">
      <alignment horizontal="left" vertical="center" wrapText="1"/>
    </xf>
    <xf numFmtId="0" fontId="19" fillId="0" borderId="0" xfId="1" applyFont="1" applyFill="1" applyAlignment="1" applyProtection="1"/>
    <xf numFmtId="2" fontId="17" fillId="0" borderId="0" xfId="3" applyNumberFormat="1" applyFont="1" applyAlignment="1">
      <alignment horizontal="center" vertical="center" wrapText="1"/>
    </xf>
    <xf numFmtId="49" fontId="5" fillId="0" borderId="4" xfId="3" applyNumberFormat="1" applyFont="1" applyFill="1" applyBorder="1" applyAlignment="1">
      <alignment horizontal="right" vertical="center" wrapText="1"/>
    </xf>
    <xf numFmtId="49" fontId="5" fillId="0" borderId="5" xfId="3"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2" xfId="3" applyNumberFormat="1" applyFont="1" applyFill="1" applyBorder="1" applyAlignment="1">
      <alignment horizontal="center" vertical="center" wrapText="1"/>
    </xf>
    <xf numFmtId="2" fontId="17" fillId="0" borderId="0" xfId="3" applyNumberFormat="1" applyFont="1" applyFill="1" applyAlignment="1">
      <alignment horizontal="center" vertical="center" wrapText="1"/>
    </xf>
    <xf numFmtId="2" fontId="5" fillId="0" borderId="2" xfId="3" applyNumberFormat="1"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2" xfId="3" applyFont="1" applyFill="1" applyBorder="1" applyAlignment="1">
      <alignment horizontal="center" vertical="center"/>
    </xf>
    <xf numFmtId="0" fontId="5" fillId="0" borderId="1"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0" xfId="0" applyFont="1" applyFill="1" applyBorder="1" applyAlignment="1">
      <alignment horizontal="left" vertical="top"/>
    </xf>
  </cellXfs>
  <cellStyles count="9">
    <cellStyle name="Гиперссылка" xfId="1" builtinId="8"/>
    <cellStyle name="Гиперссылка 3" xfId="7"/>
    <cellStyle name="Обычный" xfId="0" builtinId="0"/>
    <cellStyle name="Обычный 10" xfId="2"/>
    <cellStyle name="Обычный 2" xfId="3"/>
    <cellStyle name="Обычный 2 2" xfId="4"/>
    <cellStyle name="Обычный 2 2 2" xfId="6"/>
    <cellStyle name="Обычный 2 3" xfId="8"/>
    <cellStyle name="Обычный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638174</xdr:colOff>
      <xdr:row>5</xdr:row>
      <xdr:rowOff>152400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381374" cy="9620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gov.kz/ru/descrip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zoomScaleNormal="100" workbookViewId="0">
      <selection activeCell="A21" sqref="A21:G21"/>
    </sheetView>
  </sheetViews>
  <sheetFormatPr defaultRowHeight="12.75" x14ac:dyDescent="0.2"/>
  <cols>
    <col min="1" max="8" width="10.28515625" style="55" customWidth="1"/>
    <col min="9" max="15" width="9.140625" style="55" customWidth="1"/>
    <col min="16" max="16384" width="9.140625" style="55"/>
  </cols>
  <sheetData>
    <row r="1" spans="1:16" s="51" customFormat="1" x14ac:dyDescent="0.25"/>
    <row r="2" spans="1:16" s="51" customFormat="1" x14ac:dyDescent="0.25"/>
    <row r="3" spans="1:16" s="51" customFormat="1" x14ac:dyDescent="0.25"/>
    <row r="4" spans="1:16" s="51" customFormat="1" x14ac:dyDescent="0.25"/>
    <row r="10" spans="1:16" ht="18.75" x14ac:dyDescent="0.2">
      <c r="A10" s="117" t="s">
        <v>165</v>
      </c>
      <c r="B10" s="117"/>
      <c r="C10" s="117"/>
      <c r="D10" s="117"/>
      <c r="E10" s="117"/>
      <c r="F10" s="52"/>
      <c r="G10" s="53"/>
      <c r="H10" s="53"/>
      <c r="I10" s="53"/>
      <c r="J10" s="53"/>
      <c r="K10" s="53"/>
      <c r="L10" s="53"/>
      <c r="M10" s="53"/>
      <c r="N10" s="53"/>
      <c r="O10" s="54"/>
      <c r="P10" s="54"/>
    </row>
    <row r="11" spans="1:16" ht="18.75" customHeight="1" x14ac:dyDescent="0.2">
      <c r="A11" s="117" t="s">
        <v>166</v>
      </c>
      <c r="B11" s="117"/>
      <c r="C11" s="117"/>
      <c r="D11" s="117"/>
      <c r="E11" s="117"/>
      <c r="G11" s="53"/>
      <c r="H11" s="53"/>
      <c r="I11" s="53"/>
      <c r="J11" s="53"/>
      <c r="K11" s="53"/>
      <c r="L11" s="53"/>
      <c r="M11" s="53"/>
      <c r="N11" s="53"/>
      <c r="O11" s="54"/>
      <c r="P11" s="54"/>
    </row>
    <row r="12" spans="1:16" ht="12.75" customHeight="1" x14ac:dyDescent="0.2">
      <c r="A12" s="56"/>
      <c r="B12" s="56"/>
      <c r="C12" s="56"/>
      <c r="D12" s="56"/>
      <c r="E12" s="56"/>
      <c r="G12" s="54"/>
      <c r="H12" s="54"/>
      <c r="I12" s="54"/>
      <c r="J12" s="54"/>
      <c r="K12" s="54"/>
      <c r="L12" s="54"/>
      <c r="M12" s="54"/>
      <c r="N12" s="54"/>
      <c r="O12" s="54"/>
      <c r="P12" s="54"/>
    </row>
    <row r="13" spans="1:16" ht="12.75" customHeight="1" x14ac:dyDescent="0.2">
      <c r="G13" s="54"/>
      <c r="H13" s="54"/>
      <c r="I13" s="54"/>
      <c r="J13" s="54"/>
      <c r="K13" s="54"/>
      <c r="L13" s="54"/>
      <c r="M13" s="54"/>
      <c r="N13" s="54"/>
      <c r="O13" s="54"/>
      <c r="P13" s="54"/>
    </row>
    <row r="14" spans="1:16" ht="12.75" customHeight="1" x14ac:dyDescent="0.2">
      <c r="A14" s="57"/>
      <c r="B14" s="57"/>
      <c r="C14" s="57"/>
      <c r="D14" s="57"/>
      <c r="E14" s="57"/>
      <c r="F14" s="57"/>
      <c r="G14" s="57"/>
      <c r="H14" s="57"/>
      <c r="I14" s="58"/>
      <c r="J14" s="58"/>
      <c r="K14" s="58"/>
      <c r="L14" s="58"/>
      <c r="M14" s="58"/>
      <c r="N14" s="58"/>
      <c r="O14" s="58"/>
      <c r="P14" s="58"/>
    </row>
    <row r="15" spans="1:16" ht="51.75" customHeight="1" x14ac:dyDescent="0.2">
      <c r="A15" s="118" t="s">
        <v>90</v>
      </c>
      <c r="B15" s="118"/>
      <c r="C15" s="118"/>
      <c r="D15" s="118"/>
      <c r="E15" s="118"/>
      <c r="F15" s="118"/>
      <c r="G15" s="118"/>
      <c r="H15" s="118"/>
      <c r="I15" s="118"/>
      <c r="J15" s="58"/>
      <c r="K15" s="58"/>
      <c r="L15" s="58"/>
      <c r="M15" s="58"/>
      <c r="N15" s="58"/>
      <c r="O15" s="58"/>
      <c r="P15" s="58"/>
    </row>
    <row r="16" spans="1:16" ht="12.75" customHeight="1" x14ac:dyDescent="0.2">
      <c r="A16" s="59"/>
      <c r="B16" s="59"/>
      <c r="C16" s="59"/>
      <c r="D16" s="59"/>
      <c r="E16" s="59"/>
      <c r="F16" s="59"/>
      <c r="G16" s="58"/>
      <c r="H16" s="58"/>
      <c r="I16" s="58"/>
      <c r="J16" s="58"/>
      <c r="K16" s="58"/>
      <c r="L16" s="58"/>
      <c r="M16" s="58"/>
      <c r="N16" s="58"/>
      <c r="O16" s="58"/>
      <c r="P16" s="58"/>
    </row>
    <row r="17" spans="1:16" ht="18.75" x14ac:dyDescent="0.2">
      <c r="A17" s="61" t="s">
        <v>167</v>
      </c>
      <c r="B17" s="59"/>
      <c r="C17" s="59"/>
      <c r="D17" s="59"/>
      <c r="E17" s="59"/>
      <c r="F17" s="59"/>
      <c r="G17" s="58"/>
      <c r="H17" s="58"/>
      <c r="I17" s="58"/>
      <c r="J17" s="58"/>
      <c r="K17" s="58"/>
      <c r="L17" s="58"/>
      <c r="M17" s="58"/>
      <c r="N17" s="58"/>
      <c r="O17" s="58"/>
      <c r="P17" s="58"/>
    </row>
    <row r="18" spans="1:16" ht="12.75" customHeight="1" x14ac:dyDescent="0.2">
      <c r="G18" s="58"/>
      <c r="H18" s="58"/>
      <c r="I18" s="58"/>
      <c r="J18" s="58"/>
      <c r="K18" s="58"/>
      <c r="L18" s="58"/>
      <c r="M18" s="58"/>
      <c r="N18" s="58"/>
      <c r="O18" s="58"/>
      <c r="P18" s="58"/>
    </row>
    <row r="19" spans="1:16" ht="12.75" customHeight="1" x14ac:dyDescent="0.2">
      <c r="G19" s="58"/>
      <c r="H19" s="58"/>
      <c r="I19" s="58"/>
      <c r="J19" s="58"/>
      <c r="K19" s="58"/>
      <c r="L19" s="58"/>
      <c r="M19" s="58"/>
      <c r="N19" s="58"/>
      <c r="O19" s="58"/>
      <c r="P19" s="58"/>
    </row>
    <row r="20" spans="1:16" ht="12.75" customHeight="1" x14ac:dyDescent="0.2"/>
    <row r="21" spans="1:16" ht="18.75" x14ac:dyDescent="0.2">
      <c r="A21" s="117" t="s">
        <v>97</v>
      </c>
      <c r="B21" s="117"/>
      <c r="C21" s="117"/>
      <c r="D21" s="117"/>
      <c r="E21" s="117"/>
      <c r="F21" s="117"/>
      <c r="G21" s="117"/>
    </row>
    <row r="24" spans="1:16" x14ac:dyDescent="0.2">
      <c r="A24" s="60"/>
      <c r="B24" s="60"/>
      <c r="C24" s="60"/>
      <c r="D24" s="60"/>
      <c r="E24" s="60"/>
    </row>
    <row r="25" spans="1:16" x14ac:dyDescent="0.2">
      <c r="A25" s="60"/>
      <c r="B25" s="60"/>
      <c r="C25" s="60"/>
      <c r="D25" s="60"/>
      <c r="E25" s="60"/>
    </row>
    <row r="27" spans="1:16" x14ac:dyDescent="0.2">
      <c r="A27" s="60"/>
      <c r="B27" s="60"/>
      <c r="C27" s="60"/>
      <c r="D27" s="60"/>
      <c r="E27" s="60"/>
    </row>
    <row r="28" spans="1:16" x14ac:dyDescent="0.2">
      <c r="A28" s="60"/>
      <c r="B28" s="60"/>
      <c r="C28" s="60"/>
      <c r="D28" s="60"/>
      <c r="E28" s="60"/>
    </row>
  </sheetData>
  <mergeCells count="4">
    <mergeCell ref="A21:G21"/>
    <mergeCell ref="A11:E11"/>
    <mergeCell ref="A15:I15"/>
    <mergeCell ref="A10:E1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2" sqref="B2"/>
    </sheetView>
  </sheetViews>
  <sheetFormatPr defaultRowHeight="12.75" x14ac:dyDescent="0.2"/>
  <cols>
    <col min="1" max="1" width="7.85546875" style="62" customWidth="1"/>
    <col min="2" max="2" width="41.140625" style="62" customWidth="1"/>
    <col min="3" max="3" width="73.85546875" style="62" customWidth="1"/>
    <col min="4" max="16384" width="9.140625" style="62"/>
  </cols>
  <sheetData>
    <row r="1" spans="1:3" ht="12.75" customHeight="1" x14ac:dyDescent="0.2"/>
    <row r="2" spans="1:3" ht="12.75" customHeight="1" x14ac:dyDescent="0.2">
      <c r="B2" s="65" t="s">
        <v>171</v>
      </c>
      <c r="C2" s="109" t="s">
        <v>200</v>
      </c>
    </row>
    <row r="3" spans="1:3" ht="12.75" customHeight="1" x14ac:dyDescent="0.2">
      <c r="A3" s="63"/>
      <c r="B3" s="65" t="s">
        <v>172</v>
      </c>
      <c r="C3" s="111" t="s">
        <v>199</v>
      </c>
    </row>
    <row r="4" spans="1:3" x14ac:dyDescent="0.2">
      <c r="A4" s="63"/>
      <c r="B4" s="65" t="s">
        <v>173</v>
      </c>
      <c r="C4" s="116" t="s">
        <v>201</v>
      </c>
    </row>
    <row r="5" spans="1:3" ht="12.75" customHeight="1" x14ac:dyDescent="0.2">
      <c r="A5" s="63"/>
      <c r="B5" s="66" t="s">
        <v>174</v>
      </c>
      <c r="C5" s="112" t="s">
        <v>197</v>
      </c>
    </row>
    <row r="6" spans="1:3" ht="38.25" x14ac:dyDescent="0.2">
      <c r="A6" s="63"/>
      <c r="B6" s="65" t="s">
        <v>175</v>
      </c>
      <c r="C6" s="110" t="s">
        <v>202</v>
      </c>
    </row>
    <row r="7" spans="1:3" ht="12.75" customHeight="1" x14ac:dyDescent="0.2">
      <c r="A7" s="63"/>
      <c r="B7" s="65" t="s">
        <v>176</v>
      </c>
      <c r="C7" s="113" t="s">
        <v>198</v>
      </c>
    </row>
    <row r="8" spans="1:3" ht="63.75" x14ac:dyDescent="0.2">
      <c r="A8" s="63"/>
      <c r="B8" s="65" t="s">
        <v>177</v>
      </c>
      <c r="C8" s="109" t="s">
        <v>203</v>
      </c>
    </row>
    <row r="9" spans="1:3" ht="12.75" customHeight="1" x14ac:dyDescent="0.2">
      <c r="A9" s="63"/>
      <c r="B9" s="65" t="s">
        <v>178</v>
      </c>
      <c r="C9" s="114" t="s">
        <v>197</v>
      </c>
    </row>
    <row r="10" spans="1:3" ht="12.75" customHeight="1" x14ac:dyDescent="0.2">
      <c r="A10" s="63"/>
      <c r="B10" s="65" t="s">
        <v>179</v>
      </c>
      <c r="C10" s="115"/>
    </row>
    <row r="11" spans="1:3" ht="25.5" x14ac:dyDescent="0.2">
      <c r="B11" s="65" t="s">
        <v>180</v>
      </c>
      <c r="C11" s="115" t="s">
        <v>204</v>
      </c>
    </row>
    <row r="12" spans="1:3" ht="76.5" customHeight="1" x14ac:dyDescent="0.2">
      <c r="A12" s="64"/>
      <c r="B12" s="65" t="s">
        <v>181</v>
      </c>
      <c r="C12" s="69" t="s">
        <v>182</v>
      </c>
    </row>
    <row r="13" spans="1:3" ht="12.75" customHeight="1" x14ac:dyDescent="0.2">
      <c r="B13" s="65" t="s">
        <v>183</v>
      </c>
      <c r="C13" s="70" t="s">
        <v>96</v>
      </c>
    </row>
    <row r="14" spans="1:3" ht="12.75" customHeight="1" x14ac:dyDescent="0.2">
      <c r="B14" s="65" t="s">
        <v>184</v>
      </c>
      <c r="C14" s="70" t="s">
        <v>191</v>
      </c>
    </row>
    <row r="15" spans="1:3" ht="12.75" customHeight="1" x14ac:dyDescent="0.2">
      <c r="B15" s="65" t="s">
        <v>185</v>
      </c>
      <c r="C15" s="71" t="s">
        <v>192</v>
      </c>
    </row>
    <row r="16" spans="1:3" ht="12.75" customHeight="1" x14ac:dyDescent="0.2">
      <c r="B16" s="65" t="s">
        <v>186</v>
      </c>
      <c r="C16" s="71" t="s">
        <v>193</v>
      </c>
    </row>
    <row r="17" spans="2:3" ht="12.75" customHeight="1" x14ac:dyDescent="0.2">
      <c r="B17" s="65" t="s">
        <v>187</v>
      </c>
      <c r="C17" s="69" t="s">
        <v>194</v>
      </c>
    </row>
    <row r="18" spans="2:3" ht="12.75" customHeight="1" x14ac:dyDescent="0.2">
      <c r="B18" s="65" t="s">
        <v>188</v>
      </c>
      <c r="C18" s="67">
        <v>1446</v>
      </c>
    </row>
    <row r="19" spans="2:3" ht="12.75" customHeight="1" x14ac:dyDescent="0.2">
      <c r="B19" s="68" t="s">
        <v>189</v>
      </c>
      <c r="C19" s="72" t="s">
        <v>190</v>
      </c>
    </row>
    <row r="20" spans="2:3" ht="12.75" customHeight="1" x14ac:dyDescent="0.2"/>
    <row r="21" spans="2:3" ht="12.75" customHeight="1" x14ac:dyDescent="0.2"/>
    <row r="22" spans="2:3" ht="12.75" customHeight="1" x14ac:dyDescent="0.2"/>
    <row r="23" spans="2:3" ht="12.75" customHeight="1" x14ac:dyDescent="0.2"/>
    <row r="24" spans="2:3" ht="12.75" customHeight="1" x14ac:dyDescent="0.2"/>
    <row r="25" spans="2:3" ht="12.75" customHeight="1" x14ac:dyDescent="0.2"/>
    <row r="26" spans="2:3" ht="12.75" customHeight="1" x14ac:dyDescent="0.2"/>
    <row r="27" spans="2:3" ht="12.75" customHeight="1" x14ac:dyDescent="0.2"/>
    <row r="28" spans="2:3" ht="12.75" customHeight="1" x14ac:dyDescent="0.2"/>
    <row r="29" spans="2:3" ht="12.75" customHeight="1" x14ac:dyDescent="0.2"/>
    <row r="30" spans="2:3" ht="12.75" customHeight="1" x14ac:dyDescent="0.2"/>
    <row r="31" spans="2:3" ht="12.75" customHeight="1" x14ac:dyDescent="0.2"/>
    <row r="32" spans="2:3" ht="12.75" customHeight="1" x14ac:dyDescent="0.2"/>
    <row r="33" ht="12.75" customHeight="1" x14ac:dyDescent="0.2"/>
  </sheetData>
  <hyperlinks>
    <hyperlink ref="C19" r:id="rId1"/>
  </hyperlinks>
  <pageMargins left="0.78740157480314965" right="0.39370078740157483" top="0.39370078740157483" bottom="0.39370078740157483" header="0" footer="0"/>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8"/>
  <sheetViews>
    <sheetView workbookViewId="0">
      <selection activeCell="B2" sqref="B2"/>
    </sheetView>
  </sheetViews>
  <sheetFormatPr defaultColWidth="118.7109375" defaultRowHeight="12.75" x14ac:dyDescent="0.2"/>
  <cols>
    <col min="1" max="1" width="6.28515625" style="73" customWidth="1"/>
    <col min="2" max="2" width="77" style="74" customWidth="1"/>
    <col min="3" max="3" width="9.140625" style="75" customWidth="1"/>
    <col min="4" max="254" width="9.140625" style="74" customWidth="1"/>
    <col min="255" max="255" width="7.42578125" style="74" customWidth="1"/>
    <col min="256" max="16384" width="118.7109375" style="74"/>
  </cols>
  <sheetData>
    <row r="2" spans="1:3" ht="15" customHeight="1" x14ac:dyDescent="0.2">
      <c r="A2" s="76"/>
      <c r="B2" s="77" t="s">
        <v>98</v>
      </c>
    </row>
    <row r="3" spans="1:3" ht="15" customHeight="1" x14ac:dyDescent="0.2">
      <c r="A3" s="78"/>
      <c r="B3" s="77"/>
    </row>
    <row r="4" spans="1:3" ht="15" customHeight="1" x14ac:dyDescent="0.2">
      <c r="A4" s="119" t="s">
        <v>195</v>
      </c>
      <c r="B4" s="119"/>
      <c r="C4" s="79"/>
    </row>
    <row r="5" spans="1:3" ht="15" customHeight="1" x14ac:dyDescent="0.2">
      <c r="A5" s="28" t="s">
        <v>111</v>
      </c>
      <c r="B5" s="38" t="s">
        <v>29</v>
      </c>
      <c r="C5" s="80"/>
    </row>
    <row r="6" spans="1:3" ht="15" customHeight="1" x14ac:dyDescent="0.2">
      <c r="A6" s="28" t="s">
        <v>112</v>
      </c>
      <c r="B6" s="38" t="s">
        <v>30</v>
      </c>
      <c r="C6" s="80"/>
    </row>
    <row r="7" spans="1:3" ht="15" customHeight="1" x14ac:dyDescent="0.2">
      <c r="A7" s="28" t="s">
        <v>113</v>
      </c>
      <c r="B7" s="38" t="s">
        <v>31</v>
      </c>
      <c r="C7" s="80"/>
    </row>
    <row r="8" spans="1:3" ht="15" customHeight="1" x14ac:dyDescent="0.2">
      <c r="A8" s="80"/>
      <c r="C8" s="80"/>
    </row>
    <row r="9" spans="1:3" ht="15" customHeight="1" x14ac:dyDescent="0.2">
      <c r="A9" s="80"/>
      <c r="C9" s="80"/>
    </row>
    <row r="10" spans="1:3" ht="15" customHeight="1" x14ac:dyDescent="0.2"/>
    <row r="11" spans="1:3" ht="15" customHeight="1" x14ac:dyDescent="0.2"/>
    <row r="12" spans="1:3" ht="15" customHeight="1" x14ac:dyDescent="0.2"/>
    <row r="13" spans="1:3" ht="15" customHeight="1" x14ac:dyDescent="0.2"/>
    <row r="14" spans="1:3" ht="15" customHeight="1" x14ac:dyDescent="0.2"/>
    <row r="15" spans="1:3" ht="15" customHeight="1" x14ac:dyDescent="0.2"/>
    <row r="16" spans="1:3" ht="15" customHeight="1" x14ac:dyDescent="0.2"/>
    <row r="17" ht="15" customHeight="1" x14ac:dyDescent="0.2"/>
    <row r="18" ht="15" customHeight="1" x14ac:dyDescent="0.2"/>
  </sheetData>
  <mergeCells count="1">
    <mergeCell ref="A4:B4"/>
  </mergeCells>
  <hyperlinks>
    <hyperlink ref="B5" location="'1'!A1" display="Основные показатели взаимной торговли Актюбинской области по странам ЕАЭС"/>
    <hyperlink ref="A4:B4" location="Метод.пояснения!A1" display="Methodological notes"/>
    <hyperlink ref="B6" location="'2'!A1" display="Export of certain goods by EAEU countries"/>
    <hyperlink ref="B7" location="'3'!A1" display="Import of certain goods by EAEU countries"/>
  </hyperlinks>
  <pageMargins left="0.78740157480314965" right="0.39370078740157483" top="0.39370078740157483" bottom="0.39370078740157483" header="0.39370078740157483" footer="0.39370078740157483"/>
  <pageSetup paperSize="9" orientation="landscape"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workbookViewId="0">
      <selection sqref="A1:J1"/>
    </sheetView>
  </sheetViews>
  <sheetFormatPr defaultRowHeight="12.75" x14ac:dyDescent="0.2"/>
  <cols>
    <col min="1" max="1" width="17" style="74" customWidth="1"/>
    <col min="2" max="10" width="15.5703125" style="74" customWidth="1"/>
    <col min="11" max="16384" width="9.140625" style="74"/>
  </cols>
  <sheetData>
    <row r="1" spans="1:12" ht="15" customHeight="1" x14ac:dyDescent="0.2">
      <c r="A1" s="120" t="s">
        <v>168</v>
      </c>
      <c r="B1" s="120"/>
      <c r="C1" s="120"/>
      <c r="D1" s="120"/>
      <c r="E1" s="120"/>
      <c r="F1" s="120"/>
      <c r="G1" s="120"/>
      <c r="H1" s="120"/>
      <c r="I1" s="120"/>
      <c r="J1" s="120"/>
      <c r="K1" s="87"/>
    </row>
    <row r="2" spans="1:12" ht="13.5" customHeight="1" x14ac:dyDescent="0.2">
      <c r="A2" s="2"/>
      <c r="B2" s="2"/>
      <c r="C2" s="2"/>
      <c r="D2" s="2"/>
      <c r="E2" s="3"/>
      <c r="F2" s="1"/>
      <c r="G2" s="2"/>
      <c r="H2" s="2"/>
      <c r="I2" s="121" t="s">
        <v>32</v>
      </c>
      <c r="J2" s="121"/>
      <c r="K2" s="87"/>
    </row>
    <row r="3" spans="1:12" ht="24.75" customHeight="1" x14ac:dyDescent="0.2">
      <c r="A3" s="122" t="s">
        <v>33</v>
      </c>
      <c r="B3" s="123" t="s">
        <v>34</v>
      </c>
      <c r="C3" s="124"/>
      <c r="D3" s="122"/>
      <c r="E3" s="123" t="s">
        <v>35</v>
      </c>
      <c r="F3" s="124"/>
      <c r="G3" s="122"/>
      <c r="H3" s="125" t="s">
        <v>36</v>
      </c>
      <c r="I3" s="125"/>
      <c r="J3" s="123"/>
      <c r="K3" s="87"/>
    </row>
    <row r="4" spans="1:12" ht="45" x14ac:dyDescent="0.2">
      <c r="A4" s="122"/>
      <c r="B4" s="48" t="s">
        <v>99</v>
      </c>
      <c r="C4" s="48" t="s">
        <v>94</v>
      </c>
      <c r="D4" s="48" t="s">
        <v>91</v>
      </c>
      <c r="E4" s="48" t="s">
        <v>99</v>
      </c>
      <c r="F4" s="48" t="s">
        <v>93</v>
      </c>
      <c r="G4" s="48" t="s">
        <v>91</v>
      </c>
      <c r="H4" s="48" t="s">
        <v>99</v>
      </c>
      <c r="I4" s="48" t="s">
        <v>95</v>
      </c>
      <c r="J4" s="47" t="s">
        <v>92</v>
      </c>
      <c r="K4" s="87"/>
    </row>
    <row r="5" spans="1:12" x14ac:dyDescent="0.2">
      <c r="A5" s="4" t="s">
        <v>37</v>
      </c>
      <c r="B5" s="5">
        <v>334974.5</v>
      </c>
      <c r="C5" s="5">
        <f>C7+C8+C9+C10</f>
        <v>99.999999999999986</v>
      </c>
      <c r="D5" s="6">
        <v>99.9</v>
      </c>
      <c r="E5" s="7">
        <v>71995.100000000006</v>
      </c>
      <c r="F5" s="5">
        <v>100</v>
      </c>
      <c r="G5" s="6">
        <v>93</v>
      </c>
      <c r="H5" s="7">
        <v>262979.40000000002</v>
      </c>
      <c r="I5" s="5">
        <f>I7+I8+I9+I10</f>
        <v>100</v>
      </c>
      <c r="J5" s="8">
        <v>102</v>
      </c>
    </row>
    <row r="6" spans="1:12" x14ac:dyDescent="0.2">
      <c r="A6" s="4" t="s">
        <v>44</v>
      </c>
      <c r="B6" s="9"/>
      <c r="C6" s="9"/>
      <c r="D6" s="8"/>
      <c r="E6" s="9"/>
      <c r="F6" s="9"/>
      <c r="G6" s="8"/>
      <c r="H6" s="9"/>
      <c r="I6" s="9"/>
      <c r="J6" s="8"/>
    </row>
    <row r="7" spans="1:12" x14ac:dyDescent="0.2">
      <c r="A7" s="10" t="s">
        <v>45</v>
      </c>
      <c r="B7" s="9">
        <v>306800.40000000002</v>
      </c>
      <c r="C7" s="9">
        <v>91.6</v>
      </c>
      <c r="D7" s="8">
        <v>103.5</v>
      </c>
      <c r="E7" s="11">
        <v>67933.899999999994</v>
      </c>
      <c r="F7" s="9">
        <f>E7/E5*100</f>
        <v>94.359060547176114</v>
      </c>
      <c r="G7" s="8">
        <v>104.9</v>
      </c>
      <c r="H7" s="11">
        <v>238866.5</v>
      </c>
      <c r="I7" s="9">
        <f>H7/H5*100</f>
        <v>90.830878768451058</v>
      </c>
      <c r="J7" s="8">
        <v>103.2</v>
      </c>
    </row>
    <row r="8" spans="1:12" x14ac:dyDescent="0.2">
      <c r="A8" s="4" t="s">
        <v>46</v>
      </c>
      <c r="B8" s="9">
        <v>22216.5</v>
      </c>
      <c r="C8" s="9">
        <v>6.6</v>
      </c>
      <c r="D8" s="8">
        <v>98.1</v>
      </c>
      <c r="E8" s="11">
        <v>364.6</v>
      </c>
      <c r="F8" s="9">
        <f>E8/E5*100</f>
        <v>0.50642335381157888</v>
      </c>
      <c r="G8" s="8">
        <v>12.3</v>
      </c>
      <c r="H8" s="11">
        <v>21851.9</v>
      </c>
      <c r="I8" s="9">
        <f>H8/H5*100</f>
        <v>8.3093580713926638</v>
      </c>
      <c r="J8" s="8">
        <v>111</v>
      </c>
    </row>
    <row r="9" spans="1:12" x14ac:dyDescent="0.2">
      <c r="A9" s="4" t="s">
        <v>48</v>
      </c>
      <c r="B9" s="9">
        <v>135.69999999999999</v>
      </c>
      <c r="C9" s="9">
        <v>0.1</v>
      </c>
      <c r="D9" s="8">
        <v>112.5</v>
      </c>
      <c r="E9" s="11">
        <v>135.69999999999999</v>
      </c>
      <c r="F9" s="9">
        <f>E9/E5*100</f>
        <v>0.18848504967699187</v>
      </c>
      <c r="G9" s="8">
        <v>348.8</v>
      </c>
      <c r="H9" s="11">
        <v>0</v>
      </c>
      <c r="I9" s="9">
        <f>H9/H5*100</f>
        <v>0</v>
      </c>
      <c r="J9" s="8">
        <v>0</v>
      </c>
    </row>
    <row r="10" spans="1:12" x14ac:dyDescent="0.2">
      <c r="A10" s="12" t="s">
        <v>47</v>
      </c>
      <c r="B10" s="13">
        <v>5821.9</v>
      </c>
      <c r="C10" s="13">
        <v>1.7</v>
      </c>
      <c r="D10" s="14">
        <v>35.9</v>
      </c>
      <c r="E10" s="15">
        <v>3560.9</v>
      </c>
      <c r="F10" s="13">
        <f>E10/E5*100</f>
        <v>4.9460310493353017</v>
      </c>
      <c r="G10" s="16">
        <v>36.799999999999997</v>
      </c>
      <c r="H10" s="15">
        <v>2261</v>
      </c>
      <c r="I10" s="13">
        <f>H10/H5*100</f>
        <v>0.85976316015627074</v>
      </c>
      <c r="J10" s="14">
        <v>34.4</v>
      </c>
    </row>
    <row r="11" spans="1:12" x14ac:dyDescent="0.2">
      <c r="A11" s="42" t="s">
        <v>143</v>
      </c>
      <c r="B11" s="1"/>
      <c r="C11" s="1"/>
      <c r="D11" s="1"/>
      <c r="E11" s="1"/>
      <c r="F11" s="1"/>
      <c r="G11" s="1"/>
      <c r="H11" s="1"/>
      <c r="I11" s="1"/>
      <c r="J11" s="1"/>
      <c r="L11" s="88"/>
    </row>
    <row r="41" spans="5:5" x14ac:dyDescent="0.2">
      <c r="E41" s="89"/>
    </row>
  </sheetData>
  <mergeCells count="6">
    <mergeCell ref="A1:J1"/>
    <mergeCell ref="I2:J2"/>
    <mergeCell ref="A3:A4"/>
    <mergeCell ref="B3:D3"/>
    <mergeCell ref="E3:G3"/>
    <mergeCell ref="H3:J3"/>
  </mergeCells>
  <pageMargins left="0.78740157480314965" right="0.39370078740157483" top="0.39370078740157483" bottom="0.39370078740157483" header="0.19685039370078741" footer="0.19685039370078741"/>
  <pageSetup paperSize="9" firstPageNumber="78" fitToWidth="0" fitToHeight="0" orientation="landscape" useFirstPageNumber="1" r:id="rId1"/>
  <headerFooter alignWithMargins="0">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zoomScaleNormal="100" workbookViewId="0">
      <selection sqref="A1:K1"/>
    </sheetView>
  </sheetViews>
  <sheetFormatPr defaultRowHeight="12.75" x14ac:dyDescent="0.2"/>
  <cols>
    <col min="1" max="1" width="12" style="86" customWidth="1"/>
    <col min="2" max="2" width="48" style="52" customWidth="1"/>
    <col min="3" max="3" width="12.7109375" style="86" customWidth="1"/>
    <col min="4" max="11" width="12.28515625" style="81" customWidth="1"/>
    <col min="12" max="19" width="9.140625" style="81"/>
    <col min="20" max="20" width="9.140625" style="81" customWidth="1"/>
    <col min="21" max="16384" width="9.140625" style="81"/>
  </cols>
  <sheetData>
    <row r="1" spans="1:21" x14ac:dyDescent="0.2">
      <c r="A1" s="126" t="s">
        <v>38</v>
      </c>
      <c r="B1" s="126"/>
      <c r="C1" s="126"/>
      <c r="D1" s="126"/>
      <c r="E1" s="126"/>
      <c r="F1" s="126"/>
      <c r="G1" s="126"/>
      <c r="H1" s="126"/>
      <c r="I1" s="126"/>
      <c r="J1" s="126"/>
      <c r="K1" s="126"/>
    </row>
    <row r="2" spans="1:21" x14ac:dyDescent="0.2">
      <c r="A2" s="90"/>
      <c r="B2" s="90"/>
      <c r="C2" s="90"/>
      <c r="D2" s="90"/>
      <c r="E2" s="90"/>
      <c r="F2" s="90"/>
      <c r="G2" s="90"/>
      <c r="H2" s="90"/>
      <c r="I2" s="90"/>
      <c r="J2" s="108"/>
      <c r="K2" s="108"/>
    </row>
    <row r="3" spans="1:21" ht="11.25" customHeight="1" x14ac:dyDescent="0.2">
      <c r="A3" s="131" t="s">
        <v>39</v>
      </c>
      <c r="B3" s="127" t="s">
        <v>40</v>
      </c>
      <c r="C3" s="127" t="s">
        <v>41</v>
      </c>
      <c r="D3" s="128" t="s">
        <v>151</v>
      </c>
      <c r="E3" s="129"/>
      <c r="F3" s="129"/>
      <c r="G3" s="129"/>
      <c r="H3" s="128">
        <v>2025</v>
      </c>
      <c r="I3" s="129"/>
      <c r="J3" s="128" t="s">
        <v>152</v>
      </c>
      <c r="K3" s="130"/>
    </row>
    <row r="4" spans="1:21" ht="11.25" customHeight="1" x14ac:dyDescent="0.2">
      <c r="A4" s="131"/>
      <c r="B4" s="127"/>
      <c r="C4" s="127"/>
      <c r="D4" s="128" t="s">
        <v>169</v>
      </c>
      <c r="E4" s="128"/>
      <c r="F4" s="130" t="s">
        <v>170</v>
      </c>
      <c r="G4" s="131"/>
      <c r="H4" s="128" t="s">
        <v>169</v>
      </c>
      <c r="I4" s="128"/>
      <c r="J4" s="128" t="s">
        <v>169</v>
      </c>
      <c r="K4" s="130"/>
      <c r="L4" s="82"/>
    </row>
    <row r="5" spans="1:21" ht="25.5" customHeight="1" x14ac:dyDescent="0.2">
      <c r="A5" s="131"/>
      <c r="B5" s="127"/>
      <c r="C5" s="127"/>
      <c r="D5" s="49" t="s">
        <v>42</v>
      </c>
      <c r="E5" s="49" t="s">
        <v>32</v>
      </c>
      <c r="F5" s="49" t="s">
        <v>42</v>
      </c>
      <c r="G5" s="49" t="s">
        <v>32</v>
      </c>
      <c r="H5" s="49" t="s">
        <v>42</v>
      </c>
      <c r="I5" s="49" t="s">
        <v>32</v>
      </c>
      <c r="J5" s="49" t="s">
        <v>42</v>
      </c>
      <c r="K5" s="50" t="s">
        <v>32</v>
      </c>
    </row>
    <row r="6" spans="1:21" x14ac:dyDescent="0.2">
      <c r="A6" s="24" t="s">
        <v>0</v>
      </c>
      <c r="B6" s="18" t="s">
        <v>131</v>
      </c>
      <c r="C6" s="24" t="s">
        <v>85</v>
      </c>
      <c r="D6" s="33">
        <v>0.99399999999999999</v>
      </c>
      <c r="E6" s="33">
        <v>3.847</v>
      </c>
      <c r="F6" s="33" t="s">
        <v>28</v>
      </c>
      <c r="G6" s="33" t="s">
        <v>28</v>
      </c>
      <c r="H6" s="33">
        <v>30</v>
      </c>
      <c r="I6" s="33">
        <v>10.202</v>
      </c>
      <c r="J6" s="33">
        <v>3.31</v>
      </c>
      <c r="K6" s="33">
        <v>37.71</v>
      </c>
    </row>
    <row r="7" spans="1:21" x14ac:dyDescent="0.2">
      <c r="A7" s="24"/>
      <c r="B7" s="18" t="s">
        <v>47</v>
      </c>
      <c r="C7" s="24"/>
      <c r="D7" s="33">
        <v>0.99399999999999999</v>
      </c>
      <c r="E7" s="33">
        <v>3.847</v>
      </c>
      <c r="F7" s="33" t="s">
        <v>28</v>
      </c>
      <c r="G7" s="33" t="s">
        <v>28</v>
      </c>
      <c r="H7" s="33">
        <v>30</v>
      </c>
      <c r="I7" s="33">
        <v>10.202</v>
      </c>
      <c r="J7" s="33">
        <v>3.31</v>
      </c>
      <c r="K7" s="33">
        <v>37.71</v>
      </c>
    </row>
    <row r="8" spans="1:21" x14ac:dyDescent="0.2">
      <c r="A8" s="24" t="s">
        <v>2</v>
      </c>
      <c r="B8" s="24" t="s">
        <v>64</v>
      </c>
      <c r="C8" s="24" t="s">
        <v>85</v>
      </c>
      <c r="D8" s="33">
        <v>0.93</v>
      </c>
      <c r="E8" s="33">
        <v>0.80500000000000005</v>
      </c>
      <c r="F8" s="33" t="s">
        <v>28</v>
      </c>
      <c r="G8" s="33" t="s">
        <v>28</v>
      </c>
      <c r="H8" s="33">
        <v>3.476</v>
      </c>
      <c r="I8" s="33">
        <v>3.343</v>
      </c>
      <c r="J8" s="33">
        <v>26.75</v>
      </c>
      <c r="K8" s="33">
        <v>24.08</v>
      </c>
    </row>
    <row r="9" spans="1:21" x14ac:dyDescent="0.2">
      <c r="A9" s="24"/>
      <c r="B9" s="18" t="s">
        <v>45</v>
      </c>
      <c r="C9" s="24"/>
      <c r="D9" s="33">
        <v>0.93</v>
      </c>
      <c r="E9" s="33">
        <v>0.80500000000000005</v>
      </c>
      <c r="F9" s="33" t="s">
        <v>28</v>
      </c>
      <c r="G9" s="33" t="s">
        <v>28</v>
      </c>
      <c r="H9" s="33">
        <v>3.476</v>
      </c>
      <c r="I9" s="33">
        <v>3.343</v>
      </c>
      <c r="J9" s="33">
        <v>26.75</v>
      </c>
      <c r="K9" s="33">
        <v>24.08</v>
      </c>
    </row>
    <row r="10" spans="1:21" x14ac:dyDescent="0.2">
      <c r="A10" s="25" t="s">
        <v>3</v>
      </c>
      <c r="B10" s="18" t="s">
        <v>50</v>
      </c>
      <c r="C10" s="24" t="s">
        <v>85</v>
      </c>
      <c r="D10" s="33">
        <v>59.55</v>
      </c>
      <c r="E10" s="33">
        <v>29.807179999999999</v>
      </c>
      <c r="F10" s="33" t="s">
        <v>28</v>
      </c>
      <c r="G10" s="33" t="s">
        <v>28</v>
      </c>
      <c r="H10" s="33">
        <v>60.1</v>
      </c>
      <c r="I10" s="33">
        <v>32.976999999999997</v>
      </c>
      <c r="J10" s="33">
        <v>99.08</v>
      </c>
      <c r="K10" s="33">
        <v>90.39</v>
      </c>
      <c r="N10" s="83"/>
      <c r="O10" s="83"/>
      <c r="P10" s="84"/>
      <c r="Q10" s="84"/>
      <c r="R10" s="83"/>
      <c r="S10" s="83"/>
      <c r="T10" s="83"/>
      <c r="U10" s="83"/>
    </row>
    <row r="11" spans="1:21" x14ac:dyDescent="0.2">
      <c r="A11" s="25"/>
      <c r="B11" s="18" t="s">
        <v>45</v>
      </c>
      <c r="C11" s="25"/>
      <c r="D11" s="33">
        <v>59.55</v>
      </c>
      <c r="E11" s="33">
        <v>29.807179999999999</v>
      </c>
      <c r="F11" s="33" t="s">
        <v>28</v>
      </c>
      <c r="G11" s="33" t="s">
        <v>28</v>
      </c>
      <c r="H11" s="33">
        <v>60.1</v>
      </c>
      <c r="I11" s="33">
        <v>32.976999999999997</v>
      </c>
      <c r="J11" s="33">
        <v>99.08</v>
      </c>
      <c r="K11" s="33">
        <v>90.39</v>
      </c>
      <c r="N11" s="83"/>
      <c r="O11" s="83"/>
      <c r="P11" s="84"/>
      <c r="Q11" s="84"/>
      <c r="R11" s="83"/>
      <c r="S11" s="83"/>
      <c r="T11" s="83"/>
      <c r="U11" s="83"/>
    </row>
    <row r="12" spans="1:21" ht="45" x14ac:dyDescent="0.2">
      <c r="A12" s="25" t="s">
        <v>22</v>
      </c>
      <c r="B12" s="19" t="s">
        <v>61</v>
      </c>
      <c r="C12" s="24" t="s">
        <v>85</v>
      </c>
      <c r="D12" s="33">
        <v>2308.2324100000001</v>
      </c>
      <c r="E12" s="33">
        <v>1402.2362499999999</v>
      </c>
      <c r="F12" s="33">
        <v>243.227</v>
      </c>
      <c r="G12" s="33">
        <v>148.29</v>
      </c>
      <c r="H12" s="33">
        <v>11999.923000000001</v>
      </c>
      <c r="I12" s="33">
        <v>6055.2711300000001</v>
      </c>
      <c r="J12" s="33">
        <v>19.239999999999998</v>
      </c>
      <c r="K12" s="33">
        <v>23.16</v>
      </c>
      <c r="N12" s="83"/>
      <c r="O12" s="83"/>
      <c r="P12" s="84"/>
      <c r="Q12" s="84"/>
      <c r="R12" s="83"/>
      <c r="S12" s="83"/>
      <c r="T12" s="83"/>
      <c r="U12" s="83"/>
    </row>
    <row r="13" spans="1:21" x14ac:dyDescent="0.2">
      <c r="A13" s="25"/>
      <c r="B13" s="18" t="s">
        <v>45</v>
      </c>
      <c r="C13" s="25"/>
      <c r="D13" s="33">
        <v>259.60000000000002</v>
      </c>
      <c r="E13" s="33">
        <v>122.94416</v>
      </c>
      <c r="F13" s="33" t="s">
        <v>28</v>
      </c>
      <c r="G13" s="33" t="s">
        <v>28</v>
      </c>
      <c r="H13" s="33">
        <v>1509.307</v>
      </c>
      <c r="I13" s="33">
        <v>558.99824999999998</v>
      </c>
      <c r="J13" s="33">
        <v>17.2</v>
      </c>
      <c r="K13" s="33">
        <v>21.99</v>
      </c>
      <c r="N13" s="83"/>
      <c r="O13" s="83"/>
      <c r="P13" s="84"/>
      <c r="Q13" s="84"/>
      <c r="R13" s="83"/>
      <c r="S13" s="83"/>
      <c r="T13" s="83"/>
      <c r="U13" s="83"/>
    </row>
    <row r="14" spans="1:21" x14ac:dyDescent="0.2">
      <c r="A14" s="25"/>
      <c r="B14" s="18" t="s">
        <v>47</v>
      </c>
      <c r="C14" s="25"/>
      <c r="D14" s="33">
        <v>2048.6324100000002</v>
      </c>
      <c r="E14" s="33">
        <v>1279.2920899999999</v>
      </c>
      <c r="F14" s="33">
        <v>243.227</v>
      </c>
      <c r="G14" s="33">
        <v>148.29</v>
      </c>
      <c r="H14" s="33">
        <v>10490.616</v>
      </c>
      <c r="I14" s="33">
        <v>5496.2728800000004</v>
      </c>
      <c r="J14" s="33">
        <v>19.53</v>
      </c>
      <c r="K14" s="33">
        <v>23.28</v>
      </c>
      <c r="N14" s="83"/>
      <c r="O14" s="83"/>
      <c r="P14" s="84"/>
      <c r="Q14" s="84"/>
      <c r="R14" s="83"/>
      <c r="S14" s="83"/>
      <c r="T14" s="83"/>
      <c r="U14" s="83"/>
    </row>
    <row r="15" spans="1:21" ht="33.75" x14ac:dyDescent="0.2">
      <c r="A15" s="24" t="s">
        <v>139</v>
      </c>
      <c r="B15" s="43" t="s">
        <v>149</v>
      </c>
      <c r="C15" s="24" t="s">
        <v>85</v>
      </c>
      <c r="D15" s="33">
        <v>70.5</v>
      </c>
      <c r="E15" s="33">
        <v>8.3102099999999997</v>
      </c>
      <c r="F15" s="33">
        <v>21</v>
      </c>
      <c r="G15" s="33">
        <v>2.5219399999999998</v>
      </c>
      <c r="H15" s="33">
        <v>54</v>
      </c>
      <c r="I15" s="33">
        <v>4.8543200000000004</v>
      </c>
      <c r="J15" s="33">
        <v>130.56</v>
      </c>
      <c r="K15" s="33">
        <v>171.19</v>
      </c>
      <c r="N15" s="83"/>
      <c r="O15" s="83"/>
      <c r="P15" s="84"/>
      <c r="Q15" s="84"/>
      <c r="R15" s="83"/>
      <c r="S15" s="83"/>
      <c r="T15" s="83"/>
      <c r="U15" s="83"/>
    </row>
    <row r="16" spans="1:21" x14ac:dyDescent="0.2">
      <c r="A16" s="24"/>
      <c r="B16" s="18" t="s">
        <v>45</v>
      </c>
      <c r="C16" s="24"/>
      <c r="D16" s="33">
        <v>70.5</v>
      </c>
      <c r="E16" s="33">
        <v>8.3102099999999997</v>
      </c>
      <c r="F16" s="33">
        <v>21</v>
      </c>
      <c r="G16" s="33">
        <v>2.5219399999999998</v>
      </c>
      <c r="H16" s="33">
        <v>54</v>
      </c>
      <c r="I16" s="33">
        <v>4.8543200000000004</v>
      </c>
      <c r="J16" s="33">
        <v>130.56</v>
      </c>
      <c r="K16" s="33">
        <v>171.19</v>
      </c>
      <c r="N16" s="83"/>
      <c r="O16" s="83"/>
      <c r="P16" s="84"/>
      <c r="Q16" s="84"/>
      <c r="R16" s="83"/>
      <c r="S16" s="83"/>
      <c r="T16" s="83"/>
      <c r="U16" s="83"/>
    </row>
    <row r="17" spans="1:21" ht="45" x14ac:dyDescent="0.2">
      <c r="A17" s="24" t="s">
        <v>144</v>
      </c>
      <c r="B17" s="24" t="s">
        <v>147</v>
      </c>
      <c r="C17" s="24" t="s">
        <v>85</v>
      </c>
      <c r="D17" s="33">
        <v>3481.0259999999998</v>
      </c>
      <c r="E17" s="33">
        <v>1040.1466399999999</v>
      </c>
      <c r="F17" s="33" t="s">
        <v>28</v>
      </c>
      <c r="G17" s="33" t="s">
        <v>28</v>
      </c>
      <c r="H17" s="33">
        <v>4487.2510000000002</v>
      </c>
      <c r="I17" s="33">
        <v>1696.8932299999999</v>
      </c>
      <c r="J17" s="33">
        <v>77.58</v>
      </c>
      <c r="K17" s="33">
        <v>61.3</v>
      </c>
      <c r="N17" s="83"/>
      <c r="O17" s="83"/>
      <c r="P17" s="84"/>
      <c r="Q17" s="84"/>
      <c r="R17" s="83"/>
      <c r="S17" s="83"/>
      <c r="T17" s="83"/>
      <c r="U17" s="83"/>
    </row>
    <row r="18" spans="1:21" x14ac:dyDescent="0.2">
      <c r="A18" s="24"/>
      <c r="B18" s="18" t="s">
        <v>45</v>
      </c>
      <c r="C18" s="24"/>
      <c r="D18" s="33">
        <v>512.12</v>
      </c>
      <c r="E18" s="33">
        <v>195.648</v>
      </c>
      <c r="F18" s="33" t="s">
        <v>28</v>
      </c>
      <c r="G18" s="33" t="s">
        <v>28</v>
      </c>
      <c r="H18" s="33">
        <v>4487.2510000000002</v>
      </c>
      <c r="I18" s="33">
        <v>1696.8932299999999</v>
      </c>
      <c r="J18" s="33">
        <v>11.41</v>
      </c>
      <c r="K18" s="33">
        <v>11.53</v>
      </c>
      <c r="N18" s="83"/>
      <c r="O18" s="83"/>
      <c r="P18" s="84"/>
      <c r="Q18" s="84"/>
      <c r="R18" s="83"/>
      <c r="S18" s="83"/>
      <c r="T18" s="83"/>
      <c r="U18" s="83"/>
    </row>
    <row r="19" spans="1:21" x14ac:dyDescent="0.2">
      <c r="A19" s="24"/>
      <c r="B19" s="18" t="s">
        <v>47</v>
      </c>
      <c r="C19" s="24"/>
      <c r="D19" s="33">
        <v>2968.9059999999999</v>
      </c>
      <c r="E19" s="33">
        <v>844.49864000000002</v>
      </c>
      <c r="F19" s="33" t="s">
        <v>28</v>
      </c>
      <c r="G19" s="33" t="s">
        <v>28</v>
      </c>
      <c r="H19" s="33" t="s">
        <v>28</v>
      </c>
      <c r="I19" s="33" t="s">
        <v>28</v>
      </c>
      <c r="J19" s="33" t="s">
        <v>28</v>
      </c>
      <c r="K19" s="33" t="s">
        <v>28</v>
      </c>
      <c r="N19" s="83"/>
      <c r="O19" s="83"/>
      <c r="P19" s="84"/>
      <c r="Q19" s="84"/>
      <c r="R19" s="83"/>
      <c r="S19" s="83"/>
      <c r="T19" s="83"/>
      <c r="U19" s="83"/>
    </row>
    <row r="20" spans="1:21" x14ac:dyDescent="0.2">
      <c r="A20" s="25" t="s">
        <v>6</v>
      </c>
      <c r="B20" s="18" t="s">
        <v>51</v>
      </c>
      <c r="C20" s="24" t="s">
        <v>85</v>
      </c>
      <c r="D20" s="33">
        <v>384561.76</v>
      </c>
      <c r="E20" s="33">
        <v>18322.573110000001</v>
      </c>
      <c r="F20" s="33">
        <v>45681</v>
      </c>
      <c r="G20" s="33">
        <v>1763.1321</v>
      </c>
      <c r="H20" s="33">
        <v>264127</v>
      </c>
      <c r="I20" s="33">
        <v>8801.7336300000006</v>
      </c>
      <c r="J20" s="33">
        <v>145.6</v>
      </c>
      <c r="K20" s="33">
        <v>208.17</v>
      </c>
      <c r="N20" s="83"/>
      <c r="O20" s="83"/>
      <c r="P20" s="83"/>
      <c r="Q20" s="83"/>
      <c r="R20" s="83"/>
      <c r="S20" s="83"/>
      <c r="T20" s="83"/>
      <c r="U20" s="83"/>
    </row>
    <row r="21" spans="1:21" x14ac:dyDescent="0.2">
      <c r="A21" s="25"/>
      <c r="B21" s="18" t="s">
        <v>45</v>
      </c>
      <c r="C21" s="25"/>
      <c r="D21" s="33">
        <v>384561.76</v>
      </c>
      <c r="E21" s="33">
        <v>18322.573110000001</v>
      </c>
      <c r="F21" s="33">
        <v>45681</v>
      </c>
      <c r="G21" s="33">
        <v>1763.1321</v>
      </c>
      <c r="H21" s="33">
        <v>264127</v>
      </c>
      <c r="I21" s="33">
        <v>8801.7336300000006</v>
      </c>
      <c r="J21" s="33">
        <v>145.6</v>
      </c>
      <c r="K21" s="33">
        <v>208.17</v>
      </c>
      <c r="N21" s="83"/>
      <c r="O21" s="83"/>
      <c r="P21" s="83"/>
      <c r="Q21" s="83"/>
      <c r="R21" s="83"/>
      <c r="S21" s="83"/>
      <c r="T21" s="83"/>
      <c r="U21" s="83"/>
    </row>
    <row r="22" spans="1:21" ht="33.75" x14ac:dyDescent="0.2">
      <c r="A22" s="24" t="s">
        <v>161</v>
      </c>
      <c r="B22" s="43" t="s">
        <v>163</v>
      </c>
      <c r="C22" s="24" t="s">
        <v>85</v>
      </c>
      <c r="D22" s="33">
        <v>2415</v>
      </c>
      <c r="E22" s="33">
        <v>37.700980000000001</v>
      </c>
      <c r="F22" s="33" t="s">
        <v>28</v>
      </c>
      <c r="G22" s="33" t="s">
        <v>28</v>
      </c>
      <c r="H22" s="33" t="s">
        <v>28</v>
      </c>
      <c r="I22" s="33" t="s">
        <v>28</v>
      </c>
      <c r="J22" s="33" t="s">
        <v>28</v>
      </c>
      <c r="K22" s="33" t="s">
        <v>28</v>
      </c>
      <c r="N22" s="83"/>
      <c r="O22" s="83"/>
      <c r="P22" s="83"/>
      <c r="Q22" s="83"/>
      <c r="R22" s="83"/>
      <c r="S22" s="83"/>
      <c r="T22" s="83"/>
      <c r="U22" s="83"/>
    </row>
    <row r="23" spans="1:21" x14ac:dyDescent="0.2">
      <c r="A23" s="24"/>
      <c r="B23" s="18" t="s">
        <v>45</v>
      </c>
      <c r="C23" s="24"/>
      <c r="D23" s="33">
        <v>2415</v>
      </c>
      <c r="E23" s="33">
        <v>37.700980000000001</v>
      </c>
      <c r="F23" s="33" t="s">
        <v>28</v>
      </c>
      <c r="G23" s="33" t="s">
        <v>28</v>
      </c>
      <c r="H23" s="33" t="s">
        <v>28</v>
      </c>
      <c r="I23" s="33" t="s">
        <v>28</v>
      </c>
      <c r="J23" s="33" t="s">
        <v>28</v>
      </c>
      <c r="K23" s="33" t="s">
        <v>28</v>
      </c>
      <c r="N23" s="83"/>
      <c r="O23" s="83"/>
      <c r="P23" s="83"/>
      <c r="Q23" s="83"/>
      <c r="R23" s="83"/>
      <c r="S23" s="83"/>
      <c r="T23" s="83"/>
      <c r="U23" s="83"/>
    </row>
    <row r="24" spans="1:21" x14ac:dyDescent="0.2">
      <c r="A24" s="24" t="s">
        <v>162</v>
      </c>
      <c r="B24" s="20" t="s">
        <v>164</v>
      </c>
      <c r="C24" s="24" t="s">
        <v>85</v>
      </c>
      <c r="D24" s="33">
        <v>13407</v>
      </c>
      <c r="E24" s="33">
        <v>6085.3504499999999</v>
      </c>
      <c r="F24" s="33">
        <v>7486.6</v>
      </c>
      <c r="G24" s="33">
        <v>3472.4270000000001</v>
      </c>
      <c r="H24" s="33" t="s">
        <v>28</v>
      </c>
      <c r="I24" s="33" t="s">
        <v>28</v>
      </c>
      <c r="J24" s="33" t="s">
        <v>28</v>
      </c>
      <c r="K24" s="33" t="s">
        <v>28</v>
      </c>
      <c r="N24" s="83"/>
      <c r="O24" s="83"/>
      <c r="P24" s="83"/>
      <c r="Q24" s="83"/>
      <c r="R24" s="83"/>
      <c r="S24" s="83"/>
      <c r="T24" s="83"/>
      <c r="U24" s="83"/>
    </row>
    <row r="25" spans="1:21" x14ac:dyDescent="0.2">
      <c r="A25" s="24"/>
      <c r="B25" s="18" t="s">
        <v>45</v>
      </c>
      <c r="C25" s="24"/>
      <c r="D25" s="33">
        <v>13407</v>
      </c>
      <c r="E25" s="33">
        <v>6085.3504499999999</v>
      </c>
      <c r="F25" s="33">
        <v>7486.6</v>
      </c>
      <c r="G25" s="33">
        <v>3472.4270000000001</v>
      </c>
      <c r="H25" s="33" t="s">
        <v>28</v>
      </c>
      <c r="I25" s="33" t="s">
        <v>28</v>
      </c>
      <c r="J25" s="33" t="s">
        <v>28</v>
      </c>
      <c r="K25" s="33" t="s">
        <v>28</v>
      </c>
      <c r="N25" s="83"/>
      <c r="O25" s="83"/>
      <c r="P25" s="83"/>
      <c r="Q25" s="83"/>
      <c r="R25" s="83"/>
      <c r="S25" s="83"/>
      <c r="T25" s="83"/>
      <c r="U25" s="83"/>
    </row>
    <row r="26" spans="1:21" x14ac:dyDescent="0.2">
      <c r="A26" s="25" t="s">
        <v>7</v>
      </c>
      <c r="B26" s="18" t="s">
        <v>52</v>
      </c>
      <c r="C26" s="24" t="s">
        <v>85</v>
      </c>
      <c r="D26" s="33">
        <v>3245.55</v>
      </c>
      <c r="E26" s="33">
        <v>2170.2707999999998</v>
      </c>
      <c r="F26" s="33" t="s">
        <v>28</v>
      </c>
      <c r="G26" s="33" t="s">
        <v>28</v>
      </c>
      <c r="H26" s="33">
        <v>16016.47</v>
      </c>
      <c r="I26" s="33">
        <v>7406.2676899999997</v>
      </c>
      <c r="J26" s="33">
        <v>20.260000000000002</v>
      </c>
      <c r="K26" s="33">
        <v>29.3</v>
      </c>
      <c r="N26" s="83"/>
      <c r="O26" s="83"/>
      <c r="P26" s="83"/>
      <c r="Q26" s="83"/>
      <c r="R26" s="83"/>
      <c r="S26" s="83"/>
      <c r="T26" s="83"/>
      <c r="U26" s="83"/>
    </row>
    <row r="27" spans="1:21" x14ac:dyDescent="0.2">
      <c r="A27" s="25"/>
      <c r="B27" s="18" t="s">
        <v>45</v>
      </c>
      <c r="C27" s="25"/>
      <c r="D27" s="33">
        <v>3245.55</v>
      </c>
      <c r="E27" s="33">
        <v>2170.2707999999998</v>
      </c>
      <c r="F27" s="33" t="s">
        <v>28</v>
      </c>
      <c r="G27" s="33" t="s">
        <v>28</v>
      </c>
      <c r="H27" s="33">
        <v>16016.47</v>
      </c>
      <c r="I27" s="33">
        <v>7406.2676899999997</v>
      </c>
      <c r="J27" s="33">
        <v>20.260000000000002</v>
      </c>
      <c r="K27" s="33">
        <v>29.3</v>
      </c>
      <c r="N27" s="83"/>
      <c r="O27" s="83"/>
      <c r="P27" s="83"/>
      <c r="Q27" s="83"/>
      <c r="R27" s="83"/>
      <c r="S27" s="83"/>
      <c r="T27" s="83"/>
      <c r="U27" s="83"/>
    </row>
    <row r="28" spans="1:21" ht="22.5" x14ac:dyDescent="0.2">
      <c r="A28" s="24" t="s">
        <v>145</v>
      </c>
      <c r="B28" s="24" t="s">
        <v>148</v>
      </c>
      <c r="C28" s="24" t="s">
        <v>85</v>
      </c>
      <c r="D28" s="33">
        <v>110.852</v>
      </c>
      <c r="E28" s="33">
        <v>37.498199999999997</v>
      </c>
      <c r="F28" s="33" t="s">
        <v>28</v>
      </c>
      <c r="G28" s="33" t="s">
        <v>28</v>
      </c>
      <c r="H28" s="33" t="s">
        <v>28</v>
      </c>
      <c r="I28" s="33" t="s">
        <v>28</v>
      </c>
      <c r="J28" s="33" t="s">
        <v>28</v>
      </c>
      <c r="K28" s="33" t="s">
        <v>28</v>
      </c>
      <c r="N28" s="83"/>
      <c r="O28" s="83"/>
      <c r="P28" s="83"/>
      <c r="Q28" s="83"/>
      <c r="R28" s="83"/>
      <c r="S28" s="83"/>
      <c r="T28" s="83"/>
      <c r="U28" s="83"/>
    </row>
    <row r="29" spans="1:21" x14ac:dyDescent="0.2">
      <c r="A29" s="24"/>
      <c r="B29" s="18" t="s">
        <v>45</v>
      </c>
      <c r="C29" s="24"/>
      <c r="D29" s="33">
        <v>110.852</v>
      </c>
      <c r="E29" s="33">
        <v>37.498199999999997</v>
      </c>
      <c r="F29" s="33" t="s">
        <v>28</v>
      </c>
      <c r="G29" s="33" t="s">
        <v>28</v>
      </c>
      <c r="H29" s="33" t="s">
        <v>28</v>
      </c>
      <c r="I29" s="33" t="s">
        <v>28</v>
      </c>
      <c r="J29" s="33" t="s">
        <v>28</v>
      </c>
      <c r="K29" s="33" t="s">
        <v>28</v>
      </c>
      <c r="N29" s="83"/>
      <c r="O29" s="83"/>
      <c r="P29" s="83"/>
      <c r="Q29" s="83"/>
      <c r="R29" s="83"/>
      <c r="S29" s="83"/>
      <c r="T29" s="83"/>
      <c r="U29" s="83"/>
    </row>
    <row r="30" spans="1:21" ht="45" x14ac:dyDescent="0.2">
      <c r="A30" s="25" t="s">
        <v>8</v>
      </c>
      <c r="B30" s="26" t="s">
        <v>118</v>
      </c>
      <c r="C30" s="24" t="s">
        <v>85</v>
      </c>
      <c r="D30" s="33">
        <v>5791.3713699999998</v>
      </c>
      <c r="E30" s="33">
        <v>2457.3415199999999</v>
      </c>
      <c r="F30" s="33">
        <v>243.227</v>
      </c>
      <c r="G30" s="33">
        <v>148.29</v>
      </c>
      <c r="H30" s="33">
        <v>17046.30371</v>
      </c>
      <c r="I30" s="33">
        <v>8165.2584200000001</v>
      </c>
      <c r="J30" s="33">
        <v>33.97</v>
      </c>
      <c r="K30" s="33">
        <v>30.1</v>
      </c>
      <c r="N30" s="83"/>
      <c r="O30" s="83"/>
      <c r="P30" s="83"/>
      <c r="Q30" s="83"/>
      <c r="R30" s="83"/>
      <c r="S30" s="83"/>
      <c r="T30" s="83"/>
      <c r="U30" s="83"/>
    </row>
    <row r="31" spans="1:21" x14ac:dyDescent="0.2">
      <c r="A31" s="25"/>
      <c r="B31" s="18" t="s">
        <v>45</v>
      </c>
      <c r="C31" s="25"/>
      <c r="D31" s="33">
        <v>773.83295999999996</v>
      </c>
      <c r="E31" s="33">
        <v>333.55079000000001</v>
      </c>
      <c r="F31" s="33" t="s">
        <v>28</v>
      </c>
      <c r="G31" s="33" t="s">
        <v>28</v>
      </c>
      <c r="H31" s="33">
        <v>6539.9847099999997</v>
      </c>
      <c r="I31" s="33">
        <v>2609.6845400000002</v>
      </c>
      <c r="J31" s="33">
        <v>11.83</v>
      </c>
      <c r="K31" s="33">
        <v>12.78</v>
      </c>
      <c r="N31" s="83"/>
      <c r="O31" s="83"/>
      <c r="P31" s="83"/>
      <c r="Q31" s="83"/>
      <c r="R31" s="83"/>
      <c r="S31" s="83"/>
      <c r="T31" s="83"/>
      <c r="U31" s="83"/>
    </row>
    <row r="32" spans="1:21" x14ac:dyDescent="0.2">
      <c r="A32" s="25"/>
      <c r="B32" s="18" t="s">
        <v>46</v>
      </c>
      <c r="C32" s="25"/>
      <c r="D32" s="33" t="s">
        <v>28</v>
      </c>
      <c r="E32" s="33" t="s">
        <v>28</v>
      </c>
      <c r="F32" s="33" t="s">
        <v>28</v>
      </c>
      <c r="G32" s="33" t="s">
        <v>28</v>
      </c>
      <c r="H32" s="33">
        <v>15.702999999999999</v>
      </c>
      <c r="I32" s="33">
        <v>59.301000000000002</v>
      </c>
      <c r="J32" s="33" t="s">
        <v>28</v>
      </c>
      <c r="K32" s="33" t="s">
        <v>28</v>
      </c>
      <c r="N32" s="83"/>
      <c r="O32" s="83"/>
      <c r="P32" s="83"/>
      <c r="Q32" s="83"/>
      <c r="R32" s="83"/>
      <c r="S32" s="83"/>
      <c r="T32" s="83"/>
      <c r="U32" s="83"/>
    </row>
    <row r="33" spans="1:21" x14ac:dyDescent="0.2">
      <c r="A33" s="25"/>
      <c r="B33" s="18" t="s">
        <v>47</v>
      </c>
      <c r="C33" s="25"/>
      <c r="D33" s="33">
        <v>5017.5384100000001</v>
      </c>
      <c r="E33" s="33">
        <v>2123.7907300000002</v>
      </c>
      <c r="F33" s="33">
        <v>243.227</v>
      </c>
      <c r="G33" s="33">
        <v>148.29</v>
      </c>
      <c r="H33" s="33">
        <v>10490.616</v>
      </c>
      <c r="I33" s="33">
        <v>5496.2728800000004</v>
      </c>
      <c r="J33" s="33">
        <v>47.83</v>
      </c>
      <c r="K33" s="33">
        <v>38.64</v>
      </c>
      <c r="N33" s="83"/>
      <c r="O33" s="83"/>
      <c r="P33" s="84"/>
      <c r="Q33" s="84"/>
      <c r="R33" s="83"/>
      <c r="S33" s="83"/>
      <c r="T33" s="83"/>
      <c r="U33" s="83"/>
    </row>
    <row r="34" spans="1:21" x14ac:dyDescent="0.2">
      <c r="A34" s="25" t="s">
        <v>10</v>
      </c>
      <c r="B34" s="18" t="s">
        <v>53</v>
      </c>
      <c r="C34" s="24" t="s">
        <v>85</v>
      </c>
      <c r="D34" s="33">
        <v>1054.5999999999999</v>
      </c>
      <c r="E34" s="33">
        <v>3095.9679999999998</v>
      </c>
      <c r="F34" s="33">
        <v>461.5</v>
      </c>
      <c r="G34" s="33">
        <v>1347.7190000000001</v>
      </c>
      <c r="H34" s="33">
        <v>883.7</v>
      </c>
      <c r="I34" s="33">
        <v>2542.1559999999999</v>
      </c>
      <c r="J34" s="33">
        <v>119.34</v>
      </c>
      <c r="K34" s="33">
        <v>121.79</v>
      </c>
      <c r="N34" s="83"/>
      <c r="O34" s="83"/>
      <c r="P34" s="83"/>
      <c r="Q34" s="83"/>
      <c r="R34" s="83"/>
      <c r="S34" s="83"/>
      <c r="T34" s="83"/>
      <c r="U34" s="83"/>
    </row>
    <row r="35" spans="1:21" x14ac:dyDescent="0.2">
      <c r="A35" s="25"/>
      <c r="B35" s="18" t="s">
        <v>45</v>
      </c>
      <c r="C35" s="25"/>
      <c r="D35" s="33">
        <v>1034.5999999999999</v>
      </c>
      <c r="E35" s="33">
        <v>3033.1579999999999</v>
      </c>
      <c r="F35" s="33">
        <v>461.5</v>
      </c>
      <c r="G35" s="33">
        <v>1347.7190000000001</v>
      </c>
      <c r="H35" s="33">
        <v>876.7</v>
      </c>
      <c r="I35" s="33">
        <v>2521.8560000000002</v>
      </c>
      <c r="J35" s="33">
        <v>118.01</v>
      </c>
      <c r="K35" s="33">
        <v>120.27</v>
      </c>
      <c r="N35" s="83"/>
      <c r="O35" s="83"/>
      <c r="P35" s="83"/>
      <c r="Q35" s="83"/>
      <c r="R35" s="83"/>
      <c r="S35" s="83"/>
      <c r="T35" s="83"/>
      <c r="U35" s="83"/>
    </row>
    <row r="36" spans="1:21" x14ac:dyDescent="0.2">
      <c r="A36" s="25"/>
      <c r="B36" s="18" t="s">
        <v>46</v>
      </c>
      <c r="C36" s="25"/>
      <c r="D36" s="33">
        <v>20</v>
      </c>
      <c r="E36" s="33">
        <v>62.81</v>
      </c>
      <c r="F36" s="33" t="s">
        <v>28</v>
      </c>
      <c r="G36" s="33" t="s">
        <v>28</v>
      </c>
      <c r="H36" s="33">
        <v>7</v>
      </c>
      <c r="I36" s="33">
        <v>20.3</v>
      </c>
      <c r="J36" s="33">
        <v>285.70999999999998</v>
      </c>
      <c r="K36" s="33">
        <v>309.41000000000003</v>
      </c>
      <c r="N36" s="83"/>
      <c r="O36" s="83"/>
      <c r="P36" s="83"/>
      <c r="Q36" s="83"/>
      <c r="R36" s="83"/>
      <c r="S36" s="83"/>
      <c r="T36" s="83"/>
      <c r="U36" s="83"/>
    </row>
    <row r="37" spans="1:21" x14ac:dyDescent="0.2">
      <c r="A37" s="24" t="s">
        <v>100</v>
      </c>
      <c r="B37" s="26" t="s">
        <v>109</v>
      </c>
      <c r="C37" s="24" t="s">
        <v>85</v>
      </c>
      <c r="D37" s="33">
        <v>120</v>
      </c>
      <c r="E37" s="33">
        <v>257.75799999999998</v>
      </c>
      <c r="F37" s="33">
        <v>45</v>
      </c>
      <c r="G37" s="33">
        <v>94.623000000000005</v>
      </c>
      <c r="H37" s="33">
        <v>103</v>
      </c>
      <c r="I37" s="33">
        <v>212.053</v>
      </c>
      <c r="J37" s="33">
        <v>116.5</v>
      </c>
      <c r="K37" s="33">
        <v>121.55</v>
      </c>
      <c r="N37" s="83"/>
      <c r="O37" s="83"/>
      <c r="P37" s="83"/>
      <c r="Q37" s="83"/>
      <c r="R37" s="83"/>
      <c r="S37" s="83"/>
      <c r="T37" s="83"/>
      <c r="U37" s="83"/>
    </row>
    <row r="38" spans="1:21" x14ac:dyDescent="0.2">
      <c r="A38" s="24"/>
      <c r="B38" s="18" t="s">
        <v>45</v>
      </c>
      <c r="C38" s="24"/>
      <c r="D38" s="33">
        <v>115</v>
      </c>
      <c r="E38" s="33">
        <v>247.25800000000001</v>
      </c>
      <c r="F38" s="33">
        <v>45</v>
      </c>
      <c r="G38" s="33">
        <v>94.623000000000005</v>
      </c>
      <c r="H38" s="33">
        <v>100</v>
      </c>
      <c r="I38" s="33">
        <v>206.35300000000001</v>
      </c>
      <c r="J38" s="33">
        <v>115</v>
      </c>
      <c r="K38" s="33">
        <v>119.82</v>
      </c>
      <c r="N38" s="83"/>
      <c r="O38" s="83"/>
      <c r="P38" s="83"/>
      <c r="Q38" s="83"/>
      <c r="R38" s="83"/>
      <c r="S38" s="83"/>
      <c r="T38" s="83"/>
      <c r="U38" s="83"/>
    </row>
    <row r="39" spans="1:21" x14ac:dyDescent="0.2">
      <c r="A39" s="24"/>
      <c r="B39" s="18" t="s">
        <v>46</v>
      </c>
      <c r="C39" s="24"/>
      <c r="D39" s="33">
        <v>5</v>
      </c>
      <c r="E39" s="33">
        <v>10.5</v>
      </c>
      <c r="F39" s="33" t="s">
        <v>28</v>
      </c>
      <c r="G39" s="33" t="s">
        <v>28</v>
      </c>
      <c r="H39" s="33">
        <v>3</v>
      </c>
      <c r="I39" s="33">
        <v>5.7</v>
      </c>
      <c r="J39" s="33">
        <v>166.67</v>
      </c>
      <c r="K39" s="33">
        <v>184.21</v>
      </c>
      <c r="N39" s="83"/>
      <c r="O39" s="83"/>
      <c r="P39" s="83"/>
      <c r="Q39" s="83"/>
      <c r="R39" s="83"/>
      <c r="S39" s="83"/>
      <c r="T39" s="83"/>
      <c r="U39" s="83"/>
    </row>
    <row r="40" spans="1:21" x14ac:dyDescent="0.2">
      <c r="A40" s="36" t="s">
        <v>27</v>
      </c>
      <c r="B40" s="36" t="s">
        <v>158</v>
      </c>
      <c r="C40" s="24" t="s">
        <v>85</v>
      </c>
      <c r="D40" s="33">
        <v>20</v>
      </c>
      <c r="E40" s="33">
        <v>3.2530000000000001</v>
      </c>
      <c r="F40" s="33" t="s">
        <v>28</v>
      </c>
      <c r="G40" s="33" t="s">
        <v>28</v>
      </c>
      <c r="H40" s="33" t="s">
        <v>28</v>
      </c>
      <c r="I40" s="33" t="s">
        <v>28</v>
      </c>
      <c r="J40" s="33" t="s">
        <v>28</v>
      </c>
      <c r="K40" s="33" t="s">
        <v>28</v>
      </c>
      <c r="N40" s="83"/>
      <c r="O40" s="83"/>
      <c r="P40" s="83"/>
      <c r="Q40" s="83"/>
      <c r="R40" s="83"/>
      <c r="S40" s="83"/>
      <c r="T40" s="83"/>
      <c r="U40" s="83"/>
    </row>
    <row r="41" spans="1:21" x14ac:dyDescent="0.2">
      <c r="A41" s="36"/>
      <c r="B41" s="18" t="s">
        <v>45</v>
      </c>
      <c r="C41" s="36"/>
      <c r="D41" s="33">
        <v>20</v>
      </c>
      <c r="E41" s="33">
        <v>3.2530000000000001</v>
      </c>
      <c r="F41" s="33" t="s">
        <v>28</v>
      </c>
      <c r="G41" s="33" t="s">
        <v>28</v>
      </c>
      <c r="H41" s="33" t="s">
        <v>28</v>
      </c>
      <c r="I41" s="33" t="s">
        <v>28</v>
      </c>
      <c r="J41" s="33" t="s">
        <v>28</v>
      </c>
      <c r="K41" s="33" t="s">
        <v>28</v>
      </c>
      <c r="N41" s="83"/>
      <c r="O41" s="83"/>
      <c r="P41" s="83"/>
      <c r="Q41" s="83"/>
      <c r="R41" s="83"/>
      <c r="S41" s="83"/>
      <c r="T41" s="83"/>
      <c r="U41" s="83"/>
    </row>
    <row r="42" spans="1:21" ht="22.5" x14ac:dyDescent="0.2">
      <c r="A42" s="24" t="s">
        <v>23</v>
      </c>
      <c r="B42" s="24" t="s">
        <v>138</v>
      </c>
      <c r="C42" s="24" t="s">
        <v>85</v>
      </c>
      <c r="D42" s="33">
        <v>1.806</v>
      </c>
      <c r="E42" s="33">
        <v>11.7544</v>
      </c>
      <c r="F42" s="33" t="s">
        <v>28</v>
      </c>
      <c r="G42" s="33" t="s">
        <v>28</v>
      </c>
      <c r="H42" s="33">
        <v>0.4</v>
      </c>
      <c r="I42" s="33">
        <v>2.1770999999999998</v>
      </c>
      <c r="J42" s="33">
        <v>451.5</v>
      </c>
      <c r="K42" s="33">
        <v>539.91</v>
      </c>
      <c r="N42" s="83"/>
      <c r="O42" s="83"/>
      <c r="P42" s="83"/>
      <c r="Q42" s="83"/>
      <c r="R42" s="83"/>
      <c r="S42" s="83"/>
      <c r="T42" s="83"/>
      <c r="U42" s="83"/>
    </row>
    <row r="43" spans="1:21" x14ac:dyDescent="0.2">
      <c r="A43" s="24"/>
      <c r="B43" s="18" t="s">
        <v>45</v>
      </c>
      <c r="C43" s="24"/>
      <c r="D43" s="33">
        <v>6.0000000000000001E-3</v>
      </c>
      <c r="E43" s="33">
        <v>0.46048</v>
      </c>
      <c r="F43" s="33" t="s">
        <v>28</v>
      </c>
      <c r="G43" s="33" t="s">
        <v>28</v>
      </c>
      <c r="H43" s="33" t="s">
        <v>28</v>
      </c>
      <c r="I43" s="33" t="s">
        <v>28</v>
      </c>
      <c r="J43" s="33" t="s">
        <v>28</v>
      </c>
      <c r="K43" s="33" t="s">
        <v>28</v>
      </c>
      <c r="N43" s="83"/>
      <c r="O43" s="83"/>
      <c r="P43" s="83"/>
      <c r="Q43" s="83"/>
      <c r="R43" s="83"/>
      <c r="S43" s="83"/>
      <c r="T43" s="83"/>
      <c r="U43" s="83"/>
    </row>
    <row r="44" spans="1:21" x14ac:dyDescent="0.2">
      <c r="A44" s="24"/>
      <c r="B44" s="18" t="s">
        <v>47</v>
      </c>
      <c r="C44" s="24"/>
      <c r="D44" s="33">
        <v>1.8</v>
      </c>
      <c r="E44" s="33">
        <v>11.29392</v>
      </c>
      <c r="F44" s="33" t="s">
        <v>28</v>
      </c>
      <c r="G44" s="33" t="s">
        <v>28</v>
      </c>
      <c r="H44" s="33">
        <v>0.4</v>
      </c>
      <c r="I44" s="33">
        <v>2.1770999999999998</v>
      </c>
      <c r="J44" s="33">
        <v>450</v>
      </c>
      <c r="K44" s="33">
        <v>518.76</v>
      </c>
      <c r="N44" s="83"/>
      <c r="O44" s="83"/>
      <c r="P44" s="83"/>
      <c r="Q44" s="83"/>
      <c r="R44" s="83"/>
      <c r="S44" s="83"/>
      <c r="T44" s="83"/>
      <c r="U44" s="83"/>
    </row>
    <row r="45" spans="1:21" ht="22.5" x14ac:dyDescent="0.2">
      <c r="A45" s="24" t="s">
        <v>11</v>
      </c>
      <c r="B45" s="26" t="s">
        <v>110</v>
      </c>
      <c r="C45" s="24" t="s">
        <v>85</v>
      </c>
      <c r="D45" s="33">
        <v>16.874929999999999</v>
      </c>
      <c r="E45" s="33">
        <v>270.94974000000002</v>
      </c>
      <c r="F45" s="33">
        <v>6.4865000000000004</v>
      </c>
      <c r="G45" s="33">
        <v>106.55679000000001</v>
      </c>
      <c r="H45" s="33">
        <v>13.586959999999999</v>
      </c>
      <c r="I45" s="33">
        <v>271.39825000000002</v>
      </c>
      <c r="J45" s="33">
        <v>124.2</v>
      </c>
      <c r="K45" s="33">
        <v>99.83</v>
      </c>
      <c r="N45" s="83"/>
      <c r="O45" s="83"/>
      <c r="P45" s="83"/>
      <c r="Q45" s="83"/>
      <c r="R45" s="83"/>
      <c r="S45" s="83"/>
      <c r="T45" s="83"/>
      <c r="U45" s="83"/>
    </row>
    <row r="46" spans="1:21" x14ac:dyDescent="0.2">
      <c r="A46" s="24"/>
      <c r="B46" s="18" t="s">
        <v>45</v>
      </c>
      <c r="C46" s="24"/>
      <c r="D46" s="33">
        <v>16.874929999999999</v>
      </c>
      <c r="E46" s="33">
        <v>270.94974000000002</v>
      </c>
      <c r="F46" s="33">
        <v>6.4865000000000004</v>
      </c>
      <c r="G46" s="33">
        <v>106.55679000000001</v>
      </c>
      <c r="H46" s="33">
        <v>12.499879999999999</v>
      </c>
      <c r="I46" s="33">
        <v>251.64224999999999</v>
      </c>
      <c r="J46" s="33">
        <v>135</v>
      </c>
      <c r="K46" s="33">
        <v>107.67</v>
      </c>
      <c r="N46" s="83"/>
      <c r="O46" s="83"/>
      <c r="P46" s="83"/>
      <c r="Q46" s="83"/>
      <c r="R46" s="83"/>
      <c r="S46" s="83"/>
      <c r="T46" s="83"/>
      <c r="U46" s="83"/>
    </row>
    <row r="47" spans="1:21" x14ac:dyDescent="0.2">
      <c r="A47" s="24"/>
      <c r="B47" s="18" t="s">
        <v>46</v>
      </c>
      <c r="C47" s="24"/>
      <c r="D47" s="33" t="s">
        <v>28</v>
      </c>
      <c r="E47" s="33" t="s">
        <v>28</v>
      </c>
      <c r="F47" s="33" t="s">
        <v>28</v>
      </c>
      <c r="G47" s="33" t="s">
        <v>28</v>
      </c>
      <c r="H47" s="33">
        <v>1.08708</v>
      </c>
      <c r="I47" s="33">
        <v>19.756</v>
      </c>
      <c r="J47" s="33" t="s">
        <v>28</v>
      </c>
      <c r="K47" s="33" t="s">
        <v>28</v>
      </c>
      <c r="N47" s="83"/>
      <c r="O47" s="83"/>
      <c r="P47" s="83"/>
      <c r="Q47" s="83"/>
      <c r="R47" s="83"/>
      <c r="S47" s="83"/>
      <c r="T47" s="83"/>
      <c r="U47" s="83"/>
    </row>
    <row r="48" spans="1:21" x14ac:dyDescent="0.2">
      <c r="A48" s="25" t="s">
        <v>16</v>
      </c>
      <c r="B48" s="18" t="s">
        <v>54</v>
      </c>
      <c r="C48" s="24" t="s">
        <v>85</v>
      </c>
      <c r="D48" s="33">
        <v>171.6</v>
      </c>
      <c r="E48" s="33">
        <v>22.885000000000002</v>
      </c>
      <c r="F48" s="33">
        <v>61.05</v>
      </c>
      <c r="G48" s="33">
        <v>8.3239999999999998</v>
      </c>
      <c r="H48" s="33">
        <v>461.24400000000003</v>
      </c>
      <c r="I48" s="33">
        <v>50.921999999999997</v>
      </c>
      <c r="J48" s="33">
        <v>37.200000000000003</v>
      </c>
      <c r="K48" s="33">
        <v>44.94</v>
      </c>
      <c r="N48" s="83"/>
      <c r="O48" s="83"/>
      <c r="P48" s="83"/>
      <c r="Q48" s="83"/>
      <c r="R48" s="83"/>
      <c r="S48" s="83"/>
      <c r="T48" s="83"/>
      <c r="U48" s="83"/>
    </row>
    <row r="49" spans="1:21" x14ac:dyDescent="0.2">
      <c r="A49" s="25"/>
      <c r="B49" s="18" t="s">
        <v>45</v>
      </c>
      <c r="C49" s="25"/>
      <c r="D49" s="33">
        <v>171.6</v>
      </c>
      <c r="E49" s="33">
        <v>22.885000000000002</v>
      </c>
      <c r="F49" s="33">
        <v>61.05</v>
      </c>
      <c r="G49" s="33">
        <v>8.3239999999999998</v>
      </c>
      <c r="H49" s="33">
        <v>461.24400000000003</v>
      </c>
      <c r="I49" s="33">
        <v>50.921999999999997</v>
      </c>
      <c r="J49" s="33">
        <v>37.200000000000003</v>
      </c>
      <c r="K49" s="33">
        <v>44.94</v>
      </c>
      <c r="N49" s="83"/>
      <c r="O49" s="83"/>
      <c r="P49" s="83"/>
      <c r="Q49" s="83"/>
      <c r="R49" s="83"/>
      <c r="S49" s="83"/>
      <c r="T49" s="83"/>
      <c r="U49" s="83"/>
    </row>
    <row r="50" spans="1:21" x14ac:dyDescent="0.2">
      <c r="A50" s="25" t="s">
        <v>24</v>
      </c>
      <c r="B50" s="18" t="s">
        <v>55</v>
      </c>
      <c r="C50" s="24" t="s">
        <v>86</v>
      </c>
      <c r="D50" s="33">
        <v>1052662.6000000001</v>
      </c>
      <c r="E50" s="33">
        <v>6732.6468699999996</v>
      </c>
      <c r="F50" s="33">
        <v>194704.4</v>
      </c>
      <c r="G50" s="33">
        <v>1323.44353</v>
      </c>
      <c r="H50" s="33">
        <v>866062.7</v>
      </c>
      <c r="I50" s="33">
        <v>5430.8426300000001</v>
      </c>
      <c r="J50" s="33">
        <v>121.55</v>
      </c>
      <c r="K50" s="33">
        <v>123.97</v>
      </c>
      <c r="N50" s="83"/>
      <c r="O50" s="83"/>
      <c r="P50" s="83"/>
      <c r="Q50" s="83"/>
      <c r="R50" s="83"/>
      <c r="S50" s="83"/>
      <c r="T50" s="83"/>
      <c r="U50" s="83"/>
    </row>
    <row r="51" spans="1:21" x14ac:dyDescent="0.2">
      <c r="A51" s="25"/>
      <c r="B51" s="18" t="s">
        <v>45</v>
      </c>
      <c r="C51" s="25"/>
      <c r="D51" s="33">
        <v>1041805</v>
      </c>
      <c r="E51" s="33">
        <v>6653.1506799999997</v>
      </c>
      <c r="F51" s="33">
        <v>192676.9</v>
      </c>
      <c r="G51" s="33">
        <v>1309.4754499999999</v>
      </c>
      <c r="H51" s="33">
        <v>819677.5</v>
      </c>
      <c r="I51" s="33">
        <v>5097.98668</v>
      </c>
      <c r="J51" s="33">
        <v>127.1</v>
      </c>
      <c r="K51" s="33">
        <v>130.51</v>
      </c>
      <c r="N51" s="83"/>
      <c r="O51" s="83"/>
      <c r="P51" s="83"/>
      <c r="Q51" s="83"/>
      <c r="R51" s="83"/>
      <c r="S51" s="83"/>
      <c r="T51" s="83"/>
      <c r="U51" s="83"/>
    </row>
    <row r="52" spans="1:21" x14ac:dyDescent="0.2">
      <c r="A52" s="25"/>
      <c r="B52" s="18" t="s">
        <v>46</v>
      </c>
      <c r="C52" s="25"/>
      <c r="D52" s="33">
        <v>10857.6</v>
      </c>
      <c r="E52" s="33">
        <v>79.496189999999999</v>
      </c>
      <c r="F52" s="33">
        <v>2027.5</v>
      </c>
      <c r="G52" s="33">
        <v>13.96808</v>
      </c>
      <c r="H52" s="33">
        <v>43503.8</v>
      </c>
      <c r="I52" s="33">
        <v>311.24515000000002</v>
      </c>
      <c r="J52" s="33">
        <v>24.96</v>
      </c>
      <c r="K52" s="33">
        <v>25.54</v>
      </c>
      <c r="N52" s="83"/>
      <c r="O52" s="83"/>
      <c r="P52" s="83"/>
      <c r="Q52" s="83"/>
      <c r="R52" s="84"/>
      <c r="S52" s="84"/>
      <c r="T52" s="84"/>
      <c r="U52" s="84"/>
    </row>
    <row r="53" spans="1:21" x14ac:dyDescent="0.2">
      <c r="A53" s="25"/>
      <c r="B53" s="18" t="s">
        <v>47</v>
      </c>
      <c r="C53" s="25"/>
      <c r="D53" s="33" t="s">
        <v>28</v>
      </c>
      <c r="E53" s="33" t="s">
        <v>28</v>
      </c>
      <c r="F53" s="33" t="s">
        <v>28</v>
      </c>
      <c r="G53" s="33" t="s">
        <v>28</v>
      </c>
      <c r="H53" s="33">
        <v>2881.4</v>
      </c>
      <c r="I53" s="33">
        <v>21.610800000000001</v>
      </c>
      <c r="J53" s="33" t="s">
        <v>28</v>
      </c>
      <c r="K53" s="33" t="s">
        <v>28</v>
      </c>
      <c r="N53" s="83"/>
      <c r="O53" s="83"/>
      <c r="P53" s="83"/>
      <c r="Q53" s="83"/>
      <c r="R53" s="83"/>
      <c r="S53" s="83"/>
      <c r="T53" s="83"/>
      <c r="U53" s="83"/>
    </row>
    <row r="54" spans="1:21" x14ac:dyDescent="0.2">
      <c r="A54" s="25" t="s">
        <v>19</v>
      </c>
      <c r="B54" s="18" t="s">
        <v>56</v>
      </c>
      <c r="C54" s="24" t="s">
        <v>85</v>
      </c>
      <c r="D54" s="33">
        <v>2413.4290000000001</v>
      </c>
      <c r="E54" s="33">
        <v>6529.2764200000001</v>
      </c>
      <c r="F54" s="33">
        <v>468.04399999999998</v>
      </c>
      <c r="G54" s="33">
        <v>1295.6522500000001</v>
      </c>
      <c r="H54" s="33">
        <v>2180.6559999999999</v>
      </c>
      <c r="I54" s="33">
        <v>6079.7074400000001</v>
      </c>
      <c r="J54" s="33">
        <v>110.67</v>
      </c>
      <c r="K54" s="33">
        <v>107.39</v>
      </c>
      <c r="N54" s="83"/>
      <c r="O54" s="83"/>
      <c r="P54" s="83"/>
      <c r="Q54" s="83"/>
      <c r="R54" s="83"/>
      <c r="S54" s="83"/>
      <c r="T54" s="83"/>
      <c r="U54" s="83"/>
    </row>
    <row r="55" spans="1:21" x14ac:dyDescent="0.2">
      <c r="A55" s="25"/>
      <c r="B55" s="18" t="s">
        <v>45</v>
      </c>
      <c r="C55" s="25"/>
      <c r="D55" s="33">
        <v>2413.4290000000001</v>
      </c>
      <c r="E55" s="33">
        <v>6529.2764200000001</v>
      </c>
      <c r="F55" s="33">
        <v>468.04399999999998</v>
      </c>
      <c r="G55" s="33">
        <v>1295.6522500000001</v>
      </c>
      <c r="H55" s="33">
        <v>2180.6559999999999</v>
      </c>
      <c r="I55" s="33">
        <v>6079.7074400000001</v>
      </c>
      <c r="J55" s="33">
        <v>110.67</v>
      </c>
      <c r="K55" s="33">
        <v>107.39</v>
      </c>
      <c r="N55" s="83"/>
      <c r="O55" s="83"/>
      <c r="P55" s="83"/>
      <c r="Q55" s="83"/>
      <c r="R55" s="83"/>
      <c r="S55" s="83"/>
      <c r="T55" s="83"/>
      <c r="U55" s="83"/>
    </row>
    <row r="56" spans="1:21" ht="33.75" x14ac:dyDescent="0.2">
      <c r="A56" s="36" t="s">
        <v>25</v>
      </c>
      <c r="B56" s="36" t="s">
        <v>159</v>
      </c>
      <c r="C56" s="24" t="s">
        <v>85</v>
      </c>
      <c r="D56" s="33" t="s">
        <v>28</v>
      </c>
      <c r="E56" s="33" t="s">
        <v>28</v>
      </c>
      <c r="F56" s="33" t="s">
        <v>28</v>
      </c>
      <c r="G56" s="33" t="s">
        <v>28</v>
      </c>
      <c r="H56" s="33">
        <v>3.8500000000000001E-3</v>
      </c>
      <c r="I56" s="33">
        <v>1.58826</v>
      </c>
      <c r="J56" s="33" t="s">
        <v>28</v>
      </c>
      <c r="K56" s="33" t="s">
        <v>28</v>
      </c>
      <c r="N56" s="83"/>
      <c r="O56" s="83"/>
      <c r="P56" s="83"/>
      <c r="Q56" s="83"/>
      <c r="R56" s="83"/>
      <c r="S56" s="83"/>
      <c r="T56" s="83"/>
      <c r="U56" s="83"/>
    </row>
    <row r="57" spans="1:21" x14ac:dyDescent="0.2">
      <c r="A57" s="36"/>
      <c r="B57" s="24" t="s">
        <v>46</v>
      </c>
      <c r="C57" s="36"/>
      <c r="D57" s="33" t="s">
        <v>28</v>
      </c>
      <c r="E57" s="33" t="s">
        <v>28</v>
      </c>
      <c r="F57" s="33" t="s">
        <v>28</v>
      </c>
      <c r="G57" s="33" t="s">
        <v>28</v>
      </c>
      <c r="H57" s="33">
        <v>3.8500000000000001E-3</v>
      </c>
      <c r="I57" s="33">
        <v>1.58826</v>
      </c>
      <c r="J57" s="33" t="s">
        <v>28</v>
      </c>
      <c r="K57" s="33" t="s">
        <v>28</v>
      </c>
      <c r="N57" s="83"/>
      <c r="O57" s="83"/>
      <c r="P57" s="83"/>
      <c r="Q57" s="83"/>
      <c r="R57" s="83"/>
      <c r="S57" s="83"/>
      <c r="T57" s="83"/>
      <c r="U57" s="83"/>
    </row>
    <row r="58" spans="1:21" x14ac:dyDescent="0.2">
      <c r="A58" s="36" t="s">
        <v>20</v>
      </c>
      <c r="B58" s="36" t="s">
        <v>84</v>
      </c>
      <c r="C58" s="24" t="s">
        <v>85</v>
      </c>
      <c r="D58" s="33" t="s">
        <v>28</v>
      </c>
      <c r="E58" s="33" t="s">
        <v>28</v>
      </c>
      <c r="F58" s="33" t="s">
        <v>28</v>
      </c>
      <c r="G58" s="33" t="s">
        <v>28</v>
      </c>
      <c r="H58" s="33">
        <v>0.77317000000000002</v>
      </c>
      <c r="I58" s="33">
        <v>21.850210000000001</v>
      </c>
      <c r="J58" s="33" t="s">
        <v>28</v>
      </c>
      <c r="K58" s="33" t="s">
        <v>28</v>
      </c>
      <c r="N58" s="83"/>
      <c r="O58" s="83"/>
      <c r="P58" s="83"/>
      <c r="Q58" s="83"/>
      <c r="R58" s="83"/>
      <c r="S58" s="83"/>
      <c r="T58" s="83"/>
      <c r="U58" s="83"/>
    </row>
    <row r="59" spans="1:21" x14ac:dyDescent="0.2">
      <c r="A59" s="36"/>
      <c r="B59" s="24" t="s">
        <v>45</v>
      </c>
      <c r="C59" s="36"/>
      <c r="D59" s="33" t="s">
        <v>28</v>
      </c>
      <c r="E59" s="33" t="s">
        <v>28</v>
      </c>
      <c r="F59" s="33" t="s">
        <v>28</v>
      </c>
      <c r="G59" s="33" t="s">
        <v>28</v>
      </c>
      <c r="H59" s="33">
        <v>0.76917000000000002</v>
      </c>
      <c r="I59" s="33">
        <v>21.792280000000002</v>
      </c>
      <c r="J59" s="33" t="s">
        <v>28</v>
      </c>
      <c r="K59" s="33" t="s">
        <v>28</v>
      </c>
      <c r="N59" s="83"/>
      <c r="O59" s="83"/>
      <c r="P59" s="83"/>
      <c r="Q59" s="83"/>
      <c r="R59" s="83"/>
      <c r="S59" s="83"/>
      <c r="T59" s="83"/>
      <c r="U59" s="83"/>
    </row>
    <row r="60" spans="1:21" x14ac:dyDescent="0.2">
      <c r="A60" s="36"/>
      <c r="B60" s="18" t="s">
        <v>47</v>
      </c>
      <c r="C60" s="36"/>
      <c r="D60" s="33" t="s">
        <v>28</v>
      </c>
      <c r="E60" s="33" t="s">
        <v>28</v>
      </c>
      <c r="F60" s="33" t="s">
        <v>28</v>
      </c>
      <c r="G60" s="33" t="s">
        <v>28</v>
      </c>
      <c r="H60" s="33">
        <v>4.0000000000000001E-3</v>
      </c>
      <c r="I60" s="33">
        <v>5.7930000000000002E-2</v>
      </c>
      <c r="J60" s="33" t="s">
        <v>28</v>
      </c>
      <c r="K60" s="33" t="s">
        <v>28</v>
      </c>
      <c r="N60" s="83"/>
      <c r="O60" s="83"/>
      <c r="P60" s="83"/>
      <c r="Q60" s="83"/>
      <c r="R60" s="83"/>
      <c r="S60" s="83"/>
      <c r="T60" s="83"/>
      <c r="U60" s="83"/>
    </row>
    <row r="61" spans="1:21" x14ac:dyDescent="0.2">
      <c r="A61" s="24" t="s">
        <v>123</v>
      </c>
      <c r="B61" s="24" t="s">
        <v>75</v>
      </c>
      <c r="C61" s="24" t="s">
        <v>85</v>
      </c>
      <c r="D61" s="33" t="s">
        <v>28</v>
      </c>
      <c r="E61" s="33" t="s">
        <v>28</v>
      </c>
      <c r="F61" s="33" t="s">
        <v>28</v>
      </c>
      <c r="G61" s="33" t="s">
        <v>28</v>
      </c>
      <c r="H61" s="33">
        <v>2.8839999999999999</v>
      </c>
      <c r="I61" s="33">
        <v>3.3294199999999998</v>
      </c>
      <c r="J61" s="33" t="s">
        <v>28</v>
      </c>
      <c r="K61" s="33" t="s">
        <v>28</v>
      </c>
      <c r="N61" s="83"/>
      <c r="O61" s="83"/>
      <c r="P61" s="83"/>
      <c r="Q61" s="83"/>
      <c r="R61" s="83"/>
      <c r="S61" s="83"/>
      <c r="T61" s="83"/>
      <c r="U61" s="83"/>
    </row>
    <row r="62" spans="1:21" x14ac:dyDescent="0.2">
      <c r="A62" s="24"/>
      <c r="B62" s="24" t="s">
        <v>45</v>
      </c>
      <c r="C62" s="24"/>
      <c r="D62" s="33" t="s">
        <v>28</v>
      </c>
      <c r="E62" s="33" t="s">
        <v>28</v>
      </c>
      <c r="F62" s="33" t="s">
        <v>28</v>
      </c>
      <c r="G62" s="33" t="s">
        <v>28</v>
      </c>
      <c r="H62" s="33">
        <v>2.8839999999999999</v>
      </c>
      <c r="I62" s="33">
        <v>3.3294199999999998</v>
      </c>
      <c r="J62" s="33" t="s">
        <v>28</v>
      </c>
      <c r="K62" s="33" t="s">
        <v>28</v>
      </c>
      <c r="N62" s="83"/>
      <c r="O62" s="83"/>
      <c r="P62" s="83"/>
      <c r="Q62" s="83"/>
      <c r="R62" s="83"/>
      <c r="S62" s="83"/>
      <c r="T62" s="83"/>
      <c r="U62" s="83"/>
    </row>
    <row r="63" spans="1:21" ht="22.5" x14ac:dyDescent="0.2">
      <c r="A63" s="25" t="s">
        <v>125</v>
      </c>
      <c r="B63" s="24" t="s">
        <v>58</v>
      </c>
      <c r="C63" s="24" t="s">
        <v>85</v>
      </c>
      <c r="D63" s="33">
        <v>59.678199999999997</v>
      </c>
      <c r="E63" s="33">
        <v>213.108</v>
      </c>
      <c r="F63" s="33">
        <v>12.265499999999999</v>
      </c>
      <c r="G63" s="33">
        <v>72.456000000000003</v>
      </c>
      <c r="H63" s="33">
        <v>54.854500000000002</v>
      </c>
      <c r="I63" s="33">
        <v>114.18398999999999</v>
      </c>
      <c r="J63" s="33">
        <v>108.79</v>
      </c>
      <c r="K63" s="33">
        <v>186.64</v>
      </c>
      <c r="N63" s="83"/>
      <c r="O63" s="83"/>
      <c r="P63" s="83"/>
      <c r="Q63" s="83"/>
      <c r="R63" s="83"/>
      <c r="S63" s="83"/>
      <c r="T63" s="83"/>
      <c r="U63" s="83"/>
    </row>
    <row r="64" spans="1:21" x14ac:dyDescent="0.2">
      <c r="A64" s="25"/>
      <c r="B64" s="24" t="s">
        <v>45</v>
      </c>
      <c r="C64" s="25"/>
      <c r="D64" s="33">
        <v>59.678199999999997</v>
      </c>
      <c r="E64" s="33">
        <v>213.108</v>
      </c>
      <c r="F64" s="33">
        <v>12.265499999999999</v>
      </c>
      <c r="G64" s="33">
        <v>72.456000000000003</v>
      </c>
      <c r="H64" s="33">
        <v>54.854500000000002</v>
      </c>
      <c r="I64" s="33">
        <v>114.18398999999999</v>
      </c>
      <c r="J64" s="33">
        <v>108.79</v>
      </c>
      <c r="K64" s="33">
        <v>186.64</v>
      </c>
      <c r="N64" s="83"/>
      <c r="O64" s="83"/>
      <c r="P64" s="83"/>
      <c r="Q64" s="83"/>
      <c r="R64" s="83"/>
      <c r="S64" s="83"/>
      <c r="T64" s="83"/>
      <c r="U64" s="83"/>
    </row>
    <row r="65" spans="1:21" x14ac:dyDescent="0.2">
      <c r="A65" s="24" t="s">
        <v>126</v>
      </c>
      <c r="B65" s="24" t="s">
        <v>117</v>
      </c>
      <c r="C65" s="24" t="s">
        <v>85</v>
      </c>
      <c r="D65" s="33">
        <v>644.58000000000004</v>
      </c>
      <c r="E65" s="33">
        <v>579.52778999999998</v>
      </c>
      <c r="F65" s="33">
        <v>0.1</v>
      </c>
      <c r="G65" s="33">
        <v>0.11852</v>
      </c>
      <c r="H65" s="33">
        <v>181.39904000000001</v>
      </c>
      <c r="I65" s="33">
        <v>352.09336000000002</v>
      </c>
      <c r="J65" s="33">
        <v>355.34</v>
      </c>
      <c r="K65" s="33">
        <v>164.59</v>
      </c>
      <c r="N65" s="83"/>
      <c r="O65" s="83"/>
      <c r="P65" s="83"/>
      <c r="Q65" s="83"/>
      <c r="R65" s="83"/>
      <c r="S65" s="83"/>
      <c r="T65" s="83"/>
      <c r="U65" s="83"/>
    </row>
    <row r="66" spans="1:21" x14ac:dyDescent="0.2">
      <c r="A66" s="24"/>
      <c r="B66" s="24" t="s">
        <v>45</v>
      </c>
      <c r="C66" s="24"/>
      <c r="D66" s="33">
        <v>644.58000000000004</v>
      </c>
      <c r="E66" s="33">
        <v>579.52778999999998</v>
      </c>
      <c r="F66" s="33">
        <v>0.1</v>
      </c>
      <c r="G66" s="33">
        <v>0.11852</v>
      </c>
      <c r="H66" s="33">
        <v>181.39904000000001</v>
      </c>
      <c r="I66" s="33">
        <v>352.09336000000002</v>
      </c>
      <c r="J66" s="33">
        <v>355.34</v>
      </c>
      <c r="K66" s="33">
        <v>164.59</v>
      </c>
      <c r="N66" s="83"/>
      <c r="O66" s="83"/>
      <c r="P66" s="83"/>
      <c r="Q66" s="83"/>
      <c r="R66" s="83"/>
      <c r="S66" s="83"/>
      <c r="T66" s="83"/>
      <c r="U66" s="83"/>
    </row>
    <row r="67" spans="1:21" ht="33.75" x14ac:dyDescent="0.2">
      <c r="A67" s="25" t="s">
        <v>124</v>
      </c>
      <c r="B67" s="18" t="s">
        <v>59</v>
      </c>
      <c r="C67" s="24" t="s">
        <v>85</v>
      </c>
      <c r="D67" s="33">
        <v>5862</v>
      </c>
      <c r="E67" s="33">
        <v>3647.49</v>
      </c>
      <c r="F67" s="33">
        <v>1098.8499999999999</v>
      </c>
      <c r="G67" s="33">
        <v>1522.105</v>
      </c>
      <c r="H67" s="33">
        <v>1074.02</v>
      </c>
      <c r="I67" s="33">
        <v>2838.7109999999998</v>
      </c>
      <c r="J67" s="33">
        <v>545.79999999999995</v>
      </c>
      <c r="K67" s="33">
        <v>128.49</v>
      </c>
      <c r="N67" s="83"/>
      <c r="O67" s="83"/>
      <c r="P67" s="83"/>
      <c r="Q67" s="83"/>
      <c r="R67" s="83"/>
      <c r="S67" s="83"/>
      <c r="T67" s="83"/>
      <c r="U67" s="83"/>
    </row>
    <row r="68" spans="1:21" x14ac:dyDescent="0.2">
      <c r="A68" s="25"/>
      <c r="B68" s="18" t="s">
        <v>45</v>
      </c>
      <c r="C68" s="25"/>
      <c r="D68" s="33">
        <v>5814</v>
      </c>
      <c r="E68" s="33">
        <v>3532.98</v>
      </c>
      <c r="F68" s="33">
        <v>1098.8499999999999</v>
      </c>
      <c r="G68" s="33">
        <v>1522.105</v>
      </c>
      <c r="H68" s="33">
        <v>1002.02</v>
      </c>
      <c r="I68" s="33">
        <v>2756.8220000000001</v>
      </c>
      <c r="J68" s="33">
        <v>580.23</v>
      </c>
      <c r="K68" s="33">
        <v>128.15</v>
      </c>
      <c r="N68" s="83"/>
      <c r="O68" s="83"/>
      <c r="P68" s="83"/>
      <c r="Q68" s="83"/>
      <c r="R68" s="83"/>
      <c r="S68" s="83"/>
      <c r="T68" s="83"/>
      <c r="U68" s="83"/>
    </row>
    <row r="69" spans="1:21" x14ac:dyDescent="0.2">
      <c r="A69" s="25"/>
      <c r="B69" s="18" t="s">
        <v>46</v>
      </c>
      <c r="C69" s="25"/>
      <c r="D69" s="33">
        <v>25</v>
      </c>
      <c r="E69" s="33">
        <v>73.31</v>
      </c>
      <c r="F69" s="33" t="s">
        <v>28</v>
      </c>
      <c r="G69" s="33" t="s">
        <v>28</v>
      </c>
      <c r="H69" s="33">
        <v>10</v>
      </c>
      <c r="I69" s="33">
        <v>26</v>
      </c>
      <c r="J69" s="33">
        <v>250</v>
      </c>
      <c r="K69" s="33">
        <v>281.95999999999998</v>
      </c>
      <c r="N69" s="83"/>
      <c r="O69" s="83"/>
      <c r="P69" s="83"/>
      <c r="Q69" s="83"/>
      <c r="R69" s="83"/>
      <c r="S69" s="83"/>
      <c r="T69" s="83"/>
      <c r="U69" s="83"/>
    </row>
    <row r="70" spans="1:21" x14ac:dyDescent="0.2">
      <c r="A70" s="25"/>
      <c r="B70" s="18" t="s">
        <v>47</v>
      </c>
      <c r="C70" s="25"/>
      <c r="D70" s="33">
        <v>23</v>
      </c>
      <c r="E70" s="33">
        <v>41.2</v>
      </c>
      <c r="F70" s="33" t="s">
        <v>28</v>
      </c>
      <c r="G70" s="33" t="s">
        <v>28</v>
      </c>
      <c r="H70" s="33">
        <v>62</v>
      </c>
      <c r="I70" s="33">
        <v>55.889000000000003</v>
      </c>
      <c r="J70" s="33">
        <v>37.1</v>
      </c>
      <c r="K70" s="33">
        <v>73.72</v>
      </c>
      <c r="N70" s="83"/>
      <c r="O70" s="83"/>
      <c r="P70" s="83"/>
      <c r="Q70" s="83"/>
      <c r="R70" s="83"/>
      <c r="S70" s="83"/>
      <c r="T70" s="83"/>
      <c r="U70" s="83"/>
    </row>
    <row r="71" spans="1:21" x14ac:dyDescent="0.2">
      <c r="A71" s="24" t="s">
        <v>127</v>
      </c>
      <c r="B71" s="24" t="s">
        <v>116</v>
      </c>
      <c r="C71" s="24" t="s">
        <v>85</v>
      </c>
      <c r="D71" s="33">
        <v>156.07471000000001</v>
      </c>
      <c r="E71" s="33">
        <v>889.71810000000005</v>
      </c>
      <c r="F71" s="33">
        <v>123.67157</v>
      </c>
      <c r="G71" s="33">
        <v>499.94283000000001</v>
      </c>
      <c r="H71" s="33">
        <v>147.22470000000001</v>
      </c>
      <c r="I71" s="33">
        <v>1384.88939</v>
      </c>
      <c r="J71" s="33">
        <v>106.01</v>
      </c>
      <c r="K71" s="33">
        <v>64.239999999999995</v>
      </c>
      <c r="N71" s="83"/>
      <c r="O71" s="83"/>
      <c r="P71" s="83"/>
      <c r="Q71" s="83"/>
      <c r="R71" s="83"/>
      <c r="S71" s="83"/>
      <c r="T71" s="83"/>
      <c r="U71" s="83"/>
    </row>
    <row r="72" spans="1:21" x14ac:dyDescent="0.2">
      <c r="A72" s="24"/>
      <c r="B72" s="18" t="s">
        <v>45</v>
      </c>
      <c r="C72" s="24"/>
      <c r="D72" s="33">
        <v>110.91107</v>
      </c>
      <c r="E72" s="33">
        <v>835.63823000000002</v>
      </c>
      <c r="F72" s="33">
        <v>78.981570000000005</v>
      </c>
      <c r="G72" s="33">
        <v>449.68709999999999</v>
      </c>
      <c r="H72" s="33">
        <v>108.43720999999999</v>
      </c>
      <c r="I72" s="33">
        <v>1158.5059799999999</v>
      </c>
      <c r="J72" s="33">
        <v>102.28</v>
      </c>
      <c r="K72" s="33">
        <v>72.13</v>
      </c>
      <c r="N72" s="83"/>
      <c r="O72" s="83"/>
      <c r="P72" s="83"/>
      <c r="Q72" s="83"/>
      <c r="R72" s="83"/>
      <c r="S72" s="83"/>
      <c r="T72" s="83"/>
      <c r="U72" s="83"/>
    </row>
    <row r="73" spans="1:21" x14ac:dyDescent="0.2">
      <c r="A73" s="24"/>
      <c r="B73" s="29" t="s">
        <v>46</v>
      </c>
      <c r="C73" s="24"/>
      <c r="D73" s="33">
        <v>3.64E-3</v>
      </c>
      <c r="E73" s="33">
        <v>2.0755300000000001</v>
      </c>
      <c r="F73" s="33" t="s">
        <v>28</v>
      </c>
      <c r="G73" s="33">
        <v>8.8999999999999999E-3</v>
      </c>
      <c r="H73" s="33">
        <v>38.655990000000003</v>
      </c>
      <c r="I73" s="33">
        <v>225.59743</v>
      </c>
      <c r="J73" s="33">
        <v>0.01</v>
      </c>
      <c r="K73" s="33">
        <v>0.92</v>
      </c>
      <c r="N73" s="83"/>
      <c r="O73" s="83"/>
      <c r="P73" s="83"/>
      <c r="Q73" s="83"/>
      <c r="R73" s="83"/>
      <c r="S73" s="83"/>
      <c r="T73" s="83"/>
      <c r="U73" s="83"/>
    </row>
    <row r="74" spans="1:21" x14ac:dyDescent="0.2">
      <c r="A74" s="24"/>
      <c r="B74" s="4" t="s">
        <v>48</v>
      </c>
      <c r="C74" s="24"/>
      <c r="D74" s="33">
        <v>44</v>
      </c>
      <c r="E74" s="33">
        <v>47.3</v>
      </c>
      <c r="F74" s="33">
        <v>44</v>
      </c>
      <c r="G74" s="33">
        <v>47.3</v>
      </c>
      <c r="H74" s="33" t="s">
        <v>28</v>
      </c>
      <c r="I74" s="33" t="s">
        <v>28</v>
      </c>
      <c r="J74" s="33" t="s">
        <v>28</v>
      </c>
      <c r="K74" s="33" t="s">
        <v>28</v>
      </c>
      <c r="N74" s="83"/>
      <c r="O74" s="83"/>
      <c r="P74" s="83"/>
      <c r="Q74" s="83"/>
      <c r="R74" s="83"/>
      <c r="S74" s="83"/>
      <c r="T74" s="83"/>
      <c r="U74" s="83"/>
    </row>
    <row r="75" spans="1:21" x14ac:dyDescent="0.2">
      <c r="A75" s="24"/>
      <c r="B75" s="18" t="s">
        <v>47</v>
      </c>
      <c r="C75" s="24"/>
      <c r="D75" s="33">
        <v>1.1599999999999999</v>
      </c>
      <c r="E75" s="33">
        <v>4.7043400000000002</v>
      </c>
      <c r="F75" s="33">
        <v>0.69</v>
      </c>
      <c r="G75" s="33">
        <v>2.9468299999999998</v>
      </c>
      <c r="H75" s="33">
        <v>0.13150000000000001</v>
      </c>
      <c r="I75" s="33">
        <v>0.78598000000000001</v>
      </c>
      <c r="J75" s="33">
        <v>882.13</v>
      </c>
      <c r="K75" s="33">
        <v>598.53</v>
      </c>
      <c r="N75" s="83"/>
      <c r="O75" s="83"/>
      <c r="P75" s="83"/>
      <c r="Q75" s="83"/>
      <c r="R75" s="83"/>
      <c r="S75" s="83"/>
      <c r="T75" s="83"/>
      <c r="U75" s="83"/>
    </row>
    <row r="76" spans="1:21" ht="33.75" x14ac:dyDescent="0.2">
      <c r="A76" s="24" t="s">
        <v>119</v>
      </c>
      <c r="B76" s="24" t="s">
        <v>129</v>
      </c>
      <c r="C76" s="24" t="s">
        <v>85</v>
      </c>
      <c r="D76" s="33">
        <v>51.028399999999998</v>
      </c>
      <c r="E76" s="33">
        <v>55.036250000000003</v>
      </c>
      <c r="F76" s="33">
        <v>35.506</v>
      </c>
      <c r="G76" s="33">
        <v>34.849299999999999</v>
      </c>
      <c r="H76" s="33">
        <v>326.45947000000001</v>
      </c>
      <c r="I76" s="33">
        <v>33.866540000000001</v>
      </c>
      <c r="J76" s="33">
        <v>15.63</v>
      </c>
      <c r="K76" s="33">
        <v>162.51</v>
      </c>
      <c r="N76" s="83"/>
      <c r="O76" s="83"/>
      <c r="P76" s="83"/>
      <c r="Q76" s="83"/>
      <c r="R76" s="83"/>
      <c r="S76" s="83"/>
      <c r="T76" s="83"/>
      <c r="U76" s="83"/>
    </row>
    <row r="77" spans="1:21" x14ac:dyDescent="0.2">
      <c r="A77" s="24"/>
      <c r="B77" s="24" t="s">
        <v>45</v>
      </c>
      <c r="C77" s="24"/>
      <c r="D77" s="33">
        <v>51.028399999999998</v>
      </c>
      <c r="E77" s="33">
        <v>55.036250000000003</v>
      </c>
      <c r="F77" s="33">
        <v>35.506</v>
      </c>
      <c r="G77" s="33">
        <v>34.849299999999999</v>
      </c>
      <c r="H77" s="33">
        <v>326.45947000000001</v>
      </c>
      <c r="I77" s="33">
        <v>33.866540000000001</v>
      </c>
      <c r="J77" s="33">
        <v>15.63</v>
      </c>
      <c r="K77" s="33">
        <v>162.51</v>
      </c>
      <c r="N77" s="83"/>
      <c r="O77" s="83"/>
      <c r="P77" s="83"/>
      <c r="Q77" s="83"/>
      <c r="R77" s="83"/>
      <c r="S77" s="83"/>
      <c r="T77" s="83"/>
      <c r="U77" s="83"/>
    </row>
    <row r="78" spans="1:21" x14ac:dyDescent="0.2">
      <c r="A78" s="24" t="s">
        <v>120</v>
      </c>
      <c r="B78" s="24" t="s">
        <v>115</v>
      </c>
      <c r="C78" s="24" t="s">
        <v>85</v>
      </c>
      <c r="D78" s="33">
        <v>35.010809999999999</v>
      </c>
      <c r="E78" s="33">
        <v>163.85639</v>
      </c>
      <c r="F78" s="33" t="s">
        <v>28</v>
      </c>
      <c r="G78" s="33" t="s">
        <v>28</v>
      </c>
      <c r="H78" s="33">
        <v>15.970039999999999</v>
      </c>
      <c r="I78" s="33">
        <v>245.89515</v>
      </c>
      <c r="J78" s="33">
        <v>219.23</v>
      </c>
      <c r="K78" s="33">
        <v>66.64</v>
      </c>
      <c r="N78" s="83"/>
      <c r="O78" s="83"/>
      <c r="P78" s="83"/>
      <c r="Q78" s="83"/>
      <c r="R78" s="83"/>
      <c r="S78" s="83"/>
      <c r="T78" s="83"/>
      <c r="U78" s="83"/>
    </row>
    <row r="79" spans="1:21" x14ac:dyDescent="0.2">
      <c r="A79" s="24"/>
      <c r="B79" s="24" t="s">
        <v>45</v>
      </c>
      <c r="C79" s="24"/>
      <c r="D79" s="33">
        <v>35.010060000000003</v>
      </c>
      <c r="E79" s="33">
        <v>163.83886000000001</v>
      </c>
      <c r="F79" s="33" t="s">
        <v>28</v>
      </c>
      <c r="G79" s="33" t="s">
        <v>28</v>
      </c>
      <c r="H79" s="33">
        <v>15.970039999999999</v>
      </c>
      <c r="I79" s="33">
        <v>245.89515</v>
      </c>
      <c r="J79" s="33">
        <v>219.22</v>
      </c>
      <c r="K79" s="33">
        <v>66.63</v>
      </c>
      <c r="N79" s="83"/>
      <c r="O79" s="83"/>
      <c r="P79" s="83"/>
      <c r="Q79" s="83"/>
      <c r="R79" s="83"/>
      <c r="S79" s="83"/>
      <c r="T79" s="83"/>
      <c r="U79" s="83"/>
    </row>
    <row r="80" spans="1:21" x14ac:dyDescent="0.2">
      <c r="A80" s="24"/>
      <c r="B80" s="29" t="s">
        <v>46</v>
      </c>
      <c r="C80" s="24"/>
      <c r="D80" s="33">
        <v>7.5000000000000002E-4</v>
      </c>
      <c r="E80" s="33">
        <v>1.753E-2</v>
      </c>
      <c r="F80" s="33" t="s">
        <v>28</v>
      </c>
      <c r="G80" s="33" t="s">
        <v>28</v>
      </c>
      <c r="H80" s="33" t="s">
        <v>28</v>
      </c>
      <c r="I80" s="33" t="s">
        <v>28</v>
      </c>
      <c r="J80" s="33" t="s">
        <v>28</v>
      </c>
      <c r="K80" s="33" t="s">
        <v>28</v>
      </c>
      <c r="N80" s="83"/>
      <c r="O80" s="83"/>
      <c r="P80" s="83"/>
      <c r="Q80" s="83"/>
      <c r="R80" s="83"/>
      <c r="S80" s="83"/>
      <c r="T80" s="83"/>
      <c r="U80" s="83"/>
    </row>
    <row r="81" spans="1:23" x14ac:dyDescent="0.2">
      <c r="A81" s="25" t="s">
        <v>128</v>
      </c>
      <c r="B81" s="36" t="s">
        <v>60</v>
      </c>
      <c r="C81" s="24" t="s">
        <v>85</v>
      </c>
      <c r="D81" s="33">
        <v>719.35499000000004</v>
      </c>
      <c r="E81" s="33">
        <v>1316.1247800000001</v>
      </c>
      <c r="F81" s="33">
        <v>556.16632000000004</v>
      </c>
      <c r="G81" s="33">
        <v>871.77278999999999</v>
      </c>
      <c r="H81" s="33">
        <v>2810.1361000000002</v>
      </c>
      <c r="I81" s="33">
        <v>4662.98452</v>
      </c>
      <c r="J81" s="33">
        <v>25.6</v>
      </c>
      <c r="K81" s="33">
        <v>28.22</v>
      </c>
      <c r="N81" s="83"/>
      <c r="O81" s="83"/>
      <c r="P81" s="83"/>
      <c r="Q81" s="83"/>
      <c r="R81" s="83"/>
      <c r="S81" s="83"/>
      <c r="T81" s="83"/>
      <c r="U81" s="83"/>
    </row>
    <row r="82" spans="1:23" x14ac:dyDescent="0.2">
      <c r="A82" s="25"/>
      <c r="B82" s="24" t="s">
        <v>45</v>
      </c>
      <c r="C82" s="25"/>
      <c r="D82" s="33">
        <v>73.635040000000004</v>
      </c>
      <c r="E82" s="33">
        <v>300.24378999999999</v>
      </c>
      <c r="F82" s="33">
        <v>2.6345200000000002</v>
      </c>
      <c r="G82" s="33">
        <v>85.841859999999997</v>
      </c>
      <c r="H82" s="33">
        <v>135.26439999999999</v>
      </c>
      <c r="I82" s="33">
        <v>773.02063999999996</v>
      </c>
      <c r="J82" s="33">
        <v>54.44</v>
      </c>
      <c r="K82" s="33">
        <v>38.840000000000003</v>
      </c>
      <c r="N82" s="83"/>
      <c r="O82" s="83"/>
      <c r="P82" s="83"/>
      <c r="Q82" s="83"/>
      <c r="R82" s="83"/>
      <c r="S82" s="83"/>
      <c r="T82" s="83"/>
      <c r="U82" s="83"/>
    </row>
    <row r="83" spans="1:23" x14ac:dyDescent="0.2">
      <c r="A83" s="35"/>
      <c r="B83" s="36" t="s">
        <v>46</v>
      </c>
      <c r="C83" s="35"/>
      <c r="D83" s="33">
        <v>2.4420000000000001E-2</v>
      </c>
      <c r="E83" s="33">
        <v>87.015360000000001</v>
      </c>
      <c r="F83" s="33">
        <v>6.4999999999999997E-4</v>
      </c>
      <c r="G83" s="33">
        <v>8.7523599999999995</v>
      </c>
      <c r="H83" s="33">
        <v>1.9E-2</v>
      </c>
      <c r="I83" s="33">
        <v>15.317460000000001</v>
      </c>
      <c r="J83" s="33">
        <v>128.53</v>
      </c>
      <c r="K83" s="33">
        <v>568.08000000000004</v>
      </c>
      <c r="N83" s="83"/>
      <c r="O83" s="83"/>
      <c r="P83" s="83"/>
      <c r="Q83" s="83"/>
      <c r="R83" s="83"/>
      <c r="S83" s="83"/>
      <c r="T83" s="83"/>
      <c r="U83" s="83"/>
    </row>
    <row r="84" spans="1:23" x14ac:dyDescent="0.2">
      <c r="A84" s="35"/>
      <c r="B84" s="4" t="s">
        <v>48</v>
      </c>
      <c r="C84" s="35"/>
      <c r="D84" s="33">
        <v>1.8100000000000002E-2</v>
      </c>
      <c r="E84" s="33">
        <v>16.24183</v>
      </c>
      <c r="F84" s="33" t="s">
        <v>28</v>
      </c>
      <c r="G84" s="33" t="s">
        <v>28</v>
      </c>
      <c r="H84" s="33" t="s">
        <v>28</v>
      </c>
      <c r="I84" s="33" t="s">
        <v>28</v>
      </c>
      <c r="J84" s="33" t="s">
        <v>28</v>
      </c>
      <c r="K84" s="33" t="s">
        <v>28</v>
      </c>
      <c r="N84" s="83"/>
      <c r="O84" s="83"/>
      <c r="P84" s="83"/>
      <c r="Q84" s="83"/>
      <c r="R84" s="83"/>
      <c r="S84" s="83"/>
      <c r="T84" s="83"/>
      <c r="U84" s="83"/>
      <c r="V84" s="82"/>
      <c r="W84" s="82"/>
    </row>
    <row r="85" spans="1:23" x14ac:dyDescent="0.2">
      <c r="A85" s="35"/>
      <c r="B85" s="18" t="s">
        <v>47</v>
      </c>
      <c r="C85" s="35"/>
      <c r="D85" s="33">
        <v>645.67742999999996</v>
      </c>
      <c r="E85" s="33">
        <v>912.62379999999996</v>
      </c>
      <c r="F85" s="33">
        <v>553.53115000000003</v>
      </c>
      <c r="G85" s="33">
        <v>777.17857000000004</v>
      </c>
      <c r="H85" s="33">
        <v>2674.8526999999999</v>
      </c>
      <c r="I85" s="33">
        <v>3874.64642</v>
      </c>
      <c r="J85" s="33">
        <v>24.14</v>
      </c>
      <c r="K85" s="33">
        <v>23.55</v>
      </c>
      <c r="N85" s="83"/>
      <c r="O85" s="83"/>
      <c r="P85" s="83"/>
      <c r="Q85" s="83"/>
      <c r="R85" s="83"/>
      <c r="S85" s="83"/>
      <c r="T85" s="83"/>
      <c r="U85" s="83"/>
      <c r="V85" s="82"/>
      <c r="W85" s="82"/>
    </row>
    <row r="86" spans="1:23" ht="11.25" customHeight="1" x14ac:dyDescent="0.2">
      <c r="A86" s="24" t="s">
        <v>121</v>
      </c>
      <c r="B86" s="36" t="s">
        <v>130</v>
      </c>
      <c r="C86" s="36" t="s">
        <v>85</v>
      </c>
      <c r="D86" s="33">
        <v>4.1828500000000002</v>
      </c>
      <c r="E86" s="33">
        <v>440.69378999999998</v>
      </c>
      <c r="F86" s="33">
        <v>0.60382000000000002</v>
      </c>
      <c r="G86" s="33">
        <v>262.95839000000001</v>
      </c>
      <c r="H86" s="33">
        <v>110.36933000000001</v>
      </c>
      <c r="I86" s="33">
        <v>2291.6828999999998</v>
      </c>
      <c r="J86" s="33">
        <v>3.79</v>
      </c>
      <c r="K86" s="33">
        <v>19.23</v>
      </c>
      <c r="N86" s="82"/>
      <c r="O86" s="82"/>
      <c r="P86" s="82"/>
      <c r="Q86" s="82"/>
      <c r="R86" s="82"/>
      <c r="S86" s="82"/>
      <c r="T86" s="82"/>
      <c r="U86" s="82"/>
      <c r="V86" s="82"/>
      <c r="W86" s="82"/>
    </row>
    <row r="87" spans="1:23" x14ac:dyDescent="0.2">
      <c r="A87" s="36"/>
      <c r="B87" s="29" t="s">
        <v>45</v>
      </c>
      <c r="C87" s="46"/>
      <c r="D87" s="33">
        <v>4.1828500000000002</v>
      </c>
      <c r="E87" s="33">
        <v>440.69378999999998</v>
      </c>
      <c r="F87" s="33">
        <v>0.60382000000000002</v>
      </c>
      <c r="G87" s="33">
        <v>262.95839000000001</v>
      </c>
      <c r="H87" s="33">
        <v>110.36141000000001</v>
      </c>
      <c r="I87" s="33">
        <v>2290.8429000000001</v>
      </c>
      <c r="J87" s="33">
        <v>3.79</v>
      </c>
      <c r="K87" s="33">
        <v>19.239999999999998</v>
      </c>
    </row>
    <row r="88" spans="1:23" x14ac:dyDescent="0.2">
      <c r="A88" s="37"/>
      <c r="B88" s="23" t="s">
        <v>47</v>
      </c>
      <c r="C88" s="39"/>
      <c r="D88" s="34" t="s">
        <v>28</v>
      </c>
      <c r="E88" s="34" t="s">
        <v>28</v>
      </c>
      <c r="F88" s="34" t="s">
        <v>28</v>
      </c>
      <c r="G88" s="34" t="s">
        <v>28</v>
      </c>
      <c r="H88" s="34">
        <v>7.92E-3</v>
      </c>
      <c r="I88" s="34">
        <v>0.84</v>
      </c>
      <c r="J88" s="34" t="s">
        <v>28</v>
      </c>
      <c r="K88" s="34" t="s">
        <v>28</v>
      </c>
    </row>
    <row r="89" spans="1:23" x14ac:dyDescent="0.2">
      <c r="A89" s="42" t="s">
        <v>143</v>
      </c>
      <c r="B89" s="91"/>
      <c r="C89" s="92"/>
      <c r="D89" s="17"/>
      <c r="E89" s="17"/>
      <c r="F89" s="17"/>
      <c r="G89" s="17"/>
      <c r="H89" s="17"/>
      <c r="I89" s="17"/>
      <c r="J89" s="17"/>
      <c r="K89" s="17"/>
    </row>
  </sheetData>
  <mergeCells count="11">
    <mergeCell ref="A1:K1"/>
    <mergeCell ref="C3:C5"/>
    <mergeCell ref="D3:G3"/>
    <mergeCell ref="H3:I3"/>
    <mergeCell ref="J3:K3"/>
    <mergeCell ref="D4:E4"/>
    <mergeCell ref="F4:G4"/>
    <mergeCell ref="H4:I4"/>
    <mergeCell ref="J4:K4"/>
    <mergeCell ref="A3:A5"/>
    <mergeCell ref="B3:B5"/>
  </mergeCells>
  <pageMargins left="0.78740157480314965" right="0.39370078740157483" top="0.39370078740157483" bottom="0.39370078740157483" header="0.19685039370078741" footer="0.19685039370078741"/>
  <pageSetup paperSize="9" firstPageNumber="79" orientation="landscape" useFirstPageNumber="1" r:id="rId1"/>
  <headerFooter alignWithMargins="0">
    <oddFooter>&amp;R&amp;10&amp;P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zoomScaleNormal="100" workbookViewId="0">
      <selection sqref="A1:K1"/>
    </sheetView>
  </sheetViews>
  <sheetFormatPr defaultRowHeight="12.75" x14ac:dyDescent="0.2"/>
  <cols>
    <col min="1" max="1" width="12.140625" style="105" customWidth="1"/>
    <col min="2" max="2" width="38.42578125" style="104" customWidth="1"/>
    <col min="3" max="3" width="8.85546875" style="105" customWidth="1"/>
    <col min="4" max="11" width="13.85546875" style="63" customWidth="1"/>
    <col min="12" max="13" width="6.5703125" style="63" customWidth="1"/>
    <col min="14" max="16384" width="9.140625" style="63"/>
  </cols>
  <sheetData>
    <row r="1" spans="1:12" s="74" customFormat="1" x14ac:dyDescent="0.2">
      <c r="A1" s="126" t="s">
        <v>43</v>
      </c>
      <c r="B1" s="126"/>
      <c r="C1" s="126"/>
      <c r="D1" s="126"/>
      <c r="E1" s="126"/>
      <c r="F1" s="126"/>
      <c r="G1" s="126"/>
      <c r="H1" s="126"/>
      <c r="I1" s="126"/>
      <c r="J1" s="126"/>
      <c r="K1" s="126"/>
    </row>
    <row r="2" spans="1:12" s="74" customFormat="1" x14ac:dyDescent="0.2">
      <c r="A2" s="94"/>
      <c r="B2" s="94"/>
      <c r="C2" s="94"/>
      <c r="D2" s="94"/>
      <c r="E2" s="94"/>
      <c r="F2" s="94"/>
      <c r="G2" s="94"/>
      <c r="H2" s="94"/>
      <c r="I2" s="94"/>
      <c r="J2" s="108"/>
      <c r="K2" s="108"/>
    </row>
    <row r="3" spans="1:12" s="74" customFormat="1" ht="11.25" customHeight="1" x14ac:dyDescent="0.2">
      <c r="A3" s="131" t="s">
        <v>39</v>
      </c>
      <c r="B3" s="127" t="s">
        <v>40</v>
      </c>
      <c r="C3" s="127" t="s">
        <v>41</v>
      </c>
      <c r="D3" s="128" t="s">
        <v>151</v>
      </c>
      <c r="E3" s="129"/>
      <c r="F3" s="129"/>
      <c r="G3" s="129"/>
      <c r="H3" s="128">
        <v>2025</v>
      </c>
      <c r="I3" s="129"/>
      <c r="J3" s="128" t="s">
        <v>152</v>
      </c>
      <c r="K3" s="130"/>
    </row>
    <row r="4" spans="1:12" s="74" customFormat="1" ht="11.25" customHeight="1" x14ac:dyDescent="0.2">
      <c r="A4" s="131"/>
      <c r="B4" s="127"/>
      <c r="C4" s="127"/>
      <c r="D4" s="128" t="s">
        <v>169</v>
      </c>
      <c r="E4" s="128"/>
      <c r="F4" s="130" t="s">
        <v>170</v>
      </c>
      <c r="G4" s="131"/>
      <c r="H4" s="128" t="s">
        <v>169</v>
      </c>
      <c r="I4" s="128"/>
      <c r="J4" s="128" t="s">
        <v>169</v>
      </c>
      <c r="K4" s="130"/>
      <c r="L4" s="87"/>
    </row>
    <row r="5" spans="1:12" s="74" customFormat="1" ht="22.5" x14ac:dyDescent="0.2">
      <c r="A5" s="131"/>
      <c r="B5" s="127"/>
      <c r="C5" s="127"/>
      <c r="D5" s="49" t="s">
        <v>42</v>
      </c>
      <c r="E5" s="49" t="s">
        <v>32</v>
      </c>
      <c r="F5" s="49" t="s">
        <v>42</v>
      </c>
      <c r="G5" s="49" t="s">
        <v>32</v>
      </c>
      <c r="H5" s="49" t="s">
        <v>42</v>
      </c>
      <c r="I5" s="49" t="s">
        <v>32</v>
      </c>
      <c r="J5" s="49" t="s">
        <v>42</v>
      </c>
      <c r="K5" s="50" t="s">
        <v>32</v>
      </c>
    </row>
    <row r="6" spans="1:12" ht="22.5" x14ac:dyDescent="0.2">
      <c r="A6" s="25" t="s">
        <v>21</v>
      </c>
      <c r="B6" s="18" t="s">
        <v>62</v>
      </c>
      <c r="C6" s="24" t="s">
        <v>85</v>
      </c>
      <c r="D6" s="33">
        <v>3988.5524799999998</v>
      </c>
      <c r="E6" s="33">
        <v>10514.81999</v>
      </c>
      <c r="F6" s="33">
        <v>1318.05989</v>
      </c>
      <c r="G6" s="33">
        <v>3466.7286199999999</v>
      </c>
      <c r="H6" s="33">
        <v>3028.0738500000002</v>
      </c>
      <c r="I6" s="33">
        <v>7910.1278300000004</v>
      </c>
      <c r="J6" s="33">
        <v>131.72</v>
      </c>
      <c r="K6" s="33">
        <v>132.93</v>
      </c>
    </row>
    <row r="7" spans="1:12" x14ac:dyDescent="0.2">
      <c r="A7" s="25"/>
      <c r="B7" s="18" t="s">
        <v>45</v>
      </c>
      <c r="C7" s="25"/>
      <c r="D7" s="33">
        <v>2539.2134700000001</v>
      </c>
      <c r="E7" s="33">
        <v>4929.6509800000003</v>
      </c>
      <c r="F7" s="33">
        <v>916.89202</v>
      </c>
      <c r="G7" s="33">
        <v>1867.9063900000001</v>
      </c>
      <c r="H7" s="33">
        <v>1797.4376199999999</v>
      </c>
      <c r="I7" s="33">
        <v>3285.9573500000001</v>
      </c>
      <c r="J7" s="33">
        <v>141.27000000000001</v>
      </c>
      <c r="K7" s="33">
        <v>150.02000000000001</v>
      </c>
    </row>
    <row r="8" spans="1:12" x14ac:dyDescent="0.2">
      <c r="A8" s="25"/>
      <c r="B8" s="18" t="s">
        <v>46</v>
      </c>
      <c r="C8" s="25"/>
      <c r="D8" s="33">
        <v>1449.3390099999999</v>
      </c>
      <c r="E8" s="33">
        <v>5585.1690099999996</v>
      </c>
      <c r="F8" s="33">
        <v>401.16786999999999</v>
      </c>
      <c r="G8" s="33">
        <v>1598.82223</v>
      </c>
      <c r="H8" s="33">
        <v>1230.6362300000001</v>
      </c>
      <c r="I8" s="33">
        <v>4624.1704799999998</v>
      </c>
      <c r="J8" s="33">
        <v>117.77</v>
      </c>
      <c r="K8" s="33">
        <v>120.78</v>
      </c>
    </row>
    <row r="9" spans="1:12" ht="22.5" x14ac:dyDescent="0.2">
      <c r="A9" s="25" t="s">
        <v>0</v>
      </c>
      <c r="B9" s="18" t="s">
        <v>65</v>
      </c>
      <c r="C9" s="24" t="s">
        <v>85</v>
      </c>
      <c r="D9" s="33">
        <v>13631.5874</v>
      </c>
      <c r="E9" s="33">
        <v>2197.93505</v>
      </c>
      <c r="F9" s="33">
        <v>2765.6</v>
      </c>
      <c r="G9" s="33">
        <v>480.39398</v>
      </c>
      <c r="H9" s="33">
        <v>2855.85</v>
      </c>
      <c r="I9" s="33">
        <v>474.29962999999998</v>
      </c>
      <c r="J9" s="33">
        <v>477.32</v>
      </c>
      <c r="K9" s="33">
        <v>463.41</v>
      </c>
    </row>
    <row r="10" spans="1:12" x14ac:dyDescent="0.2">
      <c r="A10" s="25"/>
      <c r="B10" s="18" t="s">
        <v>45</v>
      </c>
      <c r="C10" s="25"/>
      <c r="D10" s="33">
        <v>13631.5874</v>
      </c>
      <c r="E10" s="33">
        <v>2197.93505</v>
      </c>
      <c r="F10" s="33">
        <v>2765.6</v>
      </c>
      <c r="G10" s="33">
        <v>480.39398</v>
      </c>
      <c r="H10" s="33">
        <v>2855.85</v>
      </c>
      <c r="I10" s="33">
        <v>474.29962999999998</v>
      </c>
      <c r="J10" s="33">
        <v>477.32</v>
      </c>
      <c r="K10" s="33">
        <v>463.41</v>
      </c>
    </row>
    <row r="11" spans="1:12" ht="22.5" x14ac:dyDescent="0.2">
      <c r="A11" s="25" t="s">
        <v>1</v>
      </c>
      <c r="B11" s="18" t="s">
        <v>63</v>
      </c>
      <c r="C11" s="24" t="s">
        <v>85</v>
      </c>
      <c r="D11" s="33">
        <v>4787.7133999999996</v>
      </c>
      <c r="E11" s="33">
        <v>391.48860000000002</v>
      </c>
      <c r="F11" s="33">
        <v>940.64</v>
      </c>
      <c r="G11" s="33">
        <v>78.287840000000003</v>
      </c>
      <c r="H11" s="33">
        <v>2187.88</v>
      </c>
      <c r="I11" s="33">
        <v>117.92543000000001</v>
      </c>
      <c r="J11" s="33">
        <v>218.83</v>
      </c>
      <c r="K11" s="33">
        <v>331.98</v>
      </c>
    </row>
    <row r="12" spans="1:12" x14ac:dyDescent="0.2">
      <c r="A12" s="25"/>
      <c r="B12" s="18" t="s">
        <v>45</v>
      </c>
      <c r="C12" s="25"/>
      <c r="D12" s="33">
        <v>4787.7133999999996</v>
      </c>
      <c r="E12" s="33">
        <v>391.48860000000002</v>
      </c>
      <c r="F12" s="33">
        <v>940.64</v>
      </c>
      <c r="G12" s="33">
        <v>78.287840000000003</v>
      </c>
      <c r="H12" s="33">
        <v>2187.88</v>
      </c>
      <c r="I12" s="33">
        <v>117.92543000000001</v>
      </c>
      <c r="J12" s="33">
        <v>218.83</v>
      </c>
      <c r="K12" s="33">
        <v>331.98</v>
      </c>
    </row>
    <row r="13" spans="1:12" ht="22.5" x14ac:dyDescent="0.2">
      <c r="A13" s="25" t="s">
        <v>2</v>
      </c>
      <c r="B13" s="18" t="s">
        <v>64</v>
      </c>
      <c r="C13" s="24" t="s">
        <v>85</v>
      </c>
      <c r="D13" s="33">
        <v>101.5239</v>
      </c>
      <c r="E13" s="33">
        <v>168.5591</v>
      </c>
      <c r="F13" s="33">
        <v>23.135100000000001</v>
      </c>
      <c r="G13" s="33">
        <v>46.571860000000001</v>
      </c>
      <c r="H13" s="33">
        <v>231.11859999999999</v>
      </c>
      <c r="I13" s="33">
        <v>239.50183000000001</v>
      </c>
      <c r="J13" s="33">
        <v>43.93</v>
      </c>
      <c r="K13" s="33">
        <v>70.38</v>
      </c>
    </row>
    <row r="14" spans="1:12" x14ac:dyDescent="0.2">
      <c r="A14" s="25"/>
      <c r="B14" s="18" t="s">
        <v>45</v>
      </c>
      <c r="C14" s="25"/>
      <c r="D14" s="33">
        <v>101.5239</v>
      </c>
      <c r="E14" s="33">
        <v>168.5591</v>
      </c>
      <c r="F14" s="33">
        <v>23.135100000000001</v>
      </c>
      <c r="G14" s="33">
        <v>46.571860000000001</v>
      </c>
      <c r="H14" s="33">
        <v>231.11859999999999</v>
      </c>
      <c r="I14" s="33">
        <v>239.50183000000001</v>
      </c>
      <c r="J14" s="33">
        <v>43.93</v>
      </c>
      <c r="K14" s="33">
        <v>70.38</v>
      </c>
    </row>
    <row r="15" spans="1:12" ht="22.5" x14ac:dyDescent="0.2">
      <c r="A15" s="25" t="s">
        <v>3</v>
      </c>
      <c r="B15" s="18" t="s">
        <v>50</v>
      </c>
      <c r="C15" s="24" t="s">
        <v>85</v>
      </c>
      <c r="D15" s="33">
        <v>2364.9105500000001</v>
      </c>
      <c r="E15" s="33">
        <v>545.60649000000001</v>
      </c>
      <c r="F15" s="33">
        <v>229.17847</v>
      </c>
      <c r="G15" s="33">
        <v>72.491389999999996</v>
      </c>
      <c r="H15" s="33">
        <v>2843.1833999999999</v>
      </c>
      <c r="I15" s="33">
        <v>567.53858000000002</v>
      </c>
      <c r="J15" s="33">
        <v>83.18</v>
      </c>
      <c r="K15" s="33">
        <v>96.14</v>
      </c>
    </row>
    <row r="16" spans="1:12" x14ac:dyDescent="0.2">
      <c r="A16" s="25"/>
      <c r="B16" s="18" t="s">
        <v>45</v>
      </c>
      <c r="C16" s="25"/>
      <c r="D16" s="33">
        <v>2364.9105500000001</v>
      </c>
      <c r="E16" s="33">
        <v>545.60649000000001</v>
      </c>
      <c r="F16" s="33">
        <v>229.17847</v>
      </c>
      <c r="G16" s="33">
        <v>72.491389999999996</v>
      </c>
      <c r="H16" s="33">
        <v>2843.1833999999999</v>
      </c>
      <c r="I16" s="33">
        <v>567.53858000000002</v>
      </c>
      <c r="J16" s="33">
        <v>83.18</v>
      </c>
      <c r="K16" s="33">
        <v>96.14</v>
      </c>
    </row>
    <row r="17" spans="1:11" ht="22.5" x14ac:dyDescent="0.2">
      <c r="A17" s="25" t="s">
        <v>4</v>
      </c>
      <c r="B17" s="18" t="s">
        <v>66</v>
      </c>
      <c r="C17" s="24" t="s">
        <v>85</v>
      </c>
      <c r="D17" s="33">
        <v>155.36000000000001</v>
      </c>
      <c r="E17" s="33">
        <v>31.71105</v>
      </c>
      <c r="F17" s="33">
        <v>21.35</v>
      </c>
      <c r="G17" s="33">
        <v>7.2978800000000001</v>
      </c>
      <c r="H17" s="33">
        <v>85.153999999999996</v>
      </c>
      <c r="I17" s="33">
        <v>8.8974600000000006</v>
      </c>
      <c r="J17" s="33">
        <v>182.45</v>
      </c>
      <c r="K17" s="33">
        <v>356.41</v>
      </c>
    </row>
    <row r="18" spans="1:11" x14ac:dyDescent="0.2">
      <c r="A18" s="25"/>
      <c r="B18" s="18" t="s">
        <v>45</v>
      </c>
      <c r="C18" s="25"/>
      <c r="D18" s="33">
        <v>155.36000000000001</v>
      </c>
      <c r="E18" s="33">
        <v>31.71105</v>
      </c>
      <c r="F18" s="33">
        <v>21.35</v>
      </c>
      <c r="G18" s="33">
        <v>7.2978800000000001</v>
      </c>
      <c r="H18" s="33">
        <v>85.153999999999996</v>
      </c>
      <c r="I18" s="33">
        <v>8.8974600000000006</v>
      </c>
      <c r="J18" s="33">
        <v>182.45</v>
      </c>
      <c r="K18" s="33">
        <v>356.41</v>
      </c>
    </row>
    <row r="19" spans="1:11" ht="45" x14ac:dyDescent="0.2">
      <c r="A19" s="24" t="s">
        <v>22</v>
      </c>
      <c r="B19" s="19" t="s">
        <v>61</v>
      </c>
      <c r="C19" s="24" t="s">
        <v>85</v>
      </c>
      <c r="D19" s="33">
        <v>7592.7539999999999</v>
      </c>
      <c r="E19" s="33">
        <v>6108.00533</v>
      </c>
      <c r="F19" s="33" t="s">
        <v>28</v>
      </c>
      <c r="G19" s="33" t="s">
        <v>28</v>
      </c>
      <c r="H19" s="33">
        <v>3252.136</v>
      </c>
      <c r="I19" s="33">
        <v>2244.7823699999999</v>
      </c>
      <c r="J19" s="33">
        <v>233.47</v>
      </c>
      <c r="K19" s="33">
        <v>272.10000000000002</v>
      </c>
    </row>
    <row r="20" spans="1:11" x14ac:dyDescent="0.2">
      <c r="A20" s="24"/>
      <c r="B20" s="18" t="s">
        <v>45</v>
      </c>
      <c r="C20" s="24"/>
      <c r="D20" s="33">
        <v>7592.7539999999999</v>
      </c>
      <c r="E20" s="33">
        <v>6108.00533</v>
      </c>
      <c r="F20" s="33" t="s">
        <v>28</v>
      </c>
      <c r="G20" s="33" t="s">
        <v>28</v>
      </c>
      <c r="H20" s="33">
        <v>3252.136</v>
      </c>
      <c r="I20" s="33">
        <v>2244.7823699999999</v>
      </c>
      <c r="J20" s="33">
        <v>233.47</v>
      </c>
      <c r="K20" s="33">
        <v>272.10000000000002</v>
      </c>
    </row>
    <row r="21" spans="1:11" ht="45" x14ac:dyDescent="0.2">
      <c r="A21" s="24" t="s">
        <v>139</v>
      </c>
      <c r="B21" s="24" t="s">
        <v>142</v>
      </c>
      <c r="C21" s="24" t="s">
        <v>85</v>
      </c>
      <c r="D21" s="33">
        <v>0.23100000000000001</v>
      </c>
      <c r="E21" s="33">
        <v>8.269E-2</v>
      </c>
      <c r="F21" s="33">
        <v>1.2E-2</v>
      </c>
      <c r="G21" s="33">
        <v>4.81E-3</v>
      </c>
      <c r="H21" s="33">
        <v>85.665999999999997</v>
      </c>
      <c r="I21" s="33">
        <v>7.8137100000000004</v>
      </c>
      <c r="J21" s="33">
        <v>0.27</v>
      </c>
      <c r="K21" s="33">
        <v>1.06</v>
      </c>
    </row>
    <row r="22" spans="1:11" x14ac:dyDescent="0.2">
      <c r="A22" s="24"/>
      <c r="B22" s="18" t="s">
        <v>45</v>
      </c>
      <c r="C22" s="24"/>
      <c r="D22" s="33">
        <v>0.23100000000000001</v>
      </c>
      <c r="E22" s="33">
        <v>8.269E-2</v>
      </c>
      <c r="F22" s="33">
        <v>1.2E-2</v>
      </c>
      <c r="G22" s="33">
        <v>4.81E-3</v>
      </c>
      <c r="H22" s="33">
        <v>85.665999999999997</v>
      </c>
      <c r="I22" s="33">
        <v>7.8137100000000004</v>
      </c>
      <c r="J22" s="33">
        <v>0.27</v>
      </c>
      <c r="K22" s="33">
        <v>1.06</v>
      </c>
    </row>
    <row r="23" spans="1:11" ht="22.5" x14ac:dyDescent="0.2">
      <c r="A23" s="25" t="s">
        <v>49</v>
      </c>
      <c r="B23" s="18" t="s">
        <v>67</v>
      </c>
      <c r="C23" s="24" t="s">
        <v>85</v>
      </c>
      <c r="D23" s="33">
        <v>27896.073820000001</v>
      </c>
      <c r="E23" s="33">
        <v>3576.7170999999998</v>
      </c>
      <c r="F23" s="33">
        <v>5716.0602799999997</v>
      </c>
      <c r="G23" s="33">
        <v>823.23253999999997</v>
      </c>
      <c r="H23" s="33">
        <v>30614.94843</v>
      </c>
      <c r="I23" s="33">
        <v>3225.7260000000001</v>
      </c>
      <c r="J23" s="33">
        <v>91.12</v>
      </c>
      <c r="K23" s="33">
        <v>110.88</v>
      </c>
    </row>
    <row r="24" spans="1:11" x14ac:dyDescent="0.2">
      <c r="A24" s="25"/>
      <c r="B24" s="18" t="s">
        <v>45</v>
      </c>
      <c r="C24" s="25"/>
      <c r="D24" s="33">
        <v>27896.073820000001</v>
      </c>
      <c r="E24" s="33">
        <v>3576.7170999999998</v>
      </c>
      <c r="F24" s="33">
        <v>5716.0602799999997</v>
      </c>
      <c r="G24" s="33">
        <v>823.23253999999997</v>
      </c>
      <c r="H24" s="33">
        <v>30614.94843</v>
      </c>
      <c r="I24" s="33">
        <v>3225.7260000000001</v>
      </c>
      <c r="J24" s="33">
        <v>91.12</v>
      </c>
      <c r="K24" s="33">
        <v>110.88</v>
      </c>
    </row>
    <row r="25" spans="1:11" ht="45" x14ac:dyDescent="0.2">
      <c r="A25" s="25" t="s">
        <v>5</v>
      </c>
      <c r="B25" s="18" t="s">
        <v>68</v>
      </c>
      <c r="C25" s="24" t="s">
        <v>85</v>
      </c>
      <c r="D25" s="33">
        <v>178399.95303</v>
      </c>
      <c r="E25" s="33">
        <v>13506.602349999999</v>
      </c>
      <c r="F25" s="33">
        <v>78474.521009999997</v>
      </c>
      <c r="G25" s="33">
        <v>5942.45903</v>
      </c>
      <c r="H25" s="33">
        <v>181034.641</v>
      </c>
      <c r="I25" s="33">
        <v>10899.6489</v>
      </c>
      <c r="J25" s="33">
        <v>98.54</v>
      </c>
      <c r="K25" s="33">
        <v>123.92</v>
      </c>
    </row>
    <row r="26" spans="1:11" x14ac:dyDescent="0.2">
      <c r="A26" s="25"/>
      <c r="B26" s="18" t="s">
        <v>45</v>
      </c>
      <c r="C26" s="25"/>
      <c r="D26" s="33">
        <v>178399.95303</v>
      </c>
      <c r="E26" s="33">
        <v>13506.602349999999</v>
      </c>
      <c r="F26" s="33">
        <v>78474.521009999997</v>
      </c>
      <c r="G26" s="33">
        <v>5942.45903</v>
      </c>
      <c r="H26" s="33">
        <v>181034.641</v>
      </c>
      <c r="I26" s="33">
        <v>10899.6489</v>
      </c>
      <c r="J26" s="33">
        <v>98.54</v>
      </c>
      <c r="K26" s="33">
        <v>123.92</v>
      </c>
    </row>
    <row r="27" spans="1:11" ht="22.5" x14ac:dyDescent="0.2">
      <c r="A27" s="24" t="s">
        <v>101</v>
      </c>
      <c r="B27" s="26" t="s">
        <v>105</v>
      </c>
      <c r="C27" s="24"/>
      <c r="D27" s="33">
        <v>24</v>
      </c>
      <c r="E27" s="33">
        <v>5.6196799999999998</v>
      </c>
      <c r="F27" s="33" t="s">
        <v>28</v>
      </c>
      <c r="G27" s="33" t="s">
        <v>28</v>
      </c>
      <c r="H27" s="33">
        <v>1934.45</v>
      </c>
      <c r="I27" s="33">
        <v>290.3415</v>
      </c>
      <c r="J27" s="33">
        <v>1.24</v>
      </c>
      <c r="K27" s="33">
        <v>1.94</v>
      </c>
    </row>
    <row r="28" spans="1:11" x14ac:dyDescent="0.2">
      <c r="A28" s="24"/>
      <c r="B28" s="18" t="s">
        <v>45</v>
      </c>
      <c r="C28" s="24"/>
      <c r="D28" s="33">
        <v>24</v>
      </c>
      <c r="E28" s="33">
        <v>5.6196799999999998</v>
      </c>
      <c r="F28" s="33" t="s">
        <v>28</v>
      </c>
      <c r="G28" s="33" t="s">
        <v>28</v>
      </c>
      <c r="H28" s="33">
        <v>1934.45</v>
      </c>
      <c r="I28" s="33">
        <v>290.3415</v>
      </c>
      <c r="J28" s="33">
        <v>1.24</v>
      </c>
      <c r="K28" s="33">
        <v>1.94</v>
      </c>
    </row>
    <row r="29" spans="1:11" ht="56.25" x14ac:dyDescent="0.2">
      <c r="A29" s="25" t="s">
        <v>8</v>
      </c>
      <c r="B29" s="26" t="s">
        <v>118</v>
      </c>
      <c r="C29" s="24" t="s">
        <v>85</v>
      </c>
      <c r="D29" s="33">
        <v>11723.449070000001</v>
      </c>
      <c r="E29" s="33">
        <v>9366.7088999999996</v>
      </c>
      <c r="F29" s="33">
        <v>225.26935</v>
      </c>
      <c r="G29" s="33">
        <v>302.42381</v>
      </c>
      <c r="H29" s="33">
        <v>4080.0124900000001</v>
      </c>
      <c r="I29" s="33">
        <v>2882.7301699999998</v>
      </c>
      <c r="J29" s="33">
        <v>287.33999999999997</v>
      </c>
      <c r="K29" s="33">
        <v>324.92</v>
      </c>
    </row>
    <row r="30" spans="1:11" x14ac:dyDescent="0.2">
      <c r="A30" s="25"/>
      <c r="B30" s="18" t="s">
        <v>45</v>
      </c>
      <c r="C30" s="25"/>
      <c r="D30" s="33">
        <v>11723.449070000001</v>
      </c>
      <c r="E30" s="33">
        <v>9366.7088999999996</v>
      </c>
      <c r="F30" s="33">
        <v>225.26935</v>
      </c>
      <c r="G30" s="33">
        <v>302.42381</v>
      </c>
      <c r="H30" s="33">
        <v>4080.0124900000001</v>
      </c>
      <c r="I30" s="33">
        <v>2882.7301699999998</v>
      </c>
      <c r="J30" s="33">
        <v>287.33999999999997</v>
      </c>
      <c r="K30" s="33">
        <v>324.92</v>
      </c>
    </row>
    <row r="31" spans="1:11" ht="22.5" x14ac:dyDescent="0.2">
      <c r="A31" s="25" t="s">
        <v>9</v>
      </c>
      <c r="B31" s="18" t="s">
        <v>79</v>
      </c>
      <c r="C31" s="24" t="s">
        <v>85</v>
      </c>
      <c r="D31" s="33">
        <v>5.7069099999999997</v>
      </c>
      <c r="E31" s="33">
        <v>29.408519999999999</v>
      </c>
      <c r="F31" s="33">
        <v>1.52291</v>
      </c>
      <c r="G31" s="33">
        <v>4.1407699999999998</v>
      </c>
      <c r="H31" s="33">
        <v>62.910919999999997</v>
      </c>
      <c r="I31" s="33">
        <v>39.709009999999999</v>
      </c>
      <c r="J31" s="33">
        <v>9.07</v>
      </c>
      <c r="K31" s="33">
        <v>74.06</v>
      </c>
    </row>
    <row r="32" spans="1:11" x14ac:dyDescent="0.2">
      <c r="A32" s="25"/>
      <c r="B32" s="18" t="s">
        <v>45</v>
      </c>
      <c r="C32" s="25"/>
      <c r="D32" s="33">
        <v>5.7069099999999997</v>
      </c>
      <c r="E32" s="33">
        <v>29.408519999999999</v>
      </c>
      <c r="F32" s="33">
        <v>1.52291</v>
      </c>
      <c r="G32" s="33">
        <v>4.1407699999999998</v>
      </c>
      <c r="H32" s="33">
        <v>62.910919999999997</v>
      </c>
      <c r="I32" s="33">
        <v>39.709009999999999</v>
      </c>
      <c r="J32" s="33">
        <v>9.07</v>
      </c>
      <c r="K32" s="33">
        <v>74.06</v>
      </c>
    </row>
    <row r="33" spans="1:12" ht="22.5" x14ac:dyDescent="0.2">
      <c r="A33" s="24" t="s">
        <v>132</v>
      </c>
      <c r="B33" s="24" t="s">
        <v>135</v>
      </c>
      <c r="C33" s="24" t="s">
        <v>85</v>
      </c>
      <c r="D33" s="33">
        <v>1.7999999999999999E-2</v>
      </c>
      <c r="E33" s="33">
        <v>9.1189999999999993E-2</v>
      </c>
      <c r="F33" s="33" t="s">
        <v>28</v>
      </c>
      <c r="G33" s="33" t="s">
        <v>28</v>
      </c>
      <c r="H33" s="33">
        <v>4.0030000000000001</v>
      </c>
      <c r="I33" s="33">
        <v>19.371420000000001</v>
      </c>
      <c r="J33" s="33">
        <v>0.45</v>
      </c>
      <c r="K33" s="33">
        <v>0.47</v>
      </c>
    </row>
    <row r="34" spans="1:12" x14ac:dyDescent="0.2">
      <c r="A34" s="24"/>
      <c r="B34" s="24" t="s">
        <v>45</v>
      </c>
      <c r="C34" s="24"/>
      <c r="D34" s="33">
        <v>1.7999999999999999E-2</v>
      </c>
      <c r="E34" s="33">
        <v>9.1189999999999993E-2</v>
      </c>
      <c r="F34" s="33" t="s">
        <v>28</v>
      </c>
      <c r="G34" s="33" t="s">
        <v>28</v>
      </c>
      <c r="H34" s="33">
        <v>4.0030000000000001</v>
      </c>
      <c r="I34" s="33">
        <v>19.371420000000001</v>
      </c>
      <c r="J34" s="33">
        <v>0.45</v>
      </c>
      <c r="K34" s="33">
        <v>0.47</v>
      </c>
    </row>
    <row r="35" spans="1:12" ht="22.5" x14ac:dyDescent="0.2">
      <c r="A35" s="24" t="s">
        <v>10</v>
      </c>
      <c r="B35" s="24" t="s">
        <v>155</v>
      </c>
      <c r="C35" s="24" t="s">
        <v>85</v>
      </c>
      <c r="D35" s="33">
        <v>0.30125000000000002</v>
      </c>
      <c r="E35" s="33">
        <v>1.6944900000000001</v>
      </c>
      <c r="F35" s="33" t="s">
        <v>28</v>
      </c>
      <c r="G35" s="33" t="s">
        <v>28</v>
      </c>
      <c r="H35" s="33">
        <v>5.0000000000000002E-5</v>
      </c>
      <c r="I35" s="33">
        <v>4.4600000000000004E-3</v>
      </c>
      <c r="J35" s="33">
        <v>602500</v>
      </c>
      <c r="K35" s="33">
        <v>37993.050000000003</v>
      </c>
    </row>
    <row r="36" spans="1:12" x14ac:dyDescent="0.2">
      <c r="A36" s="24"/>
      <c r="B36" s="18" t="s">
        <v>45</v>
      </c>
      <c r="C36" s="24"/>
      <c r="D36" s="33">
        <v>0.30125000000000002</v>
      </c>
      <c r="E36" s="33">
        <v>1.6944900000000001</v>
      </c>
      <c r="F36" s="33" t="s">
        <v>28</v>
      </c>
      <c r="G36" s="33" t="s">
        <v>28</v>
      </c>
      <c r="H36" s="33">
        <v>5.0000000000000002E-5</v>
      </c>
      <c r="I36" s="33">
        <v>4.4600000000000004E-3</v>
      </c>
      <c r="J36" s="33">
        <v>602500</v>
      </c>
      <c r="K36" s="33">
        <v>37993.050000000003</v>
      </c>
    </row>
    <row r="37" spans="1:12" ht="33.75" x14ac:dyDescent="0.2">
      <c r="A37" s="24" t="s">
        <v>133</v>
      </c>
      <c r="B37" s="24" t="s">
        <v>136</v>
      </c>
      <c r="C37" s="24" t="s">
        <v>85</v>
      </c>
      <c r="D37" s="33">
        <v>1.4710000000000001</v>
      </c>
      <c r="E37" s="33">
        <v>17.554040000000001</v>
      </c>
      <c r="F37" s="33">
        <v>0.39200000000000002</v>
      </c>
      <c r="G37" s="33">
        <v>1.91306</v>
      </c>
      <c r="H37" s="33">
        <v>2.25034</v>
      </c>
      <c r="I37" s="33">
        <v>16.284030000000001</v>
      </c>
      <c r="J37" s="33">
        <v>65.37</v>
      </c>
      <c r="K37" s="33">
        <v>107.8</v>
      </c>
    </row>
    <row r="38" spans="1:12" x14ac:dyDescent="0.2">
      <c r="A38" s="24"/>
      <c r="B38" s="24" t="s">
        <v>45</v>
      </c>
      <c r="C38" s="24"/>
      <c r="D38" s="33">
        <v>1.4710000000000001</v>
      </c>
      <c r="E38" s="33">
        <v>17.554040000000001</v>
      </c>
      <c r="F38" s="33">
        <v>0.39200000000000002</v>
      </c>
      <c r="G38" s="33">
        <v>1.91306</v>
      </c>
      <c r="H38" s="33">
        <v>2.25034</v>
      </c>
      <c r="I38" s="33">
        <v>16.284030000000001</v>
      </c>
      <c r="J38" s="33">
        <v>65.37</v>
      </c>
      <c r="K38" s="33">
        <v>107.8</v>
      </c>
    </row>
    <row r="39" spans="1:12" ht="22.5" x14ac:dyDescent="0.2">
      <c r="A39" s="24" t="s">
        <v>100</v>
      </c>
      <c r="B39" s="24" t="s">
        <v>109</v>
      </c>
      <c r="C39" s="24" t="s">
        <v>85</v>
      </c>
      <c r="D39" s="33">
        <v>0.48703000000000002</v>
      </c>
      <c r="E39" s="33">
        <v>23.56127</v>
      </c>
      <c r="F39" s="33">
        <v>7.1000000000000004E-3</v>
      </c>
      <c r="G39" s="33">
        <v>0.15523999999999999</v>
      </c>
      <c r="H39" s="33">
        <v>3.5470000000000002E-2</v>
      </c>
      <c r="I39" s="33">
        <v>1.8486499999999999</v>
      </c>
      <c r="J39" s="33">
        <v>1373.08</v>
      </c>
      <c r="K39" s="33">
        <v>1274.51</v>
      </c>
    </row>
    <row r="40" spans="1:12" x14ac:dyDescent="0.2">
      <c r="A40" s="24"/>
      <c r="B40" s="24" t="s">
        <v>45</v>
      </c>
      <c r="C40" s="24"/>
      <c r="D40" s="33">
        <v>0.48703000000000002</v>
      </c>
      <c r="E40" s="33">
        <v>23.56127</v>
      </c>
      <c r="F40" s="33">
        <v>7.1000000000000004E-3</v>
      </c>
      <c r="G40" s="33">
        <v>0.15523999999999999</v>
      </c>
      <c r="H40" s="33">
        <v>3.5470000000000002E-2</v>
      </c>
      <c r="I40" s="33">
        <v>1.8486499999999999</v>
      </c>
      <c r="J40" s="33">
        <v>1373.08</v>
      </c>
      <c r="K40" s="33">
        <v>1274.51</v>
      </c>
    </row>
    <row r="41" spans="1:12" ht="22.5" x14ac:dyDescent="0.2">
      <c r="A41" s="25" t="s">
        <v>27</v>
      </c>
      <c r="B41" s="24" t="s">
        <v>80</v>
      </c>
      <c r="C41" s="24" t="s">
        <v>85</v>
      </c>
      <c r="D41" s="33">
        <v>962.20226000000002</v>
      </c>
      <c r="E41" s="33">
        <v>387.19283999999999</v>
      </c>
      <c r="F41" s="33">
        <v>187.17921000000001</v>
      </c>
      <c r="G41" s="33">
        <v>70.242559999999997</v>
      </c>
      <c r="H41" s="33">
        <v>5368.1930499999999</v>
      </c>
      <c r="I41" s="33">
        <v>1600.89121</v>
      </c>
      <c r="J41" s="33">
        <v>17.920000000000002</v>
      </c>
      <c r="K41" s="33">
        <v>24.19</v>
      </c>
    </row>
    <row r="42" spans="1:12" x14ac:dyDescent="0.2">
      <c r="A42" s="25"/>
      <c r="B42" s="18" t="s">
        <v>45</v>
      </c>
      <c r="C42" s="25"/>
      <c r="D42" s="33">
        <v>962.20226000000002</v>
      </c>
      <c r="E42" s="33">
        <v>387.19283999999999</v>
      </c>
      <c r="F42" s="33">
        <v>187.17921000000001</v>
      </c>
      <c r="G42" s="33">
        <v>70.242559999999997</v>
      </c>
      <c r="H42" s="33">
        <v>5368.1930499999999</v>
      </c>
      <c r="I42" s="33">
        <v>1600.89121</v>
      </c>
      <c r="J42" s="33">
        <v>17.920000000000002</v>
      </c>
      <c r="K42" s="33">
        <v>24.19</v>
      </c>
    </row>
    <row r="43" spans="1:12" ht="22.5" x14ac:dyDescent="0.2">
      <c r="A43" s="25" t="s">
        <v>23</v>
      </c>
      <c r="B43" s="18" t="s">
        <v>81</v>
      </c>
      <c r="C43" s="24" t="s">
        <v>85</v>
      </c>
      <c r="D43" s="33">
        <v>555.01208999999994</v>
      </c>
      <c r="E43" s="33">
        <v>1575.2298900000001</v>
      </c>
      <c r="F43" s="33">
        <v>152.27608000000001</v>
      </c>
      <c r="G43" s="33">
        <v>394.55984000000001</v>
      </c>
      <c r="H43" s="33">
        <v>580.04493000000002</v>
      </c>
      <c r="I43" s="33">
        <v>886.31317999999999</v>
      </c>
      <c r="J43" s="33">
        <v>95.68</v>
      </c>
      <c r="K43" s="33">
        <v>177.73</v>
      </c>
    </row>
    <row r="44" spans="1:12" x14ac:dyDescent="0.2">
      <c r="A44" s="25"/>
      <c r="B44" s="18" t="s">
        <v>45</v>
      </c>
      <c r="C44" s="25"/>
      <c r="D44" s="33">
        <v>551.26107000000002</v>
      </c>
      <c r="E44" s="33">
        <v>1560.37033</v>
      </c>
      <c r="F44" s="33">
        <v>152.27608000000001</v>
      </c>
      <c r="G44" s="33">
        <v>394.55984000000001</v>
      </c>
      <c r="H44" s="33">
        <v>577.63383999999996</v>
      </c>
      <c r="I44" s="33">
        <v>877.80701999999997</v>
      </c>
      <c r="J44" s="33">
        <v>95.43</v>
      </c>
      <c r="K44" s="33">
        <v>177.76</v>
      </c>
    </row>
    <row r="45" spans="1:12" s="95" customFormat="1" x14ac:dyDescent="0.2">
      <c r="A45" s="25"/>
      <c r="B45" s="18" t="s">
        <v>46</v>
      </c>
      <c r="C45" s="25"/>
      <c r="D45" s="33">
        <v>3.75102</v>
      </c>
      <c r="E45" s="33">
        <v>14.85956</v>
      </c>
      <c r="F45" s="33" t="s">
        <v>28</v>
      </c>
      <c r="G45" s="33" t="s">
        <v>28</v>
      </c>
      <c r="H45" s="33">
        <v>2.4110900000000002</v>
      </c>
      <c r="I45" s="33">
        <v>8.5061599999999995</v>
      </c>
      <c r="J45" s="33">
        <v>155.57</v>
      </c>
      <c r="K45" s="33">
        <v>174.69</v>
      </c>
      <c r="L45" s="63"/>
    </row>
    <row r="46" spans="1:12" s="95" customFormat="1" ht="22.5" x14ac:dyDescent="0.2">
      <c r="A46" s="25" t="s">
        <v>11</v>
      </c>
      <c r="B46" s="18" t="s">
        <v>69</v>
      </c>
      <c r="C46" s="24" t="s">
        <v>85</v>
      </c>
      <c r="D46" s="33">
        <v>287.98059999999998</v>
      </c>
      <c r="E46" s="33">
        <v>742.89473999999996</v>
      </c>
      <c r="F46" s="33">
        <v>102.35214999999999</v>
      </c>
      <c r="G46" s="33">
        <v>259.52697000000001</v>
      </c>
      <c r="H46" s="33">
        <v>258.94306999999998</v>
      </c>
      <c r="I46" s="33">
        <v>889.14556000000005</v>
      </c>
      <c r="J46" s="33">
        <v>111.21</v>
      </c>
      <c r="K46" s="33">
        <v>83.55</v>
      </c>
      <c r="L46" s="63"/>
    </row>
    <row r="47" spans="1:12" x14ac:dyDescent="0.2">
      <c r="A47" s="25"/>
      <c r="B47" s="18" t="s">
        <v>45</v>
      </c>
      <c r="C47" s="25"/>
      <c r="D47" s="33">
        <v>221.41233</v>
      </c>
      <c r="E47" s="33">
        <v>707.50144999999998</v>
      </c>
      <c r="F47" s="33">
        <v>75.731449999999995</v>
      </c>
      <c r="G47" s="33">
        <v>245.23403999999999</v>
      </c>
      <c r="H47" s="33">
        <v>212.12407999999999</v>
      </c>
      <c r="I47" s="33">
        <v>856.39800000000002</v>
      </c>
      <c r="J47" s="33">
        <v>104.38</v>
      </c>
      <c r="K47" s="33">
        <v>82.61</v>
      </c>
    </row>
    <row r="48" spans="1:12" x14ac:dyDescent="0.2">
      <c r="A48" s="25"/>
      <c r="B48" s="18" t="s">
        <v>46</v>
      </c>
      <c r="C48" s="25"/>
      <c r="D48" s="33" t="s">
        <v>28</v>
      </c>
      <c r="E48" s="33" t="s">
        <v>28</v>
      </c>
      <c r="F48" s="33" t="s">
        <v>28</v>
      </c>
      <c r="G48" s="33" t="s">
        <v>28</v>
      </c>
      <c r="H48" s="33">
        <v>0.58299999999999996</v>
      </c>
      <c r="I48" s="33">
        <v>7.2051800000000004</v>
      </c>
      <c r="J48" s="33" t="s">
        <v>28</v>
      </c>
      <c r="K48" s="33" t="s">
        <v>28</v>
      </c>
    </row>
    <row r="49" spans="1:12" x14ac:dyDescent="0.2">
      <c r="A49" s="25"/>
      <c r="B49" s="18" t="s">
        <v>47</v>
      </c>
      <c r="C49" s="25"/>
      <c r="D49" s="33">
        <v>66.568269999999998</v>
      </c>
      <c r="E49" s="33">
        <v>35.39329</v>
      </c>
      <c r="F49" s="33">
        <v>26.620699999999999</v>
      </c>
      <c r="G49" s="33">
        <v>14.29293</v>
      </c>
      <c r="H49" s="33">
        <v>46.235990000000001</v>
      </c>
      <c r="I49" s="33">
        <v>25.542380000000001</v>
      </c>
      <c r="J49" s="33">
        <v>143.97999999999999</v>
      </c>
      <c r="K49" s="33">
        <v>138.57</v>
      </c>
    </row>
    <row r="50" spans="1:12" ht="33.75" x14ac:dyDescent="0.2">
      <c r="A50" s="25" t="s">
        <v>12</v>
      </c>
      <c r="B50" s="18" t="s">
        <v>70</v>
      </c>
      <c r="C50" s="24" t="s">
        <v>86</v>
      </c>
      <c r="D50" s="33">
        <v>300318.2</v>
      </c>
      <c r="E50" s="33">
        <v>1046.95848</v>
      </c>
      <c r="F50" s="33">
        <v>103626</v>
      </c>
      <c r="G50" s="33">
        <v>207.95088999999999</v>
      </c>
      <c r="H50" s="33">
        <v>395910.8</v>
      </c>
      <c r="I50" s="33">
        <v>1073.72029</v>
      </c>
      <c r="J50" s="33">
        <v>75.86</v>
      </c>
      <c r="K50" s="33">
        <v>97.51</v>
      </c>
    </row>
    <row r="51" spans="1:12" x14ac:dyDescent="0.2">
      <c r="A51" s="25"/>
      <c r="B51" s="18" t="s">
        <v>45</v>
      </c>
      <c r="C51" s="25"/>
      <c r="D51" s="33">
        <v>237531.3</v>
      </c>
      <c r="E51" s="33">
        <v>749.57782999999995</v>
      </c>
      <c r="F51" s="33">
        <v>76754</v>
      </c>
      <c r="G51" s="33">
        <v>86.869050000000001</v>
      </c>
      <c r="H51" s="33">
        <v>395910.8</v>
      </c>
      <c r="I51" s="33">
        <v>1073.72029</v>
      </c>
      <c r="J51" s="33">
        <v>60</v>
      </c>
      <c r="K51" s="33">
        <v>69.81</v>
      </c>
    </row>
    <row r="52" spans="1:12" x14ac:dyDescent="0.2">
      <c r="A52" s="25"/>
      <c r="B52" s="18" t="s">
        <v>46</v>
      </c>
      <c r="C52" s="25"/>
      <c r="D52" s="33">
        <v>62786.9</v>
      </c>
      <c r="E52" s="33">
        <v>297.38065</v>
      </c>
      <c r="F52" s="33">
        <v>26872</v>
      </c>
      <c r="G52" s="33">
        <v>121.08184</v>
      </c>
      <c r="H52" s="33" t="s">
        <v>28</v>
      </c>
      <c r="I52" s="33" t="s">
        <v>28</v>
      </c>
      <c r="J52" s="33" t="s">
        <v>28</v>
      </c>
      <c r="K52" s="33" t="s">
        <v>28</v>
      </c>
    </row>
    <row r="53" spans="1:12" ht="21" customHeight="1" x14ac:dyDescent="0.2">
      <c r="A53" s="25" t="s">
        <v>13</v>
      </c>
      <c r="B53" s="18" t="s">
        <v>89</v>
      </c>
      <c r="C53" s="24" t="s">
        <v>86</v>
      </c>
      <c r="D53" s="33">
        <v>556500.80000000005</v>
      </c>
      <c r="E53" s="33">
        <v>1706.4029700000001</v>
      </c>
      <c r="F53" s="33">
        <v>141940.20000000001</v>
      </c>
      <c r="G53" s="33">
        <v>416.31781000000001</v>
      </c>
      <c r="H53" s="33">
        <v>401881.59999999998</v>
      </c>
      <c r="I53" s="33">
        <v>1193.7760599999999</v>
      </c>
      <c r="J53" s="33">
        <v>138.47</v>
      </c>
      <c r="K53" s="33">
        <v>142.94</v>
      </c>
    </row>
    <row r="54" spans="1:12" x14ac:dyDescent="0.2">
      <c r="A54" s="25"/>
      <c r="B54" s="18" t="s">
        <v>45</v>
      </c>
      <c r="C54" s="25"/>
      <c r="D54" s="33">
        <v>556500.80000000005</v>
      </c>
      <c r="E54" s="33">
        <v>1706.4029700000001</v>
      </c>
      <c r="F54" s="33">
        <v>141940.20000000001</v>
      </c>
      <c r="G54" s="33">
        <v>416.31781000000001</v>
      </c>
      <c r="H54" s="33">
        <v>401881.59999999998</v>
      </c>
      <c r="I54" s="33">
        <v>1193.7760599999999</v>
      </c>
      <c r="J54" s="33">
        <v>138.47</v>
      </c>
      <c r="K54" s="33">
        <v>142.94</v>
      </c>
    </row>
    <row r="55" spans="1:12" ht="22.5" x14ac:dyDescent="0.2">
      <c r="A55" s="25" t="s">
        <v>14</v>
      </c>
      <c r="B55" s="18" t="s">
        <v>71</v>
      </c>
      <c r="C55" s="24" t="s">
        <v>85</v>
      </c>
      <c r="D55" s="33">
        <v>810.85166000000004</v>
      </c>
      <c r="E55" s="33">
        <v>539.43727999999999</v>
      </c>
      <c r="F55" s="33">
        <v>216.85120000000001</v>
      </c>
      <c r="G55" s="33">
        <v>175.71234999999999</v>
      </c>
      <c r="H55" s="33">
        <v>1311.7439199999999</v>
      </c>
      <c r="I55" s="33">
        <v>974.92565999999999</v>
      </c>
      <c r="J55" s="33">
        <v>61.81</v>
      </c>
      <c r="K55" s="33">
        <v>55.33</v>
      </c>
    </row>
    <row r="56" spans="1:12" x14ac:dyDescent="0.2">
      <c r="A56" s="25"/>
      <c r="B56" s="18" t="s">
        <v>45</v>
      </c>
      <c r="C56" s="25"/>
      <c r="D56" s="33">
        <v>810.85166000000004</v>
      </c>
      <c r="E56" s="33">
        <v>539.43727999999999</v>
      </c>
      <c r="F56" s="33">
        <v>216.85120000000001</v>
      </c>
      <c r="G56" s="33">
        <v>175.71234999999999</v>
      </c>
      <c r="H56" s="33">
        <v>1311.7439199999999</v>
      </c>
      <c r="I56" s="33">
        <v>974.92565999999999</v>
      </c>
      <c r="J56" s="33">
        <v>61.81</v>
      </c>
      <c r="K56" s="33">
        <v>55.33</v>
      </c>
    </row>
    <row r="57" spans="1:12" s="95" customFormat="1" ht="22.5" x14ac:dyDescent="0.2">
      <c r="A57" s="25" t="s">
        <v>15</v>
      </c>
      <c r="B57" s="18" t="s">
        <v>72</v>
      </c>
      <c r="C57" s="24" t="s">
        <v>85</v>
      </c>
      <c r="D57" s="33">
        <v>944.82698000000005</v>
      </c>
      <c r="E57" s="33">
        <v>161.78303</v>
      </c>
      <c r="F57" s="33" t="s">
        <v>28</v>
      </c>
      <c r="G57" s="33" t="s">
        <v>28</v>
      </c>
      <c r="H57" s="33">
        <v>2747.7683000000002</v>
      </c>
      <c r="I57" s="33">
        <v>307.59123</v>
      </c>
      <c r="J57" s="33">
        <v>34.39</v>
      </c>
      <c r="K57" s="33">
        <v>52.6</v>
      </c>
      <c r="L57" s="63"/>
    </row>
    <row r="58" spans="1:12" x14ac:dyDescent="0.2">
      <c r="A58" s="25"/>
      <c r="B58" s="18" t="s">
        <v>45</v>
      </c>
      <c r="C58" s="25"/>
      <c r="D58" s="33">
        <v>944.82698000000005</v>
      </c>
      <c r="E58" s="33">
        <v>161.78303</v>
      </c>
      <c r="F58" s="33" t="s">
        <v>28</v>
      </c>
      <c r="G58" s="33" t="s">
        <v>28</v>
      </c>
      <c r="H58" s="33">
        <v>2747.7683000000002</v>
      </c>
      <c r="I58" s="33">
        <v>307.59123</v>
      </c>
      <c r="J58" s="33">
        <v>34.39</v>
      </c>
      <c r="K58" s="33">
        <v>52.6</v>
      </c>
    </row>
    <row r="59" spans="1:12" s="95" customFormat="1" ht="22.5" x14ac:dyDescent="0.2">
      <c r="A59" s="25" t="s">
        <v>17</v>
      </c>
      <c r="B59" s="18" t="s">
        <v>73</v>
      </c>
      <c r="C59" s="24" t="s">
        <v>88</v>
      </c>
      <c r="D59" s="33">
        <v>33272.6</v>
      </c>
      <c r="E59" s="33">
        <v>1336.2830799999999</v>
      </c>
      <c r="F59" s="33">
        <v>30779.3</v>
      </c>
      <c r="G59" s="33">
        <v>564.42100000000005</v>
      </c>
      <c r="H59" s="33">
        <v>7083.2</v>
      </c>
      <c r="I59" s="33">
        <v>2078.9895700000002</v>
      </c>
      <c r="J59" s="33">
        <v>469.74</v>
      </c>
      <c r="K59" s="33">
        <v>64.28</v>
      </c>
      <c r="L59" s="63"/>
    </row>
    <row r="60" spans="1:12" x14ac:dyDescent="0.2">
      <c r="A60" s="25"/>
      <c r="B60" s="18" t="s">
        <v>45</v>
      </c>
      <c r="C60" s="25"/>
      <c r="D60" s="33">
        <v>33272.6</v>
      </c>
      <c r="E60" s="33">
        <v>1336.2830799999999</v>
      </c>
      <c r="F60" s="33">
        <v>30779.3</v>
      </c>
      <c r="G60" s="33">
        <v>564.42100000000005</v>
      </c>
      <c r="H60" s="33">
        <v>7083.2</v>
      </c>
      <c r="I60" s="33">
        <v>2078.9895700000002</v>
      </c>
      <c r="J60" s="33">
        <v>469.74</v>
      </c>
      <c r="K60" s="33">
        <v>64.28</v>
      </c>
    </row>
    <row r="61" spans="1:12" s="95" customFormat="1" ht="22.5" x14ac:dyDescent="0.2">
      <c r="A61" s="25" t="s">
        <v>24</v>
      </c>
      <c r="B61" s="18" t="s">
        <v>55</v>
      </c>
      <c r="C61" s="24" t="s">
        <v>86</v>
      </c>
      <c r="D61" s="33">
        <v>354184.8</v>
      </c>
      <c r="E61" s="33">
        <v>1468.8409200000001</v>
      </c>
      <c r="F61" s="33">
        <v>124458.3</v>
      </c>
      <c r="G61" s="33">
        <v>520.95527000000004</v>
      </c>
      <c r="H61" s="33">
        <v>332370.59999999998</v>
      </c>
      <c r="I61" s="33">
        <v>1452.8344199999999</v>
      </c>
      <c r="J61" s="33">
        <v>106.56</v>
      </c>
      <c r="K61" s="33">
        <v>101.1</v>
      </c>
      <c r="L61" s="63"/>
    </row>
    <row r="62" spans="1:12" s="95" customFormat="1" x14ac:dyDescent="0.2">
      <c r="A62" s="25"/>
      <c r="B62" s="18" t="s">
        <v>45</v>
      </c>
      <c r="C62" s="25"/>
      <c r="D62" s="33">
        <v>176080.9</v>
      </c>
      <c r="E62" s="33">
        <v>855.35793000000001</v>
      </c>
      <c r="F62" s="33">
        <v>70644.5</v>
      </c>
      <c r="G62" s="33">
        <v>326.28001999999998</v>
      </c>
      <c r="H62" s="33">
        <v>184932.1</v>
      </c>
      <c r="I62" s="33">
        <v>968.91398000000004</v>
      </c>
      <c r="J62" s="33">
        <v>95.21</v>
      </c>
      <c r="K62" s="33">
        <v>88.28</v>
      </c>
      <c r="L62" s="63"/>
    </row>
    <row r="63" spans="1:12" x14ac:dyDescent="0.2">
      <c r="A63" s="25"/>
      <c r="B63" s="18" t="s">
        <v>46</v>
      </c>
      <c r="C63" s="25"/>
      <c r="D63" s="33">
        <v>3918.5</v>
      </c>
      <c r="E63" s="33">
        <v>22.267779999999998</v>
      </c>
      <c r="F63" s="33">
        <v>3918.5</v>
      </c>
      <c r="G63" s="33">
        <v>22.267779999999998</v>
      </c>
      <c r="H63" s="33">
        <v>16165.8</v>
      </c>
      <c r="I63" s="33">
        <v>55.173200000000001</v>
      </c>
      <c r="J63" s="33">
        <v>24.24</v>
      </c>
      <c r="K63" s="33">
        <v>40.36</v>
      </c>
    </row>
    <row r="64" spans="1:12" x14ac:dyDescent="0.2">
      <c r="A64" s="25"/>
      <c r="B64" s="18" t="s">
        <v>47</v>
      </c>
      <c r="C64" s="25"/>
      <c r="D64" s="33">
        <v>174185.4</v>
      </c>
      <c r="E64" s="33">
        <v>591.21520999999996</v>
      </c>
      <c r="F64" s="33">
        <v>49895.3</v>
      </c>
      <c r="G64" s="33">
        <v>172.40746999999999</v>
      </c>
      <c r="H64" s="33">
        <v>131272.70000000001</v>
      </c>
      <c r="I64" s="33">
        <v>428.74723999999998</v>
      </c>
      <c r="J64" s="33">
        <v>132.69</v>
      </c>
      <c r="K64" s="33">
        <v>137.88999999999999</v>
      </c>
    </row>
    <row r="65" spans="1:12" s="95" customFormat="1" ht="33.75" x14ac:dyDescent="0.2">
      <c r="A65" s="25" t="s">
        <v>18</v>
      </c>
      <c r="B65" s="18" t="s">
        <v>74</v>
      </c>
      <c r="C65" s="24" t="s">
        <v>87</v>
      </c>
      <c r="D65" s="33">
        <v>16867</v>
      </c>
      <c r="E65" s="33">
        <v>460.90762999999998</v>
      </c>
      <c r="F65" s="33">
        <v>3296</v>
      </c>
      <c r="G65" s="33">
        <v>106.4674</v>
      </c>
      <c r="H65" s="33">
        <v>31840</v>
      </c>
      <c r="I65" s="33">
        <v>964.07011</v>
      </c>
      <c r="J65" s="33">
        <v>52.97</v>
      </c>
      <c r="K65" s="33">
        <v>47.81</v>
      </c>
      <c r="L65" s="96"/>
    </row>
    <row r="66" spans="1:12" x14ac:dyDescent="0.2">
      <c r="A66" s="25"/>
      <c r="B66" s="18" t="s">
        <v>45</v>
      </c>
      <c r="C66" s="25"/>
      <c r="D66" s="33">
        <v>16867</v>
      </c>
      <c r="E66" s="33">
        <v>460.90762999999998</v>
      </c>
      <c r="F66" s="33">
        <v>3296</v>
      </c>
      <c r="G66" s="33">
        <v>106.4674</v>
      </c>
      <c r="H66" s="33">
        <v>31840</v>
      </c>
      <c r="I66" s="33">
        <v>964.07011</v>
      </c>
      <c r="J66" s="33">
        <v>52.97</v>
      </c>
      <c r="K66" s="33">
        <v>47.81</v>
      </c>
      <c r="L66" s="96"/>
    </row>
    <row r="67" spans="1:12" ht="33.75" x14ac:dyDescent="0.2">
      <c r="A67" s="24" t="s">
        <v>102</v>
      </c>
      <c r="B67" s="27" t="s">
        <v>106</v>
      </c>
      <c r="C67" s="24" t="s">
        <v>86</v>
      </c>
      <c r="D67" s="33">
        <v>75</v>
      </c>
      <c r="E67" s="33">
        <v>3.8710000000000001E-2</v>
      </c>
      <c r="F67" s="33" t="s">
        <v>28</v>
      </c>
      <c r="G67" s="33" t="s">
        <v>28</v>
      </c>
      <c r="H67" s="33">
        <v>50</v>
      </c>
      <c r="I67" s="33">
        <v>1.694E-2</v>
      </c>
      <c r="J67" s="33">
        <v>150</v>
      </c>
      <c r="K67" s="33">
        <v>228.51</v>
      </c>
      <c r="L67" s="96"/>
    </row>
    <row r="68" spans="1:12" x14ac:dyDescent="0.2">
      <c r="A68" s="24"/>
      <c r="B68" s="18" t="s">
        <v>45</v>
      </c>
      <c r="C68" s="24"/>
      <c r="D68" s="33">
        <v>75</v>
      </c>
      <c r="E68" s="33">
        <v>3.8710000000000001E-2</v>
      </c>
      <c r="F68" s="33" t="s">
        <v>28</v>
      </c>
      <c r="G68" s="33" t="s">
        <v>28</v>
      </c>
      <c r="H68" s="33">
        <v>50</v>
      </c>
      <c r="I68" s="33">
        <v>1.694E-2</v>
      </c>
      <c r="J68" s="33">
        <v>150</v>
      </c>
      <c r="K68" s="33">
        <v>228.51</v>
      </c>
      <c r="L68" s="96"/>
    </row>
    <row r="69" spans="1:12" ht="26.25" customHeight="1" x14ac:dyDescent="0.2">
      <c r="A69" s="24" t="s">
        <v>103</v>
      </c>
      <c r="B69" s="22" t="s">
        <v>107</v>
      </c>
      <c r="C69" s="24" t="s">
        <v>85</v>
      </c>
      <c r="D69" s="33" t="s">
        <v>28</v>
      </c>
      <c r="E69" s="33" t="s">
        <v>28</v>
      </c>
      <c r="F69" s="33" t="s">
        <v>28</v>
      </c>
      <c r="G69" s="33" t="s">
        <v>28</v>
      </c>
      <c r="H69" s="33">
        <v>1.7999999999999999E-2</v>
      </c>
      <c r="I69" s="33">
        <v>3.3818000000000001</v>
      </c>
      <c r="J69" s="33" t="s">
        <v>28</v>
      </c>
      <c r="K69" s="33" t="s">
        <v>28</v>
      </c>
      <c r="L69" s="96"/>
    </row>
    <row r="70" spans="1:12" x14ac:dyDescent="0.2">
      <c r="A70" s="24"/>
      <c r="B70" s="18" t="s">
        <v>45</v>
      </c>
      <c r="C70" s="24"/>
      <c r="D70" s="33" t="s">
        <v>28</v>
      </c>
      <c r="E70" s="33" t="s">
        <v>28</v>
      </c>
      <c r="F70" s="33" t="s">
        <v>28</v>
      </c>
      <c r="G70" s="33" t="s">
        <v>28</v>
      </c>
      <c r="H70" s="33">
        <v>1.7999999999999999E-2</v>
      </c>
      <c r="I70" s="33">
        <v>3.3818000000000001</v>
      </c>
      <c r="J70" s="33" t="s">
        <v>28</v>
      </c>
      <c r="K70" s="33" t="s">
        <v>28</v>
      </c>
      <c r="L70" s="96"/>
    </row>
    <row r="71" spans="1:12" ht="22.5" x14ac:dyDescent="0.2">
      <c r="A71" s="24" t="s">
        <v>19</v>
      </c>
      <c r="B71" s="30" t="s">
        <v>56</v>
      </c>
      <c r="C71" s="24" t="s">
        <v>85</v>
      </c>
      <c r="D71" s="33" t="s">
        <v>28</v>
      </c>
      <c r="E71" s="33" t="s">
        <v>28</v>
      </c>
      <c r="F71" s="33" t="s">
        <v>28</v>
      </c>
      <c r="G71" s="33" t="s">
        <v>28</v>
      </c>
      <c r="H71" s="33">
        <v>0.4</v>
      </c>
      <c r="I71" s="33">
        <v>0.51112999999999997</v>
      </c>
      <c r="J71" s="33" t="s">
        <v>28</v>
      </c>
      <c r="K71" s="33" t="s">
        <v>28</v>
      </c>
      <c r="L71" s="96"/>
    </row>
    <row r="72" spans="1:12" x14ac:dyDescent="0.2">
      <c r="A72" s="24"/>
      <c r="B72" s="18" t="s">
        <v>45</v>
      </c>
      <c r="C72" s="24"/>
      <c r="D72" s="33" t="s">
        <v>28</v>
      </c>
      <c r="E72" s="33" t="s">
        <v>28</v>
      </c>
      <c r="F72" s="33" t="s">
        <v>28</v>
      </c>
      <c r="G72" s="33" t="s">
        <v>28</v>
      </c>
      <c r="H72" s="33">
        <v>0.4</v>
      </c>
      <c r="I72" s="33">
        <v>0.51112999999999997</v>
      </c>
      <c r="J72" s="33" t="s">
        <v>28</v>
      </c>
      <c r="K72" s="33" t="s">
        <v>28</v>
      </c>
      <c r="L72" s="96"/>
    </row>
    <row r="73" spans="1:12" ht="33.75" x14ac:dyDescent="0.2">
      <c r="A73" s="25" t="s">
        <v>25</v>
      </c>
      <c r="B73" s="18" t="s">
        <v>82</v>
      </c>
      <c r="C73" s="24" t="s">
        <v>85</v>
      </c>
      <c r="D73" s="33">
        <v>1721.7108000000001</v>
      </c>
      <c r="E73" s="33">
        <v>1690.04855</v>
      </c>
      <c r="F73" s="33">
        <v>201.95099999999999</v>
      </c>
      <c r="G73" s="33">
        <v>186.23320000000001</v>
      </c>
      <c r="H73" s="33">
        <v>671.03319999999997</v>
      </c>
      <c r="I73" s="33">
        <v>561.03003999999999</v>
      </c>
      <c r="J73" s="33">
        <v>256.58</v>
      </c>
      <c r="K73" s="33">
        <v>301.24</v>
      </c>
      <c r="L73" s="96"/>
    </row>
    <row r="74" spans="1:12" s="95" customFormat="1" x14ac:dyDescent="0.2">
      <c r="A74" s="25"/>
      <c r="B74" s="18" t="s">
        <v>45</v>
      </c>
      <c r="C74" s="25"/>
      <c r="D74" s="33">
        <v>1721.7108000000001</v>
      </c>
      <c r="E74" s="33">
        <v>1690.04855</v>
      </c>
      <c r="F74" s="33">
        <v>201.95099999999999</v>
      </c>
      <c r="G74" s="33">
        <v>186.23320000000001</v>
      </c>
      <c r="H74" s="33">
        <v>671.03319999999997</v>
      </c>
      <c r="I74" s="33">
        <v>561.03003999999999</v>
      </c>
      <c r="J74" s="33">
        <v>256.58</v>
      </c>
      <c r="K74" s="33">
        <v>301.24</v>
      </c>
      <c r="L74" s="96"/>
    </row>
    <row r="75" spans="1:12" ht="33.75" x14ac:dyDescent="0.2">
      <c r="A75" s="25" t="s">
        <v>26</v>
      </c>
      <c r="B75" s="18" t="s">
        <v>83</v>
      </c>
      <c r="C75" s="24" t="s">
        <v>85</v>
      </c>
      <c r="D75" s="33">
        <v>3627.335</v>
      </c>
      <c r="E75" s="33">
        <v>2159.7030599999998</v>
      </c>
      <c r="F75" s="33">
        <v>1280.6780000000001</v>
      </c>
      <c r="G75" s="33">
        <v>791.81376999999998</v>
      </c>
      <c r="H75" s="33">
        <v>4671.5564000000004</v>
      </c>
      <c r="I75" s="33">
        <v>3836.9990899999998</v>
      </c>
      <c r="J75" s="33">
        <v>77.650000000000006</v>
      </c>
      <c r="K75" s="33">
        <v>56.29</v>
      </c>
    </row>
    <row r="76" spans="1:12" x14ac:dyDescent="0.2">
      <c r="A76" s="25"/>
      <c r="B76" s="18" t="s">
        <v>45</v>
      </c>
      <c r="C76" s="25"/>
      <c r="D76" s="33">
        <v>3627.335</v>
      </c>
      <c r="E76" s="33">
        <v>2159.7030599999998</v>
      </c>
      <c r="F76" s="33">
        <v>1280.6780000000001</v>
      </c>
      <c r="G76" s="33">
        <v>791.81376999999998</v>
      </c>
      <c r="H76" s="33">
        <v>4594.9164000000001</v>
      </c>
      <c r="I76" s="33">
        <v>3769.9390899999999</v>
      </c>
      <c r="J76" s="33">
        <v>78.94</v>
      </c>
      <c r="K76" s="33">
        <v>57.29</v>
      </c>
    </row>
    <row r="77" spans="1:12" x14ac:dyDescent="0.2">
      <c r="A77" s="25"/>
      <c r="B77" s="18" t="s">
        <v>47</v>
      </c>
      <c r="C77" s="25"/>
      <c r="D77" s="33" t="s">
        <v>28</v>
      </c>
      <c r="E77" s="33" t="s">
        <v>28</v>
      </c>
      <c r="F77" s="33" t="s">
        <v>28</v>
      </c>
      <c r="G77" s="33" t="s">
        <v>28</v>
      </c>
      <c r="H77" s="33">
        <v>76.64</v>
      </c>
      <c r="I77" s="33">
        <v>67.06</v>
      </c>
      <c r="J77" s="33" t="s">
        <v>28</v>
      </c>
      <c r="K77" s="33" t="s">
        <v>28</v>
      </c>
    </row>
    <row r="78" spans="1:12" ht="22.5" x14ac:dyDescent="0.2">
      <c r="A78" s="24" t="s">
        <v>134</v>
      </c>
      <c r="B78" s="24" t="s">
        <v>137</v>
      </c>
      <c r="C78" s="24" t="s">
        <v>85</v>
      </c>
      <c r="D78" s="33">
        <v>13.64583</v>
      </c>
      <c r="E78" s="33">
        <v>48.878720000000001</v>
      </c>
      <c r="F78" s="33">
        <v>0.67605999999999999</v>
      </c>
      <c r="G78" s="33">
        <v>3.8292000000000002</v>
      </c>
      <c r="H78" s="33">
        <v>12.143739999999999</v>
      </c>
      <c r="I78" s="33">
        <v>48.243389999999998</v>
      </c>
      <c r="J78" s="33">
        <v>112.37</v>
      </c>
      <c r="K78" s="33">
        <v>101.32</v>
      </c>
    </row>
    <row r="79" spans="1:12" x14ac:dyDescent="0.2">
      <c r="A79" s="24"/>
      <c r="B79" s="24" t="s">
        <v>45</v>
      </c>
      <c r="C79" s="24"/>
      <c r="D79" s="33">
        <v>13.37148</v>
      </c>
      <c r="E79" s="33">
        <v>45.765419999999999</v>
      </c>
      <c r="F79" s="33">
        <v>0.67605999999999999</v>
      </c>
      <c r="G79" s="33">
        <v>3.8292000000000002</v>
      </c>
      <c r="H79" s="33">
        <v>12.143739999999999</v>
      </c>
      <c r="I79" s="33">
        <v>48.243389999999998</v>
      </c>
      <c r="J79" s="33">
        <v>110.11</v>
      </c>
      <c r="K79" s="33">
        <v>94.86</v>
      </c>
    </row>
    <row r="80" spans="1:12" x14ac:dyDescent="0.2">
      <c r="A80" s="24"/>
      <c r="B80" s="18" t="s">
        <v>46</v>
      </c>
      <c r="C80" s="24"/>
      <c r="D80" s="33">
        <v>0.27434999999999998</v>
      </c>
      <c r="E80" s="33">
        <v>3.1133000000000002</v>
      </c>
      <c r="F80" s="33" t="s">
        <v>28</v>
      </c>
      <c r="G80" s="33" t="s">
        <v>28</v>
      </c>
      <c r="H80" s="33" t="s">
        <v>28</v>
      </c>
      <c r="I80" s="33" t="s">
        <v>28</v>
      </c>
      <c r="J80" s="33" t="s">
        <v>28</v>
      </c>
      <c r="K80" s="33" t="s">
        <v>28</v>
      </c>
    </row>
    <row r="81" spans="1:12" ht="22.5" x14ac:dyDescent="0.2">
      <c r="A81" s="24" t="s">
        <v>104</v>
      </c>
      <c r="B81" s="26" t="s">
        <v>108</v>
      </c>
      <c r="C81" s="24" t="s">
        <v>85</v>
      </c>
      <c r="D81" s="33">
        <v>3.9250099999999999</v>
      </c>
      <c r="E81" s="33">
        <v>18.335339999999999</v>
      </c>
      <c r="F81" s="33">
        <v>0.73812</v>
      </c>
      <c r="G81" s="33">
        <v>2.9064299999999998</v>
      </c>
      <c r="H81" s="33">
        <v>6.4274699999999996</v>
      </c>
      <c r="I81" s="33">
        <v>20.42098</v>
      </c>
      <c r="J81" s="33">
        <v>61.07</v>
      </c>
      <c r="K81" s="33">
        <v>89.79</v>
      </c>
    </row>
    <row r="82" spans="1:12" x14ac:dyDescent="0.2">
      <c r="A82" s="24"/>
      <c r="B82" s="18" t="s">
        <v>45</v>
      </c>
      <c r="C82" s="25"/>
      <c r="D82" s="33">
        <v>3.9250099999999999</v>
      </c>
      <c r="E82" s="33">
        <v>18.335339999999999</v>
      </c>
      <c r="F82" s="33">
        <v>0.73812</v>
      </c>
      <c r="G82" s="33">
        <v>2.9064299999999998</v>
      </c>
      <c r="H82" s="33">
        <v>6.4274699999999996</v>
      </c>
      <c r="I82" s="33">
        <v>20.42098</v>
      </c>
      <c r="J82" s="33">
        <v>61.07</v>
      </c>
      <c r="K82" s="33">
        <v>89.79</v>
      </c>
    </row>
    <row r="83" spans="1:12" ht="22.5" x14ac:dyDescent="0.2">
      <c r="A83" s="24" t="s">
        <v>153</v>
      </c>
      <c r="B83" s="24" t="s">
        <v>156</v>
      </c>
      <c r="C83" s="24" t="s">
        <v>85</v>
      </c>
      <c r="D83" s="33">
        <v>4.1539999999999999</v>
      </c>
      <c r="E83" s="33">
        <v>42.315449999999998</v>
      </c>
      <c r="F83" s="33">
        <v>1.014</v>
      </c>
      <c r="G83" s="33">
        <v>13.498250000000001</v>
      </c>
      <c r="H83" s="33">
        <v>0.58699999999999997</v>
      </c>
      <c r="I83" s="33">
        <v>6.8867599999999998</v>
      </c>
      <c r="J83" s="33">
        <v>707.67</v>
      </c>
      <c r="K83" s="33">
        <v>614.45000000000005</v>
      </c>
    </row>
    <row r="84" spans="1:12" x14ac:dyDescent="0.2">
      <c r="A84" s="24"/>
      <c r="B84" s="18" t="s">
        <v>45</v>
      </c>
      <c r="C84" s="24"/>
      <c r="D84" s="33">
        <v>4.1539999999999999</v>
      </c>
      <c r="E84" s="33">
        <v>42.315449999999998</v>
      </c>
      <c r="F84" s="33">
        <v>1.014</v>
      </c>
      <c r="G84" s="33">
        <v>13.498250000000001</v>
      </c>
      <c r="H84" s="33">
        <v>0.58699999999999997</v>
      </c>
      <c r="I84" s="33">
        <v>6.8867599999999998</v>
      </c>
      <c r="J84" s="33">
        <v>707.67</v>
      </c>
      <c r="K84" s="33">
        <v>614.45000000000005</v>
      </c>
    </row>
    <row r="85" spans="1:12" ht="22.5" x14ac:dyDescent="0.2">
      <c r="A85" s="24" t="s">
        <v>146</v>
      </c>
      <c r="B85" s="24" t="s">
        <v>150</v>
      </c>
      <c r="C85" s="24" t="s">
        <v>85</v>
      </c>
      <c r="D85" s="33" t="s">
        <v>28</v>
      </c>
      <c r="E85" s="33" t="s">
        <v>28</v>
      </c>
      <c r="F85" s="33" t="s">
        <v>28</v>
      </c>
      <c r="G85" s="33" t="s">
        <v>28</v>
      </c>
      <c r="H85" s="33">
        <v>5.4868399999999999</v>
      </c>
      <c r="I85" s="33">
        <v>54.782910000000001</v>
      </c>
      <c r="J85" s="33" t="s">
        <v>28</v>
      </c>
      <c r="K85" s="33" t="s">
        <v>28</v>
      </c>
    </row>
    <row r="86" spans="1:12" x14ac:dyDescent="0.2">
      <c r="A86" s="24"/>
      <c r="B86" s="18" t="s">
        <v>45</v>
      </c>
      <c r="C86" s="24"/>
      <c r="D86" s="33" t="s">
        <v>28</v>
      </c>
      <c r="E86" s="33" t="s">
        <v>28</v>
      </c>
      <c r="F86" s="33" t="s">
        <v>28</v>
      </c>
      <c r="G86" s="33" t="s">
        <v>28</v>
      </c>
      <c r="H86" s="33">
        <v>5.4868399999999999</v>
      </c>
      <c r="I86" s="33">
        <v>54.782910000000001</v>
      </c>
      <c r="J86" s="33" t="s">
        <v>28</v>
      </c>
      <c r="K86" s="33" t="s">
        <v>28</v>
      </c>
    </row>
    <row r="87" spans="1:12" ht="22.5" x14ac:dyDescent="0.2">
      <c r="A87" s="24" t="s">
        <v>154</v>
      </c>
      <c r="B87" s="24" t="s">
        <v>157</v>
      </c>
      <c r="C87" s="24" t="s">
        <v>85</v>
      </c>
      <c r="D87" s="33">
        <v>5.0000000000000001E-3</v>
      </c>
      <c r="E87" s="33">
        <v>4.965E-2</v>
      </c>
      <c r="F87" s="33" t="s">
        <v>28</v>
      </c>
      <c r="G87" s="33" t="s">
        <v>28</v>
      </c>
      <c r="H87" s="33" t="s">
        <v>28</v>
      </c>
      <c r="I87" s="33" t="s">
        <v>28</v>
      </c>
      <c r="J87" s="33" t="s">
        <v>28</v>
      </c>
      <c r="K87" s="33" t="s">
        <v>28</v>
      </c>
    </row>
    <row r="88" spans="1:12" x14ac:dyDescent="0.2">
      <c r="A88" s="24"/>
      <c r="B88" s="18" t="s">
        <v>45</v>
      </c>
      <c r="C88" s="24"/>
      <c r="D88" s="33">
        <v>5.0000000000000001E-3</v>
      </c>
      <c r="E88" s="33">
        <v>4.965E-2</v>
      </c>
      <c r="F88" s="33" t="s">
        <v>28</v>
      </c>
      <c r="G88" s="33" t="s">
        <v>28</v>
      </c>
      <c r="H88" s="33" t="s">
        <v>28</v>
      </c>
      <c r="I88" s="33" t="s">
        <v>28</v>
      </c>
      <c r="J88" s="33" t="s">
        <v>28</v>
      </c>
      <c r="K88" s="33" t="s">
        <v>28</v>
      </c>
    </row>
    <row r="89" spans="1:12" ht="22.5" x14ac:dyDescent="0.2">
      <c r="A89" s="25" t="s">
        <v>20</v>
      </c>
      <c r="B89" s="18" t="s">
        <v>84</v>
      </c>
      <c r="C89" s="24" t="s">
        <v>85</v>
      </c>
      <c r="D89" s="33">
        <v>41.46875</v>
      </c>
      <c r="E89" s="33">
        <v>445.53507000000002</v>
      </c>
      <c r="F89" s="33">
        <v>17.47993</v>
      </c>
      <c r="G89" s="33">
        <v>255.46716000000001</v>
      </c>
      <c r="H89" s="33">
        <v>33.37565</v>
      </c>
      <c r="I89" s="33">
        <v>343.99216000000001</v>
      </c>
      <c r="J89" s="33">
        <v>124.25</v>
      </c>
      <c r="K89" s="33">
        <v>129.52000000000001</v>
      </c>
    </row>
    <row r="90" spans="1:12" s="95" customFormat="1" x14ac:dyDescent="0.2">
      <c r="A90" s="25"/>
      <c r="B90" s="18" t="s">
        <v>45</v>
      </c>
      <c r="C90" s="25"/>
      <c r="D90" s="33">
        <v>41.46875</v>
      </c>
      <c r="E90" s="33">
        <v>445.53507000000002</v>
      </c>
      <c r="F90" s="33">
        <v>17.47993</v>
      </c>
      <c r="G90" s="33">
        <v>255.46716000000001</v>
      </c>
      <c r="H90" s="33">
        <v>33.37565</v>
      </c>
      <c r="I90" s="33">
        <v>343.99216000000001</v>
      </c>
      <c r="J90" s="33">
        <v>124.25</v>
      </c>
      <c r="K90" s="33">
        <v>129.52000000000001</v>
      </c>
      <c r="L90" s="63"/>
    </row>
    <row r="91" spans="1:12" s="95" customFormat="1" x14ac:dyDescent="0.2">
      <c r="A91" s="24" t="s">
        <v>140</v>
      </c>
      <c r="B91" s="24" t="s">
        <v>141</v>
      </c>
      <c r="C91" s="24" t="s">
        <v>87</v>
      </c>
      <c r="D91" s="33">
        <v>1</v>
      </c>
      <c r="E91" s="33">
        <v>41.26</v>
      </c>
      <c r="F91" s="33" t="s">
        <v>28</v>
      </c>
      <c r="G91" s="33" t="s">
        <v>28</v>
      </c>
      <c r="H91" s="33" t="s">
        <v>28</v>
      </c>
      <c r="I91" s="33" t="s">
        <v>28</v>
      </c>
      <c r="J91" s="33" t="s">
        <v>28</v>
      </c>
      <c r="K91" s="33" t="s">
        <v>28</v>
      </c>
      <c r="L91" s="63"/>
    </row>
    <row r="92" spans="1:12" s="95" customFormat="1" x14ac:dyDescent="0.2">
      <c r="A92" s="24"/>
      <c r="B92" s="18" t="s">
        <v>45</v>
      </c>
      <c r="C92" s="24"/>
      <c r="D92" s="33">
        <v>1</v>
      </c>
      <c r="E92" s="33">
        <v>41.26</v>
      </c>
      <c r="F92" s="33" t="s">
        <v>28</v>
      </c>
      <c r="G92" s="33" t="s">
        <v>28</v>
      </c>
      <c r="H92" s="33" t="s">
        <v>28</v>
      </c>
      <c r="I92" s="33" t="s">
        <v>28</v>
      </c>
      <c r="J92" s="33" t="s">
        <v>28</v>
      </c>
      <c r="K92" s="33" t="s">
        <v>28</v>
      </c>
      <c r="L92" s="63"/>
    </row>
    <row r="93" spans="1:12" s="95" customFormat="1" ht="33.75" x14ac:dyDescent="0.2">
      <c r="A93" s="25" t="s">
        <v>122</v>
      </c>
      <c r="B93" s="18" t="s">
        <v>57</v>
      </c>
      <c r="C93" s="24" t="s">
        <v>85</v>
      </c>
      <c r="D93" s="33">
        <v>3153.3120899999999</v>
      </c>
      <c r="E93" s="33">
        <v>5220.5209100000002</v>
      </c>
      <c r="F93" s="33">
        <v>854.93883000000005</v>
      </c>
      <c r="G93" s="33">
        <v>1578.4327599999999</v>
      </c>
      <c r="H93" s="33">
        <v>5551.7599700000001</v>
      </c>
      <c r="I93" s="33">
        <v>6897.8423899999998</v>
      </c>
      <c r="J93" s="33">
        <v>56.8</v>
      </c>
      <c r="K93" s="33">
        <v>75.680000000000007</v>
      </c>
      <c r="L93" s="63"/>
    </row>
    <row r="94" spans="1:12" s="95" customFormat="1" x14ac:dyDescent="0.2">
      <c r="A94" s="25"/>
      <c r="B94" s="18" t="s">
        <v>45</v>
      </c>
      <c r="C94" s="25"/>
      <c r="D94" s="33">
        <v>3117.69209</v>
      </c>
      <c r="E94" s="33">
        <v>5185.8949199999997</v>
      </c>
      <c r="F94" s="33">
        <v>847.37783000000002</v>
      </c>
      <c r="G94" s="33">
        <v>1570.9067600000001</v>
      </c>
      <c r="H94" s="33">
        <v>5486.6943700000002</v>
      </c>
      <c r="I94" s="33">
        <v>6855.2995700000001</v>
      </c>
      <c r="J94" s="33">
        <v>56.82</v>
      </c>
      <c r="K94" s="33">
        <v>75.650000000000006</v>
      </c>
      <c r="L94" s="63"/>
    </row>
    <row r="95" spans="1:12" x14ac:dyDescent="0.2">
      <c r="A95" s="25"/>
      <c r="B95" s="18" t="s">
        <v>46</v>
      </c>
      <c r="C95" s="25"/>
      <c r="D95" s="33">
        <v>35.619999999999997</v>
      </c>
      <c r="E95" s="33">
        <v>34.625990000000002</v>
      </c>
      <c r="F95" s="33">
        <v>7.5609999999999999</v>
      </c>
      <c r="G95" s="33">
        <v>7.5259999999999998</v>
      </c>
      <c r="H95" s="33">
        <v>64.945999999999998</v>
      </c>
      <c r="I95" s="33">
        <v>42.23066</v>
      </c>
      <c r="J95" s="33">
        <v>54.85</v>
      </c>
      <c r="K95" s="33">
        <v>81.99</v>
      </c>
    </row>
    <row r="96" spans="1:12" x14ac:dyDescent="0.2">
      <c r="A96" s="25"/>
      <c r="B96" s="18" t="s">
        <v>48</v>
      </c>
      <c r="C96" s="25"/>
      <c r="D96" s="33" t="s">
        <v>28</v>
      </c>
      <c r="E96" s="33" t="s">
        <v>28</v>
      </c>
      <c r="F96" s="33" t="s">
        <v>28</v>
      </c>
      <c r="G96" s="33" t="s">
        <v>28</v>
      </c>
      <c r="H96" s="33">
        <v>0.1196</v>
      </c>
      <c r="I96" s="33">
        <v>0.31215999999999999</v>
      </c>
      <c r="J96" s="33" t="s">
        <v>28</v>
      </c>
      <c r="K96" s="33" t="s">
        <v>28</v>
      </c>
    </row>
    <row r="97" spans="1:12" s="95" customFormat="1" ht="22.5" x14ac:dyDescent="0.2">
      <c r="A97" s="25" t="s">
        <v>123</v>
      </c>
      <c r="B97" s="18" t="s">
        <v>75</v>
      </c>
      <c r="C97" s="24" t="s">
        <v>85</v>
      </c>
      <c r="D97" s="33">
        <v>20109.522400000002</v>
      </c>
      <c r="E97" s="33">
        <v>13784.148789999999</v>
      </c>
      <c r="F97" s="33">
        <v>2952.41363</v>
      </c>
      <c r="G97" s="33">
        <v>2172.8884699999999</v>
      </c>
      <c r="H97" s="33">
        <v>15841.534509999999</v>
      </c>
      <c r="I97" s="33">
        <v>10548.705029999999</v>
      </c>
      <c r="J97" s="33">
        <v>126.94</v>
      </c>
      <c r="K97" s="33">
        <v>130.66999999999999</v>
      </c>
      <c r="L97" s="63"/>
    </row>
    <row r="98" spans="1:12" x14ac:dyDescent="0.2">
      <c r="A98" s="25"/>
      <c r="B98" s="18" t="s">
        <v>45</v>
      </c>
      <c r="C98" s="25"/>
      <c r="D98" s="33">
        <v>13465.1224</v>
      </c>
      <c r="E98" s="33">
        <v>9889.5377900000003</v>
      </c>
      <c r="F98" s="33">
        <v>2477.8136300000001</v>
      </c>
      <c r="G98" s="33">
        <v>1887.1784700000001</v>
      </c>
      <c r="H98" s="33">
        <v>12790.221670000001</v>
      </c>
      <c r="I98" s="33">
        <v>8644.1482300000007</v>
      </c>
      <c r="J98" s="33">
        <v>105.28</v>
      </c>
      <c r="K98" s="33">
        <v>114.41</v>
      </c>
    </row>
    <row r="99" spans="1:12" s="95" customFormat="1" x14ac:dyDescent="0.2">
      <c r="A99" s="25"/>
      <c r="B99" s="18" t="s">
        <v>46</v>
      </c>
      <c r="C99" s="25"/>
      <c r="D99" s="33">
        <v>6644.4</v>
      </c>
      <c r="E99" s="33">
        <v>3894.6109999999999</v>
      </c>
      <c r="F99" s="33">
        <v>474.6</v>
      </c>
      <c r="G99" s="33">
        <v>285.70999999999998</v>
      </c>
      <c r="H99" s="33">
        <v>3051</v>
      </c>
      <c r="I99" s="33">
        <v>1900.673</v>
      </c>
      <c r="J99" s="33">
        <v>217.78</v>
      </c>
      <c r="K99" s="33">
        <v>204.91</v>
      </c>
      <c r="L99" s="63"/>
    </row>
    <row r="100" spans="1:12" s="95" customFormat="1" x14ac:dyDescent="0.2">
      <c r="A100" s="25"/>
      <c r="B100" s="18" t="s">
        <v>48</v>
      </c>
      <c r="C100" s="25"/>
      <c r="D100" s="33" t="s">
        <v>28</v>
      </c>
      <c r="E100" s="33" t="s">
        <v>28</v>
      </c>
      <c r="F100" s="33" t="s">
        <v>28</v>
      </c>
      <c r="G100" s="33" t="s">
        <v>28</v>
      </c>
      <c r="H100" s="33">
        <v>0.31284000000000001</v>
      </c>
      <c r="I100" s="33">
        <v>3.8837999999999999</v>
      </c>
      <c r="J100" s="33" t="s">
        <v>28</v>
      </c>
      <c r="K100" s="33" t="s">
        <v>28</v>
      </c>
      <c r="L100" s="63"/>
    </row>
    <row r="101" spans="1:12" ht="22.5" x14ac:dyDescent="0.2">
      <c r="A101" s="25" t="s">
        <v>125</v>
      </c>
      <c r="B101" s="18" t="s">
        <v>58</v>
      </c>
      <c r="C101" s="24" t="s">
        <v>85</v>
      </c>
      <c r="D101" s="33">
        <v>3215.7665099999999</v>
      </c>
      <c r="E101" s="33">
        <v>7929.0884299999998</v>
      </c>
      <c r="F101" s="33">
        <v>688.30039999999997</v>
      </c>
      <c r="G101" s="33">
        <v>1979.60133</v>
      </c>
      <c r="H101" s="33">
        <v>3442.3056000000001</v>
      </c>
      <c r="I101" s="33">
        <v>6990.0178800000003</v>
      </c>
      <c r="J101" s="33">
        <v>93.42</v>
      </c>
      <c r="K101" s="33">
        <v>113.43</v>
      </c>
    </row>
    <row r="102" spans="1:12" s="95" customFormat="1" x14ac:dyDescent="0.2">
      <c r="A102" s="25"/>
      <c r="B102" s="18" t="s">
        <v>45</v>
      </c>
      <c r="C102" s="25"/>
      <c r="D102" s="33">
        <v>3159.4911999999999</v>
      </c>
      <c r="E102" s="33">
        <v>7837.3227500000003</v>
      </c>
      <c r="F102" s="33">
        <v>679.23213999999996</v>
      </c>
      <c r="G102" s="33">
        <v>1970.3812700000001</v>
      </c>
      <c r="H102" s="33">
        <v>3373.8655699999999</v>
      </c>
      <c r="I102" s="33">
        <v>6844.5007400000004</v>
      </c>
      <c r="J102" s="33">
        <v>93.65</v>
      </c>
      <c r="K102" s="33">
        <v>114.51</v>
      </c>
      <c r="L102" s="63"/>
    </row>
    <row r="103" spans="1:12" x14ac:dyDescent="0.2">
      <c r="A103" s="25"/>
      <c r="B103" s="18" t="s">
        <v>46</v>
      </c>
      <c r="C103" s="25"/>
      <c r="D103" s="33">
        <v>56.275309999999998</v>
      </c>
      <c r="E103" s="33">
        <v>91.765680000000003</v>
      </c>
      <c r="F103" s="33">
        <v>9.0682600000000004</v>
      </c>
      <c r="G103" s="33">
        <v>9.2200600000000001</v>
      </c>
      <c r="H103" s="33">
        <v>67.362650000000002</v>
      </c>
      <c r="I103" s="33">
        <v>143.41981999999999</v>
      </c>
      <c r="J103" s="33">
        <v>83.54</v>
      </c>
      <c r="K103" s="33">
        <v>63.98</v>
      </c>
    </row>
    <row r="104" spans="1:12" x14ac:dyDescent="0.2">
      <c r="A104" s="25"/>
      <c r="B104" s="18" t="s">
        <v>48</v>
      </c>
      <c r="C104" s="25"/>
      <c r="D104" s="33" t="s">
        <v>28</v>
      </c>
      <c r="E104" s="33" t="s">
        <v>28</v>
      </c>
      <c r="F104" s="33" t="s">
        <v>28</v>
      </c>
      <c r="G104" s="33" t="s">
        <v>28</v>
      </c>
      <c r="H104" s="33">
        <v>1.07738</v>
      </c>
      <c r="I104" s="33">
        <v>2.0973199999999999</v>
      </c>
      <c r="J104" s="33" t="s">
        <v>28</v>
      </c>
      <c r="K104" s="33" t="s">
        <v>28</v>
      </c>
    </row>
    <row r="105" spans="1:12" ht="22.5" x14ac:dyDescent="0.2">
      <c r="A105" s="25" t="s">
        <v>126</v>
      </c>
      <c r="B105" s="18" t="s">
        <v>76</v>
      </c>
      <c r="C105" s="24" t="s">
        <v>85</v>
      </c>
      <c r="D105" s="33">
        <v>2939.4893099999999</v>
      </c>
      <c r="E105" s="33">
        <v>2125.4455499999999</v>
      </c>
      <c r="F105" s="33">
        <v>771.91135999999995</v>
      </c>
      <c r="G105" s="33">
        <v>404.97588999999999</v>
      </c>
      <c r="H105" s="33">
        <v>4342.2189600000002</v>
      </c>
      <c r="I105" s="33">
        <v>2470.9767900000002</v>
      </c>
      <c r="J105" s="33">
        <v>67.7</v>
      </c>
      <c r="K105" s="33">
        <v>86.02</v>
      </c>
    </row>
    <row r="106" spans="1:12" x14ac:dyDescent="0.2">
      <c r="A106" s="25"/>
      <c r="B106" s="18" t="s">
        <v>45</v>
      </c>
      <c r="C106" s="25"/>
      <c r="D106" s="33">
        <v>2917.0029399999999</v>
      </c>
      <c r="E106" s="33">
        <v>2104.15807</v>
      </c>
      <c r="F106" s="33">
        <v>768.51746000000003</v>
      </c>
      <c r="G106" s="33">
        <v>403.30070000000001</v>
      </c>
      <c r="H106" s="33">
        <v>4309.9449800000002</v>
      </c>
      <c r="I106" s="33">
        <v>2411.4941800000001</v>
      </c>
      <c r="J106" s="33">
        <v>67.680000000000007</v>
      </c>
      <c r="K106" s="33">
        <v>87.26</v>
      </c>
    </row>
    <row r="107" spans="1:12" x14ac:dyDescent="0.2">
      <c r="A107" s="25"/>
      <c r="B107" s="18" t="s">
        <v>46</v>
      </c>
      <c r="C107" s="25"/>
      <c r="D107" s="33">
        <v>22.486370000000001</v>
      </c>
      <c r="E107" s="33">
        <v>21.287479999999999</v>
      </c>
      <c r="F107" s="33">
        <v>3.3938999999999999</v>
      </c>
      <c r="G107" s="33">
        <v>1.67519</v>
      </c>
      <c r="H107" s="33">
        <v>11.6188</v>
      </c>
      <c r="I107" s="33">
        <v>9.3226099999999992</v>
      </c>
      <c r="J107" s="33">
        <v>193.53</v>
      </c>
      <c r="K107" s="33">
        <v>228.34</v>
      </c>
    </row>
    <row r="108" spans="1:12" x14ac:dyDescent="0.2">
      <c r="A108" s="25"/>
      <c r="B108" s="18" t="s">
        <v>48</v>
      </c>
      <c r="C108" s="25"/>
      <c r="D108" s="33" t="s">
        <v>28</v>
      </c>
      <c r="E108" s="33" t="s">
        <v>28</v>
      </c>
      <c r="F108" s="33" t="s">
        <v>28</v>
      </c>
      <c r="G108" s="33" t="s">
        <v>28</v>
      </c>
      <c r="H108" s="33">
        <v>20.655180000000001</v>
      </c>
      <c r="I108" s="33">
        <v>50.16</v>
      </c>
      <c r="J108" s="33" t="s">
        <v>28</v>
      </c>
      <c r="K108" s="33" t="s">
        <v>28</v>
      </c>
    </row>
    <row r="109" spans="1:12" ht="33.75" x14ac:dyDescent="0.2">
      <c r="A109" s="25" t="s">
        <v>124</v>
      </c>
      <c r="B109" s="18" t="s">
        <v>59</v>
      </c>
      <c r="C109" s="24" t="s">
        <v>85</v>
      </c>
      <c r="D109" s="33">
        <v>37501.74497</v>
      </c>
      <c r="E109" s="33">
        <v>13681.203600000001</v>
      </c>
      <c r="F109" s="33">
        <v>8669.4567200000001</v>
      </c>
      <c r="G109" s="33">
        <v>3379.2997999999998</v>
      </c>
      <c r="H109" s="33">
        <v>47435.808369999999</v>
      </c>
      <c r="I109" s="33">
        <v>14353.86483</v>
      </c>
      <c r="J109" s="33">
        <v>79.06</v>
      </c>
      <c r="K109" s="33">
        <v>95.31</v>
      </c>
    </row>
    <row r="110" spans="1:12" x14ac:dyDescent="0.2">
      <c r="A110" s="25"/>
      <c r="B110" s="18" t="s">
        <v>45</v>
      </c>
      <c r="C110" s="25"/>
      <c r="D110" s="33">
        <v>37501.74497</v>
      </c>
      <c r="E110" s="33">
        <v>13681.203600000001</v>
      </c>
      <c r="F110" s="33">
        <v>8669.4567200000001</v>
      </c>
      <c r="G110" s="33">
        <v>3379.2997999999998</v>
      </c>
      <c r="H110" s="33">
        <v>38539.328370000003</v>
      </c>
      <c r="I110" s="33">
        <v>11872.97552</v>
      </c>
      <c r="J110" s="33">
        <v>97.31</v>
      </c>
      <c r="K110" s="33">
        <v>115.23</v>
      </c>
    </row>
    <row r="111" spans="1:12" x14ac:dyDescent="0.2">
      <c r="A111" s="25"/>
      <c r="B111" s="18" t="s">
        <v>46</v>
      </c>
      <c r="C111" s="25"/>
      <c r="D111" s="33" t="s">
        <v>28</v>
      </c>
      <c r="E111" s="33" t="s">
        <v>28</v>
      </c>
      <c r="F111" s="33" t="s">
        <v>28</v>
      </c>
      <c r="G111" s="33" t="s">
        <v>28</v>
      </c>
      <c r="H111" s="33">
        <v>9.6</v>
      </c>
      <c r="I111" s="33">
        <v>8.5440000000000005</v>
      </c>
      <c r="J111" s="33" t="s">
        <v>28</v>
      </c>
      <c r="K111" s="33" t="s">
        <v>28</v>
      </c>
    </row>
    <row r="112" spans="1:12" x14ac:dyDescent="0.2">
      <c r="A112" s="25"/>
      <c r="B112" s="18" t="s">
        <v>47</v>
      </c>
      <c r="C112" s="25"/>
      <c r="D112" s="33" t="s">
        <v>28</v>
      </c>
      <c r="E112" s="33" t="s">
        <v>28</v>
      </c>
      <c r="F112" s="33" t="s">
        <v>28</v>
      </c>
      <c r="G112" s="33" t="s">
        <v>28</v>
      </c>
      <c r="H112" s="33">
        <v>8886.8799999999992</v>
      </c>
      <c r="I112" s="33">
        <v>2472.3453100000002</v>
      </c>
      <c r="J112" s="33" t="s">
        <v>28</v>
      </c>
      <c r="K112" s="33" t="s">
        <v>28</v>
      </c>
    </row>
    <row r="113" spans="1:12" ht="22.5" x14ac:dyDescent="0.2">
      <c r="A113" s="25" t="s">
        <v>127</v>
      </c>
      <c r="B113" s="18" t="s">
        <v>77</v>
      </c>
      <c r="C113" s="24" t="s">
        <v>85</v>
      </c>
      <c r="D113" s="33">
        <v>4568.5682299999999</v>
      </c>
      <c r="E113" s="33">
        <v>10493.64176</v>
      </c>
      <c r="F113" s="33">
        <v>1639.3486</v>
      </c>
      <c r="G113" s="33">
        <v>2709.4236500000002</v>
      </c>
      <c r="H113" s="33">
        <v>4216.4737299999997</v>
      </c>
      <c r="I113" s="33">
        <v>11123.79038</v>
      </c>
      <c r="J113" s="33">
        <v>108.35</v>
      </c>
      <c r="K113" s="33">
        <v>94.34</v>
      </c>
    </row>
    <row r="114" spans="1:12" x14ac:dyDescent="0.2">
      <c r="A114" s="25"/>
      <c r="B114" s="18" t="s">
        <v>45</v>
      </c>
      <c r="C114" s="25"/>
      <c r="D114" s="33">
        <v>4404.5243600000003</v>
      </c>
      <c r="E114" s="33">
        <v>10339.43988</v>
      </c>
      <c r="F114" s="33">
        <v>1596.1836000000001</v>
      </c>
      <c r="G114" s="33">
        <v>2680.30548</v>
      </c>
      <c r="H114" s="33">
        <v>4016.7130400000001</v>
      </c>
      <c r="I114" s="33">
        <v>10767.454379999999</v>
      </c>
      <c r="J114" s="33">
        <v>109.65</v>
      </c>
      <c r="K114" s="33">
        <v>96.02</v>
      </c>
    </row>
    <row r="115" spans="1:12" s="95" customFormat="1" x14ac:dyDescent="0.2">
      <c r="A115" s="25"/>
      <c r="B115" s="18" t="s">
        <v>46</v>
      </c>
      <c r="C115" s="25"/>
      <c r="D115" s="33">
        <v>8.9809999999999999</v>
      </c>
      <c r="E115" s="33">
        <v>63.683999999999997</v>
      </c>
      <c r="F115" s="33" t="s">
        <v>28</v>
      </c>
      <c r="G115" s="33" t="s">
        <v>28</v>
      </c>
      <c r="H115" s="33">
        <v>68.415099999999995</v>
      </c>
      <c r="I115" s="33">
        <v>235.97835000000001</v>
      </c>
      <c r="J115" s="33">
        <v>13.13</v>
      </c>
      <c r="K115" s="33">
        <v>26.99</v>
      </c>
      <c r="L115" s="63"/>
    </row>
    <row r="116" spans="1:12" x14ac:dyDescent="0.2">
      <c r="A116" s="25"/>
      <c r="B116" s="18" t="s">
        <v>47</v>
      </c>
      <c r="C116" s="25"/>
      <c r="D116" s="33">
        <v>155.06287</v>
      </c>
      <c r="E116" s="33">
        <v>90.517880000000005</v>
      </c>
      <c r="F116" s="33">
        <v>43.164999999999999</v>
      </c>
      <c r="G116" s="33">
        <v>29.118169999999999</v>
      </c>
      <c r="H116" s="33">
        <v>131.34558999999999</v>
      </c>
      <c r="I116" s="33">
        <v>120.35765000000001</v>
      </c>
      <c r="J116" s="33">
        <v>118.06</v>
      </c>
      <c r="K116" s="33">
        <v>75.209999999999994</v>
      </c>
    </row>
    <row r="117" spans="1:12" ht="33.75" x14ac:dyDescent="0.2">
      <c r="A117" s="24" t="s">
        <v>119</v>
      </c>
      <c r="B117" s="24" t="s">
        <v>114</v>
      </c>
      <c r="C117" s="24" t="s">
        <v>85</v>
      </c>
      <c r="D117" s="33">
        <v>10472.762919999999</v>
      </c>
      <c r="E117" s="33">
        <v>8986.0357700000004</v>
      </c>
      <c r="F117" s="33">
        <v>2760.3842800000002</v>
      </c>
      <c r="G117" s="33">
        <v>2250.8809099999999</v>
      </c>
      <c r="H117" s="33">
        <v>11201.055200000001</v>
      </c>
      <c r="I117" s="33">
        <v>9014.8785399999997</v>
      </c>
      <c r="J117" s="33">
        <v>93.5</v>
      </c>
      <c r="K117" s="33">
        <v>99.68</v>
      </c>
    </row>
    <row r="118" spans="1:12" x14ac:dyDescent="0.2">
      <c r="A118" s="24"/>
      <c r="B118" s="24" t="s">
        <v>45</v>
      </c>
      <c r="C118" s="25"/>
      <c r="D118" s="33">
        <v>10335.11211</v>
      </c>
      <c r="E118" s="33">
        <v>8431.2831399999995</v>
      </c>
      <c r="F118" s="33">
        <v>2728.0256300000001</v>
      </c>
      <c r="G118" s="33">
        <v>2122.4364700000001</v>
      </c>
      <c r="H118" s="33">
        <v>11055.87955</v>
      </c>
      <c r="I118" s="33">
        <v>8655.4256499999992</v>
      </c>
      <c r="J118" s="33">
        <v>93.48</v>
      </c>
      <c r="K118" s="33">
        <v>97.41</v>
      </c>
    </row>
    <row r="119" spans="1:12" x14ac:dyDescent="0.2">
      <c r="A119" s="24"/>
      <c r="B119" s="24" t="s">
        <v>46</v>
      </c>
      <c r="C119" s="25"/>
      <c r="D119" s="33">
        <v>137.40755999999999</v>
      </c>
      <c r="E119" s="33">
        <v>553.45663000000002</v>
      </c>
      <c r="F119" s="33">
        <v>32.358649999999997</v>
      </c>
      <c r="G119" s="33">
        <v>128.44443999999999</v>
      </c>
      <c r="H119" s="33">
        <v>145.17564999999999</v>
      </c>
      <c r="I119" s="33">
        <v>359.45289000000002</v>
      </c>
      <c r="J119" s="33">
        <v>94.65</v>
      </c>
      <c r="K119" s="33">
        <v>153.97</v>
      </c>
    </row>
    <row r="120" spans="1:12" x14ac:dyDescent="0.2">
      <c r="A120" s="24"/>
      <c r="B120" s="18" t="s">
        <v>47</v>
      </c>
      <c r="C120" s="25"/>
      <c r="D120" s="33">
        <v>0.24324999999999999</v>
      </c>
      <c r="E120" s="33">
        <v>1.296</v>
      </c>
      <c r="F120" s="33" t="s">
        <v>28</v>
      </c>
      <c r="G120" s="33" t="s">
        <v>28</v>
      </c>
      <c r="H120" s="33" t="s">
        <v>28</v>
      </c>
      <c r="I120" s="33" t="s">
        <v>28</v>
      </c>
      <c r="J120" s="33" t="s">
        <v>28</v>
      </c>
      <c r="K120" s="33" t="s">
        <v>28</v>
      </c>
    </row>
    <row r="121" spans="1:12" ht="22.5" x14ac:dyDescent="0.2">
      <c r="A121" s="24" t="s">
        <v>120</v>
      </c>
      <c r="B121" s="24" t="s">
        <v>115</v>
      </c>
      <c r="C121" s="24" t="s">
        <v>85</v>
      </c>
      <c r="D121" s="33">
        <v>3416.40879</v>
      </c>
      <c r="E121" s="33">
        <v>5694.1459699999996</v>
      </c>
      <c r="F121" s="33">
        <v>962.90477999999996</v>
      </c>
      <c r="G121" s="33">
        <v>1216.4591600000001</v>
      </c>
      <c r="H121" s="33">
        <v>1555.0909899999999</v>
      </c>
      <c r="I121" s="33">
        <v>5914.2977799999999</v>
      </c>
      <c r="J121" s="33">
        <v>219.69</v>
      </c>
      <c r="K121" s="33">
        <v>96.28</v>
      </c>
    </row>
    <row r="122" spans="1:12" x14ac:dyDescent="0.2">
      <c r="A122" s="24"/>
      <c r="B122" s="24" t="s">
        <v>45</v>
      </c>
      <c r="C122" s="25"/>
      <c r="D122" s="33">
        <v>3356.9820100000002</v>
      </c>
      <c r="E122" s="33">
        <v>5496.74082</v>
      </c>
      <c r="F122" s="33">
        <v>925.76854000000003</v>
      </c>
      <c r="G122" s="33">
        <v>1115.6740500000001</v>
      </c>
      <c r="H122" s="33">
        <v>1458.66336</v>
      </c>
      <c r="I122" s="33">
        <v>5662.5443100000002</v>
      </c>
      <c r="J122" s="33">
        <v>230.14</v>
      </c>
      <c r="K122" s="33">
        <v>97.07</v>
      </c>
    </row>
    <row r="123" spans="1:12" x14ac:dyDescent="0.2">
      <c r="A123" s="24"/>
      <c r="B123" s="24" t="s">
        <v>46</v>
      </c>
      <c r="C123" s="25"/>
      <c r="D123" s="33">
        <v>53.144080000000002</v>
      </c>
      <c r="E123" s="33">
        <v>165.30154999999999</v>
      </c>
      <c r="F123" s="33">
        <v>34.042830000000002</v>
      </c>
      <c r="G123" s="33">
        <v>86.921509999999998</v>
      </c>
      <c r="H123" s="33">
        <v>95.971429999999998</v>
      </c>
      <c r="I123" s="33">
        <v>244.42255</v>
      </c>
      <c r="J123" s="33">
        <v>55.37</v>
      </c>
      <c r="K123" s="33">
        <v>67.63</v>
      </c>
    </row>
    <row r="124" spans="1:12" x14ac:dyDescent="0.2">
      <c r="A124" s="24"/>
      <c r="B124" s="18" t="s">
        <v>47</v>
      </c>
      <c r="C124" s="25"/>
      <c r="D124" s="33">
        <v>6.2827000000000002</v>
      </c>
      <c r="E124" s="33">
        <v>32.1036</v>
      </c>
      <c r="F124" s="33">
        <v>3.09341</v>
      </c>
      <c r="G124" s="33">
        <v>13.8636</v>
      </c>
      <c r="H124" s="33">
        <v>0.45619999999999999</v>
      </c>
      <c r="I124" s="33">
        <v>7.3309199999999999</v>
      </c>
      <c r="J124" s="33">
        <v>1377.18</v>
      </c>
      <c r="K124" s="33">
        <v>437.92</v>
      </c>
    </row>
    <row r="125" spans="1:12" s="95" customFormat="1" ht="22.5" x14ac:dyDescent="0.2">
      <c r="A125" s="25" t="s">
        <v>128</v>
      </c>
      <c r="B125" s="24" t="s">
        <v>60</v>
      </c>
      <c r="C125" s="24" t="s">
        <v>85</v>
      </c>
      <c r="D125" s="33">
        <v>15946.070589999999</v>
      </c>
      <c r="E125" s="33">
        <v>23430.536</v>
      </c>
      <c r="F125" s="33">
        <v>4076.4663999999998</v>
      </c>
      <c r="G125" s="33">
        <v>6909.67166</v>
      </c>
      <c r="H125" s="33">
        <v>15651.00367</v>
      </c>
      <c r="I125" s="33">
        <v>22857.53845</v>
      </c>
      <c r="J125" s="33">
        <v>101.89</v>
      </c>
      <c r="K125" s="33">
        <v>102.51</v>
      </c>
      <c r="L125" s="63"/>
    </row>
    <row r="126" spans="1:12" x14ac:dyDescent="0.2">
      <c r="A126" s="25"/>
      <c r="B126" s="18" t="s">
        <v>45</v>
      </c>
      <c r="C126" s="25"/>
      <c r="D126" s="33">
        <v>15900.41044</v>
      </c>
      <c r="E126" s="33">
        <v>23335.66043</v>
      </c>
      <c r="F126" s="33">
        <v>4033.6174000000001</v>
      </c>
      <c r="G126" s="33">
        <v>6826.7415700000001</v>
      </c>
      <c r="H126" s="33">
        <v>15581.72587</v>
      </c>
      <c r="I126" s="33">
        <v>22684.607909999999</v>
      </c>
      <c r="J126" s="33">
        <v>102.05</v>
      </c>
      <c r="K126" s="33">
        <v>102.87</v>
      </c>
    </row>
    <row r="127" spans="1:12" x14ac:dyDescent="0.2">
      <c r="A127" s="25"/>
      <c r="B127" s="18" t="s">
        <v>46</v>
      </c>
      <c r="C127" s="25"/>
      <c r="D127" s="33">
        <v>3.6601499999999998</v>
      </c>
      <c r="E127" s="33">
        <v>65.895570000000006</v>
      </c>
      <c r="F127" s="33">
        <v>0.84899999999999998</v>
      </c>
      <c r="G127" s="33">
        <v>53.950090000000003</v>
      </c>
      <c r="H127" s="33">
        <v>48.659799999999997</v>
      </c>
      <c r="I127" s="33">
        <v>157.90002000000001</v>
      </c>
      <c r="J127" s="33">
        <v>7.52</v>
      </c>
      <c r="K127" s="33">
        <v>41.73</v>
      </c>
    </row>
    <row r="128" spans="1:12" x14ac:dyDescent="0.2">
      <c r="A128" s="25"/>
      <c r="B128" s="18" t="s">
        <v>47</v>
      </c>
      <c r="C128" s="25"/>
      <c r="D128" s="33">
        <v>42</v>
      </c>
      <c r="E128" s="33">
        <v>28.98</v>
      </c>
      <c r="F128" s="33">
        <v>42</v>
      </c>
      <c r="G128" s="33">
        <v>28.98</v>
      </c>
      <c r="H128" s="33">
        <v>20.617999999999999</v>
      </c>
      <c r="I128" s="33">
        <v>15.030519999999999</v>
      </c>
      <c r="J128" s="33">
        <v>203.71</v>
      </c>
      <c r="K128" s="33">
        <v>192.81</v>
      </c>
    </row>
    <row r="129" spans="1:12" s="95" customFormat="1" ht="22.5" x14ac:dyDescent="0.2">
      <c r="A129" s="24" t="s">
        <v>121</v>
      </c>
      <c r="B129" s="18" t="s">
        <v>78</v>
      </c>
      <c r="C129" s="24" t="s">
        <v>85</v>
      </c>
      <c r="D129" s="45">
        <v>1098.53602</v>
      </c>
      <c r="E129" s="45">
        <v>4213.1376399999999</v>
      </c>
      <c r="F129" s="45">
        <v>252.21132</v>
      </c>
      <c r="G129" s="45">
        <v>958.48089000000004</v>
      </c>
      <c r="H129" s="45">
        <v>900.23157000000003</v>
      </c>
      <c r="I129" s="45">
        <v>3978.4236999999998</v>
      </c>
      <c r="J129" s="45">
        <v>122.03</v>
      </c>
      <c r="K129" s="45">
        <v>105.9</v>
      </c>
      <c r="L129" s="63"/>
    </row>
    <row r="130" spans="1:12" x14ac:dyDescent="0.2">
      <c r="A130" s="25"/>
      <c r="B130" s="18" t="s">
        <v>45</v>
      </c>
      <c r="C130" s="25"/>
      <c r="D130" s="45">
        <v>1083.57149</v>
      </c>
      <c r="E130" s="45">
        <v>4064.2503700000002</v>
      </c>
      <c r="F130" s="45">
        <v>245.86632</v>
      </c>
      <c r="G130" s="45">
        <v>906.86788999999999</v>
      </c>
      <c r="H130" s="45">
        <v>886.72856999999999</v>
      </c>
      <c r="I130" s="45">
        <v>3882.7067000000002</v>
      </c>
      <c r="J130" s="45">
        <v>122.2</v>
      </c>
      <c r="K130" s="45">
        <v>104.68</v>
      </c>
    </row>
    <row r="131" spans="1:12" s="97" customFormat="1" x14ac:dyDescent="0.2">
      <c r="A131" s="40"/>
      <c r="B131" s="23" t="s">
        <v>46</v>
      </c>
      <c r="C131" s="40"/>
      <c r="D131" s="34">
        <v>14.96453</v>
      </c>
      <c r="E131" s="34">
        <v>148.88727</v>
      </c>
      <c r="F131" s="34">
        <v>6.3449999999999998</v>
      </c>
      <c r="G131" s="34">
        <v>51.613</v>
      </c>
      <c r="H131" s="34">
        <v>13.503</v>
      </c>
      <c r="I131" s="34">
        <v>95.716999999999999</v>
      </c>
      <c r="J131" s="34">
        <v>110.82</v>
      </c>
      <c r="K131" s="34">
        <v>155.55000000000001</v>
      </c>
    </row>
    <row r="132" spans="1:12" ht="11.25" customHeight="1" x14ac:dyDescent="0.2">
      <c r="A132" s="42" t="s">
        <v>143</v>
      </c>
      <c r="B132" s="41"/>
      <c r="C132" s="44"/>
      <c r="D132" s="41"/>
      <c r="E132" s="41"/>
      <c r="F132" s="41"/>
      <c r="G132" s="41"/>
      <c r="H132" s="41"/>
      <c r="I132" s="41"/>
      <c r="J132" s="41"/>
      <c r="K132" s="21"/>
    </row>
    <row r="133" spans="1:12" ht="11.25" customHeight="1" x14ac:dyDescent="0.2">
      <c r="A133" s="85"/>
      <c r="B133" s="98"/>
      <c r="C133" s="99"/>
      <c r="D133" s="98"/>
      <c r="E133" s="98"/>
      <c r="F133" s="98"/>
      <c r="G133" s="98"/>
      <c r="H133" s="98"/>
      <c r="I133" s="98"/>
      <c r="J133" s="98"/>
      <c r="K133" s="62"/>
    </row>
    <row r="134" spans="1:12" ht="11.25" customHeight="1" x14ac:dyDescent="0.2">
      <c r="A134" s="85"/>
      <c r="B134" s="98"/>
      <c r="C134" s="99"/>
      <c r="D134" s="98"/>
      <c r="E134" s="98"/>
      <c r="F134" s="98"/>
      <c r="G134" s="98"/>
      <c r="H134" s="98"/>
      <c r="I134" s="98"/>
      <c r="J134" s="98"/>
      <c r="K134" s="62"/>
    </row>
    <row r="135" spans="1:12" ht="11.25" customHeight="1" x14ac:dyDescent="0.2">
      <c r="A135" s="99"/>
      <c r="B135" s="98"/>
      <c r="C135" s="99"/>
      <c r="D135" s="98"/>
      <c r="E135" s="98"/>
      <c r="F135" s="98"/>
      <c r="G135" s="98"/>
      <c r="H135" s="98"/>
      <c r="I135" s="98"/>
      <c r="J135" s="98"/>
      <c r="K135" s="62"/>
    </row>
    <row r="136" spans="1:12" s="101" customFormat="1" x14ac:dyDescent="0.25">
      <c r="A136" s="132" t="s">
        <v>205</v>
      </c>
      <c r="B136" s="132"/>
      <c r="C136" s="100"/>
      <c r="D136" s="100"/>
      <c r="E136" s="100"/>
      <c r="F136" s="100"/>
      <c r="G136" s="100"/>
      <c r="H136" s="100"/>
      <c r="I136" s="100"/>
      <c r="J136" s="100"/>
      <c r="K136" s="100"/>
    </row>
    <row r="137" spans="1:12" s="102" customFormat="1" x14ac:dyDescent="0.25">
      <c r="A137" s="31" t="s">
        <v>196</v>
      </c>
      <c r="B137" s="32"/>
      <c r="C137" s="100"/>
      <c r="D137" s="100"/>
      <c r="E137" s="100"/>
      <c r="F137" s="100"/>
      <c r="G137" s="100"/>
      <c r="H137" s="100"/>
      <c r="I137" s="100"/>
      <c r="J137" s="100"/>
      <c r="K137" s="100"/>
    </row>
    <row r="138" spans="1:12" x14ac:dyDescent="0.2">
      <c r="A138" s="103"/>
      <c r="H138" s="106"/>
    </row>
    <row r="139" spans="1:12" x14ac:dyDescent="0.2">
      <c r="A139" s="93" t="s">
        <v>160</v>
      </c>
      <c r="H139" s="107"/>
    </row>
  </sheetData>
  <mergeCells count="12">
    <mergeCell ref="A136:B136"/>
    <mergeCell ref="H4:I4"/>
    <mergeCell ref="J4:K4"/>
    <mergeCell ref="F4:G4"/>
    <mergeCell ref="D4:E4"/>
    <mergeCell ref="A1:K1"/>
    <mergeCell ref="A3:A5"/>
    <mergeCell ref="B3:B5"/>
    <mergeCell ref="C3:C5"/>
    <mergeCell ref="D3:G3"/>
    <mergeCell ref="H3:I3"/>
    <mergeCell ref="J3:K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Cover</vt:lpstr>
      <vt:lpstr>Metadata</vt:lpstr>
      <vt:lpstr>Content</vt:lpstr>
      <vt:lpstr>1</vt:lpstr>
      <vt:lpstr>2</vt:lpstr>
      <vt:lpstr>3</vt:lpstr>
      <vt:lpstr>'2'!Заголовки_для_печати</vt:lpstr>
      <vt:lpstr>'1'!Область_печати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2026-07-15T09:33:23Z</dcterms:modified>
</cp:coreProperties>
</file>