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.Ilchibaev\Desktop\БЮЛЛЕТЕНЬ\Осн пок кол-ва субъектов в Актюбинской области_06\ЭТ 01.07.2026\Количество МСП\"/>
    </mc:Choice>
  </mc:AlternateContent>
  <bookViews>
    <workbookView xWindow="30" yWindow="0" windowWidth="19995" windowHeight="12630" tabRatio="957"/>
  </bookViews>
  <sheets>
    <sheet name="Мұқаба" sheetId="53" r:id="rId1"/>
    <sheet name="Метадеректер" sheetId="54" r:id="rId2"/>
    <sheet name="Мазмұны" sheetId="44" r:id="rId3"/>
    <sheet name="1.1." sheetId="49" r:id="rId4"/>
    <sheet name="1.2." sheetId="50" r:id="rId5"/>
    <sheet name="1.3." sheetId="51" r:id="rId6"/>
    <sheet name="1.4." sheetId="52" r:id="rId7"/>
  </sheets>
  <definedNames>
    <definedName name="_xlnm._FilterDatabase" localSheetId="3" hidden="1">'1.1.'!$A$3:$A$20</definedName>
  </definedNames>
  <calcPr calcId="162913"/>
</workbook>
</file>

<file path=xl/calcChain.xml><?xml version="1.0" encoding="utf-8"?>
<calcChain xmlns="http://schemas.openxmlformats.org/spreadsheetml/2006/main">
  <c r="B24" i="52" l="1"/>
  <c r="B23" i="52"/>
  <c r="B22" i="52"/>
  <c r="B21" i="52"/>
  <c r="B20" i="52"/>
  <c r="B19" i="52"/>
  <c r="B18" i="52"/>
  <c r="B17" i="52"/>
  <c r="B16" i="52"/>
  <c r="B15" i="52"/>
  <c r="B14" i="52"/>
  <c r="B13" i="52"/>
  <c r="B12" i="52"/>
  <c r="B11" i="52"/>
  <c r="B10" i="52"/>
  <c r="B9" i="52"/>
  <c r="B8" i="52"/>
  <c r="B7" i="52"/>
  <c r="B6" i="52"/>
  <c r="B19" i="51"/>
  <c r="B18" i="51"/>
  <c r="B17" i="51"/>
  <c r="B16" i="51"/>
  <c r="B15" i="51"/>
  <c r="B14" i="51"/>
  <c r="B13" i="51"/>
  <c r="B12" i="51"/>
  <c r="B11" i="51"/>
  <c r="B10" i="51"/>
  <c r="B9" i="51"/>
  <c r="B8" i="51"/>
  <c r="B7" i="51"/>
  <c r="B6" i="51"/>
  <c r="B24" i="50"/>
  <c r="B23" i="50"/>
  <c r="B22" i="50"/>
  <c r="B21" i="50"/>
  <c r="B20" i="50"/>
  <c r="B19" i="50"/>
  <c r="B18" i="50"/>
  <c r="B17" i="50"/>
  <c r="B16" i="50"/>
  <c r="B15" i="50"/>
  <c r="B14" i="50"/>
  <c r="B13" i="50"/>
  <c r="B12" i="50"/>
  <c r="B11" i="50"/>
  <c r="B10" i="50"/>
  <c r="B9" i="50"/>
  <c r="B8" i="50"/>
  <c r="B7" i="50"/>
  <c r="B6" i="50"/>
  <c r="B20" i="49"/>
  <c r="B19" i="49"/>
  <c r="B18" i="49"/>
  <c r="B17" i="49"/>
  <c r="B16" i="49"/>
  <c r="B15" i="49"/>
  <c r="B14" i="49"/>
  <c r="B13" i="49"/>
  <c r="B12" i="49"/>
  <c r="B11" i="49"/>
  <c r="B10" i="49"/>
  <c r="B9" i="49"/>
  <c r="B8" i="49"/>
  <c r="B7" i="49"/>
</calcChain>
</file>

<file path=xl/sharedStrings.xml><?xml version="1.0" encoding="utf-8"?>
<sst xmlns="http://schemas.openxmlformats.org/spreadsheetml/2006/main" count="187" uniqueCount="96">
  <si>
    <t>Қаржы және сақтандыру қызметі</t>
  </si>
  <si>
    <t>Кәсіби, ғылыми және техникалық қызмет</t>
  </si>
  <si>
    <t>Әкімшілік және қосалқы қызмет көрсету саласындағы қызмет</t>
  </si>
  <si>
    <t>Білім беру</t>
  </si>
  <si>
    <t>Өнер, ойын-сауық және демалыс</t>
  </si>
  <si>
    <t>Тау-кен өндіру өнеркәсібі және карьерлерді қазу</t>
  </si>
  <si>
    <t>Электр энергиясымен, газбен, бумен, ыстық сумен және ауаны кондициялаумен жабдықтау</t>
  </si>
  <si>
    <t>Сумен жабдықтау; қалдықтарды жинау, өңдеу және жою, ластануды жою бойынша қызмет</t>
  </si>
  <si>
    <t>Көтерме және бөлшек саудада сату; автомобильдерді және мотоциклдерді жөндеу</t>
  </si>
  <si>
    <t xml:space="preserve">Көлік және жинақтау </t>
  </si>
  <si>
    <t>Тұру және тамақтану бойынша қызмет көрсету</t>
  </si>
  <si>
    <t>Жылжымайтын мүлікпен операциялар</t>
  </si>
  <si>
    <t>Денсаулық сақтау және халыққа әлеуметтік қызмет көрсету</t>
  </si>
  <si>
    <t>Көрсетілетін қызметтердің өзге де түрлерін ұсыну</t>
  </si>
  <si>
    <t>бірлік</t>
  </si>
  <si>
    <t>Ауыл, орман және балық шаруашылығы</t>
  </si>
  <si>
    <t>Өңдеу өнеркәсібі</t>
  </si>
  <si>
    <t>Құрылыс</t>
  </si>
  <si>
    <t>Ақпарат және байланыс</t>
  </si>
  <si>
    <t>Барлығы</t>
  </si>
  <si>
    <t>шағын кәсіпкерліктегі заңды тұлғалар</t>
  </si>
  <si>
    <t>орта кәсіпкерліктегі заңды тұлғалар</t>
  </si>
  <si>
    <t>дара кәсіпкерлер</t>
  </si>
  <si>
    <t>шаруа немесе фермер қожалықтары</t>
  </si>
  <si>
    <t>Қызмет түрлері бойынша тіркелген ШОК субъектілерінің саны</t>
  </si>
  <si>
    <t>Жұмыс істеп тұрған ШОК субъектілерінің саны</t>
  </si>
  <si>
    <t>Қызмет түрлері бойынша жұмыс істеп тұрған ШОК субъектілерінің саны</t>
  </si>
  <si>
    <t>Мазмұны</t>
  </si>
  <si>
    <t>1.</t>
  </si>
  <si>
    <t>Тіркелген және жұмыс істеп тұрған ШОК субъектілерінің саны</t>
  </si>
  <si>
    <t>Ақтөбе облысы</t>
  </si>
  <si>
    <t>Ақтөбе</t>
  </si>
  <si>
    <t>Алға</t>
  </si>
  <si>
    <t>Байғанин</t>
  </si>
  <si>
    <t>Қарғалы</t>
  </si>
  <si>
    <t>Қобда</t>
  </si>
  <si>
    <t>Мәртөк</t>
  </si>
  <si>
    <t>Мұғалжар</t>
  </si>
  <si>
    <t>Ойыл</t>
  </si>
  <si>
    <t>Темір</t>
  </si>
  <si>
    <t>Хромтау</t>
  </si>
  <si>
    <t>Шалқар</t>
  </si>
  <si>
    <t>Ырғыз</t>
  </si>
  <si>
    <t>Аудандар бойынша тіркелген ШОК субъектілерінің саны</t>
  </si>
  <si>
    <t>Әйтеке би</t>
  </si>
  <si>
    <t>Оның ішінде</t>
  </si>
  <si>
    <t>2 серия. Кәсіпорын статистикасы</t>
  </si>
  <si>
    <t>Ақтөбе облысында тіркелген және жұмыс істеп тұрған ШОК субъектілерінің саны</t>
  </si>
  <si>
    <t>1. Тіркелген және жұмыс істеп тұрған ШОК субъектілерінің саны</t>
  </si>
  <si>
    <t>1.4  Қызмет түрлері бойынша жұмыс істеп тұрған ШОК субъектілерінің саны</t>
  </si>
  <si>
    <t>-</t>
  </si>
  <si>
    <t>Статистикалық тіркелімдер басқармасы</t>
  </si>
  <si>
    <t>Жариялау күні: 15.07.2026</t>
  </si>
  <si>
    <t>Келесі жариялау күні: 14.08.2026</t>
  </si>
  <si>
    <t>2026 жылғы 1 шілдедегі жағдай бойынша</t>
  </si>
  <si>
    <t>Статистикалық көрсеткіштің коды</t>
  </si>
  <si>
    <t>13911901, 139119011, 13911902, 139119021, 13911903, 139119031</t>
  </si>
  <si>
    <t>Статистикалық көрсеткіштің анықтамасы</t>
  </si>
  <si>
    <t xml:space="preserve">https://stat.gov.kz/ru/classifiers/statistical/23/ </t>
  </si>
  <si>
    <t>Өлшем бірлігі</t>
  </si>
  <si>
    <t xml:space="preserve">Өлшем бірліктер мемлекетаралық жіктеуіші </t>
  </si>
  <si>
    <t>https://stat.gov.kz/upload/iblock/078/6pnk0qxd8hfqifaplyf001oq8o78j14b/%D0%9C%D0%9A%D0%95%D0%98.xls</t>
  </si>
  <si>
    <t>Есептеу әдістемесі</t>
  </si>
  <si>
    <t xml:space="preserve">"Статистикалық бизнес-тіркелім ақпараттық жүйесін жүргізу және өзектілендіру жөніндегі әдістемені бекіту туралы" 2021 жылғы 31 желтоқсандағы № 50 </t>
  </si>
  <si>
    <t>Әдістемелік түсініктемелер</t>
  </si>
  <si>
    <t>http://adilet.zan.kz/kaz/docs/V2100026397</t>
  </si>
  <si>
    <t>Көрсеткіштің дереккөзі</t>
  </si>
  <si>
    <t>"Статистикалық бизнес-тіркелім" АЖ</t>
  </si>
  <si>
    <t>Жіктеуішілер</t>
  </si>
  <si>
    <t>https://stat.gov.kz/classifiers/statistical/116/</t>
  </si>
  <si>
    <t>https://stat.gov.kz/classifiers/statistical/117/</t>
  </si>
  <si>
    <t>Ескертпе</t>
  </si>
  <si>
    <t>Байланысты жарияланымдар</t>
  </si>
  <si>
    <t>https://stat.gov.kz/industries/business-statistics/stat-org/</t>
  </si>
  <si>
    <t>Шартты белгілер</t>
  </si>
  <si>
    <t>«-»  құбылыс жоқ
«0,0» – болмашы шама
«х» – деректер құпия
«...» – деректер жоқ
Жекелеген жағдайларда қорытынды мен қосылғыштар сомасы арасындағы шамалы айырмашылықтар деректерді дөңгелектеумен түсіндіріледі.</t>
  </si>
  <si>
    <t>Жауапты құрылымдық бөлімше</t>
  </si>
  <si>
    <t>Жауапты орындаушы</t>
  </si>
  <si>
    <t>Байланыс телефоны</t>
  </si>
  <si>
    <t>Электрондық почта</t>
  </si>
  <si>
    <t>Бюроның мекенжай</t>
  </si>
  <si>
    <t>Бірыңғай байланыс орталығы</t>
  </si>
  <si>
    <t>Деректерді пайдалану тураплы</t>
  </si>
  <si>
    <t>https://stat.gov.kz/ru/description/</t>
  </si>
  <si>
    <t>Метадеректер</t>
  </si>
  <si>
    <t>2026 жылғы 15 шілдедегі</t>
  </si>
  <si>
    <t>© Қазақстан Республикасы Стратегиялық жоспарлау және реформалар агенттігінің Ұлттық статистика бюросы</t>
  </si>
  <si>
    <t>Ильчибаев Бауржан</t>
  </si>
  <si>
    <t>+7 713 2 563111</t>
  </si>
  <si>
    <t>b.ilchibaev@aspire.gov.kz</t>
  </si>
  <si>
    <t>030020 Ақтөбе қаласы, Астана ауданы, Әбілқайырхан даңғылы, 25, т.ж. 1</t>
  </si>
  <si>
    <t>1.1  Аудандар бойынша тіркелген ШОК субъектілерінің саны*</t>
  </si>
  <si>
    <t>* Көрсеткіштің төмендеуі ДК субъектілерінің 2026 жылғы 1 қаңтардан бастап жаңа Салық Кодексі аясында енгізілген өзін-өзі жұмыспен қамтығандар үшін арнаулы салық режиміне өтуімен байланысты (Салық кодексінің 718-бабы).</t>
  </si>
  <si>
    <t>1.2  Қызмет түрлері бойынша тіркелген ШОК субъектілерінің саны*</t>
  </si>
  <si>
    <t>1.3 Жұмыс істеп тұрған ШОК субъектілерінің саны*</t>
  </si>
  <si>
    <t>№-05-04/224-ВН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</si>
</sst>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0"/>
    <numFmt numFmtId="165" formatCode="d/m;@"/>
  </numFmts>
  <fonts count="40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0"/>
      <name val="Roboto"/>
      <charset val="204"/>
    </font>
    <font>
      <sz val="8"/>
      <name val="Roboto"/>
      <charset val="204"/>
    </font>
    <font>
      <b/>
      <sz val="2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9"/>
      <name val="Roboto"/>
      <charset val="204"/>
    </font>
    <font>
      <sz val="8"/>
      <color indexed="8"/>
      <name val="Roboto"/>
      <charset val="204"/>
    </font>
    <font>
      <b/>
      <sz val="12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12"/>
      <name val="Roboto"/>
      <charset val="204"/>
    </font>
    <font>
      <sz val="14"/>
      <name val="Roboto"/>
      <charset val="204"/>
    </font>
    <font>
      <u/>
      <sz val="8"/>
      <color theme="10"/>
      <name val="Arial Cyr"/>
      <charset val="204"/>
    </font>
    <font>
      <sz val="8"/>
      <color rgb="FF000000"/>
      <name val="Roboto"/>
      <charset val="204"/>
    </font>
    <font>
      <sz val="8"/>
      <color theme="1"/>
      <name val="Roboto"/>
      <charset val="204"/>
    </font>
    <font>
      <b/>
      <sz val="10"/>
      <color rgb="FF000000"/>
      <name val="Roboto"/>
      <charset val="204"/>
    </font>
    <font>
      <u/>
      <sz val="10"/>
      <color theme="10"/>
      <name val="Roboto"/>
      <charset val="204"/>
    </font>
    <font>
      <b/>
      <u/>
      <sz val="10"/>
      <name val="Roboto"/>
      <charset val="204"/>
    </font>
    <font>
      <sz val="11"/>
      <name val="Roboto"/>
      <charset val="204"/>
    </font>
    <font>
      <b/>
      <sz val="11"/>
      <name val="Roboto"/>
      <charset val="204"/>
    </font>
    <font>
      <b/>
      <sz val="14"/>
      <name val="Roboto"/>
      <charset val="204"/>
    </font>
    <font>
      <sz val="11"/>
      <color theme="1"/>
      <name val="Roboto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Roboto"/>
      <charset val="204"/>
    </font>
    <font>
      <u/>
      <sz val="10"/>
      <name val="Arial Cyr"/>
      <charset val="204"/>
    </font>
    <font>
      <sz val="8"/>
      <color rgb="FFFF0000"/>
      <name val="Roboto"/>
      <charset val="204"/>
    </font>
    <font>
      <sz val="8"/>
      <name val="Roboto "/>
      <charset val="1"/>
    </font>
    <font>
      <sz val="10"/>
      <name val="Roboto "/>
      <charset val="1"/>
    </font>
    <font>
      <sz val="11"/>
      <color indexed="8"/>
      <name val="Roboto "/>
      <charset val="1"/>
    </font>
    <font>
      <i/>
      <sz val="8"/>
      <name val="Roboto "/>
      <charset val="204"/>
    </font>
    <font>
      <b/>
      <sz val="14"/>
      <color indexed="8"/>
      <name val="Roboto"/>
      <charset val="204"/>
    </font>
    <font>
      <b/>
      <sz val="14"/>
      <color theme="1"/>
      <name val="Roboto"/>
      <charset val="204"/>
    </font>
    <font>
      <i/>
      <sz val="8"/>
      <color theme="1"/>
      <name val="Roboto"/>
      <charset val="204"/>
    </font>
    <font>
      <sz val="20"/>
      <name val="Roboto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</cellStyleXfs>
  <cellXfs count="116">
    <xf numFmtId="0" fontId="0" fillId="0" borderId="0" xfId="0"/>
    <xf numFmtId="0" fontId="4" fillId="0" borderId="0" xfId="0" applyFont="1"/>
    <xf numFmtId="49" fontId="5" fillId="0" borderId="0" xfId="0" applyNumberFormat="1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3" fontId="8" fillId="0" borderId="0" xfId="0" applyNumberFormat="1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0" xfId="0" applyFont="1" applyBorder="1" applyAlignment="1">
      <alignment horizontal="left" wrapText="1"/>
    </xf>
    <xf numFmtId="0" fontId="5" fillId="0" borderId="0" xfId="0" applyFont="1" applyAlignment="1"/>
    <xf numFmtId="0" fontId="4" fillId="0" borderId="0" xfId="0" applyFont="1" applyBorder="1"/>
    <xf numFmtId="3" fontId="5" fillId="0" borderId="0" xfId="20" applyNumberFormat="1" applyFont="1" applyBorder="1" applyAlignment="1">
      <alignment horizontal="right" vertical="center"/>
    </xf>
    <xf numFmtId="3" fontId="5" fillId="0" borderId="1" xfId="20" applyNumberFormat="1" applyFont="1" applyBorder="1" applyAlignment="1">
      <alignment horizontal="right" vertical="center"/>
    </xf>
    <xf numFmtId="0" fontId="4" fillId="0" borderId="0" xfId="20" applyFont="1"/>
    <xf numFmtId="3" fontId="18" fillId="0" borderId="0" xfId="20" applyNumberFormat="1" applyFont="1" applyBorder="1" applyAlignment="1">
      <alignment horizontal="right" wrapText="1"/>
    </xf>
    <xf numFmtId="3" fontId="18" fillId="0" borderId="1" xfId="20" applyNumberFormat="1" applyFont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2" fillId="0" borderId="0" xfId="0" applyFont="1" applyFill="1"/>
    <xf numFmtId="3" fontId="18" fillId="0" borderId="0" xfId="20" applyNumberFormat="1" applyFont="1" applyAlignment="1">
      <alignment horizontal="right" wrapText="1"/>
    </xf>
    <xf numFmtId="0" fontId="8" fillId="0" borderId="0" xfId="0" applyFont="1" applyAlignment="1"/>
    <xf numFmtId="0" fontId="19" fillId="0" borderId="0" xfId="0" applyFont="1" applyAlignment="1"/>
    <xf numFmtId="0" fontId="4" fillId="0" borderId="0" xfId="0" applyFont="1" applyFill="1"/>
    <xf numFmtId="0" fontId="0" fillId="0" borderId="6" xfId="0" applyFill="1" applyBorder="1"/>
    <xf numFmtId="164" fontId="10" fillId="0" borderId="0" xfId="0" applyNumberFormat="1" applyFont="1" applyFill="1" applyAlignment="1">
      <alignment horizontal="right" wrapText="1"/>
    </xf>
    <xf numFmtId="0" fontId="10" fillId="0" borderId="0" xfId="0" applyFont="1" applyFill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" fillId="0" borderId="0" xfId="20" applyFill="1"/>
    <xf numFmtId="0" fontId="5" fillId="0" borderId="0" xfId="0" applyFont="1" applyAlignment="1">
      <alignment horizontal="left" vertical="top"/>
    </xf>
    <xf numFmtId="49" fontId="5" fillId="0" borderId="0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justify" vertical="top"/>
    </xf>
    <xf numFmtId="49" fontId="5" fillId="0" borderId="0" xfId="0" applyNumberFormat="1" applyFont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164" fontId="10" fillId="0" borderId="0" xfId="0" applyNumberFormat="1" applyFont="1" applyFill="1" applyBorder="1" applyAlignment="1">
      <alignment horizontal="right" wrapText="1"/>
    </xf>
    <xf numFmtId="0" fontId="9" fillId="0" borderId="0" xfId="19" applyFont="1" applyFill="1" applyAlignment="1" applyProtection="1"/>
    <xf numFmtId="0" fontId="20" fillId="0" borderId="0" xfId="19" applyFont="1" applyFill="1" applyAlignment="1" applyProtection="1"/>
    <xf numFmtId="0" fontId="4" fillId="0" borderId="0" xfId="19" applyFont="1" applyFill="1" applyAlignment="1" applyProtection="1"/>
    <xf numFmtId="0" fontId="14" fillId="0" borderId="0" xfId="0" applyFont="1" applyFill="1" applyAlignment="1">
      <alignment wrapText="1"/>
    </xf>
    <xf numFmtId="0" fontId="11" fillId="0" borderId="0" xfId="0" applyFont="1" applyFill="1" applyAlignment="1">
      <alignment horizontal="center" wrapText="1"/>
    </xf>
    <xf numFmtId="0" fontId="21" fillId="0" borderId="0" xfId="19" applyFont="1" applyFill="1" applyAlignment="1" applyProtection="1">
      <alignment vertical="center"/>
    </xf>
    <xf numFmtId="165" fontId="4" fillId="0" borderId="0" xfId="19" applyNumberFormat="1" applyFont="1" applyFill="1" applyAlignment="1" applyProtection="1">
      <alignment horizontal="center" vertical="center"/>
    </xf>
    <xf numFmtId="165" fontId="4" fillId="0" borderId="0" xfId="19" applyNumberFormat="1" applyFont="1" applyFill="1" applyAlignment="1" applyProtection="1">
      <alignment horizontal="center"/>
    </xf>
    <xf numFmtId="0" fontId="22" fillId="0" borderId="0" xfId="0" applyFont="1" applyFill="1" applyBorder="1"/>
    <xf numFmtId="0" fontId="25" fillId="0" borderId="0" xfId="20" applyNumberFormat="1" applyFont="1" applyFill="1" applyBorder="1" applyAlignment="1" applyProtection="1">
      <alignment vertical="top" wrapText="1"/>
    </xf>
    <xf numFmtId="0" fontId="25" fillId="0" borderId="0" xfId="0" applyFont="1" applyFill="1" applyBorder="1" applyAlignment="1">
      <alignment horizontal="center"/>
    </xf>
    <xf numFmtId="0" fontId="31" fillId="0" borderId="0" xfId="23" applyNumberFormat="1" applyFont="1" applyFill="1" applyBorder="1" applyAlignment="1" applyProtection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32" fillId="0" borderId="0" xfId="22" applyFont="1"/>
    <xf numFmtId="0" fontId="33" fillId="0" borderId="0" xfId="22" applyFont="1"/>
    <xf numFmtId="0" fontId="34" fillId="0" borderId="0" xfId="22" applyFont="1"/>
    <xf numFmtId="0" fontId="5" fillId="0" borderId="0" xfId="0" applyFont="1"/>
    <xf numFmtId="0" fontId="32" fillId="0" borderId="0" xfId="0" applyFont="1"/>
    <xf numFmtId="0" fontId="35" fillId="0" borderId="0" xfId="0" applyFont="1"/>
    <xf numFmtId="0" fontId="38" fillId="0" borderId="0" xfId="0" applyFont="1" applyAlignment="1">
      <alignment horizontal="left" wrapText="1"/>
    </xf>
    <xf numFmtId="0" fontId="22" fillId="0" borderId="0" xfId="0" applyFont="1" applyFill="1"/>
    <xf numFmtId="0" fontId="36" fillId="0" borderId="0" xfId="22" applyFont="1" applyFill="1" applyAlignment="1">
      <alignment vertical="top" wrapText="1"/>
    </xf>
    <xf numFmtId="0" fontId="25" fillId="0" borderId="0" xfId="0" applyFont="1" applyFill="1"/>
    <xf numFmtId="0" fontId="6" fillId="0" borderId="0" xfId="0" applyFont="1" applyFill="1" applyAlignment="1">
      <alignment vertical="top" wrapText="1"/>
    </xf>
    <xf numFmtId="0" fontId="39" fillId="0" borderId="0" xfId="0" applyFont="1" applyFill="1"/>
    <xf numFmtId="0" fontId="23" fillId="0" borderId="0" xfId="0" applyFont="1" applyFill="1" applyAlignment="1">
      <alignment vertical="center" wrapText="1"/>
    </xf>
    <xf numFmtId="0" fontId="8" fillId="0" borderId="4" xfId="23" applyFont="1" applyFill="1" applyBorder="1" applyAlignment="1">
      <alignment horizontal="left"/>
    </xf>
    <xf numFmtId="0" fontId="4" fillId="0" borderId="4" xfId="24" applyFont="1" applyFill="1" applyBorder="1" applyAlignment="1">
      <alignment horizontal="left" wrapText="1"/>
    </xf>
    <xf numFmtId="0" fontId="27" fillId="0" borderId="0" xfId="24" applyFill="1"/>
    <xf numFmtId="0" fontId="8" fillId="0" borderId="4" xfId="23" applyFont="1" applyFill="1" applyBorder="1" applyAlignment="1">
      <alignment horizontal="left" wrapText="1"/>
    </xf>
    <xf numFmtId="0" fontId="29" fillId="0" borderId="4" xfId="25" applyFont="1" applyFill="1" applyBorder="1" applyAlignment="1" applyProtection="1"/>
    <xf numFmtId="0" fontId="28" fillId="0" borderId="4" xfId="25" applyFill="1" applyBorder="1" applyAlignment="1" applyProtection="1">
      <alignment horizontal="left" wrapText="1"/>
    </xf>
    <xf numFmtId="0" fontId="8" fillId="0" borderId="4" xfId="24" applyFont="1" applyFill="1" applyBorder="1"/>
    <xf numFmtId="0" fontId="4" fillId="0" borderId="4" xfId="24" applyFont="1" applyFill="1" applyBorder="1" applyAlignment="1">
      <alignment wrapText="1"/>
    </xf>
    <xf numFmtId="0" fontId="4" fillId="0" borderId="4" xfId="0" applyFont="1" applyFill="1" applyBorder="1" applyAlignment="1">
      <alignment horizontal="left" wrapText="1"/>
    </xf>
    <xf numFmtId="0" fontId="0" fillId="0" borderId="4" xfId="0" applyFont="1" applyFill="1" applyBorder="1" applyAlignment="1">
      <alignment wrapText="1"/>
    </xf>
    <xf numFmtId="49" fontId="4" fillId="0" borderId="4" xfId="23" applyNumberFormat="1" applyFont="1" applyFill="1" applyBorder="1" applyAlignment="1">
      <alignment vertical="center" wrapText="1"/>
    </xf>
    <xf numFmtId="0" fontId="16" fillId="0" borderId="4" xfId="19" applyFill="1" applyBorder="1" applyAlignment="1" applyProtection="1">
      <alignment horizontal="left" wrapText="1"/>
    </xf>
    <xf numFmtId="0" fontId="30" fillId="0" borderId="4" xfId="25" applyFont="1" applyFill="1" applyBorder="1" applyAlignment="1" applyProtection="1"/>
    <xf numFmtId="0" fontId="4" fillId="0" borderId="0" xfId="24" applyFont="1" applyFill="1"/>
    <xf numFmtId="0" fontId="4" fillId="0" borderId="0" xfId="24" applyFont="1" applyFill="1" applyAlignment="1">
      <alignment horizontal="justify" wrapText="1"/>
    </xf>
    <xf numFmtId="0" fontId="7" fillId="0" borderId="0" xfId="24" applyFont="1" applyFill="1" applyAlignment="1">
      <alignment vertical="center"/>
    </xf>
    <xf numFmtId="0" fontId="25" fillId="0" borderId="0" xfId="0" applyFont="1" applyFill="1" applyBorder="1" applyAlignment="1">
      <alignment horizontal="center"/>
    </xf>
    <xf numFmtId="0" fontId="24" fillId="0" borderId="0" xfId="20" applyNumberFormat="1" applyFont="1" applyFill="1" applyBorder="1" applyAlignment="1" applyProtection="1">
      <alignment horizontal="left" vertical="center" wrapText="1"/>
    </xf>
    <xf numFmtId="0" fontId="22" fillId="0" borderId="0" xfId="20" applyNumberFormat="1" applyFont="1" applyFill="1" applyBorder="1" applyAlignment="1" applyProtection="1">
      <alignment horizontal="right" vertical="top" wrapText="1"/>
    </xf>
    <xf numFmtId="0" fontId="22" fillId="0" borderId="0" xfId="0" applyFont="1" applyFill="1" applyAlignment="1">
      <alignment vertical="top" wrapText="1"/>
    </xf>
    <xf numFmtId="0" fontId="24" fillId="0" borderId="0" xfId="20" applyNumberFormat="1" applyFont="1" applyFill="1" applyBorder="1" applyAlignment="1" applyProtection="1">
      <alignment horizontal="left" vertical="top" wrapText="1"/>
    </xf>
    <xf numFmtId="0" fontId="37" fillId="0" borderId="0" xfId="20" applyNumberFormat="1" applyFont="1" applyFill="1" applyBorder="1" applyAlignment="1" applyProtection="1">
      <alignment horizontal="left" vertical="top" wrapText="1"/>
    </xf>
    <xf numFmtId="0" fontId="15" fillId="0" borderId="0" xfId="20" applyNumberFormat="1" applyFont="1" applyFill="1" applyBorder="1" applyAlignment="1" applyProtection="1">
      <alignment horizontal="left"/>
    </xf>
    <xf numFmtId="0" fontId="6" fillId="0" borderId="0" xfId="0" applyFont="1" applyFill="1" applyAlignment="1">
      <alignment horizontal="left" vertical="center" wrapText="1"/>
    </xf>
    <xf numFmtId="0" fontId="8" fillId="0" borderId="7" xfId="23" applyFont="1" applyFill="1" applyBorder="1" applyAlignment="1">
      <alignment horizontal="left"/>
    </xf>
    <xf numFmtId="0" fontId="8" fillId="0" borderId="3" xfId="23" applyFont="1" applyFill="1" applyBorder="1" applyAlignment="1">
      <alignment horizontal="left"/>
    </xf>
    <xf numFmtId="0" fontId="8" fillId="0" borderId="0" xfId="0" applyFont="1" applyFill="1" applyAlignment="1">
      <alignment horizontal="center" vertical="center" wrapText="1"/>
    </xf>
    <xf numFmtId="0" fontId="8" fillId="0" borderId="0" xfId="25" applyFont="1" applyAlignment="1">
      <alignment horizontal="left" vertical="center"/>
    </xf>
    <xf numFmtId="0" fontId="11" fillId="0" borderId="0" xfId="0" applyFont="1" applyAlignment="1">
      <alignment horizontal="left"/>
    </xf>
    <xf numFmtId="0" fontId="38" fillId="0" borderId="0" xfId="0" applyFont="1" applyAlignment="1">
      <alignment horizontal="left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17" fillId="0" borderId="4" xfId="0" applyFont="1" applyBorder="1" applyAlignment="1">
      <alignment vertical="top" wrapText="1"/>
    </xf>
    <xf numFmtId="0" fontId="17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</cellXfs>
  <cellStyles count="26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Гиперссылка" xfId="19" builtinId="8"/>
    <cellStyle name="Гиперссылка 2" xfId="25"/>
    <cellStyle name="Обычный" xfId="0" builtinId="0"/>
    <cellStyle name="Обычный 2" xfId="20"/>
    <cellStyle name="Обычный 2 2" xfId="21"/>
    <cellStyle name="Обычный 2 2 2" xfId="23"/>
    <cellStyle name="Обычный 3" xfId="22"/>
    <cellStyle name="Обычный 4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324225" cy="904875"/>
    <xdr:pic>
      <xdr:nvPicPr>
        <xdr:cNvPr id="2" name="Рисунок 1" descr="C:\Users\a.naurzbekova\Desktop\Хат СП по измен. лого\Приложение\ЛОГО КАЗ по левому краю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324225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stat.gov.kz/upload/iblock/078/6pnk0qxd8hfqifaplyf001oq8o78j14b/%D0%9C%D0%9A%D0%95%D0%98.xls" TargetMode="External"/><Relationship Id="rId7" Type="http://schemas.openxmlformats.org/officeDocument/2006/relationships/hyperlink" Target="https://stat.gov.kz/classifiers/statistical/117/" TargetMode="External"/><Relationship Id="rId2" Type="http://schemas.openxmlformats.org/officeDocument/2006/relationships/hyperlink" Target="https://stat.gov.kz/ru/classifiers/statistical/23/" TargetMode="External"/><Relationship Id="rId1" Type="http://schemas.openxmlformats.org/officeDocument/2006/relationships/hyperlink" Target="https://stat.gov.kz/ru/description/" TargetMode="External"/><Relationship Id="rId6" Type="http://schemas.openxmlformats.org/officeDocument/2006/relationships/hyperlink" Target="https://stat.gov.kz/industries/business-statistics/stat-org/" TargetMode="External"/><Relationship Id="rId5" Type="http://schemas.openxmlformats.org/officeDocument/2006/relationships/hyperlink" Target="https://stat.gov.kz/classifiers/statistical/116/" TargetMode="External"/><Relationship Id="rId4" Type="http://schemas.openxmlformats.org/officeDocument/2006/relationships/hyperlink" Target="http://adilet.zan.kz/kaz/docs/V210002639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&#1101;&#1083;&#1077;&#1082;&#1090;&#1088;%20&#1090;&#1072;&#1073;&#1083;&#1080;&#1094;&#1099;-%20&#1082;&#1072;&#1079;.xls" TargetMode="External"/><Relationship Id="rId2" Type="http://schemas.openxmlformats.org/officeDocument/2006/relationships/hyperlink" Target="&#1101;&#1083;&#1077;&#1082;&#1090;&#1088;%20&#1090;&#1072;&#1073;&#1083;&#1080;&#1094;&#1099;-%20&#1082;&#1072;&#1079;.xls" TargetMode="External"/><Relationship Id="rId1" Type="http://schemas.openxmlformats.org/officeDocument/2006/relationships/hyperlink" Target="&#1101;&#1083;&#1077;&#1082;&#1090;&#1088;%20&#1090;&#1072;&#1073;&#1083;&#1080;&#1094;&#1099;-%20&#1082;&#1072;&#1079;.xls" TargetMode="External"/><Relationship Id="rId6" Type="http://schemas.openxmlformats.org/officeDocument/2006/relationships/printerSettings" Target="../printerSettings/printerSettings3.bin"/><Relationship Id="rId5" Type="http://schemas.openxmlformats.org/officeDocument/2006/relationships/hyperlink" Target="&#1101;&#1083;&#1077;&#1082;&#1090;&#1088;%20&#1090;&#1072;&#1073;&#1083;&#1080;&#1094;&#1099;-%20&#1082;&#1072;&#1079;.xls" TargetMode="External"/><Relationship Id="rId4" Type="http://schemas.openxmlformats.org/officeDocument/2006/relationships/hyperlink" Target="&#1101;&#1083;&#1077;&#1082;&#1090;&#1088;%20&#1090;&#1072;&#1073;&#1083;&#1080;&#1094;&#1099;-%20&#1082;&#1072;&#1079;.xl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B19" sqref="B19"/>
    </sheetView>
  </sheetViews>
  <sheetFormatPr defaultRowHeight="15"/>
  <cols>
    <col min="1" max="5" width="9.140625" style="69" customWidth="1"/>
    <col min="6" max="9" width="9.42578125" style="69" customWidth="1"/>
    <col min="10" max="16384" width="9.140625" style="69"/>
  </cols>
  <sheetData>
    <row r="1" spans="1:10">
      <c r="A1" s="91"/>
      <c r="B1" s="91"/>
      <c r="C1" s="91"/>
      <c r="D1" s="91"/>
      <c r="E1" s="91"/>
      <c r="F1" s="91"/>
      <c r="G1" s="57"/>
      <c r="H1" s="57"/>
    </row>
    <row r="2" spans="1:10">
      <c r="A2" s="91"/>
      <c r="B2" s="91"/>
      <c r="C2" s="91"/>
      <c r="D2" s="91"/>
      <c r="E2" s="91"/>
      <c r="F2" s="91"/>
      <c r="G2" s="57"/>
      <c r="H2" s="57"/>
    </row>
    <row r="3" spans="1:10">
      <c r="A3" s="91"/>
      <c r="B3" s="91"/>
      <c r="C3" s="91"/>
      <c r="D3" s="91"/>
      <c r="E3" s="91"/>
      <c r="F3" s="91"/>
      <c r="G3" s="57"/>
      <c r="H3" s="57"/>
    </row>
    <row r="4" spans="1:10">
      <c r="A4" s="91"/>
      <c r="B4" s="91"/>
      <c r="C4" s="91"/>
      <c r="D4" s="91"/>
      <c r="E4" s="91"/>
      <c r="F4" s="91"/>
      <c r="G4" s="57"/>
      <c r="H4" s="57"/>
    </row>
    <row r="5" spans="1:10">
      <c r="A5" s="91"/>
      <c r="B5" s="91"/>
      <c r="C5" s="91"/>
      <c r="D5" s="91"/>
      <c r="E5" s="91"/>
      <c r="F5" s="91"/>
    </row>
    <row r="6" spans="1:10">
      <c r="A6" s="59"/>
      <c r="B6" s="59"/>
      <c r="C6" s="59"/>
      <c r="D6" s="59"/>
      <c r="E6" s="59"/>
      <c r="F6" s="59"/>
    </row>
    <row r="7" spans="1:10">
      <c r="A7" s="59"/>
      <c r="B7" s="59"/>
      <c r="C7" s="59"/>
      <c r="D7" s="59"/>
      <c r="E7" s="59"/>
      <c r="F7" s="59"/>
    </row>
    <row r="9" spans="1:10" ht="18.75">
      <c r="A9" s="95" t="s">
        <v>52</v>
      </c>
      <c r="B9" s="95"/>
      <c r="C9" s="95"/>
      <c r="D9" s="95"/>
      <c r="E9" s="95"/>
      <c r="F9" s="70"/>
      <c r="G9" s="93"/>
      <c r="H9" s="94"/>
      <c r="I9" s="94"/>
    </row>
    <row r="10" spans="1:10" s="71" customFormat="1" ht="18.75">
      <c r="A10" s="96" t="s">
        <v>53</v>
      </c>
      <c r="B10" s="96"/>
      <c r="C10" s="96"/>
      <c r="D10" s="96"/>
      <c r="E10" s="96"/>
      <c r="F10" s="96"/>
      <c r="G10" s="58"/>
      <c r="H10" s="58"/>
      <c r="I10" s="58"/>
    </row>
    <row r="14" spans="1:10" s="73" customFormat="1" ht="26.25">
      <c r="A14" s="98" t="s">
        <v>47</v>
      </c>
      <c r="B14" s="98"/>
      <c r="C14" s="98"/>
      <c r="D14" s="98"/>
      <c r="E14" s="98"/>
      <c r="F14" s="98"/>
      <c r="G14" s="98"/>
      <c r="H14" s="98"/>
      <c r="I14" s="98"/>
      <c r="J14" s="72"/>
    </row>
    <row r="15" spans="1:10" s="73" customFormat="1" ht="26.25">
      <c r="A15" s="98"/>
      <c r="B15" s="98"/>
      <c r="C15" s="98"/>
      <c r="D15" s="98"/>
      <c r="E15" s="98"/>
      <c r="F15" s="98"/>
      <c r="G15" s="98"/>
      <c r="H15" s="98"/>
      <c r="I15" s="98"/>
      <c r="J15" s="72"/>
    </row>
    <row r="18" spans="1:9" ht="18.75">
      <c r="A18" s="97" t="s">
        <v>54</v>
      </c>
      <c r="B18" s="97"/>
      <c r="C18" s="97"/>
      <c r="D18" s="97"/>
      <c r="E18" s="97"/>
      <c r="F18" s="97"/>
      <c r="G18" s="97"/>
    </row>
    <row r="22" spans="1:9" ht="18.75">
      <c r="A22" s="92" t="s">
        <v>46</v>
      </c>
      <c r="B22" s="92"/>
      <c r="C22" s="92"/>
      <c r="D22" s="92"/>
      <c r="E22" s="92"/>
      <c r="F22" s="57"/>
      <c r="G22" s="57"/>
    </row>
    <row r="27" spans="1:9">
      <c r="A27" s="74"/>
      <c r="B27" s="74"/>
      <c r="C27" s="74"/>
      <c r="D27" s="74"/>
      <c r="E27" s="74"/>
      <c r="F27" s="74"/>
      <c r="G27" s="74"/>
      <c r="H27" s="74"/>
      <c r="I27" s="74"/>
    </row>
  </sheetData>
  <mergeCells count="7">
    <mergeCell ref="A1:F5"/>
    <mergeCell ref="A22:E22"/>
    <mergeCell ref="G9:I9"/>
    <mergeCell ref="A9:E9"/>
    <mergeCell ref="A10:F10"/>
    <mergeCell ref="A18:G18"/>
    <mergeCell ref="A14:I1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5"/>
  <sheetViews>
    <sheetView workbookViewId="0">
      <selection activeCell="B1" sqref="B1"/>
    </sheetView>
  </sheetViews>
  <sheetFormatPr defaultRowHeight="15"/>
  <cols>
    <col min="1" max="1" width="5.140625" style="77" customWidth="1"/>
    <col min="2" max="2" width="50.42578125" style="77" customWidth="1"/>
    <col min="3" max="3" width="82.42578125" style="77" customWidth="1"/>
    <col min="4" max="16384" width="9.140625" style="77"/>
  </cols>
  <sheetData>
    <row r="2" spans="2:3">
      <c r="B2" s="75" t="s">
        <v>55</v>
      </c>
      <c r="C2" s="76" t="s">
        <v>56</v>
      </c>
    </row>
    <row r="3" spans="2:3">
      <c r="B3" s="78" t="s">
        <v>57</v>
      </c>
      <c r="C3" s="79" t="s">
        <v>58</v>
      </c>
    </row>
    <row r="4" spans="2:3">
      <c r="B4" s="75" t="s">
        <v>59</v>
      </c>
      <c r="C4" s="76">
        <v>642</v>
      </c>
    </row>
    <row r="5" spans="2:3" ht="30">
      <c r="B5" s="78" t="s">
        <v>60</v>
      </c>
      <c r="C5" s="80" t="s">
        <v>61</v>
      </c>
    </row>
    <row r="6" spans="2:3" ht="26.25">
      <c r="B6" s="75" t="s">
        <v>62</v>
      </c>
      <c r="C6" s="76" t="s">
        <v>63</v>
      </c>
    </row>
    <row r="7" spans="2:3">
      <c r="B7" s="75" t="s">
        <v>64</v>
      </c>
      <c r="C7" s="80" t="s">
        <v>65</v>
      </c>
    </row>
    <row r="8" spans="2:3">
      <c r="B8" s="75" t="s">
        <v>66</v>
      </c>
      <c r="C8" s="76" t="s">
        <v>67</v>
      </c>
    </row>
    <row r="9" spans="2:3" ht="20.25" customHeight="1">
      <c r="B9" s="99" t="s">
        <v>68</v>
      </c>
      <c r="C9" s="80" t="s">
        <v>69</v>
      </c>
    </row>
    <row r="10" spans="2:3" ht="15.75" customHeight="1">
      <c r="B10" s="100"/>
      <c r="C10" s="80" t="s">
        <v>70</v>
      </c>
    </row>
    <row r="11" spans="2:3">
      <c r="B11" s="75" t="s">
        <v>71</v>
      </c>
      <c r="C11" s="76"/>
    </row>
    <row r="12" spans="2:3">
      <c r="B12" s="75" t="s">
        <v>72</v>
      </c>
      <c r="C12" s="80" t="s">
        <v>73</v>
      </c>
    </row>
    <row r="13" spans="2:3" ht="77.25">
      <c r="B13" s="81" t="s">
        <v>74</v>
      </c>
      <c r="C13" s="82" t="s">
        <v>75</v>
      </c>
    </row>
    <row r="14" spans="2:3">
      <c r="B14" s="75" t="s">
        <v>76</v>
      </c>
      <c r="C14" s="83" t="s">
        <v>51</v>
      </c>
    </row>
    <row r="15" spans="2:3">
      <c r="B15" s="75" t="s">
        <v>77</v>
      </c>
      <c r="C15" s="84" t="s">
        <v>87</v>
      </c>
    </row>
    <row r="16" spans="2:3">
      <c r="B16" s="75" t="s">
        <v>78</v>
      </c>
      <c r="C16" s="85" t="s">
        <v>88</v>
      </c>
    </row>
    <row r="17" spans="2:3">
      <c r="B17" s="75" t="s">
        <v>79</v>
      </c>
      <c r="C17" s="86" t="s">
        <v>89</v>
      </c>
    </row>
    <row r="18" spans="2:3">
      <c r="B18" s="75" t="s">
        <v>80</v>
      </c>
      <c r="C18" s="83" t="s">
        <v>90</v>
      </c>
    </row>
    <row r="19" spans="2:3">
      <c r="B19" s="75" t="s">
        <v>81</v>
      </c>
      <c r="C19" s="76">
        <v>1446</v>
      </c>
    </row>
    <row r="20" spans="2:3">
      <c r="B20" s="75" t="s">
        <v>82</v>
      </c>
      <c r="C20" s="87" t="s">
        <v>83</v>
      </c>
    </row>
    <row r="25" spans="2:3">
      <c r="B25" s="88"/>
    </row>
    <row r="26" spans="2:3">
      <c r="B26" s="88"/>
    </row>
    <row r="27" spans="2:3">
      <c r="B27" s="88"/>
    </row>
    <row r="28" spans="2:3">
      <c r="B28" s="88"/>
    </row>
    <row r="29" spans="2:3">
      <c r="B29" s="89"/>
    </row>
    <row r="30" spans="2:3">
      <c r="B30" s="88"/>
    </row>
    <row r="31" spans="2:3">
      <c r="B31" s="88"/>
    </row>
    <row r="32" spans="2:3">
      <c r="B32" s="88"/>
    </row>
    <row r="33" spans="2:2">
      <c r="B33" s="90"/>
    </row>
    <row r="34" spans="2:2">
      <c r="B34" s="88"/>
    </row>
    <row r="35" spans="2:2">
      <c r="B35" s="60"/>
    </row>
  </sheetData>
  <mergeCells count="1">
    <mergeCell ref="B9:B10"/>
  </mergeCells>
  <hyperlinks>
    <hyperlink ref="C20" r:id="rId1"/>
    <hyperlink ref="C3" r:id="rId2"/>
    <hyperlink ref="C5" r:id="rId3"/>
    <hyperlink ref="C7" r:id="rId4"/>
    <hyperlink ref="C9" r:id="rId5"/>
    <hyperlink ref="C12" r:id="rId6"/>
    <hyperlink ref="C10" r:id="rId7"/>
  </hyperlinks>
  <pageMargins left="0.70866141732283472" right="0.70866141732283472" top="0.74803149606299213" bottom="0.74803149606299213" header="0.31496062992125984" footer="0.31496062992125984"/>
  <pageSetup paperSize="9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B93D7"/>
  </sheetPr>
  <dimension ref="A2:G10"/>
  <sheetViews>
    <sheetView zoomScaleNormal="100" workbookViewId="0"/>
  </sheetViews>
  <sheetFormatPr defaultRowHeight="12.75"/>
  <cols>
    <col min="1" max="1" width="9.140625" style="1" customWidth="1"/>
    <col min="2" max="2" width="66" style="1" customWidth="1"/>
    <col min="3" max="6" width="9.140625" style="1"/>
    <col min="7" max="7" width="9.140625" style="1" customWidth="1"/>
    <col min="8" max="16384" width="9.140625" style="1"/>
  </cols>
  <sheetData>
    <row r="2" spans="1:7" s="24" customFormat="1" ht="15.75" customHeight="1">
      <c r="A2" s="101" t="s">
        <v>27</v>
      </c>
      <c r="B2" s="101"/>
      <c r="C2" s="52"/>
      <c r="D2" s="52"/>
      <c r="E2" s="52"/>
      <c r="F2" s="52"/>
      <c r="G2" s="52"/>
    </row>
    <row r="3" spans="1:7" s="24" customFormat="1" ht="15.75">
      <c r="A3" s="53"/>
      <c r="B3" s="52"/>
      <c r="C3" s="52"/>
      <c r="D3" s="52"/>
      <c r="E3" s="52"/>
      <c r="F3" s="52"/>
      <c r="G3" s="52"/>
    </row>
    <row r="4" spans="1:7" s="24" customFormat="1">
      <c r="A4" s="102" t="s">
        <v>84</v>
      </c>
      <c r="B4" s="102"/>
      <c r="C4" s="54"/>
      <c r="D4" s="54"/>
      <c r="E4" s="54"/>
      <c r="F4" s="54"/>
      <c r="G4" s="54"/>
    </row>
    <row r="5" spans="1:7" s="24" customFormat="1">
      <c r="A5" s="55" t="s">
        <v>28</v>
      </c>
      <c r="B5" s="51" t="s">
        <v>29</v>
      </c>
      <c r="C5" s="51"/>
      <c r="D5" s="51"/>
      <c r="E5" s="51"/>
      <c r="F5" s="51"/>
      <c r="G5" s="51"/>
    </row>
    <row r="6" spans="1:7" s="24" customFormat="1">
      <c r="A6" s="56">
        <v>44927</v>
      </c>
      <c r="B6" s="50" t="s">
        <v>43</v>
      </c>
      <c r="C6" s="50"/>
      <c r="D6" s="50"/>
      <c r="E6" s="50"/>
      <c r="F6" s="50"/>
      <c r="G6" s="50"/>
    </row>
    <row r="7" spans="1:7" s="24" customFormat="1">
      <c r="A7" s="56">
        <v>44958</v>
      </c>
      <c r="B7" s="50" t="s">
        <v>24</v>
      </c>
      <c r="C7" s="50"/>
      <c r="D7" s="50"/>
      <c r="E7" s="50"/>
      <c r="F7" s="50"/>
      <c r="G7" s="50"/>
    </row>
    <row r="8" spans="1:7" s="24" customFormat="1">
      <c r="A8" s="56">
        <v>44986</v>
      </c>
      <c r="B8" s="50" t="s">
        <v>25</v>
      </c>
      <c r="C8" s="50"/>
      <c r="D8" s="50"/>
      <c r="E8" s="50"/>
      <c r="F8" s="50"/>
      <c r="G8" s="50"/>
    </row>
    <row r="9" spans="1:7" s="24" customFormat="1">
      <c r="A9" s="56">
        <v>45017</v>
      </c>
      <c r="B9" s="50" t="s">
        <v>26</v>
      </c>
      <c r="C9" s="50"/>
      <c r="D9" s="50"/>
      <c r="E9" s="50"/>
      <c r="F9" s="50"/>
      <c r="G9" s="50"/>
    </row>
    <row r="10" spans="1:7">
      <c r="B10" s="49"/>
      <c r="C10" s="49"/>
      <c r="D10" s="49"/>
      <c r="E10" s="49"/>
      <c r="F10" s="49"/>
      <c r="G10" s="49"/>
    </row>
  </sheetData>
  <mergeCells count="2">
    <mergeCell ref="A2:B2"/>
    <mergeCell ref="A4:B4"/>
  </mergeCells>
  <hyperlinks>
    <hyperlink ref="A6:G6" r:id="rId1" location="'8.1'!A1" display="электр таблицы- каз.xls - '8.1'!A1"/>
    <hyperlink ref="A7:G7" r:id="rId2" location="'8.2'!A1" display="электр таблицы- каз.xls - '8.2'!A1"/>
    <hyperlink ref="A8:G8" r:id="rId3" location="'8.3'!A1" display="электр таблицы- каз.xls - '8.3'!A1"/>
    <hyperlink ref="A9:G9" r:id="rId4" location="'8.4'!A1" display="электр таблицы- каз.xls - '8.4'!A1"/>
    <hyperlink ref="A5:G5" r:id="rId5" location="'8.1'!A1" display="8."/>
    <hyperlink ref="B6:G6" location="'1.1.'!A1" display="Аудандар бойынша тіркелген ШОК субъектілерінің саны"/>
    <hyperlink ref="B7:G7" location="'1.2.'!A1" display="Қызмет түрлері бойынша тіркелген ШОК субъектілерінің саны"/>
    <hyperlink ref="B8:G8" location="'1.3.'!A1" display="Жұмыс істеп тұрған ШОК субъектілерінің саны"/>
    <hyperlink ref="B9:G9" location="'1.4.'!A1" display="Қызмет түрлері бойынша жұмыс істеп тұрған ШОК субъектілерінің саны"/>
    <hyperlink ref="A4:B4" location="Метадеректер!A1" display="Метадеректер"/>
  </hyperlinks>
  <pageMargins left="0.70866141732283472" right="0.70866141732283472" top="0.74803149606299213" bottom="0.74803149606299213" header="0.31496062992125984" footer="0.31496062992125984"/>
  <pageSetup paperSize="9" scale="80" orientation="landscape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sqref="A1:F1"/>
    </sheetView>
  </sheetViews>
  <sheetFormatPr defaultRowHeight="12.75"/>
  <cols>
    <col min="1" max="1" width="24.140625" style="1" customWidth="1"/>
    <col min="2" max="2" width="9.140625" style="1"/>
    <col min="3" max="3" width="15.28515625" style="1" customWidth="1"/>
    <col min="4" max="4" width="17" style="1" customWidth="1"/>
    <col min="5" max="5" width="14.5703125" style="1" customWidth="1"/>
    <col min="6" max="6" width="21" style="1" customWidth="1"/>
    <col min="7" max="16384" width="9.140625" style="1"/>
  </cols>
  <sheetData>
    <row r="1" spans="1:11" ht="15.75">
      <c r="A1" s="103" t="s">
        <v>48</v>
      </c>
      <c r="B1" s="103"/>
      <c r="C1" s="103"/>
      <c r="D1" s="103"/>
      <c r="E1" s="103"/>
      <c r="F1" s="103"/>
    </row>
    <row r="2" spans="1:11">
      <c r="A2" s="7"/>
      <c r="B2" s="7"/>
      <c r="C2" s="7"/>
      <c r="D2" s="7"/>
      <c r="E2" s="7"/>
      <c r="F2" s="7"/>
    </row>
    <row r="3" spans="1:11" ht="12.75" customHeight="1">
      <c r="A3" s="110" t="s">
        <v>91</v>
      </c>
      <c r="B3" s="110"/>
      <c r="C3" s="110"/>
      <c r="D3" s="110"/>
      <c r="E3" s="110"/>
      <c r="F3" s="110"/>
    </row>
    <row r="4" spans="1:11">
      <c r="A4" s="9"/>
      <c r="B4" s="9"/>
      <c r="C4" s="9"/>
      <c r="D4" s="9"/>
      <c r="E4" s="9"/>
      <c r="F4" s="3" t="s">
        <v>14</v>
      </c>
    </row>
    <row r="5" spans="1:11" s="43" customFormat="1">
      <c r="A5" s="105"/>
      <c r="B5" s="106" t="s">
        <v>19</v>
      </c>
      <c r="C5" s="108" t="s">
        <v>45</v>
      </c>
      <c r="D5" s="109"/>
      <c r="E5" s="109"/>
      <c r="F5" s="109"/>
      <c r="K5" s="40"/>
    </row>
    <row r="6" spans="1:11" s="43" customFormat="1" ht="33.75">
      <c r="A6" s="105"/>
      <c r="B6" s="107"/>
      <c r="C6" s="42" t="s">
        <v>20</v>
      </c>
      <c r="D6" s="42" t="s">
        <v>21</v>
      </c>
      <c r="E6" s="42" t="s">
        <v>22</v>
      </c>
      <c r="F6" s="42" t="s">
        <v>23</v>
      </c>
    </row>
    <row r="7" spans="1:11" ht="18.75" customHeight="1">
      <c r="A7" s="4" t="s">
        <v>30</v>
      </c>
      <c r="B7" s="12">
        <f>C7+D7+E7+F7</f>
        <v>83101</v>
      </c>
      <c r="C7" s="26">
        <v>16226</v>
      </c>
      <c r="D7" s="26">
        <v>114</v>
      </c>
      <c r="E7" s="26">
        <v>58607</v>
      </c>
      <c r="F7" s="26">
        <v>8154</v>
      </c>
    </row>
    <row r="8" spans="1:11" ht="13.5" customHeight="1">
      <c r="A8" s="5" t="s">
        <v>31</v>
      </c>
      <c r="B8" s="12">
        <f t="shared" ref="B8:B20" si="0">C8+D8+E8+F8</f>
        <v>59869</v>
      </c>
      <c r="C8" s="26">
        <v>14380</v>
      </c>
      <c r="D8" s="26">
        <v>94</v>
      </c>
      <c r="E8" s="26">
        <v>44773</v>
      </c>
      <c r="F8" s="26">
        <v>622</v>
      </c>
    </row>
    <row r="9" spans="1:11">
      <c r="A9" s="5" t="s">
        <v>32</v>
      </c>
      <c r="B9" s="12">
        <f t="shared" si="0"/>
        <v>2800</v>
      </c>
      <c r="C9" s="26">
        <v>262</v>
      </c>
      <c r="D9" s="26">
        <v>2</v>
      </c>
      <c r="E9" s="26">
        <v>1823</v>
      </c>
      <c r="F9" s="26">
        <v>713</v>
      </c>
    </row>
    <row r="10" spans="1:11" ht="12" customHeight="1">
      <c r="A10" s="5" t="s">
        <v>44</v>
      </c>
      <c r="B10" s="12">
        <f t="shared" si="0"/>
        <v>1436</v>
      </c>
      <c r="C10" s="26">
        <v>103</v>
      </c>
      <c r="D10" s="26">
        <v>2</v>
      </c>
      <c r="E10" s="26">
        <v>647</v>
      </c>
      <c r="F10" s="26">
        <v>684</v>
      </c>
    </row>
    <row r="11" spans="1:11">
      <c r="A11" s="5" t="s">
        <v>33</v>
      </c>
      <c r="B11" s="12">
        <f t="shared" si="0"/>
        <v>1333</v>
      </c>
      <c r="C11" s="26">
        <v>86</v>
      </c>
      <c r="D11" s="27">
        <v>0</v>
      </c>
      <c r="E11" s="26">
        <v>677</v>
      </c>
      <c r="F11" s="26">
        <v>570</v>
      </c>
    </row>
    <row r="12" spans="1:11">
      <c r="A12" s="5" t="s">
        <v>34</v>
      </c>
      <c r="B12" s="12">
        <f t="shared" si="0"/>
        <v>1057</v>
      </c>
      <c r="C12" s="26">
        <v>99</v>
      </c>
      <c r="D12" s="26">
        <v>1</v>
      </c>
      <c r="E12" s="26">
        <v>540</v>
      </c>
      <c r="F12" s="26">
        <v>417</v>
      </c>
    </row>
    <row r="13" spans="1:11">
      <c r="A13" s="5" t="s">
        <v>35</v>
      </c>
      <c r="B13" s="12">
        <f t="shared" si="0"/>
        <v>1365</v>
      </c>
      <c r="C13" s="26">
        <v>88</v>
      </c>
      <c r="D13" s="27">
        <v>0</v>
      </c>
      <c r="E13" s="26">
        <v>525</v>
      </c>
      <c r="F13" s="26">
        <v>752</v>
      </c>
    </row>
    <row r="14" spans="1:11">
      <c r="A14" s="5" t="s">
        <v>36</v>
      </c>
      <c r="B14" s="12">
        <f t="shared" si="0"/>
        <v>1967</v>
      </c>
      <c r="C14" s="26">
        <v>177</v>
      </c>
      <c r="D14" s="26">
        <v>4</v>
      </c>
      <c r="E14" s="26">
        <v>994</v>
      </c>
      <c r="F14" s="26">
        <v>792</v>
      </c>
    </row>
    <row r="15" spans="1:11">
      <c r="A15" s="5" t="s">
        <v>37</v>
      </c>
      <c r="B15" s="12">
        <f t="shared" si="0"/>
        <v>3913</v>
      </c>
      <c r="C15" s="26">
        <v>355</v>
      </c>
      <c r="D15" s="26">
        <v>5</v>
      </c>
      <c r="E15" s="26">
        <v>2846</v>
      </c>
      <c r="F15" s="26">
        <v>707</v>
      </c>
    </row>
    <row r="16" spans="1:11">
      <c r="A16" s="5" t="s">
        <v>38</v>
      </c>
      <c r="B16" s="12">
        <f t="shared" si="0"/>
        <v>903</v>
      </c>
      <c r="C16" s="26">
        <v>52</v>
      </c>
      <c r="D16" s="27">
        <v>0</v>
      </c>
      <c r="E16" s="26">
        <v>367</v>
      </c>
      <c r="F16" s="26">
        <v>484</v>
      </c>
    </row>
    <row r="17" spans="1:6">
      <c r="A17" s="5" t="s">
        <v>39</v>
      </c>
      <c r="B17" s="12">
        <f t="shared" si="0"/>
        <v>2083</v>
      </c>
      <c r="C17" s="26">
        <v>128</v>
      </c>
      <c r="D17" s="27">
        <v>0</v>
      </c>
      <c r="E17" s="26">
        <v>1433</v>
      </c>
      <c r="F17" s="26">
        <v>522</v>
      </c>
    </row>
    <row r="18" spans="1:6">
      <c r="A18" s="5" t="s">
        <v>40</v>
      </c>
      <c r="B18" s="12">
        <f t="shared" si="0"/>
        <v>2870</v>
      </c>
      <c r="C18" s="26">
        <v>297</v>
      </c>
      <c r="D18" s="26">
        <v>5</v>
      </c>
      <c r="E18" s="26">
        <v>2023</v>
      </c>
      <c r="F18" s="26">
        <v>545</v>
      </c>
    </row>
    <row r="19" spans="1:6">
      <c r="A19" s="5" t="s">
        <v>41</v>
      </c>
      <c r="B19" s="12">
        <f t="shared" si="0"/>
        <v>2676</v>
      </c>
      <c r="C19" s="26">
        <v>144</v>
      </c>
      <c r="D19" s="27">
        <v>1</v>
      </c>
      <c r="E19" s="26">
        <v>1609</v>
      </c>
      <c r="F19" s="26">
        <v>922</v>
      </c>
    </row>
    <row r="20" spans="1:6">
      <c r="A20" s="6" t="s">
        <v>42</v>
      </c>
      <c r="B20" s="13">
        <f t="shared" si="0"/>
        <v>829</v>
      </c>
      <c r="C20" s="28">
        <v>55</v>
      </c>
      <c r="D20" s="29">
        <v>0</v>
      </c>
      <c r="E20" s="26">
        <v>350</v>
      </c>
      <c r="F20" s="26">
        <v>424</v>
      </c>
    </row>
    <row r="21" spans="1:6" ht="15">
      <c r="B21" s="14"/>
      <c r="C21" s="30"/>
      <c r="D21" s="30"/>
      <c r="E21" s="25"/>
      <c r="F21" s="25"/>
    </row>
    <row r="22" spans="1:6" ht="24.75" customHeight="1">
      <c r="A22" s="104" t="s">
        <v>92</v>
      </c>
      <c r="B22" s="104"/>
      <c r="C22" s="104"/>
      <c r="D22" s="104"/>
      <c r="E22" s="104"/>
      <c r="F22" s="104"/>
    </row>
  </sheetData>
  <mergeCells count="6">
    <mergeCell ref="A1:F1"/>
    <mergeCell ref="A22:F22"/>
    <mergeCell ref="A5:A6"/>
    <mergeCell ref="B5:B6"/>
    <mergeCell ref="C5:F5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sqref="A1:G1"/>
    </sheetView>
  </sheetViews>
  <sheetFormatPr defaultRowHeight="12.75"/>
  <cols>
    <col min="1" max="1" width="39.85546875" style="1" customWidth="1"/>
    <col min="2" max="2" width="14.85546875" style="1" customWidth="1"/>
    <col min="3" max="3" width="15.7109375" style="1" customWidth="1"/>
    <col min="4" max="4" width="13.5703125" style="1" customWidth="1"/>
    <col min="5" max="5" width="17.28515625" style="1" customWidth="1"/>
    <col min="6" max="6" width="23.140625" style="1" customWidth="1"/>
    <col min="7" max="16384" width="9.140625" style="1"/>
  </cols>
  <sheetData>
    <row r="1" spans="1:7">
      <c r="A1" s="111" t="s">
        <v>93</v>
      </c>
      <c r="B1" s="111"/>
      <c r="C1" s="111"/>
      <c r="D1" s="111"/>
      <c r="E1" s="111"/>
      <c r="F1" s="111"/>
      <c r="G1" s="111"/>
    </row>
    <row r="2" spans="1:7">
      <c r="A2" s="17"/>
      <c r="B2" s="17"/>
      <c r="C2" s="17"/>
      <c r="D2" s="17"/>
      <c r="E2" s="17"/>
      <c r="F2" s="17"/>
      <c r="G2" s="17"/>
    </row>
    <row r="3" spans="1:7">
      <c r="A3" s="9"/>
      <c r="B3" s="9"/>
      <c r="C3" s="9"/>
      <c r="D3" s="9"/>
      <c r="E3" s="9"/>
      <c r="F3" s="3" t="s">
        <v>14</v>
      </c>
    </row>
    <row r="4" spans="1:7">
      <c r="A4" s="112"/>
      <c r="B4" s="105" t="s">
        <v>19</v>
      </c>
      <c r="C4" s="105" t="s">
        <v>45</v>
      </c>
      <c r="D4" s="105"/>
      <c r="E4" s="105"/>
      <c r="F4" s="113"/>
      <c r="G4" s="11"/>
    </row>
    <row r="5" spans="1:7" ht="33.75">
      <c r="A5" s="112"/>
      <c r="B5" s="105"/>
      <c r="C5" s="18" t="s">
        <v>20</v>
      </c>
      <c r="D5" s="18" t="s">
        <v>21</v>
      </c>
      <c r="E5" s="18" t="s">
        <v>22</v>
      </c>
      <c r="F5" s="19" t="s">
        <v>23</v>
      </c>
      <c r="G5" s="11"/>
    </row>
    <row r="6" spans="1:7">
      <c r="A6" s="20" t="s">
        <v>19</v>
      </c>
      <c r="B6" s="15">
        <f>C6+D6+E6+F6</f>
        <v>83101</v>
      </c>
      <c r="C6" s="26">
        <v>16226</v>
      </c>
      <c r="D6" s="26">
        <v>114</v>
      </c>
      <c r="E6" s="26">
        <v>58607</v>
      </c>
      <c r="F6" s="26">
        <v>8154</v>
      </c>
    </row>
    <row r="7" spans="1:7" ht="17.25" customHeight="1">
      <c r="A7" s="2" t="s">
        <v>15</v>
      </c>
      <c r="B7" s="15">
        <f t="shared" ref="B7" si="0">C7+D7+E7+F7</f>
        <v>8967</v>
      </c>
      <c r="C7" s="26">
        <v>709</v>
      </c>
      <c r="D7" s="26">
        <v>7</v>
      </c>
      <c r="E7" s="26">
        <v>97</v>
      </c>
      <c r="F7" s="26">
        <v>8154</v>
      </c>
    </row>
    <row r="8" spans="1:7">
      <c r="A8" s="31" t="s">
        <v>5</v>
      </c>
      <c r="B8" s="15">
        <f>C8+D8+E8</f>
        <v>343</v>
      </c>
      <c r="C8" s="26">
        <v>288</v>
      </c>
      <c r="D8" s="26">
        <v>16</v>
      </c>
      <c r="E8" s="26">
        <v>39</v>
      </c>
      <c r="F8" s="26" t="s">
        <v>50</v>
      </c>
    </row>
    <row r="9" spans="1:7">
      <c r="A9" s="32" t="s">
        <v>16</v>
      </c>
      <c r="B9" s="15">
        <f t="shared" ref="B9:B24" si="1">C9+D9+E9</f>
        <v>4303</v>
      </c>
      <c r="C9" s="26">
        <v>952</v>
      </c>
      <c r="D9" s="26">
        <v>33</v>
      </c>
      <c r="E9" s="26">
        <v>3318</v>
      </c>
      <c r="F9" s="26" t="s">
        <v>50</v>
      </c>
    </row>
    <row r="10" spans="1:7" ht="26.25" customHeight="1">
      <c r="A10" s="32" t="s">
        <v>6</v>
      </c>
      <c r="B10" s="15">
        <f t="shared" si="1"/>
        <v>46</v>
      </c>
      <c r="C10" s="26">
        <v>24</v>
      </c>
      <c r="D10" s="26">
        <v>2</v>
      </c>
      <c r="E10" s="26">
        <v>20</v>
      </c>
      <c r="F10" s="26" t="s">
        <v>50</v>
      </c>
    </row>
    <row r="11" spans="1:7" ht="22.5">
      <c r="A11" s="32" t="s">
        <v>7</v>
      </c>
      <c r="B11" s="15">
        <f t="shared" si="1"/>
        <v>303</v>
      </c>
      <c r="C11" s="26">
        <v>121</v>
      </c>
      <c r="D11" s="26">
        <v>1</v>
      </c>
      <c r="E11" s="26">
        <v>181</v>
      </c>
      <c r="F11" s="26" t="s">
        <v>50</v>
      </c>
    </row>
    <row r="12" spans="1:7" ht="25.5" customHeight="1">
      <c r="A12" s="32" t="s">
        <v>17</v>
      </c>
      <c r="B12" s="15">
        <f t="shared" si="1"/>
        <v>5153</v>
      </c>
      <c r="C12" s="26">
        <v>2829</v>
      </c>
      <c r="D12" s="26">
        <v>11</v>
      </c>
      <c r="E12" s="26">
        <v>2313</v>
      </c>
      <c r="F12" s="26" t="s">
        <v>50</v>
      </c>
    </row>
    <row r="13" spans="1:7" ht="22.5">
      <c r="A13" s="33" t="s">
        <v>8</v>
      </c>
      <c r="B13" s="15">
        <f t="shared" si="1"/>
        <v>30523</v>
      </c>
      <c r="C13" s="26">
        <v>5159</v>
      </c>
      <c r="D13" s="26">
        <v>15</v>
      </c>
      <c r="E13" s="26">
        <v>25349</v>
      </c>
      <c r="F13" s="26" t="s">
        <v>50</v>
      </c>
    </row>
    <row r="14" spans="1:7">
      <c r="A14" s="33" t="s">
        <v>9</v>
      </c>
      <c r="B14" s="15">
        <f t="shared" si="1"/>
        <v>6476</v>
      </c>
      <c r="C14" s="26">
        <v>836</v>
      </c>
      <c r="D14" s="26">
        <v>4</v>
      </c>
      <c r="E14" s="26">
        <v>5636</v>
      </c>
      <c r="F14" s="26" t="s">
        <v>50</v>
      </c>
    </row>
    <row r="15" spans="1:7">
      <c r="A15" s="34" t="s">
        <v>10</v>
      </c>
      <c r="B15" s="15">
        <f t="shared" si="1"/>
        <v>2368</v>
      </c>
      <c r="C15" s="26">
        <v>314</v>
      </c>
      <c r="D15" s="26">
        <v>1</v>
      </c>
      <c r="E15" s="26">
        <v>2053</v>
      </c>
      <c r="F15" s="26" t="s">
        <v>50</v>
      </c>
    </row>
    <row r="16" spans="1:7">
      <c r="A16" s="32" t="s">
        <v>18</v>
      </c>
      <c r="B16" s="15">
        <f t="shared" si="1"/>
        <v>824</v>
      </c>
      <c r="C16" s="26">
        <v>318</v>
      </c>
      <c r="D16" s="27">
        <v>0</v>
      </c>
      <c r="E16" s="26">
        <v>506</v>
      </c>
      <c r="F16" s="26" t="s">
        <v>50</v>
      </c>
    </row>
    <row r="17" spans="1:8">
      <c r="A17" s="32" t="s">
        <v>0</v>
      </c>
      <c r="B17" s="15">
        <f t="shared" si="1"/>
        <v>148</v>
      </c>
      <c r="C17" s="26">
        <v>121</v>
      </c>
      <c r="D17" s="27">
        <v>0</v>
      </c>
      <c r="E17" s="26">
        <v>27</v>
      </c>
      <c r="F17" s="26" t="s">
        <v>50</v>
      </c>
    </row>
    <row r="18" spans="1:8">
      <c r="A18" s="33" t="s">
        <v>11</v>
      </c>
      <c r="B18" s="15">
        <f t="shared" si="1"/>
        <v>3805</v>
      </c>
      <c r="C18" s="26">
        <v>683</v>
      </c>
      <c r="D18" s="26">
        <v>1</v>
      </c>
      <c r="E18" s="26">
        <v>3121</v>
      </c>
      <c r="F18" s="26" t="s">
        <v>50</v>
      </c>
    </row>
    <row r="19" spans="1:8">
      <c r="A19" s="32" t="s">
        <v>1</v>
      </c>
      <c r="B19" s="15">
        <f t="shared" si="1"/>
        <v>2211</v>
      </c>
      <c r="C19" s="26">
        <v>1144</v>
      </c>
      <c r="D19" s="26">
        <v>0</v>
      </c>
      <c r="E19" s="26">
        <v>1067</v>
      </c>
      <c r="F19" s="26" t="s">
        <v>50</v>
      </c>
    </row>
    <row r="20" spans="1:8" ht="22.5">
      <c r="A20" s="35" t="s">
        <v>2</v>
      </c>
      <c r="B20" s="15">
        <f t="shared" si="1"/>
        <v>3182</v>
      </c>
      <c r="C20" s="26">
        <v>909</v>
      </c>
      <c r="D20" s="26">
        <v>5</v>
      </c>
      <c r="E20" s="26">
        <v>2268</v>
      </c>
      <c r="F20" s="26" t="s">
        <v>50</v>
      </c>
    </row>
    <row r="21" spans="1:8">
      <c r="A21" s="32" t="s">
        <v>3</v>
      </c>
      <c r="B21" s="15">
        <f t="shared" si="1"/>
        <v>1710</v>
      </c>
      <c r="C21" s="26">
        <v>613</v>
      </c>
      <c r="D21" s="26">
        <v>6</v>
      </c>
      <c r="E21" s="26">
        <v>1091</v>
      </c>
      <c r="F21" s="26" t="s">
        <v>50</v>
      </c>
    </row>
    <row r="22" spans="1:8" ht="21.75" customHeight="1">
      <c r="A22" s="33" t="s">
        <v>12</v>
      </c>
      <c r="B22" s="15">
        <f t="shared" si="1"/>
        <v>779</v>
      </c>
      <c r="C22" s="26">
        <v>408</v>
      </c>
      <c r="D22" s="26">
        <v>11</v>
      </c>
      <c r="E22" s="26">
        <v>360</v>
      </c>
      <c r="F22" s="26" t="s">
        <v>50</v>
      </c>
      <c r="G22" s="11"/>
      <c r="H22" s="11"/>
    </row>
    <row r="23" spans="1:8">
      <c r="A23" s="32" t="s">
        <v>4</v>
      </c>
      <c r="B23" s="15">
        <f t="shared" si="1"/>
        <v>612</v>
      </c>
      <c r="C23" s="26">
        <v>121</v>
      </c>
      <c r="D23" s="27">
        <v>0</v>
      </c>
      <c r="E23" s="26">
        <v>491</v>
      </c>
      <c r="F23" s="26" t="s">
        <v>50</v>
      </c>
      <c r="G23" s="11"/>
      <c r="H23" s="11"/>
    </row>
    <row r="24" spans="1:8" ht="12" customHeight="1">
      <c r="A24" s="36" t="s">
        <v>13</v>
      </c>
      <c r="B24" s="16">
        <f t="shared" si="1"/>
        <v>11348</v>
      </c>
      <c r="C24" s="28">
        <v>677</v>
      </c>
      <c r="D24" s="28">
        <v>1</v>
      </c>
      <c r="E24" s="28">
        <v>10670</v>
      </c>
      <c r="F24" s="28" t="s">
        <v>50</v>
      </c>
      <c r="G24" s="11"/>
      <c r="H24" s="11"/>
    </row>
    <row r="25" spans="1:8" ht="15">
      <c r="A25" s="11"/>
      <c r="B25" s="14"/>
      <c r="C25" s="30"/>
      <c r="D25" s="30"/>
      <c r="E25" s="30"/>
      <c r="F25" s="30"/>
      <c r="G25" s="11"/>
      <c r="H25" s="11"/>
    </row>
    <row r="26" spans="1:8" ht="24.75" customHeight="1">
      <c r="A26" s="104" t="s">
        <v>92</v>
      </c>
      <c r="B26" s="104"/>
      <c r="C26" s="104"/>
      <c r="D26" s="104"/>
      <c r="E26" s="104"/>
      <c r="F26" s="104"/>
    </row>
  </sheetData>
  <mergeCells count="5">
    <mergeCell ref="A1:G1"/>
    <mergeCell ref="A4:A5"/>
    <mergeCell ref="B4:B5"/>
    <mergeCell ref="C4:F4"/>
    <mergeCell ref="A26:F2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sqref="A1:F1"/>
    </sheetView>
  </sheetViews>
  <sheetFormatPr defaultRowHeight="12.75"/>
  <cols>
    <col min="1" max="1" width="17.42578125" style="1" customWidth="1"/>
    <col min="2" max="2" width="9.140625" style="1"/>
    <col min="3" max="6" width="17.7109375" style="1" customWidth="1"/>
    <col min="7" max="16384" width="9.140625" style="1"/>
  </cols>
  <sheetData>
    <row r="1" spans="1:11">
      <c r="A1" s="114" t="s">
        <v>94</v>
      </c>
      <c r="B1" s="114"/>
      <c r="C1" s="114"/>
      <c r="D1" s="114"/>
      <c r="E1" s="114"/>
      <c r="F1" s="114"/>
      <c r="G1" s="22"/>
      <c r="H1" s="22"/>
      <c r="I1" s="22"/>
      <c r="J1" s="22"/>
      <c r="K1" s="22"/>
    </row>
    <row r="2" spans="1:11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>
      <c r="A3" s="9"/>
      <c r="B3" s="9"/>
      <c r="C3" s="9"/>
      <c r="D3" s="9"/>
      <c r="E3" s="9"/>
      <c r="F3" s="3" t="s">
        <v>14</v>
      </c>
      <c r="G3" s="9"/>
      <c r="H3" s="9"/>
      <c r="I3" s="9"/>
      <c r="J3" s="9"/>
      <c r="K3" s="9"/>
    </row>
    <row r="4" spans="1:11" s="43" customFormat="1" ht="12.75" customHeight="1">
      <c r="A4" s="106"/>
      <c r="B4" s="108" t="s">
        <v>19</v>
      </c>
      <c r="C4" s="105" t="s">
        <v>45</v>
      </c>
      <c r="D4" s="105"/>
      <c r="E4" s="105"/>
      <c r="F4" s="113"/>
      <c r="G4" s="44"/>
      <c r="H4" s="44"/>
      <c r="I4" s="44"/>
      <c r="J4" s="44"/>
      <c r="K4" s="44"/>
    </row>
    <row r="5" spans="1:11" s="43" customFormat="1" ht="33.75">
      <c r="A5" s="107"/>
      <c r="B5" s="107"/>
      <c r="C5" s="41" t="s">
        <v>20</v>
      </c>
      <c r="D5" s="41" t="s">
        <v>21</v>
      </c>
      <c r="E5" s="41" t="s">
        <v>22</v>
      </c>
      <c r="F5" s="45" t="s">
        <v>23</v>
      </c>
      <c r="G5" s="44"/>
      <c r="H5" s="46"/>
      <c r="I5" s="46"/>
      <c r="J5" s="46"/>
      <c r="K5" s="46"/>
    </row>
    <row r="6" spans="1:11">
      <c r="A6" s="4" t="s">
        <v>30</v>
      </c>
      <c r="B6" s="21">
        <f>C6+D6+E6+F6</f>
        <v>77655</v>
      </c>
      <c r="C6" s="26">
        <v>12985</v>
      </c>
      <c r="D6" s="26">
        <v>114</v>
      </c>
      <c r="E6" s="26">
        <v>56641</v>
      </c>
      <c r="F6" s="26">
        <v>7915</v>
      </c>
    </row>
    <row r="7" spans="1:11">
      <c r="A7" s="5" t="s">
        <v>31</v>
      </c>
      <c r="B7" s="21">
        <f t="shared" ref="B7:B19" si="0">C7+D7+E7+F7</f>
        <v>55376</v>
      </c>
      <c r="C7" s="26">
        <v>11312</v>
      </c>
      <c r="D7" s="26">
        <v>94</v>
      </c>
      <c r="E7" s="26">
        <v>43444</v>
      </c>
      <c r="F7" s="26">
        <v>526</v>
      </c>
    </row>
    <row r="8" spans="1:11">
      <c r="A8" s="5" t="s">
        <v>32</v>
      </c>
      <c r="B8" s="21">
        <f t="shared" si="0"/>
        <v>2674</v>
      </c>
      <c r="C8" s="26">
        <v>229</v>
      </c>
      <c r="D8" s="26">
        <v>2</v>
      </c>
      <c r="E8" s="26">
        <v>1746</v>
      </c>
      <c r="F8" s="26">
        <v>697</v>
      </c>
    </row>
    <row r="9" spans="1:11">
      <c r="A9" s="5" t="s">
        <v>44</v>
      </c>
      <c r="B9" s="21">
        <f t="shared" si="0"/>
        <v>1388</v>
      </c>
      <c r="C9" s="26">
        <v>97</v>
      </c>
      <c r="D9" s="26">
        <v>2</v>
      </c>
      <c r="E9" s="26">
        <v>610</v>
      </c>
      <c r="F9" s="26">
        <v>679</v>
      </c>
    </row>
    <row r="10" spans="1:11">
      <c r="A10" s="5" t="s">
        <v>33</v>
      </c>
      <c r="B10" s="21">
        <f t="shared" si="0"/>
        <v>1283</v>
      </c>
      <c r="C10" s="26">
        <v>81</v>
      </c>
      <c r="D10" s="27">
        <v>0</v>
      </c>
      <c r="E10" s="26">
        <v>633</v>
      </c>
      <c r="F10" s="26">
        <v>569</v>
      </c>
    </row>
    <row r="11" spans="1:11">
      <c r="A11" s="5" t="s">
        <v>34</v>
      </c>
      <c r="B11" s="21">
        <f t="shared" si="0"/>
        <v>1003</v>
      </c>
      <c r="C11" s="26">
        <v>86</v>
      </c>
      <c r="D11" s="26">
        <v>1</v>
      </c>
      <c r="E11" s="26">
        <v>514</v>
      </c>
      <c r="F11" s="26">
        <v>402</v>
      </c>
    </row>
    <row r="12" spans="1:11">
      <c r="A12" s="5" t="s">
        <v>35</v>
      </c>
      <c r="B12" s="21">
        <f t="shared" si="0"/>
        <v>1336</v>
      </c>
      <c r="C12" s="26">
        <v>86</v>
      </c>
      <c r="D12" s="27">
        <v>0</v>
      </c>
      <c r="E12" s="26">
        <v>504</v>
      </c>
      <c r="F12" s="26">
        <v>746</v>
      </c>
    </row>
    <row r="13" spans="1:11">
      <c r="A13" s="5" t="s">
        <v>36</v>
      </c>
      <c r="B13" s="21">
        <f t="shared" si="0"/>
        <v>1866</v>
      </c>
      <c r="C13" s="26">
        <v>154</v>
      </c>
      <c r="D13" s="26">
        <v>4</v>
      </c>
      <c r="E13" s="26">
        <v>945</v>
      </c>
      <c r="F13" s="26">
        <v>763</v>
      </c>
    </row>
    <row r="14" spans="1:11">
      <c r="A14" s="5" t="s">
        <v>37</v>
      </c>
      <c r="B14" s="21">
        <f t="shared" si="0"/>
        <v>3754</v>
      </c>
      <c r="C14" s="26">
        <v>336</v>
      </c>
      <c r="D14" s="26">
        <v>5</v>
      </c>
      <c r="E14" s="26">
        <v>2719</v>
      </c>
      <c r="F14" s="26">
        <v>694</v>
      </c>
    </row>
    <row r="15" spans="1:11" ht="14.25" customHeight="1">
      <c r="A15" s="5" t="s">
        <v>38</v>
      </c>
      <c r="B15" s="21">
        <f t="shared" si="0"/>
        <v>867</v>
      </c>
      <c r="C15" s="26">
        <v>49</v>
      </c>
      <c r="D15" s="27">
        <v>0</v>
      </c>
      <c r="E15" s="26">
        <v>353</v>
      </c>
      <c r="F15" s="26">
        <v>465</v>
      </c>
    </row>
    <row r="16" spans="1:11">
      <c r="A16" s="5" t="s">
        <v>39</v>
      </c>
      <c r="B16" s="21">
        <f t="shared" si="0"/>
        <v>1980</v>
      </c>
      <c r="C16" s="26">
        <v>116</v>
      </c>
      <c r="D16" s="27">
        <v>0</v>
      </c>
      <c r="E16" s="26">
        <v>1360</v>
      </c>
      <c r="F16" s="26">
        <v>504</v>
      </c>
    </row>
    <row r="17" spans="1:6">
      <c r="A17" s="5" t="s">
        <v>40</v>
      </c>
      <c r="B17" s="21">
        <f t="shared" si="0"/>
        <v>2742</v>
      </c>
      <c r="C17" s="26">
        <v>261</v>
      </c>
      <c r="D17" s="26">
        <v>5</v>
      </c>
      <c r="E17" s="26">
        <v>1936</v>
      </c>
      <c r="F17" s="26">
        <v>540</v>
      </c>
    </row>
    <row r="18" spans="1:6">
      <c r="A18" s="5" t="s">
        <v>41</v>
      </c>
      <c r="B18" s="21">
        <f t="shared" si="0"/>
        <v>2564</v>
      </c>
      <c r="C18" s="26">
        <v>127</v>
      </c>
      <c r="D18" s="27">
        <v>1</v>
      </c>
      <c r="E18" s="26">
        <v>1529</v>
      </c>
      <c r="F18" s="26">
        <v>907</v>
      </c>
    </row>
    <row r="19" spans="1:6">
      <c r="A19" s="6" t="s">
        <v>42</v>
      </c>
      <c r="B19" s="16">
        <f t="shared" si="0"/>
        <v>822</v>
      </c>
      <c r="C19" s="26">
        <v>51</v>
      </c>
      <c r="D19" s="27">
        <v>0</v>
      </c>
      <c r="E19" s="26">
        <v>348</v>
      </c>
      <c r="F19" s="26">
        <v>423</v>
      </c>
    </row>
    <row r="20" spans="1:6">
      <c r="B20" s="14"/>
      <c r="C20" s="25"/>
      <c r="D20" s="25"/>
      <c r="E20" s="25"/>
      <c r="F20" s="25"/>
    </row>
    <row r="21" spans="1:6" ht="24.75" customHeight="1">
      <c r="A21" s="104" t="s">
        <v>92</v>
      </c>
      <c r="B21" s="104"/>
      <c r="C21" s="104"/>
      <c r="D21" s="104"/>
      <c r="E21" s="104"/>
      <c r="F21" s="104"/>
    </row>
  </sheetData>
  <mergeCells count="6">
    <mergeCell ref="A1:F1"/>
    <mergeCell ref="A21:F21"/>
    <mergeCell ref="A2:K2"/>
    <mergeCell ref="A4:A5"/>
    <mergeCell ref="B4:B5"/>
    <mergeCell ref="C4:F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B6" sqref="B6"/>
    </sheetView>
  </sheetViews>
  <sheetFormatPr defaultRowHeight="12.75"/>
  <cols>
    <col min="1" max="1" width="37.140625" style="1" customWidth="1"/>
    <col min="2" max="2" width="15.28515625" style="1" customWidth="1"/>
    <col min="3" max="5" width="18.28515625" style="1" customWidth="1"/>
    <col min="6" max="6" width="27.5703125" style="1" customWidth="1"/>
    <col min="7" max="16384" width="9.140625" style="1"/>
  </cols>
  <sheetData>
    <row r="1" spans="1:7">
      <c r="A1" s="111" t="s">
        <v>49</v>
      </c>
      <c r="B1" s="111"/>
      <c r="C1" s="111"/>
      <c r="D1" s="111"/>
      <c r="E1" s="111"/>
      <c r="F1" s="111"/>
      <c r="G1" s="23"/>
    </row>
    <row r="2" spans="1:7">
      <c r="B2" s="17"/>
    </row>
    <row r="3" spans="1:7">
      <c r="A3" s="9"/>
      <c r="B3" s="9"/>
      <c r="C3" s="9"/>
      <c r="D3" s="9"/>
      <c r="E3" s="9"/>
      <c r="F3" s="3" t="s">
        <v>14</v>
      </c>
    </row>
    <row r="4" spans="1:7">
      <c r="A4" s="112"/>
      <c r="B4" s="105" t="s">
        <v>19</v>
      </c>
      <c r="C4" s="105" t="s">
        <v>45</v>
      </c>
      <c r="D4" s="105"/>
      <c r="E4" s="105"/>
      <c r="F4" s="113"/>
      <c r="G4" s="11"/>
    </row>
    <row r="5" spans="1:7" ht="22.5">
      <c r="A5" s="112"/>
      <c r="B5" s="105"/>
      <c r="C5" s="18" t="s">
        <v>20</v>
      </c>
      <c r="D5" s="18" t="s">
        <v>21</v>
      </c>
      <c r="E5" s="18" t="s">
        <v>22</v>
      </c>
      <c r="F5" s="19" t="s">
        <v>23</v>
      </c>
      <c r="G5" s="11"/>
    </row>
    <row r="6" spans="1:7">
      <c r="A6" s="20" t="s">
        <v>19</v>
      </c>
      <c r="B6" s="21">
        <f>C6+D6+E6+F6</f>
        <v>77655</v>
      </c>
      <c r="C6" s="26">
        <v>12985</v>
      </c>
      <c r="D6" s="26">
        <v>114</v>
      </c>
      <c r="E6" s="26">
        <v>56641</v>
      </c>
      <c r="F6" s="26">
        <v>7915</v>
      </c>
    </row>
    <row r="7" spans="1:7">
      <c r="A7" s="37" t="s">
        <v>15</v>
      </c>
      <c r="B7" s="15">
        <f t="shared" ref="B7" si="0">C7+D7+E7+F7</f>
        <v>8652</v>
      </c>
      <c r="C7" s="26">
        <v>649</v>
      </c>
      <c r="D7" s="26">
        <v>7</v>
      </c>
      <c r="E7" s="26">
        <v>81</v>
      </c>
      <c r="F7" s="26">
        <v>7915</v>
      </c>
    </row>
    <row r="8" spans="1:7">
      <c r="A8" s="10" t="s">
        <v>5</v>
      </c>
      <c r="B8" s="15">
        <f>C8+D8+E8</f>
        <v>298</v>
      </c>
      <c r="C8" s="26">
        <v>245</v>
      </c>
      <c r="D8" s="26">
        <v>16</v>
      </c>
      <c r="E8" s="26">
        <v>37</v>
      </c>
      <c r="F8" s="26" t="s">
        <v>50</v>
      </c>
    </row>
    <row r="9" spans="1:7">
      <c r="A9" s="37" t="s">
        <v>16</v>
      </c>
      <c r="B9" s="15">
        <f t="shared" ref="B9:B24" si="1">C9+D9+E9</f>
        <v>3983</v>
      </c>
      <c r="C9" s="26">
        <v>758</v>
      </c>
      <c r="D9" s="26">
        <v>33</v>
      </c>
      <c r="E9" s="26">
        <v>3192</v>
      </c>
      <c r="F9" s="26" t="s">
        <v>50</v>
      </c>
    </row>
    <row r="10" spans="1:7" ht="23.25" customHeight="1">
      <c r="A10" s="37" t="s">
        <v>6</v>
      </c>
      <c r="B10" s="15">
        <f t="shared" si="1"/>
        <v>45</v>
      </c>
      <c r="C10" s="26">
        <v>24</v>
      </c>
      <c r="D10" s="26">
        <v>2</v>
      </c>
      <c r="E10" s="26">
        <v>19</v>
      </c>
      <c r="F10" s="26" t="s">
        <v>50</v>
      </c>
    </row>
    <row r="11" spans="1:7" ht="9.75" customHeight="1">
      <c r="A11" s="37" t="s">
        <v>7</v>
      </c>
      <c r="B11" s="15">
        <f t="shared" si="1"/>
        <v>278</v>
      </c>
      <c r="C11" s="26">
        <v>100</v>
      </c>
      <c r="D11" s="26">
        <v>1</v>
      </c>
      <c r="E11" s="26">
        <v>177</v>
      </c>
      <c r="F11" s="26" t="s">
        <v>50</v>
      </c>
    </row>
    <row r="12" spans="1:7">
      <c r="A12" s="37" t="s">
        <v>17</v>
      </c>
      <c r="B12" s="15">
        <f t="shared" si="1"/>
        <v>4417</v>
      </c>
      <c r="C12" s="26">
        <v>2165</v>
      </c>
      <c r="D12" s="26">
        <v>11</v>
      </c>
      <c r="E12" s="26">
        <v>2241</v>
      </c>
      <c r="F12" s="26" t="s">
        <v>50</v>
      </c>
    </row>
    <row r="13" spans="1:7">
      <c r="A13" s="10" t="s">
        <v>8</v>
      </c>
      <c r="B13" s="15">
        <f t="shared" si="1"/>
        <v>28540</v>
      </c>
      <c r="C13" s="26">
        <v>4003</v>
      </c>
      <c r="D13" s="26">
        <v>15</v>
      </c>
      <c r="E13" s="26">
        <v>24522</v>
      </c>
      <c r="F13" s="26" t="s">
        <v>50</v>
      </c>
    </row>
    <row r="14" spans="1:7">
      <c r="A14" s="10" t="s">
        <v>9</v>
      </c>
      <c r="B14" s="15">
        <f t="shared" si="1"/>
        <v>6111</v>
      </c>
      <c r="C14" s="26">
        <v>618</v>
      </c>
      <c r="D14" s="26">
        <v>4</v>
      </c>
      <c r="E14" s="26">
        <v>5489</v>
      </c>
      <c r="F14" s="26" t="s">
        <v>50</v>
      </c>
    </row>
    <row r="15" spans="1:7">
      <c r="A15" s="8" t="s">
        <v>10</v>
      </c>
      <c r="B15" s="15">
        <f t="shared" si="1"/>
        <v>2275</v>
      </c>
      <c r="C15" s="26">
        <v>270</v>
      </c>
      <c r="D15" s="26">
        <v>1</v>
      </c>
      <c r="E15" s="26">
        <v>2004</v>
      </c>
      <c r="F15" s="26" t="s">
        <v>50</v>
      </c>
    </row>
    <row r="16" spans="1:7">
      <c r="A16" s="37" t="s">
        <v>18</v>
      </c>
      <c r="B16" s="15">
        <f t="shared" si="1"/>
        <v>741</v>
      </c>
      <c r="C16" s="26">
        <v>255</v>
      </c>
      <c r="D16" s="27">
        <v>0</v>
      </c>
      <c r="E16" s="26">
        <v>486</v>
      </c>
      <c r="F16" s="26" t="s">
        <v>50</v>
      </c>
    </row>
    <row r="17" spans="1:16">
      <c r="A17" s="37" t="s">
        <v>0</v>
      </c>
      <c r="B17" s="15">
        <f t="shared" si="1"/>
        <v>125</v>
      </c>
      <c r="C17" s="26">
        <v>101</v>
      </c>
      <c r="D17" s="27">
        <v>0</v>
      </c>
      <c r="E17" s="26">
        <v>24</v>
      </c>
      <c r="F17" s="26" t="s">
        <v>50</v>
      </c>
    </row>
    <row r="18" spans="1:16">
      <c r="A18" s="10" t="s">
        <v>11</v>
      </c>
      <c r="B18" s="15">
        <f t="shared" si="1"/>
        <v>3667</v>
      </c>
      <c r="C18" s="26">
        <v>616</v>
      </c>
      <c r="D18" s="26">
        <v>1</v>
      </c>
      <c r="E18" s="26">
        <v>3050</v>
      </c>
      <c r="F18" s="26" t="s">
        <v>50</v>
      </c>
    </row>
    <row r="19" spans="1:16">
      <c r="A19" s="37" t="s">
        <v>1</v>
      </c>
      <c r="B19" s="15">
        <f t="shared" si="1"/>
        <v>1983</v>
      </c>
      <c r="C19" s="26">
        <v>948</v>
      </c>
      <c r="D19" s="26">
        <v>0</v>
      </c>
      <c r="E19" s="26">
        <v>1035</v>
      </c>
      <c r="F19" s="26" t="s">
        <v>50</v>
      </c>
    </row>
    <row r="20" spans="1:16" ht="22.5">
      <c r="A20" s="38" t="s">
        <v>2</v>
      </c>
      <c r="B20" s="15">
        <f t="shared" si="1"/>
        <v>2913</v>
      </c>
      <c r="C20" s="26">
        <v>714</v>
      </c>
      <c r="D20" s="26">
        <v>5</v>
      </c>
      <c r="E20" s="26">
        <v>2194</v>
      </c>
      <c r="F20" s="26" t="s">
        <v>50</v>
      </c>
      <c r="G20" s="24"/>
    </row>
    <row r="21" spans="1:16">
      <c r="A21" s="37" t="s">
        <v>3</v>
      </c>
      <c r="B21" s="15">
        <f t="shared" si="1"/>
        <v>1627</v>
      </c>
      <c r="C21" s="26">
        <v>562</v>
      </c>
      <c r="D21" s="26">
        <v>6</v>
      </c>
      <c r="E21" s="26">
        <v>1059</v>
      </c>
      <c r="F21" s="26" t="s">
        <v>50</v>
      </c>
    </row>
    <row r="22" spans="1:16">
      <c r="A22" s="10" t="s">
        <v>12</v>
      </c>
      <c r="B22" s="15">
        <f t="shared" si="1"/>
        <v>741</v>
      </c>
      <c r="C22" s="26">
        <v>377</v>
      </c>
      <c r="D22" s="26">
        <v>11</v>
      </c>
      <c r="E22" s="26">
        <v>353</v>
      </c>
      <c r="F22" s="26" t="s">
        <v>50</v>
      </c>
    </row>
    <row r="23" spans="1:16">
      <c r="A23" s="37" t="s">
        <v>4</v>
      </c>
      <c r="B23" s="15">
        <f t="shared" si="1"/>
        <v>578</v>
      </c>
      <c r="C23" s="26">
        <v>104</v>
      </c>
      <c r="D23" s="27">
        <v>0</v>
      </c>
      <c r="E23" s="26">
        <v>474</v>
      </c>
      <c r="F23" s="26" t="s">
        <v>50</v>
      </c>
    </row>
    <row r="24" spans="1:16">
      <c r="A24" s="39" t="s">
        <v>13</v>
      </c>
      <c r="B24" s="16">
        <f t="shared" si="1"/>
        <v>10681</v>
      </c>
      <c r="C24" s="28">
        <v>476</v>
      </c>
      <c r="D24" s="28">
        <v>1</v>
      </c>
      <c r="E24" s="28">
        <v>10204</v>
      </c>
      <c r="F24" s="28" t="s">
        <v>50</v>
      </c>
    </row>
    <row r="25" spans="1:16">
      <c r="A25" s="47"/>
      <c r="B25" s="15"/>
      <c r="C25" s="48"/>
      <c r="D25" s="48"/>
      <c r="E25" s="48"/>
      <c r="F25" s="48"/>
    </row>
    <row r="26" spans="1:16" ht="26.25" customHeight="1">
      <c r="A26" s="104" t="s">
        <v>92</v>
      </c>
      <c r="B26" s="104"/>
      <c r="C26" s="104"/>
      <c r="D26" s="104"/>
      <c r="E26" s="104"/>
      <c r="F26" s="104"/>
    </row>
    <row r="27" spans="1:16">
      <c r="A27" s="68"/>
      <c r="B27" s="68"/>
      <c r="C27" s="68"/>
      <c r="D27" s="68"/>
      <c r="E27" s="68"/>
      <c r="F27" s="68"/>
    </row>
    <row r="28" spans="1:16">
      <c r="A28" s="68"/>
      <c r="B28" s="68"/>
      <c r="C28" s="68"/>
      <c r="D28" s="68"/>
      <c r="E28" s="68"/>
      <c r="F28" s="68"/>
    </row>
    <row r="30" spans="1:16">
      <c r="A30" s="61" t="s">
        <v>95</v>
      </c>
    </row>
    <row r="31" spans="1:16" ht="14.25">
      <c r="A31" s="62" t="s">
        <v>85</v>
      </c>
      <c r="B31" s="63"/>
      <c r="C31" s="63"/>
      <c r="D31" s="63"/>
      <c r="E31" s="63"/>
      <c r="F31" s="63"/>
      <c r="G31" s="63"/>
      <c r="H31" s="64"/>
      <c r="I31" s="65"/>
      <c r="J31" s="65"/>
      <c r="K31" s="65"/>
      <c r="L31" s="65"/>
      <c r="M31" s="65"/>
      <c r="N31" s="65"/>
      <c r="O31" s="65"/>
      <c r="P31" s="65"/>
    </row>
    <row r="32" spans="1:16">
      <c r="A32" s="66"/>
      <c r="B32" s="66"/>
      <c r="C32" s="66"/>
      <c r="D32" s="66"/>
      <c r="E32" s="66"/>
      <c r="F32" s="66"/>
      <c r="G32" s="66"/>
      <c r="H32" s="66"/>
    </row>
    <row r="33" spans="1:8">
      <c r="A33" s="67" t="s">
        <v>86</v>
      </c>
      <c r="B33" s="67"/>
      <c r="C33" s="67"/>
      <c r="D33" s="67"/>
      <c r="E33" s="67"/>
      <c r="F33" s="67"/>
      <c r="G33" s="66"/>
      <c r="H33" s="66"/>
    </row>
  </sheetData>
  <mergeCells count="5">
    <mergeCell ref="A4:A5"/>
    <mergeCell ref="B4:B5"/>
    <mergeCell ref="C4:F4"/>
    <mergeCell ref="A1:F1"/>
    <mergeCell ref="A26:F2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Мұқаба</vt:lpstr>
      <vt:lpstr>Метадеректер</vt:lpstr>
      <vt:lpstr>Мазмұны</vt:lpstr>
      <vt:lpstr>1.1.</vt:lpstr>
      <vt:lpstr>1.2.</vt:lpstr>
      <vt:lpstr>1.3.</vt:lpstr>
      <vt:lpstr>1.4.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B.Ilchibaev</cp:lastModifiedBy>
  <cp:lastPrinted>2024-04-15T06:34:30Z</cp:lastPrinted>
  <dcterms:created xsi:type="dcterms:W3CDTF">2009-03-11T05:00:38Z</dcterms:created>
  <dcterms:modified xsi:type="dcterms:W3CDTF">2026-07-15T09:33:41Z</dcterms:modified>
</cp:coreProperties>
</file>