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.Ilchibaev\Desktop\БЮЛЛЕТЕНЬ\Осн пок кол-ва субъектов в Актюбинской области_06\ЭТ 01.07.2026\Количество МСП\"/>
    </mc:Choice>
  </mc:AlternateContent>
  <bookViews>
    <workbookView xWindow="10485" yWindow="0" windowWidth="18330" windowHeight="12690" tabRatio="899"/>
  </bookViews>
  <sheets>
    <sheet name="Обложка" sheetId="53" r:id="rId1"/>
    <sheet name="Метаданные" sheetId="54" r:id="rId2"/>
    <sheet name="Содержание" sheetId="44" r:id="rId3"/>
    <sheet name="1.1" sheetId="49" r:id="rId4"/>
    <sheet name="1.2" sheetId="50" r:id="rId5"/>
    <sheet name="1.3" sheetId="51" r:id="rId6"/>
    <sheet name="1.4" sheetId="52" r:id="rId7"/>
  </sheets>
  <definedNames>
    <definedName name="_xlnm._FilterDatabase" localSheetId="3" hidden="1">'1.1'!$A$5:$A$20</definedName>
  </definedNames>
  <calcPr calcId="162913"/>
</workbook>
</file>

<file path=xl/calcChain.xml><?xml version="1.0" encoding="utf-8"?>
<calcChain xmlns="http://schemas.openxmlformats.org/spreadsheetml/2006/main">
  <c r="B24" i="52" l="1"/>
  <c r="B23" i="52"/>
  <c r="B22" i="52"/>
  <c r="B21" i="52"/>
  <c r="B20" i="52"/>
  <c r="B19" i="52"/>
  <c r="B18" i="52"/>
  <c r="B17" i="52"/>
  <c r="B16" i="52"/>
  <c r="B15" i="52"/>
  <c r="B14" i="52"/>
  <c r="B13" i="52"/>
  <c r="B12" i="52"/>
  <c r="B11" i="52"/>
  <c r="B10" i="52"/>
  <c r="B9" i="52"/>
  <c r="B8" i="52"/>
  <c r="B7" i="52"/>
  <c r="B6" i="52"/>
  <c r="B19" i="51"/>
  <c r="B18" i="51"/>
  <c r="B17" i="51"/>
  <c r="B16" i="51"/>
  <c r="B15" i="51"/>
  <c r="B14" i="51"/>
  <c r="B13" i="51"/>
  <c r="B12" i="51"/>
  <c r="B11" i="51"/>
  <c r="B10" i="51"/>
  <c r="B9" i="51"/>
  <c r="B8" i="51"/>
  <c r="B7" i="51"/>
  <c r="B6" i="51"/>
  <c r="B24" i="50"/>
  <c r="B23" i="50"/>
  <c r="B22" i="50"/>
  <c r="B21" i="50"/>
  <c r="B20" i="50"/>
  <c r="B19" i="50"/>
  <c r="B18" i="50"/>
  <c r="B17" i="50"/>
  <c r="B16" i="50"/>
  <c r="B15" i="50"/>
  <c r="B14" i="50"/>
  <c r="B13" i="50"/>
  <c r="B12" i="50"/>
  <c r="B11" i="50"/>
  <c r="B10" i="50"/>
  <c r="B9" i="50"/>
  <c r="B8" i="50"/>
  <c r="B7" i="50"/>
  <c r="B6" i="50"/>
  <c r="B20" i="49"/>
  <c r="B19" i="49"/>
  <c r="B18" i="49"/>
  <c r="B17" i="49"/>
  <c r="B16" i="49"/>
  <c r="B15" i="49"/>
  <c r="B14" i="49"/>
  <c r="B13" i="49"/>
  <c r="B12" i="49"/>
  <c r="B11" i="49"/>
  <c r="B10" i="49"/>
  <c r="B9" i="49"/>
  <c r="B8" i="49"/>
  <c r="B7" i="49"/>
</calcChain>
</file>

<file path=xl/sharedStrings.xml><?xml version="1.0" encoding="utf-8"?>
<sst xmlns="http://schemas.openxmlformats.org/spreadsheetml/2006/main" count="187" uniqueCount="102">
  <si>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</si>
  <si>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</si>
  <si>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</si>
  <si>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</si>
  <si>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</si>
  <si>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</si>
  <si>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</si>
  <si>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</si>
  <si>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</si>
  <si>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</si>
  <si>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</si>
  <si>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</si>
  <si>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</si>
  <si>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</si>
  <si>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</si>
  <si>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</si>
  <si>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</si>
  <si>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</si>
  <si>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</si>
  <si>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</si>
  <si>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</si>
  <si>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</si>
  <si>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юридические лица малого предприни-мательства</t>
  </si>
  <si>
    <t>юридические лица среднего предприни-мательства</t>
  </si>
  <si>
    <t>индивидуальные предприни-матели</t>
  </si>
  <si>
    <t>крестьянские или фермерские хозяйства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</si>
  <si>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</si>
  <si>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</si>
  <si>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</si>
  <si>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</si>
  <si>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зарегистрированных субъектов МСП по видам деятельности</t>
  </si>
  <si>
    <t>1.</t>
  </si>
  <si>
    <t xml:space="preserve">Количество зарегистрированных и действующих субъектов МСП </t>
  </si>
  <si>
    <t>Снабжение электроэнергией,    газом, паром, горячей водой  и  кондиционированным  воздухом</t>
  </si>
  <si>
    <t>Алгинский</t>
  </si>
  <si>
    <t>Айтекебийский</t>
  </si>
  <si>
    <t>Каргалинский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</si>
  <si>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</si>
  <si>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</si>
  <si>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</si>
  <si>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</si>
  <si>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</si>
  <si>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</si>
  <si>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</si>
  <si>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Актюбинская область</t>
  </si>
  <si>
    <t>Кобдинский</t>
  </si>
  <si>
    <t>Количество зарегистрированных субъектов МСП по районам</t>
  </si>
  <si>
    <t>Количество действующих субъектов МСП по районам</t>
  </si>
  <si>
    <t>Актобе</t>
  </si>
  <si>
    <t>Байаганинский</t>
  </si>
  <si>
    <t>В том числе</t>
  </si>
  <si>
    <t>2 серия. Статистика предприятий</t>
  </si>
  <si>
    <t>Горнодобывающая промышленность и                                                                 разработка карьеров</t>
  </si>
  <si>
    <t>Водоснабжение; сбор,    обработка и удаление  отходов, деятельность  по ликвидации  загрязнений</t>
  </si>
  <si>
    <t xml:space="preserve">1. Количество зарегистрированных и действующих субъектов МСП </t>
  </si>
  <si>
    <t>-</t>
  </si>
  <si>
    <t>Количество зарегистрированных и                                                                       действующих субъектов МСП в Актюбинской области</t>
  </si>
  <si>
    <t>Управление статистических регистров</t>
  </si>
  <si>
    <t>Дата опубликования: 15.07.2026</t>
  </si>
  <si>
    <t>Дата следующего опубликования: 14.08.2026</t>
  </si>
  <si>
    <t>По состоянию на 1 июля 2026 года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</si>
  <si>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</si>
  <si>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</si>
  <si>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</si>
  <si>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</si>
  <si>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</si>
  <si>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</si>
  <si>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</si>
  <si>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</si>
  <si>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</si>
  <si>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</si>
  <si>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</si>
  <si>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</si>
  <si>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</si>
  <si>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</si>
  <si>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</si>
  <si>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</si>
  <si>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</si>
  <si>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https://stat.gov.kz/ru/industries/business-statistics/stat-org/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</si>
  <si>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</si>
  <si>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</si>
  <si>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</si>
  <si>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</si>
  <si>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</si>
  <si>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</si>
  <si>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</si>
  <si>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</si>
  <si>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</si>
  <si>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</si>
  <si>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Ильчибаев Бауржан</t>
  </si>
  <si>
    <t>+7 713 2 563111</t>
  </si>
  <si>
    <t>b.ilchibaev@aspire.gov.kz</t>
  </si>
  <si>
    <t xml:space="preserve">030020, г. Актобе, р-н Астана, пр. Абилкаир хана, 25, н.п. 1 </t>
  </si>
  <si>
    <t>от 15 июля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</si>
  <si>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</si>
  <si>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</si>
  <si>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1.1 Количество зарегистрированных субъектов МСП по районам*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</si>
  <si>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</si>
  <si>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1.2 Количество зарегистрированных субъектов МСП по видам деятельности*</t>
  </si>
  <si>
    <t>1.3 Количество действующих субъектов МСП по районам*</t>
  </si>
  <si>
    <t>1.4 Количество действующих субъектов МСП по видам деятельности*</t>
  </si>
  <si>
    <t>№ 05-04/224-ВН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</si>
</sst>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d/m;@"/>
  </numFmts>
  <fonts count="3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theme="1"/>
      <name val="Roboto"/>
      <charset val="204"/>
    </font>
    <font>
      <b/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0"/>
      <color theme="10"/>
      <name val="Roboto"/>
      <charset val="204"/>
    </font>
    <font>
      <b/>
      <u/>
      <sz val="10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b/>
      <sz val="11"/>
      <name val="Roboto"/>
      <charset val="204"/>
    </font>
    <font>
      <b/>
      <sz val="22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b/>
      <sz val="14"/>
      <color theme="1"/>
      <name val="Roboto"/>
      <charset val="204"/>
    </font>
    <font>
      <i/>
      <sz val="8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/>
    <xf numFmtId="0" fontId="26" fillId="0" borderId="0"/>
    <xf numFmtId="0" fontId="28" fillId="0" borderId="0"/>
    <xf numFmtId="0" fontId="30" fillId="0" borderId="0"/>
    <xf numFmtId="0" fontId="33" fillId="0" borderId="0" applyNumberForma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0" fontId="15" fillId="0" borderId="0" xfId="0" applyFont="1" applyFill="1" applyBorder="1"/>
    <xf numFmtId="0" fontId="6" fillId="0" borderId="0" xfId="0" applyFont="1"/>
    <xf numFmtId="3" fontId="6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0" xfId="0" applyFont="1" applyBorder="1"/>
    <xf numFmtId="0" fontId="11" fillId="0" borderId="0" xfId="0" applyFont="1" applyBorder="1" applyAlignment="1">
      <alignment horizontal="right" wrapText="1"/>
    </xf>
    <xf numFmtId="0" fontId="16" fillId="0" borderId="0" xfId="0" applyFont="1" applyAlignment="1"/>
    <xf numFmtId="3" fontId="1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0" fontId="18" fillId="0" borderId="0" xfId="0" applyFont="1" applyBorder="1" applyAlignment="1">
      <alignment vertical="top" wrapText="1"/>
    </xf>
    <xf numFmtId="0" fontId="18" fillId="0" borderId="0" xfId="0" applyFont="1" applyBorder="1" applyAlignment="1">
      <alignment horizontal="center" wrapText="1"/>
    </xf>
    <xf numFmtId="3" fontId="6" fillId="0" borderId="0" xfId="20" applyNumberFormat="1" applyFont="1" applyBorder="1" applyAlignment="1">
      <alignment horizontal="right" vertical="center"/>
    </xf>
    <xf numFmtId="0" fontId="17" fillId="0" borderId="0" xfId="0" applyFont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3" fontId="6" fillId="0" borderId="5" xfId="20" applyNumberFormat="1" applyFont="1" applyBorder="1" applyAlignment="1">
      <alignment horizontal="right" vertical="center"/>
    </xf>
    <xf numFmtId="0" fontId="4" fillId="0" borderId="0" xfId="20" applyFont="1"/>
    <xf numFmtId="0" fontId="16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17" fillId="0" borderId="0" xfId="20" applyNumberFormat="1" applyFont="1" applyBorder="1" applyAlignment="1">
      <alignment horizontal="right" wrapText="1"/>
    </xf>
    <xf numFmtId="3" fontId="6" fillId="0" borderId="5" xfId="0" applyNumberFormat="1" applyFont="1" applyBorder="1" applyAlignment="1">
      <alignment horizontal="left" wrapText="1"/>
    </xf>
    <xf numFmtId="3" fontId="17" fillId="0" borderId="5" xfId="20" applyNumberFormat="1" applyFont="1" applyBorder="1" applyAlignment="1">
      <alignment horizontal="right" wrapText="1"/>
    </xf>
    <xf numFmtId="0" fontId="18" fillId="0" borderId="0" xfId="0" applyFont="1" applyAlignment="1">
      <alignment horizontal="left"/>
    </xf>
    <xf numFmtId="3" fontId="17" fillId="0" borderId="0" xfId="20" applyNumberFormat="1" applyFont="1" applyAlignment="1">
      <alignment horizontal="right" wrapText="1"/>
    </xf>
    <xf numFmtId="0" fontId="17" fillId="0" borderId="0" xfId="0" applyFont="1" applyAlignment="1">
      <alignment wrapText="1"/>
    </xf>
    <xf numFmtId="0" fontId="17" fillId="0" borderId="0" xfId="0" applyFont="1" applyBorder="1" applyAlignment="1">
      <alignment wrapText="1"/>
    </xf>
    <xf numFmtId="3" fontId="17" fillId="0" borderId="0" xfId="0" applyNumberFormat="1" applyFont="1" applyBorder="1" applyAlignment="1">
      <alignment horizontal="right" wrapText="1"/>
    </xf>
    <xf numFmtId="0" fontId="17" fillId="0" borderId="5" xfId="0" applyFont="1" applyBorder="1" applyAlignment="1">
      <alignment wrapText="1"/>
    </xf>
    <xf numFmtId="0" fontId="0" fillId="0" borderId="6" xfId="0" applyBorder="1"/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" fillId="0" borderId="0" xfId="20"/>
    <xf numFmtId="0" fontId="0" fillId="0" borderId="6" xfId="0" applyFill="1" applyBorder="1"/>
    <xf numFmtId="0" fontId="11" fillId="0" borderId="0" xfId="0" applyFont="1" applyFill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4" fontId="11" fillId="0" borderId="5" xfId="0" applyNumberFormat="1" applyFont="1" applyFill="1" applyBorder="1" applyAlignment="1">
      <alignment horizontal="right" wrapText="1"/>
    </xf>
    <xf numFmtId="0" fontId="11" fillId="0" borderId="5" xfId="0" applyFont="1" applyFill="1" applyBorder="1" applyAlignment="1">
      <alignment horizontal="right" wrapText="1"/>
    </xf>
    <xf numFmtId="0" fontId="1" fillId="0" borderId="0" xfId="20" applyFill="1"/>
    <xf numFmtId="0" fontId="18" fillId="0" borderId="1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11" fillId="0" borderId="0" xfId="0" applyNumberFormat="1" applyFont="1" applyFill="1" applyBorder="1" applyAlignment="1">
      <alignment horizontal="right" wrapText="1"/>
    </xf>
    <xf numFmtId="0" fontId="10" fillId="0" borderId="0" xfId="19" applyFont="1" applyFill="1" applyAlignment="1" applyProtection="1"/>
    <xf numFmtId="0" fontId="20" fillId="0" borderId="0" xfId="19" applyFont="1" applyFill="1" applyAlignment="1" applyProtection="1"/>
    <xf numFmtId="0" fontId="4" fillId="0" borderId="0" xfId="19" applyFont="1" applyFill="1" applyAlignment="1" applyProtection="1"/>
    <xf numFmtId="0" fontId="4" fillId="0" borderId="0" xfId="0" applyFont="1" applyFill="1"/>
    <xf numFmtId="0" fontId="12" fillId="0" borderId="0" xfId="0" applyFont="1" applyFill="1" applyAlignment="1"/>
    <xf numFmtId="0" fontId="4" fillId="0" borderId="0" xfId="0" applyFont="1" applyFill="1" applyAlignment="1"/>
    <xf numFmtId="0" fontId="21" fillId="0" borderId="0" xfId="19" applyFont="1" applyFill="1" applyAlignment="1" applyProtection="1"/>
    <xf numFmtId="165" fontId="4" fillId="0" borderId="0" xfId="19" applyNumberFormat="1" applyFont="1" applyFill="1" applyAlignment="1" applyProtection="1">
      <alignment horizontal="center" vertical="center"/>
    </xf>
    <xf numFmtId="165" fontId="4" fillId="0" borderId="0" xfId="19" applyNumberFormat="1" applyFont="1" applyFill="1" applyAlignment="1" applyProtection="1">
      <alignment horizontal="center"/>
    </xf>
    <xf numFmtId="0" fontId="22" fillId="0" borderId="0" xfId="0" applyFont="1" applyFill="1" applyBorder="1"/>
    <xf numFmtId="0" fontId="6" fillId="0" borderId="0" xfId="22" applyFont="1"/>
    <xf numFmtId="164" fontId="4" fillId="0" borderId="0" xfId="22" applyNumberFormat="1" applyFont="1"/>
    <xf numFmtId="3" fontId="6" fillId="0" borderId="0" xfId="0" applyNumberFormat="1" applyFont="1" applyAlignment="1"/>
    <xf numFmtId="3" fontId="10" fillId="0" borderId="0" xfId="0" applyNumberFormat="1" applyFont="1"/>
    <xf numFmtId="0" fontId="6" fillId="0" borderId="0" xfId="22" applyFont="1" applyBorder="1"/>
    <xf numFmtId="0" fontId="4" fillId="0" borderId="0" xfId="22" applyFont="1"/>
    <xf numFmtId="0" fontId="5" fillId="0" borderId="0" xfId="22" applyFont="1"/>
    <xf numFmtId="3" fontId="6" fillId="0" borderId="0" xfId="0" applyNumberFormat="1" applyFont="1" applyBorder="1" applyAlignment="1"/>
    <xf numFmtId="0" fontId="8" fillId="0" borderId="0" xfId="0" applyFont="1"/>
    <xf numFmtId="0" fontId="38" fillId="0" borderId="0" xfId="0" applyFont="1" applyAlignment="1">
      <alignment horizontal="left" wrapText="1"/>
    </xf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22" fillId="0" borderId="0" xfId="0" applyFont="1" applyFill="1"/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/>
    <xf numFmtId="0" fontId="5" fillId="0" borderId="0" xfId="22" applyFont="1" applyFill="1" applyAlignment="1">
      <alignment vertical="top" wrapText="1"/>
    </xf>
    <xf numFmtId="0" fontId="25" fillId="0" borderId="0" xfId="0" applyFont="1" applyFill="1" applyAlignment="1">
      <alignment vertical="center" wrapText="1"/>
    </xf>
    <xf numFmtId="0" fontId="5" fillId="0" borderId="0" xfId="22" applyFont="1" applyFill="1" applyAlignment="1"/>
    <xf numFmtId="0" fontId="4" fillId="0" borderId="0" xfId="23" applyFont="1" applyFill="1" applyBorder="1"/>
    <xf numFmtId="0" fontId="27" fillId="0" borderId="0" xfId="23" applyFont="1" applyFill="1" applyBorder="1" applyAlignment="1">
      <alignment horizontal="center" vertical="top"/>
    </xf>
    <xf numFmtId="0" fontId="4" fillId="0" borderId="0" xfId="24" applyFont="1" applyFill="1"/>
    <xf numFmtId="0" fontId="29" fillId="0" borderId="0" xfId="23" applyFont="1" applyFill="1" applyBorder="1" applyAlignment="1">
      <alignment horizontal="center" vertical="center"/>
    </xf>
    <xf numFmtId="0" fontId="29" fillId="0" borderId="4" xfId="23" applyFont="1" applyFill="1" applyBorder="1" applyAlignment="1">
      <alignment horizontal="left" wrapText="1"/>
    </xf>
    <xf numFmtId="0" fontId="31" fillId="0" borderId="4" xfId="25" applyFont="1" applyFill="1" applyBorder="1" applyAlignment="1">
      <alignment horizontal="left" vertical="center" wrapText="1"/>
    </xf>
    <xf numFmtId="0" fontId="32" fillId="0" borderId="0" xfId="24" applyFont="1" applyFill="1"/>
    <xf numFmtId="0" fontId="34" fillId="0" borderId="4" xfId="26" applyFont="1" applyFill="1" applyBorder="1" applyAlignment="1" applyProtection="1"/>
    <xf numFmtId="0" fontId="31" fillId="0" borderId="4" xfId="23" applyFont="1" applyFill="1" applyBorder="1" applyAlignment="1">
      <alignment horizontal="left" vertical="center" wrapText="1"/>
    </xf>
    <xf numFmtId="0" fontId="33" fillId="0" borderId="4" xfId="26" applyFill="1" applyBorder="1" applyAlignment="1" applyProtection="1">
      <alignment horizontal="left" vertical="center" wrapText="1"/>
    </xf>
    <xf numFmtId="0" fontId="9" fillId="0" borderId="4" xfId="23" applyFont="1" applyFill="1" applyBorder="1" applyAlignment="1">
      <alignment horizontal="left" wrapText="1"/>
    </xf>
    <xf numFmtId="0" fontId="4" fillId="0" borderId="4" xfId="25" applyFont="1" applyFill="1" applyBorder="1" applyAlignment="1">
      <alignment wrapText="1"/>
    </xf>
    <xf numFmtId="0" fontId="31" fillId="0" borderId="4" xfId="25" applyFont="1" applyFill="1" applyBorder="1" applyAlignment="1">
      <alignment wrapText="1"/>
    </xf>
    <xf numFmtId="0" fontId="33" fillId="0" borderId="4" xfId="26" applyFill="1" applyBorder="1" applyAlignment="1" applyProtection="1">
      <alignment vertical="center" wrapText="1"/>
    </xf>
    <xf numFmtId="0" fontId="29" fillId="0" borderId="4" xfId="23" applyFont="1" applyFill="1" applyBorder="1"/>
    <xf numFmtId="0" fontId="32" fillId="0" borderId="4" xfId="23" applyFont="1" applyFill="1" applyBorder="1"/>
    <xf numFmtId="0" fontId="29" fillId="0" borderId="4" xfId="24" applyFont="1" applyFill="1" applyBorder="1" applyAlignment="1">
      <alignment vertical="top"/>
    </xf>
    <xf numFmtId="0" fontId="31" fillId="0" borderId="4" xfId="24" applyFont="1" applyFill="1" applyBorder="1" applyAlignment="1">
      <alignment wrapText="1"/>
    </xf>
    <xf numFmtId="0" fontId="31" fillId="0" borderId="4" xfId="23" applyFont="1" applyFill="1" applyBorder="1" applyAlignment="1">
      <alignment vertical="center" wrapText="1"/>
    </xf>
    <xf numFmtId="49" fontId="31" fillId="0" borderId="4" xfId="23" applyNumberFormat="1" applyFont="1" applyFill="1" applyBorder="1" applyAlignment="1">
      <alignment vertical="center" wrapText="1"/>
    </xf>
    <xf numFmtId="49" fontId="33" fillId="0" borderId="4" xfId="26" applyNumberFormat="1" applyFill="1" applyBorder="1" applyAlignment="1" applyProtection="1">
      <alignment vertical="center" wrapText="1"/>
    </xf>
    <xf numFmtId="0" fontId="29" fillId="0" borderId="4" xfId="23" applyFont="1" applyFill="1" applyBorder="1" applyAlignment="1">
      <alignment horizontal="left"/>
    </xf>
    <xf numFmtId="0" fontId="31" fillId="0" borderId="4" xfId="23" applyFont="1" applyFill="1" applyBorder="1" applyAlignment="1">
      <alignment wrapText="1"/>
    </xf>
    <xf numFmtId="0" fontId="31" fillId="0" borderId="4" xfId="23" applyFont="1" applyFill="1" applyBorder="1" applyAlignment="1">
      <alignment horizontal="left" wrapText="1"/>
    </xf>
    <xf numFmtId="0" fontId="32" fillId="0" borderId="0" xfId="24" applyFont="1" applyFill="1" applyBorder="1"/>
    <xf numFmtId="0" fontId="29" fillId="0" borderId="4" xfId="24" applyFont="1" applyFill="1" applyBorder="1"/>
    <xf numFmtId="0" fontId="35" fillId="0" borderId="4" xfId="26" applyFont="1" applyFill="1" applyBorder="1" applyAlignment="1" applyProtection="1"/>
    <xf numFmtId="0" fontId="4" fillId="0" borderId="0" xfId="23" applyFont="1" applyFill="1"/>
    <xf numFmtId="0" fontId="36" fillId="0" borderId="0" xfId="23" applyFont="1" applyFill="1" applyAlignment="1">
      <alignment horizontal="left"/>
    </xf>
    <xf numFmtId="0" fontId="4" fillId="0" borderId="0" xfId="24" applyFont="1" applyFill="1" applyAlignment="1">
      <alignment horizontal="left"/>
    </xf>
    <xf numFmtId="0" fontId="32" fillId="0" borderId="0" xfId="23" applyFont="1" applyFill="1"/>
    <xf numFmtId="0" fontId="22" fillId="0" borderId="0" xfId="0" applyFont="1" applyFill="1" applyBorder="1" applyAlignment="1">
      <alignment horizontal="center"/>
    </xf>
    <xf numFmtId="0" fontId="24" fillId="0" borderId="0" xfId="20" applyNumberFormat="1" applyFont="1" applyFill="1" applyBorder="1" applyAlignment="1" applyProtection="1">
      <alignment horizontal="right" vertical="top" wrapText="1"/>
    </xf>
    <xf numFmtId="0" fontId="5" fillId="0" borderId="0" xfId="22" applyFont="1" applyFill="1" applyAlignment="1">
      <alignment vertical="top" wrapText="1"/>
    </xf>
    <xf numFmtId="0" fontId="23" fillId="0" borderId="0" xfId="20" applyNumberFormat="1" applyFont="1" applyFill="1" applyBorder="1" applyAlignment="1" applyProtection="1">
      <alignment horizontal="left" vertical="top" wrapText="1"/>
    </xf>
    <xf numFmtId="0" fontId="23" fillId="0" borderId="0" xfId="20" applyNumberFormat="1" applyFont="1" applyFill="1" applyBorder="1" applyAlignment="1" applyProtection="1">
      <alignment horizontal="left" vertical="center" wrapText="1"/>
    </xf>
    <xf numFmtId="0" fontId="7" fillId="0" borderId="0" xfId="0" applyFont="1" applyFill="1"/>
    <xf numFmtId="0" fontId="37" fillId="0" borderId="0" xfId="20" applyFont="1" applyFill="1" applyAlignment="1">
      <alignment horizontal="left" vertical="top" wrapText="1"/>
    </xf>
    <xf numFmtId="0" fontId="25" fillId="0" borderId="0" xfId="0" applyFont="1" applyFill="1" applyAlignment="1">
      <alignment horizontal="left" vertical="center" wrapText="1"/>
    </xf>
    <xf numFmtId="0" fontId="29" fillId="0" borderId="0" xfId="23" applyFont="1" applyFill="1" applyBorder="1" applyAlignment="1">
      <alignment horizontal="center" vertical="center"/>
    </xf>
    <xf numFmtId="0" fontId="29" fillId="0" borderId="4" xfId="23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9" fillId="0" borderId="0" xfId="19" applyFont="1" applyFill="1" applyAlignment="1" applyProtection="1">
      <alignment horizontal="left" vertical="center"/>
    </xf>
    <xf numFmtId="0" fontId="12" fillId="0" borderId="0" xfId="0" applyFont="1" applyAlignment="1">
      <alignment horizontal="left"/>
    </xf>
    <xf numFmtId="0" fontId="38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18" fillId="0" borderId="4" xfId="0" applyFont="1" applyBorder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top" wrapText="1"/>
    </xf>
    <xf numFmtId="0" fontId="16" fillId="0" borderId="0" xfId="0" applyFont="1" applyFill="1" applyAlignment="1">
      <alignment horizontal="center" vertical="center"/>
    </xf>
    <xf numFmtId="0" fontId="18" fillId="0" borderId="4" xfId="0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6"/>
    <cellStyle name="Обычный" xfId="0" builtinId="0"/>
    <cellStyle name="Обычный 2" xfId="20"/>
    <cellStyle name="Обычный 2 2" xfId="21"/>
    <cellStyle name="Обычный 2 2 2" xfId="23"/>
    <cellStyle name="Обычный 3" xfId="22"/>
    <cellStyle name="Обычный 4" xfId="24"/>
    <cellStyle name="Обычный 4 2" xf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</xdr:rowOff>
    </xdr:from>
    <xdr:ext cx="3333750" cy="89535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1"/>
          <a:ext cx="3333750" cy="8953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https://stat.gov.kz/ru/industries/business-statistics/stat-org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101;&#1083;&#1077;&#1082;&#1090;&#1088;%20&#1090;&#1072;&#1073;&#1083;&#1080;&#1094;&#1099;-&#1088;&#1091;&#1089;.xls" TargetMode="External"/><Relationship Id="rId2" Type="http://schemas.openxmlformats.org/officeDocument/2006/relationships/hyperlink" Target="&#1101;&#1083;&#1077;&#1082;&#1090;&#1088;%20&#1090;&#1072;&#1073;&#1083;&#1080;&#1094;&#1099;-&#1088;&#1091;&#1089;.xls" TargetMode="External"/><Relationship Id="rId1" Type="http://schemas.openxmlformats.org/officeDocument/2006/relationships/hyperlink" Target="&#1101;&#1083;&#1077;&#1082;&#1090;&#1088;%20&#1090;&#1072;&#1073;&#1083;&#1080;&#1094;&#1099;-&#1088;&#1091;&#1089;.xl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&#1101;&#1083;&#1077;&#1082;&#1090;&#1088;%20&#1090;&#1072;&#1073;&#1083;&#1080;&#1094;&#1099;-&#1088;&#1091;&#1089;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Normal="100" workbookViewId="0">
      <selection activeCell="B20" sqref="B20"/>
    </sheetView>
  </sheetViews>
  <sheetFormatPr defaultRowHeight="15" x14ac:dyDescent="0.25"/>
  <cols>
    <col min="1" max="16384" width="9.140625" style="67"/>
  </cols>
  <sheetData>
    <row r="1" spans="1:15" x14ac:dyDescent="0.25">
      <c r="A1" s="104"/>
      <c r="B1" s="104"/>
      <c r="C1" s="104"/>
      <c r="D1" s="104"/>
      <c r="E1" s="104"/>
      <c r="F1" s="104"/>
    </row>
    <row r="2" spans="1:15" x14ac:dyDescent="0.25">
      <c r="A2" s="104"/>
      <c r="B2" s="104"/>
      <c r="C2" s="104"/>
      <c r="D2" s="104"/>
      <c r="E2" s="104"/>
      <c r="F2" s="104"/>
    </row>
    <row r="3" spans="1:15" x14ac:dyDescent="0.25">
      <c r="A3" s="104"/>
      <c r="B3" s="104"/>
      <c r="C3" s="104"/>
      <c r="D3" s="104"/>
      <c r="E3" s="104"/>
      <c r="F3" s="104"/>
    </row>
    <row r="4" spans="1:15" x14ac:dyDescent="0.25">
      <c r="A4" s="104"/>
      <c r="B4" s="104"/>
      <c r="C4" s="104"/>
      <c r="D4" s="104"/>
      <c r="E4" s="104"/>
      <c r="F4" s="104"/>
    </row>
    <row r="5" spans="1:15" x14ac:dyDescent="0.25">
      <c r="A5" s="104"/>
      <c r="B5" s="104"/>
      <c r="C5" s="104"/>
      <c r="D5" s="104"/>
      <c r="E5" s="104"/>
      <c r="F5" s="104"/>
    </row>
    <row r="6" spans="1:15" x14ac:dyDescent="0.25">
      <c r="A6" s="68"/>
      <c r="B6" s="68"/>
      <c r="C6" s="68"/>
      <c r="D6" s="68"/>
      <c r="E6" s="68"/>
      <c r="F6" s="68"/>
    </row>
    <row r="7" spans="1:15" x14ac:dyDescent="0.25">
      <c r="A7" s="68"/>
      <c r="B7" s="68"/>
      <c r="C7" s="68"/>
      <c r="D7" s="68"/>
      <c r="E7" s="68"/>
      <c r="F7" s="68"/>
    </row>
    <row r="8" spans="1:15" x14ac:dyDescent="0.25">
      <c r="A8" s="69"/>
      <c r="B8" s="69"/>
      <c r="C8" s="69"/>
      <c r="D8" s="69"/>
      <c r="L8" s="55"/>
    </row>
    <row r="9" spans="1:15" ht="18.75" x14ac:dyDescent="0.25">
      <c r="A9" s="107" t="s">
        <v>58</v>
      </c>
      <c r="B9" s="107"/>
      <c r="C9" s="107"/>
      <c r="D9" s="107"/>
      <c r="E9" s="107"/>
      <c r="F9" s="107"/>
      <c r="G9" s="107"/>
      <c r="H9" s="107"/>
    </row>
    <row r="10" spans="1:15" ht="18.75" x14ac:dyDescent="0.25">
      <c r="A10" s="110" t="s">
        <v>59</v>
      </c>
      <c r="B10" s="110"/>
      <c r="C10" s="110"/>
      <c r="D10" s="110"/>
      <c r="E10" s="110"/>
      <c r="F10" s="110"/>
      <c r="G10" s="110"/>
      <c r="H10" s="110"/>
    </row>
    <row r="11" spans="1:15" x14ac:dyDescent="0.25">
      <c r="F11" s="105"/>
      <c r="G11" s="106"/>
    </row>
    <row r="12" spans="1:15" x14ac:dyDescent="0.25">
      <c r="F12" s="66"/>
      <c r="G12" s="70"/>
    </row>
    <row r="13" spans="1:15" x14ac:dyDescent="0.25">
      <c r="F13" s="105"/>
      <c r="G13" s="106"/>
    </row>
    <row r="14" spans="1:15" ht="27.75" customHeight="1" x14ac:dyDescent="0.25">
      <c r="A14" s="111" t="s">
        <v>56</v>
      </c>
      <c r="B14" s="111"/>
      <c r="C14" s="111"/>
      <c r="D14" s="111"/>
      <c r="E14" s="111"/>
      <c r="F14" s="111"/>
      <c r="G14" s="111"/>
      <c r="H14" s="111"/>
      <c r="I14" s="111"/>
      <c r="J14" s="71"/>
      <c r="K14" s="71"/>
      <c r="L14" s="71"/>
      <c r="M14" s="71"/>
      <c r="N14" s="71"/>
      <c r="O14" s="71"/>
    </row>
    <row r="15" spans="1:15" ht="27.75" x14ac:dyDescent="0.25">
      <c r="A15" s="111"/>
      <c r="B15" s="111"/>
      <c r="C15" s="111"/>
      <c r="D15" s="111"/>
      <c r="E15" s="111"/>
      <c r="F15" s="111"/>
      <c r="G15" s="111"/>
      <c r="H15" s="111"/>
      <c r="I15" s="111"/>
      <c r="J15" s="71"/>
      <c r="K15" s="71"/>
      <c r="L15" s="71"/>
      <c r="M15" s="71"/>
      <c r="N15" s="71"/>
      <c r="O15" s="71"/>
    </row>
    <row r="16" spans="1:15" ht="27.75" x14ac:dyDescent="0.25">
      <c r="A16" s="111"/>
      <c r="B16" s="111"/>
      <c r="C16" s="111"/>
      <c r="D16" s="111"/>
      <c r="E16" s="111"/>
      <c r="F16" s="111"/>
      <c r="G16" s="111"/>
      <c r="H16" s="111"/>
      <c r="I16" s="111"/>
      <c r="J16" s="71"/>
      <c r="K16" s="71"/>
      <c r="L16" s="71"/>
      <c r="M16" s="71"/>
      <c r="N16" s="71"/>
      <c r="O16" s="71"/>
    </row>
    <row r="17" spans="1:7" x14ac:dyDescent="0.25">
      <c r="F17" s="66"/>
      <c r="G17" s="70"/>
    </row>
    <row r="18" spans="1:7" x14ac:dyDescent="0.25">
      <c r="A18" s="55"/>
      <c r="B18" s="55"/>
      <c r="C18" s="55"/>
      <c r="D18" s="55"/>
    </row>
    <row r="19" spans="1:7" ht="18.75" x14ac:dyDescent="0.3">
      <c r="A19" s="109" t="s">
        <v>60</v>
      </c>
      <c r="B19" s="109"/>
      <c r="C19" s="109"/>
      <c r="D19" s="109"/>
      <c r="E19" s="109"/>
      <c r="F19" s="109"/>
      <c r="G19" s="72"/>
    </row>
    <row r="20" spans="1:7" x14ac:dyDescent="0.25">
      <c r="A20" s="2"/>
      <c r="B20" s="55"/>
      <c r="C20" s="55"/>
      <c r="D20" s="55"/>
      <c r="E20" s="55"/>
      <c r="F20" s="72"/>
      <c r="G20" s="72"/>
    </row>
    <row r="21" spans="1:7" x14ac:dyDescent="0.25">
      <c r="A21" s="55"/>
      <c r="B21" s="55"/>
      <c r="C21" s="55"/>
      <c r="D21" s="55"/>
      <c r="E21" s="55"/>
      <c r="F21" s="55"/>
      <c r="G21" s="55"/>
    </row>
    <row r="22" spans="1:7" x14ac:dyDescent="0.25">
      <c r="A22" s="55"/>
      <c r="B22" s="55"/>
      <c r="C22" s="55"/>
      <c r="D22" s="55"/>
      <c r="E22" s="55"/>
      <c r="F22" s="55"/>
      <c r="G22" s="55"/>
    </row>
    <row r="23" spans="1:7" ht="18.75" x14ac:dyDescent="0.25">
      <c r="A23" s="108" t="s">
        <v>51</v>
      </c>
      <c r="B23" s="108"/>
      <c r="C23" s="108"/>
      <c r="D23" s="108"/>
      <c r="E23" s="108"/>
      <c r="F23" s="55"/>
      <c r="G23" s="55"/>
    </row>
    <row r="24" spans="1:7" x14ac:dyDescent="0.25">
      <c r="A24" s="55"/>
      <c r="B24" s="55"/>
      <c r="C24" s="55"/>
      <c r="D24" s="55"/>
    </row>
    <row r="29" spans="1:7" x14ac:dyDescent="0.25">
      <c r="A29" s="55"/>
      <c r="B29" s="55"/>
      <c r="C29" s="55"/>
      <c r="D29" s="55"/>
    </row>
    <row r="30" spans="1:7" x14ac:dyDescent="0.25">
      <c r="A30" s="55"/>
      <c r="B30" s="55"/>
      <c r="C30" s="55"/>
      <c r="D30" s="55"/>
    </row>
    <row r="31" spans="1:7" x14ac:dyDescent="0.25">
      <c r="A31" s="55"/>
      <c r="B31" s="55"/>
      <c r="C31" s="55"/>
      <c r="D31" s="55"/>
    </row>
    <row r="32" spans="1:7" x14ac:dyDescent="0.25">
      <c r="A32" s="55"/>
      <c r="B32" s="55"/>
      <c r="C32" s="55"/>
      <c r="D32" s="55"/>
    </row>
    <row r="33" spans="1:4" x14ac:dyDescent="0.25">
      <c r="A33" s="55"/>
      <c r="B33" s="55"/>
      <c r="C33" s="55"/>
      <c r="D33" s="55"/>
    </row>
    <row r="34" spans="1:4" x14ac:dyDescent="0.25">
      <c r="A34" s="55"/>
      <c r="B34" s="55"/>
      <c r="C34" s="55"/>
      <c r="D34" s="55"/>
    </row>
    <row r="35" spans="1:4" x14ac:dyDescent="0.25">
      <c r="A35" s="55"/>
      <c r="B35" s="55"/>
      <c r="C35" s="55"/>
      <c r="D35" s="55"/>
    </row>
    <row r="36" spans="1:4" x14ac:dyDescent="0.25">
      <c r="A36" s="55"/>
      <c r="B36" s="55"/>
      <c r="C36" s="55"/>
      <c r="D36" s="55"/>
    </row>
    <row r="37" spans="1:4" x14ac:dyDescent="0.25">
      <c r="A37" s="55"/>
      <c r="B37" s="55"/>
      <c r="C37" s="55"/>
      <c r="D37" s="55"/>
    </row>
    <row r="38" spans="1:4" x14ac:dyDescent="0.25">
      <c r="A38" s="55"/>
      <c r="B38" s="55"/>
      <c r="C38" s="55"/>
      <c r="D38" s="55"/>
    </row>
    <row r="39" spans="1:4" x14ac:dyDescent="0.25">
      <c r="A39" s="55"/>
      <c r="B39" s="55"/>
      <c r="C39" s="55"/>
      <c r="D39" s="55"/>
    </row>
    <row r="40" spans="1:4" x14ac:dyDescent="0.25">
      <c r="A40" s="55"/>
      <c r="B40" s="55"/>
      <c r="C40" s="55"/>
      <c r="D40" s="55"/>
    </row>
  </sheetData>
  <mergeCells count="8">
    <mergeCell ref="A1:F5"/>
    <mergeCell ref="F13:G13"/>
    <mergeCell ref="A9:H9"/>
    <mergeCell ref="A23:E23"/>
    <mergeCell ref="A19:F19"/>
    <mergeCell ref="F11:G11"/>
    <mergeCell ref="A10:H10"/>
    <mergeCell ref="A14:I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1" sqref="B1"/>
    </sheetView>
  </sheetViews>
  <sheetFormatPr defaultColWidth="8.5703125" defaultRowHeight="12.75" x14ac:dyDescent="0.2"/>
  <cols>
    <col min="1" max="1" width="4.85546875" style="100" customWidth="1"/>
    <col min="2" max="2" width="50.85546875" style="103" customWidth="1"/>
    <col min="3" max="3" width="82.42578125" style="103" customWidth="1"/>
    <col min="4" max="16384" width="8.5703125" style="75"/>
  </cols>
  <sheetData>
    <row r="1" spans="1:3" x14ac:dyDescent="0.2">
      <c r="A1" s="73"/>
      <c r="B1" s="74"/>
      <c r="C1" s="74"/>
    </row>
    <row r="2" spans="1:3" s="79" customFormat="1" x14ac:dyDescent="0.2">
      <c r="A2" s="76"/>
      <c r="B2" s="77" t="s">
        <v>61</v>
      </c>
      <c r="C2" s="78" t="s">
        <v>62</v>
      </c>
    </row>
    <row r="3" spans="1:3" s="79" customFormat="1" x14ac:dyDescent="0.2">
      <c r="A3" s="76"/>
      <c r="B3" s="77" t="s">
        <v>63</v>
      </c>
      <c r="C3" s="80" t="s">
        <v>64</v>
      </c>
    </row>
    <row r="4" spans="1:3" s="79" customFormat="1" ht="12.75" customHeight="1" x14ac:dyDescent="0.2">
      <c r="A4" s="76"/>
      <c r="B4" s="77" t="s">
        <v>65</v>
      </c>
      <c r="C4" s="81">
        <v>642</v>
      </c>
    </row>
    <row r="5" spans="1:3" s="79" customFormat="1" ht="30" x14ac:dyDescent="0.2">
      <c r="A5" s="76"/>
      <c r="B5" s="77" t="s">
        <v>66</v>
      </c>
      <c r="C5" s="82" t="s">
        <v>67</v>
      </c>
    </row>
    <row r="6" spans="1:3" s="79" customFormat="1" ht="25.5" x14ac:dyDescent="0.2">
      <c r="A6" s="76"/>
      <c r="B6" s="83" t="s">
        <v>68</v>
      </c>
      <c r="C6" s="84" t="s">
        <v>69</v>
      </c>
    </row>
    <row r="7" spans="1:3" s="79" customFormat="1" ht="15" x14ac:dyDescent="0.2">
      <c r="A7" s="76"/>
      <c r="B7" s="83" t="s">
        <v>13</v>
      </c>
      <c r="C7" s="82" t="s">
        <v>70</v>
      </c>
    </row>
    <row r="8" spans="1:3" s="79" customFormat="1" ht="49.5" customHeight="1" x14ac:dyDescent="0.2">
      <c r="A8" s="76"/>
      <c r="B8" s="77" t="s">
        <v>71</v>
      </c>
      <c r="C8" s="85" t="s">
        <v>72</v>
      </c>
    </row>
    <row r="9" spans="1:3" s="79" customFormat="1" ht="15" x14ac:dyDescent="0.2">
      <c r="A9" s="112"/>
      <c r="B9" s="113" t="s">
        <v>73</v>
      </c>
      <c r="C9" s="86" t="s">
        <v>74</v>
      </c>
    </row>
    <row r="10" spans="1:3" s="79" customFormat="1" ht="15" x14ac:dyDescent="0.2">
      <c r="A10" s="112"/>
      <c r="B10" s="113"/>
      <c r="C10" s="86" t="s">
        <v>75</v>
      </c>
    </row>
    <row r="11" spans="1:3" x14ac:dyDescent="0.2">
      <c r="A11" s="73"/>
      <c r="B11" s="87" t="s">
        <v>76</v>
      </c>
      <c r="C11" s="88"/>
    </row>
    <row r="12" spans="1:3" s="79" customFormat="1" ht="15" x14ac:dyDescent="0.2">
      <c r="A12" s="76"/>
      <c r="B12" s="77" t="s">
        <v>77</v>
      </c>
      <c r="C12" s="86" t="s">
        <v>78</v>
      </c>
    </row>
    <row r="13" spans="1:3" s="79" customFormat="1" ht="76.5" x14ac:dyDescent="0.2">
      <c r="A13" s="76"/>
      <c r="B13" s="89" t="s">
        <v>79</v>
      </c>
      <c r="C13" s="90" t="s">
        <v>80</v>
      </c>
    </row>
    <row r="14" spans="1:3" s="79" customFormat="1" x14ac:dyDescent="0.2">
      <c r="A14" s="76"/>
      <c r="B14" s="77" t="s">
        <v>81</v>
      </c>
      <c r="C14" s="91" t="s">
        <v>57</v>
      </c>
    </row>
    <row r="15" spans="1:3" s="79" customFormat="1" x14ac:dyDescent="0.2">
      <c r="A15" s="76"/>
      <c r="B15" s="77" t="s">
        <v>82</v>
      </c>
      <c r="C15" s="91" t="s">
        <v>89</v>
      </c>
    </row>
    <row r="16" spans="1:3" s="79" customFormat="1" x14ac:dyDescent="0.2">
      <c r="A16" s="76"/>
      <c r="B16" s="77" t="s">
        <v>83</v>
      </c>
      <c r="C16" s="92" t="s">
        <v>90</v>
      </c>
    </row>
    <row r="17" spans="1:3" s="79" customFormat="1" ht="15" x14ac:dyDescent="0.2">
      <c r="A17" s="76"/>
      <c r="B17" s="77" t="s">
        <v>84</v>
      </c>
      <c r="C17" s="93" t="s">
        <v>91</v>
      </c>
    </row>
    <row r="18" spans="1:3" s="79" customFormat="1" x14ac:dyDescent="0.2">
      <c r="A18" s="76"/>
      <c r="B18" s="94" t="s">
        <v>85</v>
      </c>
      <c r="C18" s="95" t="s">
        <v>92</v>
      </c>
    </row>
    <row r="19" spans="1:3" s="79" customFormat="1" x14ac:dyDescent="0.2">
      <c r="A19" s="76"/>
      <c r="B19" s="94" t="s">
        <v>86</v>
      </c>
      <c r="C19" s="96">
        <v>1446</v>
      </c>
    </row>
    <row r="20" spans="1:3" s="79" customFormat="1" x14ac:dyDescent="0.2">
      <c r="A20" s="97"/>
      <c r="B20" s="98" t="s">
        <v>87</v>
      </c>
      <c r="C20" s="99" t="s">
        <v>88</v>
      </c>
    </row>
    <row r="21" spans="1:3" x14ac:dyDescent="0.2">
      <c r="B21" s="79"/>
      <c r="C21" s="75"/>
    </row>
    <row r="22" spans="1:3" x14ac:dyDescent="0.2">
      <c r="B22" s="101"/>
      <c r="C22" s="102"/>
    </row>
    <row r="23" spans="1:3" x14ac:dyDescent="0.2">
      <c r="B23" s="79"/>
      <c r="C23" s="75"/>
    </row>
    <row r="24" spans="1:3" x14ac:dyDescent="0.2">
      <c r="B24" s="79"/>
      <c r="C24" s="75"/>
    </row>
    <row r="25" spans="1:3" x14ac:dyDescent="0.2">
      <c r="B25" s="79"/>
      <c r="C25" s="75"/>
    </row>
    <row r="26" spans="1:3" x14ac:dyDescent="0.2">
      <c r="B26" s="79"/>
      <c r="C26" s="75"/>
    </row>
    <row r="27" spans="1:3" x14ac:dyDescent="0.2">
      <c r="B27" s="79"/>
      <c r="C27" s="75"/>
    </row>
  </sheetData>
  <mergeCells count="2">
    <mergeCell ref="A9:A10"/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93D7"/>
  </sheetPr>
  <dimension ref="A1:G13"/>
  <sheetViews>
    <sheetView workbookViewId="0">
      <selection activeCell="A2" sqref="A2:B2"/>
    </sheetView>
  </sheetViews>
  <sheetFormatPr defaultRowHeight="12.75" x14ac:dyDescent="0.2"/>
  <cols>
    <col min="1" max="1" width="9.140625" style="1" customWidth="1"/>
    <col min="2" max="2" width="67" style="1" customWidth="1"/>
    <col min="3" max="6" width="9.140625" style="1"/>
    <col min="7" max="7" width="9.140625" style="1" customWidth="1"/>
    <col min="8" max="16384" width="9.140625" style="1"/>
  </cols>
  <sheetData>
    <row r="1" spans="1:7" s="43" customFormat="1" x14ac:dyDescent="0.2"/>
    <row r="2" spans="1:7" s="49" customFormat="1" ht="15.75" x14ac:dyDescent="0.25">
      <c r="A2" s="114" t="s">
        <v>12</v>
      </c>
      <c r="B2" s="114"/>
      <c r="C2" s="50"/>
      <c r="D2" s="50"/>
      <c r="E2" s="50"/>
      <c r="F2" s="50"/>
      <c r="G2" s="50"/>
    </row>
    <row r="3" spans="1:7" s="49" customFormat="1" x14ac:dyDescent="0.2">
      <c r="A3" s="51"/>
      <c r="B3" s="51"/>
      <c r="C3" s="51"/>
      <c r="D3" s="51"/>
      <c r="E3" s="51"/>
      <c r="F3" s="51"/>
      <c r="G3" s="51"/>
    </row>
    <row r="4" spans="1:7" s="49" customFormat="1" x14ac:dyDescent="0.2">
      <c r="A4" s="115" t="s">
        <v>95</v>
      </c>
      <c r="B4" s="115"/>
      <c r="C4" s="52"/>
      <c r="D4" s="52"/>
      <c r="E4" s="52"/>
      <c r="F4" s="52"/>
      <c r="G4" s="52"/>
    </row>
    <row r="5" spans="1:7" s="49" customFormat="1" x14ac:dyDescent="0.2">
      <c r="A5" s="53" t="s">
        <v>31</v>
      </c>
      <c r="B5" s="48" t="s">
        <v>32</v>
      </c>
      <c r="C5" s="48"/>
      <c r="D5" s="48"/>
      <c r="E5" s="48"/>
      <c r="F5" s="48"/>
      <c r="G5" s="48"/>
    </row>
    <row r="6" spans="1:7" s="49" customFormat="1" x14ac:dyDescent="0.2">
      <c r="A6" s="54">
        <v>44927</v>
      </c>
      <c r="B6" s="47" t="s">
        <v>46</v>
      </c>
      <c r="C6" s="47"/>
      <c r="D6" s="47"/>
      <c r="E6" s="47"/>
      <c r="F6" s="47"/>
      <c r="G6" s="47"/>
    </row>
    <row r="7" spans="1:7" s="49" customFormat="1" x14ac:dyDescent="0.2">
      <c r="A7" s="54">
        <v>44958</v>
      </c>
      <c r="B7" s="47" t="s">
        <v>30</v>
      </c>
      <c r="C7" s="47"/>
      <c r="D7" s="47"/>
      <c r="E7" s="47"/>
      <c r="F7" s="47"/>
      <c r="G7" s="47"/>
    </row>
    <row r="8" spans="1:7" s="49" customFormat="1" x14ac:dyDescent="0.2">
      <c r="A8" s="54">
        <v>44986</v>
      </c>
      <c r="B8" s="47" t="s">
        <v>47</v>
      </c>
      <c r="C8" s="47"/>
      <c r="D8" s="47"/>
      <c r="E8" s="47"/>
      <c r="F8" s="47"/>
      <c r="G8" s="47"/>
    </row>
    <row r="9" spans="1:7" s="49" customFormat="1" x14ac:dyDescent="0.2">
      <c r="A9" s="54">
        <v>45017</v>
      </c>
      <c r="B9" s="47" t="s">
        <v>26</v>
      </c>
      <c r="C9" s="47"/>
      <c r="D9" s="47"/>
      <c r="E9" s="47"/>
      <c r="F9" s="47"/>
      <c r="G9" s="47"/>
    </row>
    <row r="10" spans="1:7" x14ac:dyDescent="0.2">
      <c r="A10" s="43"/>
      <c r="B10" s="46"/>
      <c r="C10" s="46"/>
      <c r="D10" s="46"/>
      <c r="E10" s="46"/>
      <c r="F10" s="46"/>
      <c r="G10" s="46"/>
    </row>
    <row r="11" spans="1:7" x14ac:dyDescent="0.2">
      <c r="A11" s="43"/>
      <c r="B11" s="43"/>
      <c r="C11" s="43"/>
      <c r="D11" s="43"/>
      <c r="E11" s="43"/>
      <c r="F11" s="43"/>
      <c r="G11" s="43"/>
    </row>
    <row r="12" spans="1:7" x14ac:dyDescent="0.2">
      <c r="A12" s="43"/>
      <c r="B12" s="43"/>
      <c r="C12" s="43"/>
      <c r="D12" s="43"/>
      <c r="E12" s="43"/>
      <c r="F12" s="43"/>
      <c r="G12" s="43"/>
    </row>
    <row r="13" spans="1:7" x14ac:dyDescent="0.2">
      <c r="A13" s="43"/>
      <c r="B13" s="43"/>
      <c r="C13" s="43"/>
      <c r="D13" s="43"/>
      <c r="E13" s="43"/>
      <c r="F13" s="43"/>
      <c r="G13" s="43"/>
    </row>
  </sheetData>
  <mergeCells count="2">
    <mergeCell ref="A2:B2"/>
    <mergeCell ref="A4:B4"/>
  </mergeCells>
  <hyperlinks>
    <hyperlink ref="A5:G5" r:id="rId1" location="'8.1'!A1" display="8."/>
    <hyperlink ref="B6:G6" location="'1.1'!A1" display="Количество зарегистрированных субъектов МСП по районам"/>
    <hyperlink ref="A7:G7" r:id="rId2" location="'8.2'!A1" display="электр таблицы-рус.xls - '8.2'!A1"/>
    <hyperlink ref="B7:G7" location="'1.2'!A1" display="Количество зарегистрированных субъектов МСП по видам деятельности"/>
    <hyperlink ref="A8:G8" r:id="rId3" location="'8.3'!A1" display="электр таблицы-рус.xls - '8.3'!A1"/>
    <hyperlink ref="B8:G8" location="'1.3'!A1" display="Количество действующих субъектов МСП по районам"/>
    <hyperlink ref="A9:G9" r:id="rId4" location="'8.4'!A1" display="электр таблицы-рус.xls - '8.4'!A1"/>
    <hyperlink ref="B9:G9" location="'1.4'!A1" display="Количество действующих субъектов МСП по видам деятельност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scale="80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workbookViewId="0">
      <selection sqref="A1:F1"/>
    </sheetView>
  </sheetViews>
  <sheetFormatPr defaultRowHeight="12.75" x14ac:dyDescent="0.2"/>
  <cols>
    <col min="1" max="1" width="24.28515625" style="1" customWidth="1"/>
    <col min="2" max="2" width="9.140625" style="1"/>
    <col min="3" max="3" width="17.140625" style="1" customWidth="1"/>
    <col min="4" max="4" width="17.5703125" style="1" customWidth="1"/>
    <col min="5" max="5" width="16.140625" style="1" customWidth="1"/>
    <col min="6" max="6" width="16.7109375" style="1" customWidth="1"/>
    <col min="7" max="7" width="11.28515625" style="1" customWidth="1"/>
    <col min="8" max="16384" width="9.140625" style="1"/>
  </cols>
  <sheetData>
    <row r="1" spans="1:15" ht="15.75" x14ac:dyDescent="0.25">
      <c r="A1" s="116" t="s">
        <v>54</v>
      </c>
      <c r="B1" s="116"/>
      <c r="C1" s="116"/>
      <c r="D1" s="116"/>
      <c r="E1" s="116"/>
      <c r="F1" s="116"/>
    </row>
    <row r="3" spans="1:15" x14ac:dyDescent="0.2">
      <c r="A3" s="118" t="s">
        <v>96</v>
      </c>
      <c r="B3" s="118"/>
      <c r="C3" s="118"/>
      <c r="D3" s="118"/>
      <c r="E3" s="118"/>
      <c r="F3" s="118"/>
      <c r="G3" s="10"/>
      <c r="H3" s="10"/>
    </row>
    <row r="4" spans="1:15" x14ac:dyDescent="0.2">
      <c r="A4" s="3"/>
      <c r="E4" s="11"/>
      <c r="F4" s="12" t="s">
        <v>11</v>
      </c>
    </row>
    <row r="5" spans="1:15" x14ac:dyDescent="0.2">
      <c r="A5" s="119"/>
      <c r="B5" s="120" t="s">
        <v>21</v>
      </c>
      <c r="C5" s="122" t="s">
        <v>50</v>
      </c>
      <c r="D5" s="123"/>
      <c r="E5" s="123"/>
      <c r="F5" s="123"/>
      <c r="G5" s="13"/>
      <c r="H5" s="13"/>
    </row>
    <row r="6" spans="1:15" ht="34.5" customHeight="1" x14ac:dyDescent="0.2">
      <c r="A6" s="119"/>
      <c r="B6" s="121"/>
      <c r="C6" s="42" t="s">
        <v>28</v>
      </c>
      <c r="D6" s="42" t="s">
        <v>29</v>
      </c>
      <c r="E6" s="42" t="s">
        <v>27</v>
      </c>
      <c r="F6" s="41" t="s">
        <v>25</v>
      </c>
      <c r="G6" s="14"/>
      <c r="H6" s="8"/>
      <c r="I6" s="8"/>
      <c r="J6" s="8"/>
      <c r="K6" s="8"/>
      <c r="L6" s="8"/>
      <c r="M6" s="8"/>
      <c r="N6" s="8"/>
      <c r="O6" s="14"/>
    </row>
    <row r="7" spans="1:15" x14ac:dyDescent="0.2">
      <c r="A7" s="5" t="s">
        <v>44</v>
      </c>
      <c r="B7" s="15">
        <f>C7+D7+E7+F7</f>
        <v>83101</v>
      </c>
      <c r="C7" s="37">
        <v>16226</v>
      </c>
      <c r="D7" s="37">
        <v>114</v>
      </c>
      <c r="E7" s="37">
        <v>58607</v>
      </c>
      <c r="F7" s="37">
        <v>8154</v>
      </c>
      <c r="G7" s="16"/>
      <c r="K7" s="6"/>
    </row>
    <row r="8" spans="1:15" x14ac:dyDescent="0.2">
      <c r="A8" s="6" t="s">
        <v>48</v>
      </c>
      <c r="B8" s="15">
        <f t="shared" ref="B8:B20" si="0">C8+D8+E8+F8</f>
        <v>59869</v>
      </c>
      <c r="C8" s="37">
        <v>14380</v>
      </c>
      <c r="D8" s="37">
        <v>94</v>
      </c>
      <c r="E8" s="37">
        <v>44773</v>
      </c>
      <c r="F8" s="37">
        <v>622</v>
      </c>
      <c r="G8" s="16"/>
      <c r="K8" s="6"/>
    </row>
    <row r="9" spans="1:15" x14ac:dyDescent="0.2">
      <c r="A9" s="6" t="s">
        <v>34</v>
      </c>
      <c r="B9" s="15">
        <f t="shared" si="0"/>
        <v>2800</v>
      </c>
      <c r="C9" s="37">
        <v>262</v>
      </c>
      <c r="D9" s="37">
        <v>2</v>
      </c>
      <c r="E9" s="37">
        <v>1823</v>
      </c>
      <c r="F9" s="37">
        <v>713</v>
      </c>
      <c r="G9" s="16"/>
      <c r="K9" s="6"/>
    </row>
    <row r="10" spans="1:15" x14ac:dyDescent="0.2">
      <c r="A10" s="6" t="s">
        <v>35</v>
      </c>
      <c r="B10" s="15">
        <f t="shared" si="0"/>
        <v>1436</v>
      </c>
      <c r="C10" s="37">
        <v>103</v>
      </c>
      <c r="D10" s="37">
        <v>2</v>
      </c>
      <c r="E10" s="37">
        <v>647</v>
      </c>
      <c r="F10" s="37">
        <v>684</v>
      </c>
      <c r="G10" s="16"/>
      <c r="K10" s="6"/>
    </row>
    <row r="11" spans="1:15" x14ac:dyDescent="0.2">
      <c r="A11" s="6" t="s">
        <v>49</v>
      </c>
      <c r="B11" s="15">
        <f t="shared" si="0"/>
        <v>1333</v>
      </c>
      <c r="C11" s="37">
        <v>86</v>
      </c>
      <c r="D11" s="36">
        <v>0</v>
      </c>
      <c r="E11" s="37">
        <v>677</v>
      </c>
      <c r="F11" s="37">
        <v>570</v>
      </c>
      <c r="G11" s="16"/>
      <c r="K11" s="6"/>
    </row>
    <row r="12" spans="1:15" x14ac:dyDescent="0.2">
      <c r="A12" s="6" t="s">
        <v>36</v>
      </c>
      <c r="B12" s="15">
        <f t="shared" si="0"/>
        <v>1057</v>
      </c>
      <c r="C12" s="37">
        <v>99</v>
      </c>
      <c r="D12" s="37">
        <v>1</v>
      </c>
      <c r="E12" s="37">
        <v>540</v>
      </c>
      <c r="F12" s="37">
        <v>417</v>
      </c>
      <c r="G12" s="17"/>
      <c r="H12" s="8"/>
      <c r="K12" s="6"/>
    </row>
    <row r="13" spans="1:15" x14ac:dyDescent="0.2">
      <c r="A13" s="6" t="s">
        <v>45</v>
      </c>
      <c r="B13" s="15">
        <f t="shared" si="0"/>
        <v>1365</v>
      </c>
      <c r="C13" s="37">
        <v>88</v>
      </c>
      <c r="D13" s="36">
        <v>0</v>
      </c>
      <c r="E13" s="37">
        <v>525</v>
      </c>
      <c r="F13" s="37">
        <v>752</v>
      </c>
      <c r="K13" s="6"/>
    </row>
    <row r="14" spans="1:15" x14ac:dyDescent="0.2">
      <c r="A14" s="6" t="s">
        <v>37</v>
      </c>
      <c r="B14" s="15">
        <f t="shared" si="0"/>
        <v>1967</v>
      </c>
      <c r="C14" s="37">
        <v>177</v>
      </c>
      <c r="D14" s="37">
        <v>4</v>
      </c>
      <c r="E14" s="37">
        <v>994</v>
      </c>
      <c r="F14" s="37">
        <v>792</v>
      </c>
      <c r="K14" s="6"/>
    </row>
    <row r="15" spans="1:15" ht="11.25" customHeight="1" x14ac:dyDescent="0.2">
      <c r="A15" s="6" t="s">
        <v>38</v>
      </c>
      <c r="B15" s="15">
        <f t="shared" si="0"/>
        <v>3913</v>
      </c>
      <c r="C15" s="37">
        <v>355</v>
      </c>
      <c r="D15" s="37">
        <v>5</v>
      </c>
      <c r="E15" s="37">
        <v>2846</v>
      </c>
      <c r="F15" s="37">
        <v>707</v>
      </c>
      <c r="K15" s="6"/>
    </row>
    <row r="16" spans="1:15" ht="13.5" customHeight="1" x14ac:dyDescent="0.2">
      <c r="A16" s="6" t="s">
        <v>39</v>
      </c>
      <c r="B16" s="15">
        <f t="shared" si="0"/>
        <v>903</v>
      </c>
      <c r="C16" s="37">
        <v>52</v>
      </c>
      <c r="D16" s="36">
        <v>0</v>
      </c>
      <c r="E16" s="37">
        <v>367</v>
      </c>
      <c r="F16" s="37">
        <v>484</v>
      </c>
      <c r="K16" s="6"/>
    </row>
    <row r="17" spans="1:11" ht="14.25" customHeight="1" x14ac:dyDescent="0.2">
      <c r="A17" s="6" t="s">
        <v>40</v>
      </c>
      <c r="B17" s="15">
        <f t="shared" si="0"/>
        <v>2083</v>
      </c>
      <c r="C17" s="37">
        <v>128</v>
      </c>
      <c r="D17" s="36">
        <v>0</v>
      </c>
      <c r="E17" s="37">
        <v>1433</v>
      </c>
      <c r="F17" s="37">
        <v>522</v>
      </c>
      <c r="K17" s="6"/>
    </row>
    <row r="18" spans="1:11" x14ac:dyDescent="0.2">
      <c r="A18" s="6" t="s">
        <v>41</v>
      </c>
      <c r="B18" s="15">
        <f t="shared" si="0"/>
        <v>2870</v>
      </c>
      <c r="C18" s="37">
        <v>297</v>
      </c>
      <c r="D18" s="37">
        <v>5</v>
      </c>
      <c r="E18" s="37">
        <v>2023</v>
      </c>
      <c r="F18" s="37">
        <v>545</v>
      </c>
      <c r="K18" s="6"/>
    </row>
    <row r="19" spans="1:11" ht="12.75" customHeight="1" x14ac:dyDescent="0.2">
      <c r="A19" s="6" t="s">
        <v>42</v>
      </c>
      <c r="B19" s="15">
        <f t="shared" si="0"/>
        <v>2676</v>
      </c>
      <c r="C19" s="37">
        <v>144</v>
      </c>
      <c r="D19" s="36">
        <v>1</v>
      </c>
      <c r="E19" s="37">
        <v>1609</v>
      </c>
      <c r="F19" s="37">
        <v>922</v>
      </c>
      <c r="K19" s="6"/>
    </row>
    <row r="20" spans="1:11" x14ac:dyDescent="0.2">
      <c r="A20" s="7" t="s">
        <v>43</v>
      </c>
      <c r="B20" s="18">
        <f t="shared" si="0"/>
        <v>829</v>
      </c>
      <c r="C20" s="38">
        <v>55</v>
      </c>
      <c r="D20" s="39">
        <v>0</v>
      </c>
      <c r="E20" s="37">
        <v>350</v>
      </c>
      <c r="F20" s="37">
        <v>424</v>
      </c>
      <c r="K20" s="6"/>
    </row>
    <row r="21" spans="1:11" ht="15" x14ac:dyDescent="0.25">
      <c r="B21" s="19"/>
      <c r="C21" s="34"/>
      <c r="D21" s="34"/>
      <c r="E21" s="31"/>
      <c r="F21" s="31"/>
      <c r="K21" s="6"/>
    </row>
    <row r="22" spans="1:11" ht="24.75" customHeight="1" x14ac:dyDescent="0.2">
      <c r="A22" s="117" t="s">
        <v>97</v>
      </c>
      <c r="B22" s="117"/>
      <c r="C22" s="117"/>
      <c r="D22" s="117"/>
      <c r="E22" s="117"/>
      <c r="F22" s="117"/>
      <c r="K22" s="6"/>
    </row>
    <row r="23" spans="1:11" x14ac:dyDescent="0.2">
      <c r="K23" s="6"/>
    </row>
    <row r="24" spans="1:11" x14ac:dyDescent="0.2">
      <c r="K24" s="6"/>
    </row>
    <row r="25" spans="1:11" x14ac:dyDescent="0.2">
      <c r="K25" s="6"/>
    </row>
    <row r="26" spans="1:11" x14ac:dyDescent="0.2">
      <c r="K26" s="6"/>
    </row>
    <row r="27" spans="1:11" x14ac:dyDescent="0.2">
      <c r="K27" s="6"/>
    </row>
    <row r="28" spans="1:11" x14ac:dyDescent="0.2">
      <c r="K28" s="6"/>
    </row>
    <row r="29" spans="1:11" x14ac:dyDescent="0.2">
      <c r="K29" s="6"/>
    </row>
    <row r="30" spans="1:11" x14ac:dyDescent="0.2">
      <c r="K30" s="6"/>
    </row>
    <row r="31" spans="1:11" x14ac:dyDescent="0.2">
      <c r="K31" s="6"/>
    </row>
    <row r="32" spans="1:11" x14ac:dyDescent="0.2">
      <c r="K32" s="6"/>
    </row>
    <row r="33" spans="11:11" x14ac:dyDescent="0.2">
      <c r="K33" s="6"/>
    </row>
    <row r="34" spans="11:11" x14ac:dyDescent="0.2">
      <c r="K34" s="6"/>
    </row>
    <row r="35" spans="11:11" x14ac:dyDescent="0.2">
      <c r="K35" s="6"/>
    </row>
    <row r="36" spans="11:11" x14ac:dyDescent="0.2">
      <c r="K36" s="6"/>
    </row>
    <row r="37" spans="11:11" x14ac:dyDescent="0.2">
      <c r="K37" s="6"/>
    </row>
    <row r="38" spans="11:11" x14ac:dyDescent="0.2">
      <c r="K38" s="6"/>
    </row>
    <row r="39" spans="11:11" x14ac:dyDescent="0.2">
      <c r="K39" s="6"/>
    </row>
    <row r="40" spans="11:11" x14ac:dyDescent="0.2">
      <c r="K40" s="6"/>
    </row>
    <row r="41" spans="11:11" x14ac:dyDescent="0.2">
      <c r="K41" s="6"/>
    </row>
    <row r="42" spans="11:11" x14ac:dyDescent="0.2">
      <c r="K42" s="6"/>
    </row>
    <row r="43" spans="11:11" x14ac:dyDescent="0.2">
      <c r="K43" s="6"/>
    </row>
    <row r="44" spans="11:11" x14ac:dyDescent="0.2">
      <c r="K44" s="6"/>
    </row>
    <row r="45" spans="11:11" x14ac:dyDescent="0.2">
      <c r="K45" s="6"/>
    </row>
    <row r="46" spans="11:11" x14ac:dyDescent="0.2">
      <c r="K46" s="6"/>
    </row>
    <row r="47" spans="11:11" x14ac:dyDescent="0.2">
      <c r="K47" s="6"/>
    </row>
    <row r="48" spans="11:11" x14ac:dyDescent="0.2">
      <c r="K48" s="6"/>
    </row>
    <row r="49" spans="11:11" x14ac:dyDescent="0.2">
      <c r="K49" s="6"/>
    </row>
    <row r="50" spans="11:11" x14ac:dyDescent="0.2">
      <c r="K50" s="6"/>
    </row>
    <row r="51" spans="11:11" x14ac:dyDescent="0.2">
      <c r="K51" s="6"/>
    </row>
    <row r="52" spans="11:11" x14ac:dyDescent="0.2">
      <c r="K52" s="6"/>
    </row>
    <row r="53" spans="11:11" x14ac:dyDescent="0.2">
      <c r="K53" s="6"/>
    </row>
    <row r="54" spans="11:11" x14ac:dyDescent="0.2">
      <c r="K54" s="6"/>
    </row>
    <row r="55" spans="11:11" x14ac:dyDescent="0.2">
      <c r="K55" s="6"/>
    </row>
    <row r="56" spans="11:11" x14ac:dyDescent="0.2">
      <c r="K56" s="6"/>
    </row>
    <row r="57" spans="11:11" x14ac:dyDescent="0.2">
      <c r="K57" s="6"/>
    </row>
    <row r="58" spans="11:11" x14ac:dyDescent="0.2">
      <c r="K58" s="6"/>
    </row>
    <row r="59" spans="11:11" x14ac:dyDescent="0.2">
      <c r="K59" s="6"/>
    </row>
    <row r="60" spans="11:11" x14ac:dyDescent="0.2">
      <c r="K60" s="6"/>
    </row>
    <row r="61" spans="11:11" x14ac:dyDescent="0.2">
      <c r="K61" s="6"/>
    </row>
  </sheetData>
  <mergeCells count="6">
    <mergeCell ref="A1:F1"/>
    <mergeCell ref="A22:F22"/>
    <mergeCell ref="A3:F3"/>
    <mergeCell ref="A5:A6"/>
    <mergeCell ref="B5:B6"/>
    <mergeCell ref="C5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sqref="A1:F1"/>
    </sheetView>
  </sheetViews>
  <sheetFormatPr defaultRowHeight="12.75" x14ac:dyDescent="0.2"/>
  <cols>
    <col min="1" max="1" width="39.5703125" style="1" customWidth="1"/>
    <col min="2" max="2" width="14.42578125" style="1" customWidth="1"/>
    <col min="3" max="3" width="16.28515625" style="1" customWidth="1"/>
    <col min="4" max="4" width="14.42578125" style="1" customWidth="1"/>
    <col min="5" max="5" width="16.5703125" style="1" customWidth="1"/>
    <col min="6" max="6" width="23.28515625" style="1" customWidth="1"/>
    <col min="7" max="16384" width="9.140625" style="1"/>
  </cols>
  <sheetData>
    <row r="1" spans="1:6" x14ac:dyDescent="0.2">
      <c r="A1" s="124" t="s">
        <v>98</v>
      </c>
      <c r="B1" s="124"/>
      <c r="C1" s="124"/>
      <c r="D1" s="124"/>
      <c r="E1" s="124"/>
      <c r="F1" s="124"/>
    </row>
    <row r="2" spans="1:6" x14ac:dyDescent="0.2">
      <c r="A2" s="20"/>
      <c r="B2" s="20"/>
      <c r="C2" s="20"/>
      <c r="D2" s="20"/>
      <c r="E2" s="20"/>
      <c r="F2" s="20"/>
    </row>
    <row r="3" spans="1:6" x14ac:dyDescent="0.2">
      <c r="A3" s="3"/>
      <c r="F3" s="16" t="s">
        <v>11</v>
      </c>
    </row>
    <row r="4" spans="1:6" x14ac:dyDescent="0.2">
      <c r="A4" s="119"/>
      <c r="B4" s="120" t="s">
        <v>21</v>
      </c>
      <c r="C4" s="125" t="s">
        <v>50</v>
      </c>
      <c r="D4" s="125"/>
      <c r="E4" s="125"/>
      <c r="F4" s="122"/>
    </row>
    <row r="5" spans="1:6" ht="45" x14ac:dyDescent="0.2">
      <c r="A5" s="119"/>
      <c r="B5" s="121"/>
      <c r="C5" s="32" t="s">
        <v>22</v>
      </c>
      <c r="D5" s="32" t="s">
        <v>23</v>
      </c>
      <c r="E5" s="32" t="s">
        <v>24</v>
      </c>
      <c r="F5" s="33" t="s">
        <v>25</v>
      </c>
    </row>
    <row r="6" spans="1:6" x14ac:dyDescent="0.2">
      <c r="A6" s="21" t="s">
        <v>21</v>
      </c>
      <c r="B6" s="22">
        <f>C6+D6+E6+F6</f>
        <v>83101</v>
      </c>
      <c r="C6" s="37">
        <v>16226</v>
      </c>
      <c r="D6" s="37">
        <v>114</v>
      </c>
      <c r="E6" s="37">
        <v>58607</v>
      </c>
      <c r="F6" s="37">
        <v>8154</v>
      </c>
    </row>
    <row r="7" spans="1:6" x14ac:dyDescent="0.2">
      <c r="A7" s="4" t="s">
        <v>14</v>
      </c>
      <c r="B7" s="22">
        <f t="shared" ref="B7" si="0">C7+D7+E7+F7</f>
        <v>8967</v>
      </c>
      <c r="C7" s="37">
        <v>709</v>
      </c>
      <c r="D7" s="37">
        <v>7</v>
      </c>
      <c r="E7" s="37">
        <v>97</v>
      </c>
      <c r="F7" s="37">
        <v>8154</v>
      </c>
    </row>
    <row r="8" spans="1:6" ht="24" customHeight="1" x14ac:dyDescent="0.2">
      <c r="A8" s="4" t="s">
        <v>15</v>
      </c>
      <c r="B8" s="22">
        <f>C8+D8+E8</f>
        <v>343</v>
      </c>
      <c r="C8" s="37">
        <v>288</v>
      </c>
      <c r="D8" s="37">
        <v>16</v>
      </c>
      <c r="E8" s="37">
        <v>39</v>
      </c>
      <c r="F8" s="37" t="s">
        <v>55</v>
      </c>
    </row>
    <row r="9" spans="1:6" ht="12" customHeight="1" x14ac:dyDescent="0.2">
      <c r="A9" s="4" t="s">
        <v>16</v>
      </c>
      <c r="B9" s="22">
        <f t="shared" ref="B9:B24" si="1">C9+D9+E9</f>
        <v>4303</v>
      </c>
      <c r="C9" s="37">
        <v>952</v>
      </c>
      <c r="D9" s="37">
        <v>33</v>
      </c>
      <c r="E9" s="37">
        <v>3318</v>
      </c>
      <c r="F9" s="37" t="s">
        <v>55</v>
      </c>
    </row>
    <row r="10" spans="1:6" ht="23.25" customHeight="1" x14ac:dyDescent="0.2">
      <c r="A10" s="4" t="s">
        <v>7</v>
      </c>
      <c r="B10" s="22">
        <f t="shared" si="1"/>
        <v>46</v>
      </c>
      <c r="C10" s="37">
        <v>24</v>
      </c>
      <c r="D10" s="37">
        <v>2</v>
      </c>
      <c r="E10" s="37">
        <v>20</v>
      </c>
      <c r="F10" s="37" t="s">
        <v>55</v>
      </c>
    </row>
    <row r="11" spans="1:6" ht="22.5" customHeight="1" x14ac:dyDescent="0.2">
      <c r="A11" s="4" t="s">
        <v>8</v>
      </c>
      <c r="B11" s="22">
        <f t="shared" si="1"/>
        <v>303</v>
      </c>
      <c r="C11" s="37">
        <v>121</v>
      </c>
      <c r="D11" s="37">
        <v>1</v>
      </c>
      <c r="E11" s="37">
        <v>181</v>
      </c>
      <c r="F11" s="37" t="s">
        <v>55</v>
      </c>
    </row>
    <row r="12" spans="1:6" x14ac:dyDescent="0.2">
      <c r="A12" s="4" t="s">
        <v>17</v>
      </c>
      <c r="B12" s="22">
        <f t="shared" si="1"/>
        <v>5153</v>
      </c>
      <c r="C12" s="37">
        <v>2829</v>
      </c>
      <c r="D12" s="37">
        <v>11</v>
      </c>
      <c r="E12" s="37">
        <v>2313</v>
      </c>
      <c r="F12" s="37" t="s">
        <v>55</v>
      </c>
    </row>
    <row r="13" spans="1:6" ht="21.75" customHeight="1" x14ac:dyDescent="0.2">
      <c r="A13" s="4" t="s">
        <v>18</v>
      </c>
      <c r="B13" s="22">
        <f t="shared" si="1"/>
        <v>30523</v>
      </c>
      <c r="C13" s="37">
        <v>5159</v>
      </c>
      <c r="D13" s="37">
        <v>15</v>
      </c>
      <c r="E13" s="37">
        <v>25349</v>
      </c>
      <c r="F13" s="37" t="s">
        <v>55</v>
      </c>
    </row>
    <row r="14" spans="1:6" x14ac:dyDescent="0.2">
      <c r="A14" s="4" t="s">
        <v>19</v>
      </c>
      <c r="B14" s="22">
        <f t="shared" si="1"/>
        <v>6476</v>
      </c>
      <c r="C14" s="37">
        <v>836</v>
      </c>
      <c r="D14" s="37">
        <v>4</v>
      </c>
      <c r="E14" s="37">
        <v>5636</v>
      </c>
      <c r="F14" s="37" t="s">
        <v>55</v>
      </c>
    </row>
    <row r="15" spans="1:6" ht="21.75" customHeight="1" x14ac:dyDescent="0.2">
      <c r="A15" s="4" t="s">
        <v>9</v>
      </c>
      <c r="B15" s="22">
        <f t="shared" si="1"/>
        <v>2368</v>
      </c>
      <c r="C15" s="37">
        <v>314</v>
      </c>
      <c r="D15" s="37">
        <v>1</v>
      </c>
      <c r="E15" s="37">
        <v>2053</v>
      </c>
      <c r="F15" s="37" t="s">
        <v>55</v>
      </c>
    </row>
    <row r="16" spans="1:6" x14ac:dyDescent="0.2">
      <c r="A16" s="4" t="s">
        <v>20</v>
      </c>
      <c r="B16" s="22">
        <f t="shared" si="1"/>
        <v>824</v>
      </c>
      <c r="C16" s="37">
        <v>318</v>
      </c>
      <c r="D16" s="36">
        <v>0</v>
      </c>
      <c r="E16" s="37">
        <v>506</v>
      </c>
      <c r="F16" s="37" t="s">
        <v>55</v>
      </c>
    </row>
    <row r="17" spans="1:6" ht="12" customHeight="1" x14ac:dyDescent="0.2">
      <c r="A17" s="4" t="s">
        <v>0</v>
      </c>
      <c r="B17" s="22">
        <f t="shared" si="1"/>
        <v>148</v>
      </c>
      <c r="C17" s="37">
        <v>121</v>
      </c>
      <c r="D17" s="36">
        <v>0</v>
      </c>
      <c r="E17" s="37">
        <v>27</v>
      </c>
      <c r="F17" s="37" t="s">
        <v>55</v>
      </c>
    </row>
    <row r="18" spans="1:6" x14ac:dyDescent="0.2">
      <c r="A18" s="4" t="s">
        <v>1</v>
      </c>
      <c r="B18" s="22">
        <f t="shared" si="1"/>
        <v>3805</v>
      </c>
      <c r="C18" s="37">
        <v>683</v>
      </c>
      <c r="D18" s="37">
        <v>1</v>
      </c>
      <c r="E18" s="37">
        <v>3121</v>
      </c>
      <c r="F18" s="37" t="s">
        <v>55</v>
      </c>
    </row>
    <row r="19" spans="1:6" ht="22.5" customHeight="1" x14ac:dyDescent="0.2">
      <c r="A19" s="4" t="s">
        <v>2</v>
      </c>
      <c r="B19" s="22">
        <f t="shared" si="1"/>
        <v>2211</v>
      </c>
      <c r="C19" s="37">
        <v>1144</v>
      </c>
      <c r="D19" s="37">
        <v>0</v>
      </c>
      <c r="E19" s="37">
        <v>1067</v>
      </c>
      <c r="F19" s="37" t="s">
        <v>55</v>
      </c>
    </row>
    <row r="20" spans="1:6" ht="22.5" x14ac:dyDescent="0.2">
      <c r="A20" s="4" t="s">
        <v>3</v>
      </c>
      <c r="B20" s="22">
        <f t="shared" si="1"/>
        <v>3182</v>
      </c>
      <c r="C20" s="37">
        <v>909</v>
      </c>
      <c r="D20" s="37">
        <v>5</v>
      </c>
      <c r="E20" s="37">
        <v>2268</v>
      </c>
      <c r="F20" s="37" t="s">
        <v>55</v>
      </c>
    </row>
    <row r="21" spans="1:6" x14ac:dyDescent="0.2">
      <c r="A21" s="4" t="s">
        <v>4</v>
      </c>
      <c r="B21" s="22">
        <f t="shared" si="1"/>
        <v>1710</v>
      </c>
      <c r="C21" s="37">
        <v>613</v>
      </c>
      <c r="D21" s="37">
        <v>6</v>
      </c>
      <c r="E21" s="37">
        <v>1091</v>
      </c>
      <c r="F21" s="37" t="s">
        <v>55</v>
      </c>
    </row>
    <row r="22" spans="1:6" ht="22.5" x14ac:dyDescent="0.2">
      <c r="A22" s="4" t="s">
        <v>10</v>
      </c>
      <c r="B22" s="22">
        <f t="shared" si="1"/>
        <v>779</v>
      </c>
      <c r="C22" s="37">
        <v>408</v>
      </c>
      <c r="D22" s="37">
        <v>11</v>
      </c>
      <c r="E22" s="37">
        <v>360</v>
      </c>
      <c r="F22" s="37" t="s">
        <v>55</v>
      </c>
    </row>
    <row r="23" spans="1:6" x14ac:dyDescent="0.2">
      <c r="A23" s="4" t="s">
        <v>5</v>
      </c>
      <c r="B23" s="22">
        <f t="shared" si="1"/>
        <v>612</v>
      </c>
      <c r="C23" s="37">
        <v>121</v>
      </c>
      <c r="D23" s="36">
        <v>0</v>
      </c>
      <c r="E23" s="37">
        <v>491</v>
      </c>
      <c r="F23" s="37" t="s">
        <v>55</v>
      </c>
    </row>
    <row r="24" spans="1:6" x14ac:dyDescent="0.2">
      <c r="A24" s="23" t="s">
        <v>6</v>
      </c>
      <c r="B24" s="24">
        <f t="shared" si="1"/>
        <v>11348</v>
      </c>
      <c r="C24" s="38">
        <v>677</v>
      </c>
      <c r="D24" s="38">
        <v>1</v>
      </c>
      <c r="E24" s="38">
        <v>10670</v>
      </c>
      <c r="F24" s="38" t="s">
        <v>55</v>
      </c>
    </row>
    <row r="25" spans="1:6" ht="15" x14ac:dyDescent="0.25">
      <c r="B25" s="19"/>
      <c r="C25" s="40"/>
      <c r="D25" s="40"/>
      <c r="E25" s="40"/>
      <c r="F25" s="40"/>
    </row>
    <row r="26" spans="1:6" ht="25.5" customHeight="1" x14ac:dyDescent="0.2">
      <c r="A26" s="117" t="s">
        <v>97</v>
      </c>
      <c r="B26" s="117"/>
      <c r="C26" s="117"/>
      <c r="D26" s="117"/>
      <c r="E26" s="117"/>
      <c r="F26" s="117"/>
    </row>
  </sheetData>
  <mergeCells count="5">
    <mergeCell ref="A1:F1"/>
    <mergeCell ref="A4:A5"/>
    <mergeCell ref="B4:B5"/>
    <mergeCell ref="C4:F4"/>
    <mergeCell ref="A26:F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sqref="A1:F1"/>
    </sheetView>
  </sheetViews>
  <sheetFormatPr defaultRowHeight="12.75" x14ac:dyDescent="0.2"/>
  <cols>
    <col min="1" max="1" width="18.28515625" style="1" customWidth="1"/>
    <col min="2" max="2" width="8.42578125" style="1" customWidth="1"/>
    <col min="3" max="3" width="17.7109375" style="1" customWidth="1"/>
    <col min="4" max="4" width="17.42578125" style="1" customWidth="1"/>
    <col min="5" max="5" width="16.42578125" style="1" customWidth="1"/>
    <col min="6" max="6" width="19" style="1" customWidth="1"/>
    <col min="7" max="16384" width="9.140625" style="1"/>
  </cols>
  <sheetData>
    <row r="1" spans="1:16" x14ac:dyDescent="0.2">
      <c r="A1" s="124" t="s">
        <v>99</v>
      </c>
      <c r="B1" s="124"/>
      <c r="C1" s="124"/>
      <c r="D1" s="124"/>
      <c r="E1" s="124"/>
      <c r="F1" s="124"/>
    </row>
    <row r="2" spans="1:16" x14ac:dyDescent="0.2"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">
      <c r="A3" s="25"/>
      <c r="E3" s="11"/>
      <c r="F3" s="12" t="s">
        <v>11</v>
      </c>
      <c r="P3" s="11"/>
    </row>
    <row r="4" spans="1:16" x14ac:dyDescent="0.2">
      <c r="A4" s="126"/>
      <c r="B4" s="120" t="s">
        <v>21</v>
      </c>
      <c r="C4" s="122" t="s">
        <v>50</v>
      </c>
      <c r="D4" s="123"/>
      <c r="E4" s="123"/>
      <c r="F4" s="12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34.5" customHeight="1" x14ac:dyDescent="0.2">
      <c r="A5" s="127"/>
      <c r="B5" s="121"/>
      <c r="C5" s="42" t="s">
        <v>28</v>
      </c>
      <c r="D5" s="42" t="s">
        <v>29</v>
      </c>
      <c r="E5" s="42" t="s">
        <v>27</v>
      </c>
      <c r="F5" s="41" t="s">
        <v>25</v>
      </c>
      <c r="G5" s="14"/>
      <c r="H5" s="8"/>
      <c r="I5" s="8"/>
      <c r="J5" s="8"/>
      <c r="K5" s="8"/>
      <c r="L5" s="8"/>
      <c r="M5" s="8"/>
      <c r="N5" s="8"/>
      <c r="O5" s="8"/>
      <c r="P5" s="14"/>
    </row>
    <row r="6" spans="1:16" x14ac:dyDescent="0.2">
      <c r="A6" s="5" t="s">
        <v>44</v>
      </c>
      <c r="B6" s="26">
        <f>C6+D6+E6+F6</f>
        <v>77655</v>
      </c>
      <c r="C6" s="37">
        <v>12985</v>
      </c>
      <c r="D6" s="37">
        <v>114</v>
      </c>
      <c r="E6" s="37">
        <v>56641</v>
      </c>
      <c r="F6" s="37">
        <v>7915</v>
      </c>
      <c r="G6" s="16"/>
      <c r="P6" s="11"/>
    </row>
    <row r="7" spans="1:16" x14ac:dyDescent="0.2">
      <c r="A7" s="6" t="s">
        <v>48</v>
      </c>
      <c r="B7" s="26">
        <f t="shared" ref="B7:B19" si="0">C7+D7+E7+F7</f>
        <v>55376</v>
      </c>
      <c r="C7" s="37">
        <v>11312</v>
      </c>
      <c r="D7" s="37">
        <v>94</v>
      </c>
      <c r="E7" s="37">
        <v>43444</v>
      </c>
      <c r="F7" s="37">
        <v>526</v>
      </c>
      <c r="G7" s="16"/>
      <c r="P7" s="11"/>
    </row>
    <row r="8" spans="1:16" x14ac:dyDescent="0.2">
      <c r="A8" s="6" t="s">
        <v>34</v>
      </c>
      <c r="B8" s="26">
        <f t="shared" si="0"/>
        <v>2674</v>
      </c>
      <c r="C8" s="37">
        <v>229</v>
      </c>
      <c r="D8" s="37">
        <v>2</v>
      </c>
      <c r="E8" s="37">
        <v>1746</v>
      </c>
      <c r="F8" s="37">
        <v>697</v>
      </c>
      <c r="G8" s="16"/>
      <c r="P8" s="11"/>
    </row>
    <row r="9" spans="1:16" x14ac:dyDescent="0.2">
      <c r="A9" s="6" t="s">
        <v>35</v>
      </c>
      <c r="B9" s="26">
        <f t="shared" si="0"/>
        <v>1388</v>
      </c>
      <c r="C9" s="37">
        <v>97</v>
      </c>
      <c r="D9" s="37">
        <v>2</v>
      </c>
      <c r="E9" s="37">
        <v>610</v>
      </c>
      <c r="F9" s="37">
        <v>679</v>
      </c>
      <c r="G9" s="16"/>
      <c r="P9" s="11"/>
    </row>
    <row r="10" spans="1:16" x14ac:dyDescent="0.2">
      <c r="A10" s="6" t="s">
        <v>49</v>
      </c>
      <c r="B10" s="26">
        <f t="shared" si="0"/>
        <v>1283</v>
      </c>
      <c r="C10" s="37">
        <v>81</v>
      </c>
      <c r="D10" s="36">
        <v>0</v>
      </c>
      <c r="E10" s="37">
        <v>633</v>
      </c>
      <c r="F10" s="37">
        <v>569</v>
      </c>
      <c r="G10" s="16"/>
      <c r="P10" s="11"/>
    </row>
    <row r="11" spans="1:16" x14ac:dyDescent="0.2">
      <c r="A11" s="6" t="s">
        <v>36</v>
      </c>
      <c r="B11" s="26">
        <f t="shared" si="0"/>
        <v>1003</v>
      </c>
      <c r="C11" s="37">
        <v>86</v>
      </c>
      <c r="D11" s="37">
        <v>1</v>
      </c>
      <c r="E11" s="37">
        <v>514</v>
      </c>
      <c r="F11" s="37">
        <v>402</v>
      </c>
      <c r="G11" s="16"/>
      <c r="P11" s="11"/>
    </row>
    <row r="12" spans="1:16" x14ac:dyDescent="0.2">
      <c r="A12" s="6" t="s">
        <v>45</v>
      </c>
      <c r="B12" s="26">
        <f t="shared" si="0"/>
        <v>1336</v>
      </c>
      <c r="C12" s="37">
        <v>86</v>
      </c>
      <c r="D12" s="36">
        <v>0</v>
      </c>
      <c r="E12" s="37">
        <v>504</v>
      </c>
      <c r="F12" s="37">
        <v>746</v>
      </c>
      <c r="G12" s="16"/>
      <c r="P12" s="11"/>
    </row>
    <row r="13" spans="1:16" x14ac:dyDescent="0.2">
      <c r="A13" s="6" t="s">
        <v>37</v>
      </c>
      <c r="B13" s="26">
        <f t="shared" si="0"/>
        <v>1866</v>
      </c>
      <c r="C13" s="37">
        <v>154</v>
      </c>
      <c r="D13" s="37">
        <v>4</v>
      </c>
      <c r="E13" s="37">
        <v>945</v>
      </c>
      <c r="F13" s="37">
        <v>763</v>
      </c>
      <c r="G13" s="16"/>
      <c r="P13" s="11"/>
    </row>
    <row r="14" spans="1:16" x14ac:dyDescent="0.2">
      <c r="A14" s="6" t="s">
        <v>38</v>
      </c>
      <c r="B14" s="26">
        <f t="shared" si="0"/>
        <v>3754</v>
      </c>
      <c r="C14" s="37">
        <v>336</v>
      </c>
      <c r="D14" s="37">
        <v>5</v>
      </c>
      <c r="E14" s="37">
        <v>2719</v>
      </c>
      <c r="F14" s="37">
        <v>694</v>
      </c>
      <c r="G14" s="16"/>
      <c r="P14" s="11"/>
    </row>
    <row r="15" spans="1:16" x14ac:dyDescent="0.2">
      <c r="A15" s="6" t="s">
        <v>39</v>
      </c>
      <c r="B15" s="26">
        <f t="shared" si="0"/>
        <v>867</v>
      </c>
      <c r="C15" s="37">
        <v>49</v>
      </c>
      <c r="D15" s="36">
        <v>0</v>
      </c>
      <c r="E15" s="37">
        <v>353</v>
      </c>
      <c r="F15" s="37">
        <v>465</v>
      </c>
      <c r="G15" s="16"/>
      <c r="P15" s="11"/>
    </row>
    <row r="16" spans="1:16" x14ac:dyDescent="0.2">
      <c r="A16" s="6" t="s">
        <v>40</v>
      </c>
      <c r="B16" s="26">
        <f t="shared" si="0"/>
        <v>1980</v>
      </c>
      <c r="C16" s="37">
        <v>116</v>
      </c>
      <c r="D16" s="36">
        <v>0</v>
      </c>
      <c r="E16" s="37">
        <v>1360</v>
      </c>
      <c r="F16" s="37">
        <v>504</v>
      </c>
      <c r="G16" s="16"/>
      <c r="P16" s="11"/>
    </row>
    <row r="17" spans="1:17" x14ac:dyDescent="0.2">
      <c r="A17" s="6" t="s">
        <v>41</v>
      </c>
      <c r="B17" s="26">
        <f t="shared" si="0"/>
        <v>2742</v>
      </c>
      <c r="C17" s="37">
        <v>261</v>
      </c>
      <c r="D17" s="37">
        <v>5</v>
      </c>
      <c r="E17" s="37">
        <v>1936</v>
      </c>
      <c r="F17" s="37">
        <v>540</v>
      </c>
      <c r="G17" s="16"/>
      <c r="P17" s="11"/>
    </row>
    <row r="18" spans="1:17" x14ac:dyDescent="0.2">
      <c r="A18" s="6" t="s">
        <v>42</v>
      </c>
      <c r="B18" s="26">
        <f t="shared" si="0"/>
        <v>2564</v>
      </c>
      <c r="C18" s="37">
        <v>127</v>
      </c>
      <c r="D18" s="36">
        <v>1</v>
      </c>
      <c r="E18" s="37">
        <v>1529</v>
      </c>
      <c r="F18" s="37">
        <v>907</v>
      </c>
      <c r="G18" s="16"/>
      <c r="P18" s="11"/>
    </row>
    <row r="19" spans="1:17" x14ac:dyDescent="0.2">
      <c r="A19" s="7" t="s">
        <v>43</v>
      </c>
      <c r="B19" s="24">
        <f t="shared" si="0"/>
        <v>822</v>
      </c>
      <c r="C19" s="37">
        <v>51</v>
      </c>
      <c r="D19" s="36">
        <v>0</v>
      </c>
      <c r="E19" s="37">
        <v>348</v>
      </c>
      <c r="F19" s="37">
        <v>423</v>
      </c>
      <c r="G19" s="16"/>
      <c r="P19" s="11"/>
    </row>
    <row r="20" spans="1:17" x14ac:dyDescent="0.2">
      <c r="A20" s="27"/>
      <c r="B20" s="19"/>
      <c r="C20" s="35"/>
      <c r="D20" s="35"/>
      <c r="E20" s="35"/>
      <c r="F20" s="35"/>
      <c r="G20" s="16"/>
      <c r="P20" s="11"/>
    </row>
    <row r="21" spans="1:17" ht="25.5" customHeight="1" x14ac:dyDescent="0.2">
      <c r="A21" s="117" t="s">
        <v>97</v>
      </c>
      <c r="B21" s="117"/>
      <c r="C21" s="117"/>
      <c r="D21" s="117"/>
      <c r="E21" s="117"/>
      <c r="F21" s="117"/>
      <c r="G21" s="16"/>
      <c r="P21" s="11"/>
    </row>
    <row r="22" spans="1:17" x14ac:dyDescent="0.2">
      <c r="A22" s="27"/>
      <c r="B22" s="11"/>
      <c r="C22" s="11"/>
      <c r="D22" s="16"/>
      <c r="E22" s="11"/>
      <c r="F22" s="11"/>
      <c r="G22" s="16"/>
      <c r="P22" s="11"/>
    </row>
    <row r="23" spans="1:17" x14ac:dyDescent="0.2">
      <c r="A23" s="27"/>
      <c r="B23" s="11"/>
      <c r="C23" s="11"/>
      <c r="D23" s="16"/>
      <c r="E23" s="11"/>
      <c r="F23" s="11"/>
      <c r="G23" s="16"/>
      <c r="P23" s="11"/>
    </row>
    <row r="24" spans="1:17" x14ac:dyDescent="0.2">
      <c r="A24" s="27"/>
      <c r="B24" s="11"/>
      <c r="C24" s="11"/>
      <c r="D24" s="16"/>
      <c r="E24" s="11"/>
      <c r="F24" s="11"/>
      <c r="G24" s="16"/>
      <c r="P24" s="11"/>
    </row>
    <row r="25" spans="1:17" x14ac:dyDescent="0.2">
      <c r="A25" s="27"/>
      <c r="B25" s="11"/>
      <c r="C25" s="11"/>
      <c r="D25" s="16"/>
      <c r="E25" s="11"/>
      <c r="F25" s="11"/>
      <c r="G25" s="16"/>
      <c r="P25" s="11"/>
    </row>
    <row r="26" spans="1:17" x14ac:dyDescent="0.2">
      <c r="A26" s="28"/>
      <c r="B26" s="29"/>
      <c r="C26" s="29"/>
      <c r="D26" s="17"/>
      <c r="E26" s="29"/>
      <c r="F26" s="29"/>
      <c r="G26" s="17"/>
      <c r="H26" s="8"/>
      <c r="I26" s="8"/>
      <c r="J26" s="8"/>
      <c r="K26" s="8"/>
      <c r="L26" s="8"/>
      <c r="M26" s="8"/>
      <c r="N26" s="8"/>
      <c r="O26" s="8"/>
      <c r="P26" s="29"/>
      <c r="Q26" s="8"/>
    </row>
  </sheetData>
  <mergeCells count="5">
    <mergeCell ref="A4:A5"/>
    <mergeCell ref="B4:B5"/>
    <mergeCell ref="C4:F4"/>
    <mergeCell ref="A1:F1"/>
    <mergeCell ref="A21:F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B6" sqref="B6"/>
    </sheetView>
  </sheetViews>
  <sheetFormatPr defaultRowHeight="12.75" x14ac:dyDescent="0.2"/>
  <cols>
    <col min="1" max="1" width="37.28515625" style="1" customWidth="1"/>
    <col min="2" max="2" width="15.85546875" style="1" customWidth="1"/>
    <col min="3" max="3" width="17.42578125" style="1" customWidth="1"/>
    <col min="4" max="4" width="18.28515625" style="1" customWidth="1"/>
    <col min="5" max="5" width="15.140625" style="1" customWidth="1"/>
    <col min="6" max="6" width="29.85546875" style="1" customWidth="1"/>
    <col min="7" max="16384" width="9.140625" style="1"/>
  </cols>
  <sheetData>
    <row r="1" spans="1:7" x14ac:dyDescent="0.2">
      <c r="A1" s="124" t="s">
        <v>100</v>
      </c>
      <c r="B1" s="124"/>
      <c r="C1" s="124"/>
      <c r="D1" s="124"/>
      <c r="E1" s="124"/>
      <c r="F1" s="124"/>
    </row>
    <row r="2" spans="1:7" x14ac:dyDescent="0.2">
      <c r="A2" s="20"/>
      <c r="B2" s="20"/>
      <c r="C2" s="20"/>
      <c r="D2" s="20"/>
      <c r="E2" s="20"/>
      <c r="F2" s="20"/>
    </row>
    <row r="3" spans="1:7" x14ac:dyDescent="0.2">
      <c r="A3" s="3"/>
      <c r="F3" s="11" t="s">
        <v>11</v>
      </c>
    </row>
    <row r="4" spans="1:7" s="44" customFormat="1" x14ac:dyDescent="0.2">
      <c r="A4" s="128"/>
      <c r="B4" s="120" t="s">
        <v>21</v>
      </c>
      <c r="C4" s="128" t="s">
        <v>50</v>
      </c>
      <c r="D4" s="128"/>
      <c r="E4" s="128"/>
      <c r="F4" s="129"/>
    </row>
    <row r="5" spans="1:7" s="44" customFormat="1" ht="45" x14ac:dyDescent="0.2">
      <c r="A5" s="128"/>
      <c r="B5" s="121"/>
      <c r="C5" s="32" t="s">
        <v>28</v>
      </c>
      <c r="D5" s="32" t="s">
        <v>29</v>
      </c>
      <c r="E5" s="32" t="s">
        <v>27</v>
      </c>
      <c r="F5" s="33" t="s">
        <v>25</v>
      </c>
    </row>
    <row r="6" spans="1:7" x14ac:dyDescent="0.2">
      <c r="A6" s="21" t="s">
        <v>21</v>
      </c>
      <c r="B6" s="26">
        <f>C6+D6+E6+F6</f>
        <v>77655</v>
      </c>
      <c r="C6" s="37">
        <v>12985</v>
      </c>
      <c r="D6" s="37">
        <v>114</v>
      </c>
      <c r="E6" s="37">
        <v>56641</v>
      </c>
      <c r="F6" s="37">
        <v>7915</v>
      </c>
    </row>
    <row r="7" spans="1:7" ht="15" customHeight="1" x14ac:dyDescent="0.2">
      <c r="A7" s="27" t="s">
        <v>14</v>
      </c>
      <c r="B7" s="22">
        <f t="shared" ref="B7" si="0">C7+D7+E7+F7</f>
        <v>8652</v>
      </c>
      <c r="C7" s="37">
        <v>649</v>
      </c>
      <c r="D7" s="37">
        <v>7</v>
      </c>
      <c r="E7" s="37">
        <v>81</v>
      </c>
      <c r="F7" s="37">
        <v>7915</v>
      </c>
    </row>
    <row r="8" spans="1:7" ht="22.5" x14ac:dyDescent="0.2">
      <c r="A8" s="27" t="s">
        <v>52</v>
      </c>
      <c r="B8" s="22">
        <f>C8+D8+E8</f>
        <v>298</v>
      </c>
      <c r="C8" s="37">
        <v>245</v>
      </c>
      <c r="D8" s="37">
        <v>16</v>
      </c>
      <c r="E8" s="37">
        <v>37</v>
      </c>
      <c r="F8" s="37" t="s">
        <v>55</v>
      </c>
    </row>
    <row r="9" spans="1:7" x14ac:dyDescent="0.2">
      <c r="A9" s="27" t="s">
        <v>16</v>
      </c>
      <c r="B9" s="22">
        <f t="shared" ref="B9:B24" si="1">C9+D9+E9</f>
        <v>3983</v>
      </c>
      <c r="C9" s="37">
        <v>758</v>
      </c>
      <c r="D9" s="37">
        <v>33</v>
      </c>
      <c r="E9" s="37">
        <v>3192</v>
      </c>
      <c r="F9" s="37" t="s">
        <v>55</v>
      </c>
    </row>
    <row r="10" spans="1:7" ht="33.75" x14ac:dyDescent="0.2">
      <c r="A10" s="27" t="s">
        <v>33</v>
      </c>
      <c r="B10" s="22">
        <f t="shared" si="1"/>
        <v>45</v>
      </c>
      <c r="C10" s="37">
        <v>24</v>
      </c>
      <c r="D10" s="37">
        <v>2</v>
      </c>
      <c r="E10" s="37">
        <v>19</v>
      </c>
      <c r="F10" s="37" t="s">
        <v>55</v>
      </c>
      <c r="G10" s="9"/>
    </row>
    <row r="11" spans="1:7" ht="33.75" x14ac:dyDescent="0.2">
      <c r="A11" s="27" t="s">
        <v>53</v>
      </c>
      <c r="B11" s="22">
        <f t="shared" si="1"/>
        <v>278</v>
      </c>
      <c r="C11" s="37">
        <v>100</v>
      </c>
      <c r="D11" s="37">
        <v>1</v>
      </c>
      <c r="E11" s="37">
        <v>177</v>
      </c>
      <c r="F11" s="37" t="s">
        <v>55</v>
      </c>
    </row>
    <row r="12" spans="1:7" x14ac:dyDescent="0.2">
      <c r="A12" s="27" t="s">
        <v>17</v>
      </c>
      <c r="B12" s="22">
        <f t="shared" si="1"/>
        <v>4417</v>
      </c>
      <c r="C12" s="37">
        <v>2165</v>
      </c>
      <c r="D12" s="37">
        <v>11</v>
      </c>
      <c r="E12" s="37">
        <v>2241</v>
      </c>
      <c r="F12" s="37" t="s">
        <v>55</v>
      </c>
    </row>
    <row r="13" spans="1:7" ht="26.25" customHeight="1" x14ac:dyDescent="0.2">
      <c r="A13" s="27" t="s">
        <v>18</v>
      </c>
      <c r="B13" s="22">
        <f t="shared" si="1"/>
        <v>28540</v>
      </c>
      <c r="C13" s="37">
        <v>4003</v>
      </c>
      <c r="D13" s="37">
        <v>15</v>
      </c>
      <c r="E13" s="37">
        <v>24522</v>
      </c>
      <c r="F13" s="37" t="s">
        <v>55</v>
      </c>
    </row>
    <row r="14" spans="1:7" x14ac:dyDescent="0.2">
      <c r="A14" s="27" t="s">
        <v>19</v>
      </c>
      <c r="B14" s="22">
        <f t="shared" si="1"/>
        <v>6111</v>
      </c>
      <c r="C14" s="37">
        <v>618</v>
      </c>
      <c r="D14" s="37">
        <v>4</v>
      </c>
      <c r="E14" s="37">
        <v>5489</v>
      </c>
      <c r="F14" s="37" t="s">
        <v>55</v>
      </c>
    </row>
    <row r="15" spans="1:7" ht="22.5" x14ac:dyDescent="0.2">
      <c r="A15" s="27" t="s">
        <v>9</v>
      </c>
      <c r="B15" s="22">
        <f t="shared" si="1"/>
        <v>2275</v>
      </c>
      <c r="C15" s="37">
        <v>270</v>
      </c>
      <c r="D15" s="37">
        <v>1</v>
      </c>
      <c r="E15" s="37">
        <v>2004</v>
      </c>
      <c r="F15" s="37" t="s">
        <v>55</v>
      </c>
    </row>
    <row r="16" spans="1:7" x14ac:dyDescent="0.2">
      <c r="A16" s="27" t="s">
        <v>20</v>
      </c>
      <c r="B16" s="22">
        <f t="shared" si="1"/>
        <v>741</v>
      </c>
      <c r="C16" s="37">
        <v>255</v>
      </c>
      <c r="D16" s="36">
        <v>0</v>
      </c>
      <c r="E16" s="37">
        <v>486</v>
      </c>
      <c r="F16" s="37" t="s">
        <v>55</v>
      </c>
    </row>
    <row r="17" spans="1:13" x14ac:dyDescent="0.2">
      <c r="A17" s="27" t="s">
        <v>0</v>
      </c>
      <c r="B17" s="22">
        <f t="shared" si="1"/>
        <v>125</v>
      </c>
      <c r="C17" s="37">
        <v>101</v>
      </c>
      <c r="D17" s="36">
        <v>0</v>
      </c>
      <c r="E17" s="37">
        <v>24</v>
      </c>
      <c r="F17" s="37" t="s">
        <v>55</v>
      </c>
    </row>
    <row r="18" spans="1:13" x14ac:dyDescent="0.2">
      <c r="A18" s="27" t="s">
        <v>1</v>
      </c>
      <c r="B18" s="22">
        <f t="shared" si="1"/>
        <v>3667</v>
      </c>
      <c r="C18" s="37">
        <v>616</v>
      </c>
      <c r="D18" s="37">
        <v>1</v>
      </c>
      <c r="E18" s="37">
        <v>3050</v>
      </c>
      <c r="F18" s="37" t="s">
        <v>55</v>
      </c>
    </row>
    <row r="19" spans="1:13" ht="22.5" x14ac:dyDescent="0.2">
      <c r="A19" s="27" t="s">
        <v>2</v>
      </c>
      <c r="B19" s="22">
        <f t="shared" si="1"/>
        <v>1983</v>
      </c>
      <c r="C19" s="37">
        <v>948</v>
      </c>
      <c r="D19" s="37">
        <v>0</v>
      </c>
      <c r="E19" s="37">
        <v>1035</v>
      </c>
      <c r="F19" s="37" t="s">
        <v>55</v>
      </c>
    </row>
    <row r="20" spans="1:13" ht="21.75" customHeight="1" x14ac:dyDescent="0.2">
      <c r="A20" s="27" t="s">
        <v>3</v>
      </c>
      <c r="B20" s="22">
        <f t="shared" si="1"/>
        <v>2913</v>
      </c>
      <c r="C20" s="37">
        <v>714</v>
      </c>
      <c r="D20" s="37">
        <v>5</v>
      </c>
      <c r="E20" s="37">
        <v>2194</v>
      </c>
      <c r="F20" s="37" t="s">
        <v>55</v>
      </c>
    </row>
    <row r="21" spans="1:13" x14ac:dyDescent="0.2">
      <c r="A21" s="27" t="s">
        <v>4</v>
      </c>
      <c r="B21" s="22">
        <f t="shared" si="1"/>
        <v>1627</v>
      </c>
      <c r="C21" s="37">
        <v>562</v>
      </c>
      <c r="D21" s="37">
        <v>6</v>
      </c>
      <c r="E21" s="37">
        <v>1059</v>
      </c>
      <c r="F21" s="37" t="s">
        <v>55</v>
      </c>
    </row>
    <row r="22" spans="1:13" ht="22.5" x14ac:dyDescent="0.2">
      <c r="A22" s="27" t="s">
        <v>10</v>
      </c>
      <c r="B22" s="22">
        <f t="shared" si="1"/>
        <v>741</v>
      </c>
      <c r="C22" s="37">
        <v>377</v>
      </c>
      <c r="D22" s="37">
        <v>11</v>
      </c>
      <c r="E22" s="37">
        <v>353</v>
      </c>
      <c r="F22" s="37" t="s">
        <v>55</v>
      </c>
    </row>
    <row r="23" spans="1:13" x14ac:dyDescent="0.2">
      <c r="A23" s="27" t="s">
        <v>5</v>
      </c>
      <c r="B23" s="22">
        <f t="shared" si="1"/>
        <v>578</v>
      </c>
      <c r="C23" s="37">
        <v>104</v>
      </c>
      <c r="D23" s="36">
        <v>0</v>
      </c>
      <c r="E23" s="37">
        <v>474</v>
      </c>
      <c r="F23" s="37" t="s">
        <v>55</v>
      </c>
    </row>
    <row r="24" spans="1:13" ht="13.5" customHeight="1" x14ac:dyDescent="0.2">
      <c r="A24" s="30" t="s">
        <v>6</v>
      </c>
      <c r="B24" s="24">
        <f t="shared" si="1"/>
        <v>10681</v>
      </c>
      <c r="C24" s="38">
        <v>476</v>
      </c>
      <c r="D24" s="38">
        <v>1</v>
      </c>
      <c r="E24" s="38">
        <v>10204</v>
      </c>
      <c r="F24" s="38" t="s">
        <v>55</v>
      </c>
    </row>
    <row r="25" spans="1:13" s="43" customFormat="1" ht="13.5" customHeight="1" x14ac:dyDescent="0.2">
      <c r="A25" s="28"/>
      <c r="B25" s="22"/>
      <c r="C25" s="45"/>
      <c r="D25" s="45"/>
      <c r="E25" s="45"/>
      <c r="F25" s="45"/>
    </row>
    <row r="26" spans="1:13" s="43" customFormat="1" ht="25.5" customHeight="1" x14ac:dyDescent="0.2">
      <c r="A26" s="117" t="s">
        <v>97</v>
      </c>
      <c r="B26" s="117"/>
      <c r="C26" s="117"/>
      <c r="D26" s="117"/>
      <c r="E26" s="117"/>
      <c r="F26" s="117"/>
    </row>
    <row r="27" spans="1:13" s="43" customFormat="1" x14ac:dyDescent="0.2">
      <c r="A27" s="65"/>
      <c r="B27" s="65"/>
      <c r="C27" s="65"/>
      <c r="D27" s="65"/>
      <c r="E27" s="65"/>
      <c r="F27" s="65"/>
    </row>
    <row r="28" spans="1:13" s="43" customFormat="1" x14ac:dyDescent="0.2">
      <c r="A28" s="65"/>
      <c r="B28" s="65"/>
      <c r="C28" s="65"/>
      <c r="D28" s="65"/>
      <c r="E28" s="65"/>
      <c r="F28" s="65"/>
    </row>
    <row r="29" spans="1:13" s="43" customFormat="1" ht="13.5" customHeight="1" x14ac:dyDescent="0.2">
      <c r="A29" s="28"/>
      <c r="B29" s="22"/>
      <c r="C29" s="45"/>
      <c r="D29" s="45"/>
      <c r="E29" s="45"/>
      <c r="F29" s="45"/>
    </row>
    <row r="30" spans="1:13" s="59" customFormat="1" x14ac:dyDescent="0.2">
      <c r="A30" s="56" t="s">
        <v>101</v>
      </c>
      <c r="B30" s="57"/>
      <c r="C30" s="57"/>
      <c r="D30" s="57"/>
      <c r="E30" s="57"/>
      <c r="F30" s="57"/>
      <c r="G30" s="57"/>
      <c r="H30" s="58"/>
      <c r="I30" s="58"/>
      <c r="J30" s="58"/>
      <c r="K30" s="58"/>
      <c r="L30" s="58"/>
      <c r="M30" s="58"/>
    </row>
    <row r="31" spans="1:13" s="59" customFormat="1" ht="15" x14ac:dyDescent="0.25">
      <c r="A31" s="60" t="s">
        <v>93</v>
      </c>
      <c r="B31" s="61"/>
      <c r="C31" s="61"/>
      <c r="D31" s="61"/>
      <c r="E31" s="61"/>
      <c r="F31" s="61"/>
      <c r="G31" s="62"/>
      <c r="H31" s="58"/>
      <c r="I31" s="58"/>
      <c r="J31" s="58"/>
      <c r="K31" s="63"/>
      <c r="L31" s="58"/>
      <c r="M31" s="58"/>
    </row>
    <row r="32" spans="1:13" s="59" customFormat="1" ht="12" x14ac:dyDescent="0.2">
      <c r="A32" s="3"/>
      <c r="B32" s="3"/>
      <c r="C32" s="3"/>
      <c r="D32" s="3"/>
      <c r="E32" s="3"/>
      <c r="F32" s="3"/>
      <c r="G32" s="3"/>
      <c r="H32" s="58"/>
      <c r="I32" s="58"/>
      <c r="J32" s="58"/>
      <c r="K32" s="58"/>
      <c r="L32" s="58"/>
      <c r="M32" s="58"/>
    </row>
    <row r="33" spans="1:13" s="59" customFormat="1" ht="12" x14ac:dyDescent="0.2">
      <c r="A33" s="64" t="s">
        <v>94</v>
      </c>
      <c r="B33" s="64"/>
      <c r="C33" s="64"/>
      <c r="D33" s="64"/>
      <c r="E33" s="64"/>
      <c r="F33" s="64"/>
      <c r="G33" s="64"/>
      <c r="H33" s="58"/>
      <c r="I33" s="58"/>
      <c r="J33" s="58"/>
      <c r="K33" s="58"/>
      <c r="L33" s="58"/>
      <c r="M33" s="58"/>
    </row>
  </sheetData>
  <mergeCells count="5">
    <mergeCell ref="A1:F1"/>
    <mergeCell ref="A4:A5"/>
    <mergeCell ref="B4:B5"/>
    <mergeCell ref="C4:F4"/>
    <mergeCell ref="A26:F2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1.1</vt:lpstr>
      <vt:lpstr>1.2</vt:lpstr>
      <vt:lpstr>1.3</vt:lpstr>
      <vt:lpstr>1.4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B.Ilchibaev</cp:lastModifiedBy>
  <cp:lastPrinted>2026-05-13T06:10:22Z</cp:lastPrinted>
  <dcterms:created xsi:type="dcterms:W3CDTF">2009-03-11T05:00:38Z</dcterms:created>
  <dcterms:modified xsi:type="dcterms:W3CDTF">2026-07-15T09:33:56Z</dcterms:modified>
</cp:coreProperties>
</file>