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.Ilchibaev\Desktop\БЮЛЛЕТЕНЬ\Осн пок кол-ва субъектов в Актюбинской области_06\ЭТ 01.07.2026\Количество МСП\"/>
    </mc:Choice>
  </mc:AlternateContent>
  <bookViews>
    <workbookView xWindow="135" yWindow="60" windowWidth="16890" windowHeight="12720" tabRatio="882"/>
  </bookViews>
  <sheets>
    <sheet name="Cover" sheetId="38" r:id="rId1"/>
    <sheet name="Metadata" sheetId="39" r:id="rId2"/>
    <sheet name="Content" sheetId="3" r:id="rId3"/>
    <sheet name="1.1" sheetId="33" r:id="rId4"/>
    <sheet name="1.2" sheetId="35" r:id="rId5"/>
    <sheet name="1.3" sheetId="34" r:id="rId6"/>
    <sheet name="1.4" sheetId="3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37" l="1"/>
  <c r="B23" i="37"/>
  <c r="B22" i="37"/>
  <c r="B21" i="37"/>
  <c r="B20" i="37"/>
  <c r="B19" i="37"/>
  <c r="B18" i="37"/>
  <c r="B17" i="37"/>
  <c r="B16" i="37"/>
  <c r="B15" i="37"/>
  <c r="B14" i="37"/>
  <c r="B13" i="37"/>
  <c r="B12" i="37"/>
  <c r="B11" i="37"/>
  <c r="B10" i="37"/>
  <c r="B9" i="37"/>
  <c r="B8" i="37"/>
  <c r="B7" i="37"/>
  <c r="B6" i="37"/>
  <c r="B19" i="34"/>
  <c r="B18" i="34"/>
  <c r="B17" i="34"/>
  <c r="B16" i="34"/>
  <c r="B15" i="34"/>
  <c r="B14" i="34"/>
  <c r="B13" i="34"/>
  <c r="B12" i="34"/>
  <c r="B11" i="34"/>
  <c r="B10" i="34"/>
  <c r="B9" i="34"/>
  <c r="B8" i="34"/>
  <c r="B7" i="34"/>
  <c r="B6" i="34"/>
  <c r="B24" i="35"/>
  <c r="B23" i="35"/>
  <c r="B22" i="35"/>
  <c r="B21" i="35"/>
  <c r="B20" i="35"/>
  <c r="B19" i="35"/>
  <c r="B18" i="35"/>
  <c r="B17" i="35"/>
  <c r="B16" i="35"/>
  <c r="B15" i="35"/>
  <c r="B14" i="35"/>
  <c r="B13" i="35"/>
  <c r="B12" i="35"/>
  <c r="B11" i="35"/>
  <c r="B10" i="35"/>
  <c r="B9" i="35"/>
  <c r="B8" i="35"/>
  <c r="B7" i="35"/>
  <c r="B6" i="35"/>
  <c r="B20" i="33"/>
  <c r="B19" i="33"/>
  <c r="B18" i="33"/>
  <c r="B17" i="33"/>
  <c r="B16" i="33"/>
  <c r="B15" i="33"/>
  <c r="B14" i="33"/>
  <c r="B13" i="33"/>
  <c r="B12" i="33"/>
  <c r="B11" i="33"/>
  <c r="B10" i="33"/>
  <c r="B9" i="33"/>
  <c r="B8" i="33"/>
  <c r="B7" i="33"/>
</calcChain>
</file>

<file path=xl/sharedStrings.xml><?xml version="1.0" encoding="utf-8"?>
<sst xmlns="http://schemas.openxmlformats.org/spreadsheetml/2006/main" count="191" uniqueCount="101">
  <si>
    <t>1.4</t>
  </si>
  <si>
    <t>1.3</t>
  </si>
  <si>
    <t>1.2</t>
  </si>
  <si>
    <t>1.</t>
  </si>
  <si>
    <t>Content</t>
  </si>
  <si>
    <t>Provision of accommodation and food services</t>
  </si>
  <si>
    <t>Water supply; collection, treatment and disposal of waste, activities for the elimination of pollution</t>
  </si>
  <si>
    <t>Supply of electricity, gas, steam, hot water and air conditioning</t>
  </si>
  <si>
    <t>Total</t>
  </si>
  <si>
    <t>units</t>
  </si>
  <si>
    <t>Industry</t>
  </si>
  <si>
    <t>Aktobe</t>
  </si>
  <si>
    <t>Healthcare and community services</t>
  </si>
  <si>
    <t>Construction</t>
  </si>
  <si>
    <t>Financial and insurance activities</t>
  </si>
  <si>
    <t>Information and communication</t>
  </si>
  <si>
    <t>Wholesale and retail trade; car and motorcycle repair</t>
  </si>
  <si>
    <t>Agriculture, forestry and fisheries</t>
  </si>
  <si>
    <t>Transport and warehousing</t>
  </si>
  <si>
    <t>Operations with real estate</t>
  </si>
  <si>
    <t>Professional, scientific and technical activities</t>
  </si>
  <si>
    <t>Administrative and support services activities</t>
  </si>
  <si>
    <t>Education</t>
  </si>
  <si>
    <t>Arts, entertainment and recreation</t>
  </si>
  <si>
    <t>Provision of other types of services</t>
  </si>
  <si>
    <t>Number of registered SMEs by type of activity</t>
  </si>
  <si>
    <t>Number of operating SMEs by type of activity</t>
  </si>
  <si>
    <t>Including</t>
  </si>
  <si>
    <t>legal entities of small business</t>
  </si>
  <si>
    <t xml:space="preserve">legal entities of medium business </t>
  </si>
  <si>
    <t>individual entrepreneurs</t>
  </si>
  <si>
    <t>peasant or farming households</t>
  </si>
  <si>
    <t>legal entities of small businesses</t>
  </si>
  <si>
    <t>Mining Industry and Quarrying</t>
  </si>
  <si>
    <t>Aktobe region</t>
  </si>
  <si>
    <t>Alga</t>
  </si>
  <si>
    <t>Aitekebi</t>
  </si>
  <si>
    <t>Baiganin</t>
  </si>
  <si>
    <t>Kargaly</t>
  </si>
  <si>
    <t>Kobda</t>
  </si>
  <si>
    <t>Martuk</t>
  </si>
  <si>
    <t>Mugalzhar</t>
  </si>
  <si>
    <t>Uil</t>
  </si>
  <si>
    <t>Temir</t>
  </si>
  <si>
    <t>Chromtau</t>
  </si>
  <si>
    <t>Shalkar</t>
  </si>
  <si>
    <t>Yrgyz</t>
  </si>
  <si>
    <t>Number of registered SMEs by districts of the region</t>
  </si>
  <si>
    <t>Number of operating SMEs by districts of the region</t>
  </si>
  <si>
    <t>Number of registered and operating SMEs</t>
  </si>
  <si>
    <t>1.1</t>
  </si>
  <si>
    <t>1. Number of registered and operating SMEs</t>
  </si>
  <si>
    <t>-</t>
  </si>
  <si>
    <t>Number of registered and operating SMEs in the of Aktobe region</t>
  </si>
  <si>
    <t>Department of statistical registers</t>
  </si>
  <si>
    <t>Serie 2. Statistics of enterprises</t>
  </si>
  <si>
    <t>Code of the Statistical Indicator</t>
  </si>
  <si>
    <t>13911901, 139119011, 13911902, 139119021, 13911903, 139119031</t>
  </si>
  <si>
    <t>Classifier of Statistical Indicators</t>
  </si>
  <si>
    <t xml:space="preserve">https://stat.gov.kz/ru/classifiers/statistical/23/ </t>
  </si>
  <si>
    <t>Unit of Measurement</t>
  </si>
  <si>
    <t>Interstate Classifier of Units of Measurement</t>
  </si>
  <si>
    <t>https://stat.gov.kz/upload/iblock/078/6pnk0qxd8hfqifaplyf001oq8o78j14b/%D0%9C%D0%9A%D0%95%D0%98.xls</t>
  </si>
  <si>
    <t>Methodology for Calculation</t>
  </si>
  <si>
    <t>"Methodology for maintaining and updating the information system Statistical Business Register" dated December 31, 2021 №50</t>
  </si>
  <si>
    <t>Methodological Explanations</t>
  </si>
  <si>
    <t>https://stat.gov.kz/upload/iblock/a86/f1zdr4ic42lj28857irgnbyao23zx4vw/3.docx</t>
  </si>
  <si>
    <t>Source of the Indicator</t>
  </si>
  <si>
    <t>IS "Statistical Business Register"</t>
  </si>
  <si>
    <t>Classifications</t>
  </si>
  <si>
    <t>https://stat.gov.kz/en/classifiers/statistical/25797/</t>
  </si>
  <si>
    <t>https://stat.gov.kz/en/classifiers/statistical/25798/</t>
  </si>
  <si>
    <r>
      <t>Notes</t>
    </r>
    <r>
      <rPr>
        <sz val="10"/>
        <color indexed="8"/>
        <rFont val="Roboto"/>
        <charset val="204"/>
      </rPr>
      <t xml:space="preserve"> </t>
    </r>
  </si>
  <si>
    <t>Related Publications</t>
  </si>
  <si>
    <t>https://stat.gov.kz/en/industries/business-statistics/stat-org/</t>
  </si>
  <si>
    <t>Conventional designs</t>
  </si>
  <si>
    <t>"-" - no case
"0.0" - insignificant value
"X" - data is confidential
"..." - no data available
In some cases, minor discrepancies between the total and the sum of the terms are explained by the rounding of the data.</t>
  </si>
  <si>
    <t>Responsible Structural Division</t>
  </si>
  <si>
    <t>Responsible Executor</t>
  </si>
  <si>
    <t>Telephone Number</t>
  </si>
  <si>
    <t>E-mail</t>
  </si>
  <si>
    <t>Address</t>
  </si>
  <si>
    <t xml:space="preserve">Unified contact center </t>
  </si>
  <si>
    <t>Data Utilization</t>
  </si>
  <si>
    <t>https://stat.gov.kz/ru/description/</t>
  </si>
  <si>
    <t>Date of publication: 15.07.2026</t>
  </si>
  <si>
    <t>Date of next publication: 14.08.2026</t>
  </si>
  <si>
    <t>As of July 1, 2026</t>
  </si>
  <si>
    <t>Metadata</t>
  </si>
  <si>
    <t>dated July 15, 2026</t>
  </si>
  <si>
    <t>© Bureau of National Statistics of the Agency for Strategic Planning and Reforms of the Republic of Kazakhstan</t>
  </si>
  <si>
    <t>1.4 Number of operating SMEs by type of activity*</t>
  </si>
  <si>
    <t>* The decrease in the indicator due to the transition of subjects of individual entrepreneurship to a special tax regime for the self-employed, introduced under the new Tax Code from January 1, 2026 (Article 718 of the Tax Code).</t>
  </si>
  <si>
    <t>1.3 Number of operating SMEs by districts of the region*</t>
  </si>
  <si>
    <t>1.2 Number of registered SMEs by type of activity*</t>
  </si>
  <si>
    <t>1.1 Number of registered SMEs by districts of the region*</t>
  </si>
  <si>
    <t>Baurzhan Ilchibaev</t>
  </si>
  <si>
    <t>+7 713 2 563111</t>
  </si>
  <si>
    <t>b.ilchibaev@aspire.gov.kz</t>
  </si>
  <si>
    <t>030020, c. Аktobe, d. Astana, avenue Abilkayir khan, 25, n.p. 1</t>
  </si>
  <si>
    <t>№ 05-04/224-ВН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</si>
</sst>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##\ ###\ ###\ ###\ ##0"/>
    <numFmt numFmtId="166" formatCode="###\ ###\ ###\ ##0"/>
  </numFmts>
  <fonts count="40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u/>
      <sz val="10"/>
      <color theme="10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Roboto"/>
      <charset val="204"/>
    </font>
    <font>
      <sz val="10"/>
      <name val="Roboto"/>
      <charset val="204"/>
    </font>
    <font>
      <sz val="14"/>
      <name val="Roboto"/>
      <charset val="204"/>
    </font>
    <font>
      <sz val="10"/>
      <color rgb="FF000000"/>
      <name val="Roboto"/>
      <charset val="204"/>
    </font>
    <font>
      <b/>
      <sz val="12"/>
      <name val="Roboto"/>
      <charset val="204"/>
    </font>
    <font>
      <b/>
      <sz val="10"/>
      <name val="Roboto"/>
      <charset val="204"/>
    </font>
    <font>
      <u/>
      <sz val="10"/>
      <color theme="10"/>
      <name val="Roboto"/>
      <charset val="204"/>
    </font>
    <font>
      <sz val="8"/>
      <color indexed="8"/>
      <name val="Roboto"/>
      <charset val="204"/>
    </font>
    <font>
      <b/>
      <sz val="8"/>
      <name val="Roboto"/>
      <charset val="204"/>
    </font>
    <font>
      <sz val="8"/>
      <color theme="1"/>
      <name val="Roboto"/>
      <charset val="204"/>
    </font>
    <font>
      <sz val="11"/>
      <color rgb="FF000000"/>
      <name val="Roboto"/>
      <charset val="204"/>
    </font>
    <font>
      <b/>
      <sz val="10"/>
      <color rgb="FF000000"/>
      <name val="Roboto"/>
      <charset val="204"/>
    </font>
    <font>
      <sz val="8"/>
      <color rgb="FF000000"/>
      <name val="Roboto"/>
      <charset val="204"/>
    </font>
    <font>
      <b/>
      <sz val="8"/>
      <color rgb="FF000000"/>
      <name val="Roboto"/>
      <charset val="204"/>
    </font>
    <font>
      <sz val="11"/>
      <name val="Roboto"/>
      <charset val="204"/>
    </font>
    <font>
      <b/>
      <sz val="11"/>
      <name val="Roboto"/>
      <charset val="204"/>
    </font>
    <font>
      <b/>
      <sz val="14"/>
      <name val="Roboto"/>
      <charset val="204"/>
    </font>
    <font>
      <sz val="11"/>
      <color theme="1"/>
      <name val="Roboto"/>
      <charset val="204"/>
    </font>
    <font>
      <sz val="11"/>
      <color theme="1"/>
      <name val="Calibri"/>
      <family val="2"/>
      <scheme val="minor"/>
    </font>
    <font>
      <b/>
      <sz val="10"/>
      <color theme="1"/>
      <name val="Roboto"/>
      <charset val="204"/>
    </font>
    <font>
      <sz val="11"/>
      <color indexed="8"/>
      <name val="Calibri"/>
      <family val="2"/>
      <scheme val="minor"/>
    </font>
    <font>
      <sz val="10"/>
      <color theme="1"/>
      <name val="Roboto"/>
      <charset val="204"/>
    </font>
    <font>
      <u/>
      <sz val="11"/>
      <color theme="10"/>
      <name val="Calibri"/>
      <family val="2"/>
      <scheme val="minor"/>
    </font>
    <font>
      <u/>
      <sz val="10"/>
      <color theme="1"/>
      <name val="Roboto"/>
      <charset val="204"/>
    </font>
    <font>
      <sz val="10"/>
      <color indexed="8"/>
      <name val="Roboto"/>
      <charset val="204"/>
    </font>
    <font>
      <sz val="10"/>
      <color rgb="FFFF0000"/>
      <name val="Roboto"/>
      <charset val="204"/>
    </font>
    <font>
      <sz val="11"/>
      <name val="Calibri"/>
      <family val="2"/>
    </font>
    <font>
      <u/>
      <sz val="10"/>
      <color indexed="12"/>
      <name val="Arial Cyr"/>
      <charset val="204"/>
    </font>
    <font>
      <u/>
      <sz val="10"/>
      <color theme="1"/>
      <name val="Arial Cyr"/>
      <charset val="204"/>
    </font>
    <font>
      <i/>
      <sz val="8"/>
      <name val="Roboto"/>
      <charset val="204"/>
    </font>
    <font>
      <i/>
      <sz val="8"/>
      <color theme="1"/>
      <name val="Roboto"/>
      <charset val="204"/>
    </font>
    <font>
      <b/>
      <sz val="14"/>
      <color theme="1"/>
      <name val="Roboto"/>
      <charset val="204"/>
    </font>
    <font>
      <b/>
      <sz val="20"/>
      <name val="Roboto"/>
      <charset val="204"/>
    </font>
    <font>
      <sz val="20"/>
      <name val="Roboto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1">
    <xf numFmtId="0" fontId="0" fillId="0" borderId="0"/>
    <xf numFmtId="0" fontId="2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5" fillId="0" borderId="0"/>
    <xf numFmtId="0" fontId="24" fillId="0" borderId="0"/>
    <xf numFmtId="0" fontId="4" fillId="0" borderId="0"/>
    <xf numFmtId="0" fontId="26" fillId="0" borderId="0"/>
    <xf numFmtId="0" fontId="28" fillId="0" borderId="0" applyNumberFormat="0" applyFill="0" applyBorder="0" applyAlignment="0" applyProtection="0"/>
    <xf numFmtId="0" fontId="33" fillId="0" borderId="0" applyNumberFormat="0" applyFill="0" applyBorder="0" applyProtection="0"/>
  </cellStyleXfs>
  <cellXfs count="120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right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justify"/>
    </xf>
    <xf numFmtId="0" fontId="6" fillId="0" borderId="0" xfId="0" applyFont="1" applyAlignment="1">
      <alignment horizontal="left" vertical="top" wrapText="1"/>
    </xf>
    <xf numFmtId="0" fontId="14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6" fillId="0" borderId="0" xfId="0" applyFont="1"/>
    <xf numFmtId="0" fontId="16" fillId="0" borderId="0" xfId="0" applyFont="1" applyBorder="1"/>
    <xf numFmtId="0" fontId="19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8" fillId="0" borderId="1" xfId="0" applyFont="1" applyBorder="1" applyAlignment="1">
      <alignment wrapText="1"/>
    </xf>
    <xf numFmtId="0" fontId="11" fillId="0" borderId="0" xfId="0" applyFont="1" applyAlignment="1">
      <alignment vertical="top"/>
    </xf>
    <xf numFmtId="0" fontId="18" fillId="0" borderId="0" xfId="0" applyFont="1" applyAlignment="1">
      <alignment horizontal="right"/>
    </xf>
    <xf numFmtId="3" fontId="18" fillId="0" borderId="0" xfId="0" applyNumberFormat="1" applyFont="1" applyAlignment="1">
      <alignment horizontal="right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7" fillId="0" borderId="0" xfId="5" applyFont="1"/>
    <xf numFmtId="3" fontId="16" fillId="0" borderId="0" xfId="0" applyNumberFormat="1" applyFont="1"/>
    <xf numFmtId="0" fontId="17" fillId="0" borderId="0" xfId="0" applyFont="1" applyAlignment="1">
      <alignment horizontal="center"/>
    </xf>
    <xf numFmtId="0" fontId="0" fillId="0" borderId="7" xfId="0" applyBorder="1"/>
    <xf numFmtId="3" fontId="6" fillId="0" borderId="0" xfId="2" applyNumberFormat="1" applyFont="1" applyBorder="1" applyAlignment="1">
      <alignment horizontal="right" vertical="center"/>
    </xf>
    <xf numFmtId="3" fontId="6" fillId="0" borderId="1" xfId="2" applyNumberFormat="1" applyFont="1" applyBorder="1" applyAlignment="1">
      <alignment horizontal="right" vertical="center"/>
    </xf>
    <xf numFmtId="3" fontId="15" fillId="0" borderId="0" xfId="2" applyNumberFormat="1" applyFont="1" applyBorder="1" applyAlignment="1">
      <alignment horizontal="right" wrapText="1"/>
    </xf>
    <xf numFmtId="3" fontId="15" fillId="0" borderId="1" xfId="2" applyNumberFormat="1" applyFont="1" applyBorder="1" applyAlignment="1">
      <alignment horizontal="right" wrapText="1"/>
    </xf>
    <xf numFmtId="3" fontId="15" fillId="0" borderId="0" xfId="2" applyNumberFormat="1" applyFont="1" applyAlignment="1">
      <alignment horizontal="right" wrapText="1"/>
    </xf>
    <xf numFmtId="0" fontId="7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3" applyFont="1" applyAlignment="1">
      <protection locked="0"/>
    </xf>
    <xf numFmtId="0" fontId="5" fillId="0" borderId="0" xfId="5"/>
    <xf numFmtId="166" fontId="13" fillId="0" borderId="0" xfId="0" applyNumberFormat="1" applyFont="1" applyFill="1" applyAlignment="1">
      <alignment horizontal="right" wrapText="1"/>
    </xf>
    <xf numFmtId="0" fontId="13" fillId="0" borderId="0" xfId="0" applyFont="1" applyFill="1" applyAlignment="1">
      <alignment horizontal="right" wrapText="1"/>
    </xf>
    <xf numFmtId="0" fontId="0" fillId="0" borderId="7" xfId="0" applyFill="1" applyBorder="1"/>
    <xf numFmtId="0" fontId="13" fillId="0" borderId="1" xfId="0" applyFont="1" applyFill="1" applyBorder="1" applyAlignment="1">
      <alignment horizontal="right" wrapText="1"/>
    </xf>
    <xf numFmtId="166" fontId="13" fillId="0" borderId="1" xfId="0" applyNumberFormat="1" applyFont="1" applyFill="1" applyBorder="1" applyAlignment="1">
      <alignment horizontal="right" wrapText="1"/>
    </xf>
    <xf numFmtId="0" fontId="18" fillId="0" borderId="0" xfId="0" applyFont="1" applyBorder="1" applyAlignment="1">
      <alignment wrapText="1"/>
    </xf>
    <xf numFmtId="166" fontId="13" fillId="0" borderId="0" xfId="0" applyNumberFormat="1" applyFont="1" applyFill="1" applyBorder="1" applyAlignment="1">
      <alignment horizontal="right" wrapText="1"/>
    </xf>
    <xf numFmtId="0" fontId="7" fillId="0" borderId="0" xfId="3" applyFont="1" applyFill="1" applyAlignment="1">
      <protection locked="0"/>
    </xf>
    <xf numFmtId="0" fontId="7" fillId="0" borderId="0" xfId="0" applyFont="1" applyFill="1"/>
    <xf numFmtId="0" fontId="7" fillId="0" borderId="0" xfId="0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right"/>
    </xf>
    <xf numFmtId="0" fontId="7" fillId="0" borderId="0" xfId="6" applyFont="1" applyFill="1" applyAlignment="1">
      <alignment vertical="center"/>
    </xf>
    <xf numFmtId="49" fontId="15" fillId="0" borderId="0" xfId="7" applyNumberFormat="1" applyFont="1" applyFill="1" applyBorder="1" applyAlignment="1">
      <alignment horizontal="left" vertical="top"/>
    </xf>
    <xf numFmtId="166" fontId="6" fillId="0" borderId="0" xfId="7" applyNumberFormat="1" applyFont="1" applyFill="1"/>
    <xf numFmtId="166" fontId="6" fillId="0" borderId="0" xfId="7" applyNumberFormat="1" applyFont="1"/>
    <xf numFmtId="0" fontId="15" fillId="0" borderId="0" xfId="0" applyFont="1"/>
    <xf numFmtId="0" fontId="6" fillId="0" borderId="0" xfId="7" applyFont="1" applyFill="1" applyBorder="1" applyAlignment="1">
      <alignment vertical="top"/>
    </xf>
    <xf numFmtId="0" fontId="6" fillId="0" borderId="0" xfId="0" applyFont="1"/>
    <xf numFmtId="0" fontId="35" fillId="0" borderId="0" xfId="0" applyFont="1"/>
    <xf numFmtId="0" fontId="20" fillId="0" borderId="0" xfId="0" applyFont="1" applyFill="1" applyAlignment="1">
      <alignment vertical="top" wrapText="1"/>
    </xf>
    <xf numFmtId="0" fontId="20" fillId="0" borderId="0" xfId="0" applyFont="1" applyFill="1"/>
    <xf numFmtId="0" fontId="20" fillId="0" borderId="0" xfId="0" applyFont="1" applyFill="1" applyAlignment="1">
      <alignment horizontal="center" vertical="top" wrapText="1"/>
    </xf>
    <xf numFmtId="165" fontId="20" fillId="0" borderId="0" xfId="0" applyNumberFormat="1" applyFont="1" applyFill="1" applyAlignment="1">
      <alignment horizontal="right"/>
    </xf>
    <xf numFmtId="164" fontId="20" fillId="0" borderId="0" xfId="0" applyNumberFormat="1" applyFont="1" applyFill="1"/>
    <xf numFmtId="0" fontId="23" fillId="0" borderId="0" xfId="0" applyFont="1" applyFill="1" applyAlignment="1">
      <alignment vertical="top" wrapText="1"/>
    </xf>
    <xf numFmtId="0" fontId="21" fillId="0" borderId="0" xfId="0" applyFont="1" applyFill="1" applyAlignment="1">
      <alignment vertical="top" wrapText="1"/>
    </xf>
    <xf numFmtId="0" fontId="39" fillId="0" borderId="0" xfId="0" applyFont="1" applyFill="1" applyAlignment="1">
      <alignment vertical="top" wrapText="1"/>
    </xf>
    <xf numFmtId="0" fontId="39" fillId="0" borderId="0" xfId="0" applyFont="1" applyFill="1"/>
    <xf numFmtId="0" fontId="38" fillId="0" borderId="0" xfId="0" applyFont="1" applyFill="1" applyAlignment="1">
      <alignment vertical="top" wrapText="1"/>
    </xf>
    <xf numFmtId="0" fontId="21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left" vertical="center" wrapText="1"/>
    </xf>
    <xf numFmtId="0" fontId="20" fillId="0" borderId="0" xfId="0" applyFont="1" applyFill="1" applyBorder="1" applyAlignment="1"/>
    <xf numFmtId="0" fontId="20" fillId="0" borderId="0" xfId="0" applyFont="1" applyFill="1" applyAlignment="1"/>
    <xf numFmtId="165" fontId="20" fillId="0" borderId="0" xfId="0" applyNumberFormat="1" applyFont="1" applyFill="1"/>
    <xf numFmtId="164" fontId="20" fillId="0" borderId="0" xfId="0" applyNumberFormat="1" applyFont="1" applyFill="1" applyBorder="1"/>
    <xf numFmtId="0" fontId="20" fillId="0" borderId="0" xfId="0" applyFont="1" applyFill="1" applyBorder="1"/>
    <xf numFmtId="0" fontId="21" fillId="0" borderId="0" xfId="0" applyFont="1" applyFill="1" applyBorder="1" applyAlignment="1">
      <alignment wrapText="1"/>
    </xf>
    <xf numFmtId="0" fontId="21" fillId="0" borderId="0" xfId="0" applyFont="1" applyFill="1" applyAlignment="1">
      <alignment vertical="center" wrapText="1"/>
    </xf>
    <xf numFmtId="0" fontId="11" fillId="0" borderId="0" xfId="6" applyFont="1" applyFill="1" applyAlignment="1">
      <alignment horizontal="center" vertical="center"/>
    </xf>
    <xf numFmtId="0" fontId="25" fillId="0" borderId="3" xfId="7" applyFont="1" applyFill="1" applyBorder="1"/>
    <xf numFmtId="0" fontId="27" fillId="0" borderId="3" xfId="8" applyFont="1" applyFill="1" applyBorder="1" applyAlignment="1">
      <alignment horizontal="left" vertical="center" wrapText="1"/>
    </xf>
    <xf numFmtId="0" fontId="29" fillId="0" borderId="3" xfId="9" applyFont="1" applyFill="1" applyBorder="1" applyAlignment="1" applyProtection="1"/>
    <xf numFmtId="0" fontId="9" fillId="0" borderId="0" xfId="6" applyFont="1" applyFill="1" applyAlignment="1">
      <alignment horizontal="justify" vertical="center"/>
    </xf>
    <xf numFmtId="0" fontId="27" fillId="0" borderId="3" xfId="7" applyFont="1" applyFill="1" applyBorder="1" applyAlignment="1">
      <alignment horizontal="left" vertical="center" wrapText="1"/>
    </xf>
    <xf numFmtId="0" fontId="25" fillId="0" borderId="3" xfId="7" applyFont="1" applyFill="1" applyBorder="1" applyAlignment="1">
      <alignment wrapText="1"/>
    </xf>
    <xf numFmtId="0" fontId="28" fillId="0" borderId="3" xfId="9" applyFill="1" applyBorder="1" applyAlignment="1" applyProtection="1">
      <alignment horizontal="left" vertical="center" wrapText="1"/>
    </xf>
    <xf numFmtId="0" fontId="7" fillId="0" borderId="3" xfId="6" applyFont="1" applyFill="1" applyBorder="1" applyAlignment="1">
      <alignment wrapText="1"/>
    </xf>
    <xf numFmtId="0" fontId="28" fillId="0" borderId="3" xfId="9" applyFill="1" applyBorder="1" applyAlignment="1" applyProtection="1">
      <alignment wrapText="1"/>
    </xf>
    <xf numFmtId="0" fontId="31" fillId="0" borderId="3" xfId="6" applyFont="1" applyFill="1" applyBorder="1" applyAlignment="1">
      <alignment wrapText="1"/>
    </xf>
    <xf numFmtId="0" fontId="7" fillId="0" borderId="0" xfId="6" applyFont="1" applyFill="1" applyAlignment="1">
      <alignment horizontal="justify" vertical="center"/>
    </xf>
    <xf numFmtId="0" fontId="7" fillId="0" borderId="3" xfId="0" applyFont="1" applyFill="1" applyBorder="1" applyAlignment="1">
      <alignment wrapText="1"/>
    </xf>
    <xf numFmtId="49" fontId="27" fillId="0" borderId="3" xfId="7" applyNumberFormat="1" applyFont="1" applyFill="1" applyBorder="1" applyAlignment="1">
      <alignment vertical="center" wrapText="1"/>
    </xf>
    <xf numFmtId="49" fontId="3" fillId="0" borderId="3" xfId="3" applyNumberFormat="1" applyFill="1" applyBorder="1" applyAlignment="1" applyProtection="1">
      <alignment vertical="center" wrapText="1"/>
    </xf>
    <xf numFmtId="0" fontId="32" fillId="0" borderId="3" xfId="0" applyFont="1" applyFill="1" applyBorder="1" applyAlignment="1">
      <alignment wrapText="1"/>
    </xf>
    <xf numFmtId="0" fontId="27" fillId="0" borderId="3" xfId="7" applyFont="1" applyFill="1" applyBorder="1" applyAlignment="1">
      <alignment horizontal="left" wrapText="1"/>
    </xf>
    <xf numFmtId="0" fontId="11" fillId="0" borderId="3" xfId="7" applyFont="1" applyFill="1" applyBorder="1"/>
    <xf numFmtId="0" fontId="34" fillId="0" borderId="3" xfId="10" applyFont="1" applyFill="1" applyBorder="1"/>
    <xf numFmtId="0" fontId="9" fillId="0" borderId="0" xfId="8" applyFont="1" applyFill="1"/>
    <xf numFmtId="0" fontId="9" fillId="0" borderId="0" xfId="8" applyFont="1" applyFill="1" applyAlignment="1">
      <alignment horizontal="left" wrapText="1"/>
    </xf>
    <xf numFmtId="0" fontId="20" fillId="0" borderId="0" xfId="0" applyFont="1" applyFill="1" applyAlignment="1">
      <alignment horizontal="center" vertical="top" wrapText="1"/>
    </xf>
    <xf numFmtId="0" fontId="22" fillId="0" borderId="0" xfId="0" applyFont="1" applyFill="1" applyBorder="1" applyAlignment="1">
      <alignment horizontal="left" wrapText="1"/>
    </xf>
    <xf numFmtId="0" fontId="22" fillId="0" borderId="0" xfId="2" applyFont="1" applyFill="1" applyAlignment="1">
      <alignment horizontal="left" vertical="top" wrapText="1"/>
    </xf>
    <xf numFmtId="0" fontId="37" fillId="0" borderId="0" xfId="2" applyFont="1" applyFill="1" applyAlignment="1">
      <alignment horizontal="left" vertical="top" wrapText="1"/>
    </xf>
    <xf numFmtId="0" fontId="8" fillId="0" borderId="0" xfId="0" applyFont="1" applyFill="1" applyAlignment="1">
      <alignment horizontal="left"/>
    </xf>
    <xf numFmtId="0" fontId="38" fillId="0" borderId="0" xfId="0" applyFont="1" applyFill="1" applyAlignment="1">
      <alignment horizontal="left" vertical="center" wrapText="1"/>
    </xf>
    <xf numFmtId="0" fontId="25" fillId="0" borderId="4" xfId="7" applyFont="1" applyFill="1" applyBorder="1" applyAlignment="1">
      <alignment horizontal="left"/>
    </xf>
    <xf numFmtId="0" fontId="25" fillId="0" borderId="2" xfId="7" applyFont="1" applyFill="1" applyBorder="1" applyAlignment="1">
      <alignment horizontal="left"/>
    </xf>
    <xf numFmtId="0" fontId="28" fillId="0" borderId="4" xfId="9" applyFill="1" applyBorder="1" applyAlignment="1" applyProtection="1">
      <alignment horizontal="left" wrapText="1"/>
    </xf>
    <xf numFmtId="0" fontId="28" fillId="0" borderId="2" xfId="9" applyFill="1" applyBorder="1" applyAlignment="1" applyProtection="1">
      <alignment horizontal="left" wrapText="1"/>
    </xf>
    <xf numFmtId="0" fontId="11" fillId="0" borderId="0" xfId="9" applyFont="1"/>
    <xf numFmtId="0" fontId="11" fillId="0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top"/>
    </xf>
    <xf numFmtId="0" fontId="36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/>
    </xf>
    <xf numFmtId="0" fontId="18" fillId="0" borderId="3" xfId="0" applyFont="1" applyBorder="1" applyAlignment="1">
      <alignment vertical="top" wrapText="1"/>
    </xf>
    <xf numFmtId="0" fontId="18" fillId="0" borderId="4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8" fillId="0" borderId="4" xfId="0" applyFont="1" applyBorder="1" applyAlignment="1">
      <alignment vertical="top" wrapText="1"/>
    </xf>
    <xf numFmtId="0" fontId="18" fillId="0" borderId="2" xfId="0" applyFont="1" applyBorder="1" applyAlignment="1">
      <alignment vertical="top" wrapText="1"/>
    </xf>
    <xf numFmtId="0" fontId="36" fillId="0" borderId="0" xfId="0" applyFont="1" applyAlignment="1">
      <alignment horizontal="left" wrapText="1"/>
    </xf>
  </cellXfs>
  <cellStyles count="11">
    <cellStyle name="Гиперссылка" xfId="3" builtinId="8"/>
    <cellStyle name="Гиперссылка 2" xfId="9"/>
    <cellStyle name="Гиперссылка 3" xfId="10"/>
    <cellStyle name="Обычный" xfId="0" builtinId="0"/>
    <cellStyle name="Обычный 2" xfId="2"/>
    <cellStyle name="Обычный 2 2" xfId="5"/>
    <cellStyle name="Обычный 2 2 2" xfId="7"/>
    <cellStyle name="Обычный 3" xfId="1"/>
    <cellStyle name="Обычный 4" xfId="4"/>
    <cellStyle name="Обычный 4 2" xfId="8"/>
    <cellStyle name="Обычный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295650" cy="904875"/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295650" cy="9048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stat.gov.kz/upload/iblock/078/6pnk0qxd8hfqifaplyf001oq8o78j14b/%D0%9C%D0%9A%D0%95%D0%98.xls" TargetMode="External"/><Relationship Id="rId7" Type="http://schemas.openxmlformats.org/officeDocument/2006/relationships/hyperlink" Target="https://stat.gov.kz/en/industries/business-statistics/stat-org/" TargetMode="External"/><Relationship Id="rId2" Type="http://schemas.openxmlformats.org/officeDocument/2006/relationships/hyperlink" Target="https://stat.gov.kz/ru/classifiers/statistical/23/" TargetMode="External"/><Relationship Id="rId1" Type="http://schemas.openxmlformats.org/officeDocument/2006/relationships/hyperlink" Target="https://stat.gov.kz/ru/description/" TargetMode="External"/><Relationship Id="rId6" Type="http://schemas.openxmlformats.org/officeDocument/2006/relationships/hyperlink" Target="https://stat.gov.kz/en/classifiers/statistical/25798/" TargetMode="External"/><Relationship Id="rId5" Type="http://schemas.openxmlformats.org/officeDocument/2006/relationships/hyperlink" Target="https://stat.gov.kz/en/classifiers/statistical/25797/" TargetMode="External"/><Relationship Id="rId4" Type="http://schemas.openxmlformats.org/officeDocument/2006/relationships/hyperlink" Target="https://stat.gov.kz/upload/iblock/a86/f1zdr4ic42lj28857irgnbyao23zx4vw/3.doc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workbookViewId="0">
      <selection activeCell="B19" sqref="B19"/>
    </sheetView>
  </sheetViews>
  <sheetFormatPr defaultColWidth="9.140625" defaultRowHeight="15" x14ac:dyDescent="0.25"/>
  <cols>
    <col min="1" max="8" width="9.140625" style="57" customWidth="1"/>
    <col min="9" max="13" width="9.140625" style="57"/>
    <col min="14" max="14" width="8.42578125" style="57" customWidth="1"/>
    <col min="15" max="15" width="8.5703125" style="57" customWidth="1"/>
    <col min="16" max="16384" width="9.140625" style="57"/>
  </cols>
  <sheetData>
    <row r="1" spans="1:11" s="56" customFormat="1" x14ac:dyDescent="0.2">
      <c r="A1" s="96"/>
      <c r="B1" s="96"/>
      <c r="C1" s="96"/>
      <c r="D1" s="96"/>
      <c r="E1" s="96"/>
      <c r="F1" s="96"/>
    </row>
    <row r="2" spans="1:11" s="56" customFormat="1" x14ac:dyDescent="0.2">
      <c r="A2" s="96"/>
      <c r="B2" s="96"/>
      <c r="C2" s="96"/>
      <c r="D2" s="96"/>
      <c r="E2" s="96"/>
      <c r="F2" s="96"/>
    </row>
    <row r="3" spans="1:11" s="56" customFormat="1" x14ac:dyDescent="0.2">
      <c r="A3" s="96"/>
      <c r="B3" s="96"/>
      <c r="C3" s="96"/>
      <c r="D3" s="96"/>
      <c r="E3" s="96"/>
      <c r="F3" s="96"/>
    </row>
    <row r="4" spans="1:11" s="56" customFormat="1" x14ac:dyDescent="0.2">
      <c r="A4" s="96"/>
      <c r="B4" s="96"/>
      <c r="C4" s="96"/>
      <c r="D4" s="96"/>
      <c r="E4" s="96"/>
      <c r="F4" s="96"/>
    </row>
    <row r="5" spans="1:11" x14ac:dyDescent="0.25">
      <c r="A5" s="96"/>
      <c r="B5" s="96"/>
      <c r="C5" s="96"/>
      <c r="D5" s="96"/>
      <c r="E5" s="96"/>
      <c r="F5" s="96"/>
    </row>
    <row r="6" spans="1:11" x14ac:dyDescent="0.25">
      <c r="A6" s="58"/>
      <c r="B6" s="58"/>
      <c r="C6" s="58"/>
      <c r="D6" s="58"/>
      <c r="E6" s="58"/>
      <c r="F6" s="58"/>
    </row>
    <row r="7" spans="1:11" x14ac:dyDescent="0.25">
      <c r="A7" s="58"/>
      <c r="B7" s="58"/>
      <c r="C7" s="58"/>
      <c r="D7" s="58"/>
      <c r="E7" s="58"/>
      <c r="F7" s="58"/>
    </row>
    <row r="9" spans="1:11" ht="18.75" x14ac:dyDescent="0.25">
      <c r="A9" s="98" t="s">
        <v>85</v>
      </c>
      <c r="B9" s="98"/>
      <c r="C9" s="98"/>
      <c r="D9" s="98"/>
      <c r="E9" s="98"/>
      <c r="F9" s="98"/>
      <c r="G9" s="98"/>
      <c r="I9" s="59"/>
      <c r="K9" s="60"/>
    </row>
    <row r="10" spans="1:11" s="61" customFormat="1" ht="18.75" x14ac:dyDescent="0.2">
      <c r="A10" s="99" t="s">
        <v>86</v>
      </c>
      <c r="B10" s="99"/>
      <c r="C10" s="99"/>
      <c r="D10" s="99"/>
      <c r="E10" s="99"/>
      <c r="F10" s="99"/>
      <c r="G10" s="99"/>
    </row>
    <row r="11" spans="1:11" x14ac:dyDescent="0.25">
      <c r="A11" s="62"/>
      <c r="B11" s="62"/>
      <c r="C11" s="62"/>
      <c r="D11" s="62"/>
      <c r="E11" s="62"/>
      <c r="F11" s="62"/>
      <c r="G11" s="62"/>
      <c r="H11" s="62"/>
      <c r="I11" s="62"/>
      <c r="J11" s="62"/>
    </row>
    <row r="12" spans="1:11" x14ac:dyDescent="0.25">
      <c r="A12" s="62"/>
      <c r="B12" s="62"/>
      <c r="C12" s="62"/>
      <c r="D12" s="62"/>
      <c r="E12" s="62"/>
      <c r="F12" s="62"/>
      <c r="G12" s="62"/>
      <c r="H12" s="62"/>
      <c r="I12" s="62"/>
      <c r="J12" s="62"/>
    </row>
    <row r="13" spans="1:11" x14ac:dyDescent="0.25">
      <c r="A13" s="56"/>
      <c r="B13" s="56"/>
      <c r="C13" s="56"/>
      <c r="D13" s="56"/>
      <c r="E13" s="56"/>
      <c r="F13" s="56"/>
      <c r="G13" s="56"/>
      <c r="H13" s="56"/>
      <c r="I13" s="56"/>
      <c r="J13" s="56"/>
    </row>
    <row r="14" spans="1:11" s="64" customFormat="1" ht="26.25" x14ac:dyDescent="0.4">
      <c r="A14" s="101" t="s">
        <v>53</v>
      </c>
      <c r="B14" s="101"/>
      <c r="C14" s="101"/>
      <c r="D14" s="101"/>
      <c r="E14" s="101"/>
      <c r="F14" s="101"/>
      <c r="G14" s="101"/>
      <c r="H14" s="101"/>
      <c r="I14" s="101"/>
      <c r="J14" s="63"/>
    </row>
    <row r="15" spans="1:11" s="64" customFormat="1" ht="26.25" x14ac:dyDescent="0.4">
      <c r="A15" s="101"/>
      <c r="B15" s="101"/>
      <c r="C15" s="101"/>
      <c r="D15" s="101"/>
      <c r="E15" s="101"/>
      <c r="F15" s="101"/>
      <c r="G15" s="101"/>
      <c r="H15" s="101"/>
      <c r="I15" s="101"/>
      <c r="J15" s="65"/>
    </row>
    <row r="16" spans="1:11" x14ac:dyDescent="0.25">
      <c r="A16" s="66"/>
      <c r="B16" s="66"/>
      <c r="C16" s="66"/>
      <c r="D16" s="66"/>
      <c r="E16" s="67"/>
      <c r="F16" s="67"/>
      <c r="G16" s="67"/>
      <c r="H16" s="67"/>
      <c r="I16" s="67"/>
      <c r="J16" s="68"/>
    </row>
    <row r="17" spans="1:15" x14ac:dyDescent="0.25">
      <c r="A17" s="66"/>
      <c r="B17" s="66"/>
      <c r="C17" s="66"/>
      <c r="D17" s="66"/>
      <c r="E17" s="67"/>
      <c r="F17" s="67"/>
      <c r="G17" s="67"/>
      <c r="H17" s="67"/>
      <c r="I17" s="67"/>
      <c r="J17" s="68"/>
    </row>
    <row r="18" spans="1:15" ht="18.75" x14ac:dyDescent="0.3">
      <c r="A18" s="100" t="s">
        <v>87</v>
      </c>
      <c r="B18" s="100"/>
      <c r="C18" s="100"/>
      <c r="D18" s="100"/>
      <c r="E18" s="69"/>
      <c r="F18" s="69"/>
      <c r="G18" s="69"/>
      <c r="H18" s="69"/>
      <c r="I18" s="69"/>
    </row>
    <row r="21" spans="1:15" x14ac:dyDescent="0.25">
      <c r="C21" s="70"/>
      <c r="D21" s="59"/>
      <c r="F21" s="71"/>
      <c r="G21" s="72"/>
      <c r="H21" s="72"/>
      <c r="I21" s="72"/>
      <c r="J21" s="72"/>
      <c r="K21" s="72"/>
      <c r="L21" s="72"/>
      <c r="M21" s="72"/>
      <c r="N21" s="72"/>
      <c r="O21" s="72"/>
    </row>
    <row r="22" spans="1:15" ht="18.75" x14ac:dyDescent="0.3">
      <c r="A22" s="97" t="s">
        <v>55</v>
      </c>
      <c r="B22" s="97"/>
      <c r="C22" s="97"/>
      <c r="D22" s="97"/>
      <c r="E22" s="97"/>
      <c r="F22" s="73"/>
      <c r="G22" s="73"/>
    </row>
    <row r="23" spans="1:15" x14ac:dyDescent="0.25">
      <c r="A23" s="69"/>
      <c r="B23" s="69"/>
      <c r="C23" s="69"/>
      <c r="D23" s="72"/>
      <c r="E23" s="72"/>
      <c r="F23" s="72"/>
      <c r="I23" s="59"/>
      <c r="K23" s="60"/>
    </row>
    <row r="26" spans="1:15" x14ac:dyDescent="0.25">
      <c r="A26" s="74"/>
      <c r="B26" s="74"/>
      <c r="C26" s="74"/>
      <c r="D26" s="74"/>
      <c r="E26" s="74"/>
      <c r="F26" s="74"/>
      <c r="G26" s="74"/>
      <c r="H26" s="74"/>
      <c r="I26" s="74"/>
    </row>
  </sheetData>
  <mergeCells count="6">
    <mergeCell ref="A1:F5"/>
    <mergeCell ref="A22:E22"/>
    <mergeCell ref="A9:G9"/>
    <mergeCell ref="A10:G10"/>
    <mergeCell ref="A18:D18"/>
    <mergeCell ref="A14:I1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1"/>
  <sheetViews>
    <sheetView workbookViewId="0">
      <selection activeCell="B1" sqref="B1"/>
    </sheetView>
  </sheetViews>
  <sheetFormatPr defaultColWidth="9.140625" defaultRowHeight="12.75" x14ac:dyDescent="0.2"/>
  <cols>
    <col min="1" max="1" width="5.140625" style="48" customWidth="1"/>
    <col min="2" max="2" width="49.85546875" style="48" customWidth="1"/>
    <col min="3" max="3" width="82" style="48" customWidth="1"/>
    <col min="4" max="16384" width="9.140625" style="48"/>
  </cols>
  <sheetData>
    <row r="2" spans="1:3" x14ac:dyDescent="0.2">
      <c r="A2" s="75"/>
      <c r="B2" s="76" t="s">
        <v>56</v>
      </c>
      <c r="C2" s="77" t="s">
        <v>57</v>
      </c>
    </row>
    <row r="3" spans="1:3" x14ac:dyDescent="0.2">
      <c r="B3" s="76" t="s">
        <v>58</v>
      </c>
      <c r="C3" s="78" t="s">
        <v>59</v>
      </c>
    </row>
    <row r="4" spans="1:3" x14ac:dyDescent="0.2">
      <c r="A4" s="79"/>
      <c r="B4" s="76" t="s">
        <v>60</v>
      </c>
      <c r="C4" s="80">
        <v>642</v>
      </c>
    </row>
    <row r="5" spans="1:3" ht="30" x14ac:dyDescent="0.2">
      <c r="A5" s="79"/>
      <c r="B5" s="81" t="s">
        <v>61</v>
      </c>
      <c r="C5" s="82" t="s">
        <v>62</v>
      </c>
    </row>
    <row r="6" spans="1:3" ht="25.5" x14ac:dyDescent="0.2">
      <c r="A6" s="79"/>
      <c r="B6" s="76" t="s">
        <v>63</v>
      </c>
      <c r="C6" s="83" t="s">
        <v>64</v>
      </c>
    </row>
    <row r="7" spans="1:3" ht="15" x14ac:dyDescent="0.25">
      <c r="A7" s="79"/>
      <c r="B7" s="76" t="s">
        <v>65</v>
      </c>
      <c r="C7" s="84" t="s">
        <v>66</v>
      </c>
    </row>
    <row r="8" spans="1:3" x14ac:dyDescent="0.2">
      <c r="A8" s="79"/>
      <c r="B8" s="102" t="s">
        <v>67</v>
      </c>
      <c r="C8" s="104" t="s">
        <v>68</v>
      </c>
    </row>
    <row r="9" spans="1:3" x14ac:dyDescent="0.2">
      <c r="A9" s="79"/>
      <c r="B9" s="103"/>
      <c r="C9" s="105"/>
    </row>
    <row r="10" spans="1:3" ht="15" x14ac:dyDescent="0.25">
      <c r="A10" s="79"/>
      <c r="B10" s="102" t="s">
        <v>69</v>
      </c>
      <c r="C10" s="84" t="s">
        <v>70</v>
      </c>
    </row>
    <row r="11" spans="1:3" ht="18" customHeight="1" x14ac:dyDescent="0.25">
      <c r="A11" s="79"/>
      <c r="B11" s="103"/>
      <c r="C11" s="84" t="s">
        <v>71</v>
      </c>
    </row>
    <row r="12" spans="1:3" x14ac:dyDescent="0.2">
      <c r="A12" s="79"/>
      <c r="B12" s="76" t="s">
        <v>72</v>
      </c>
      <c r="C12" s="85"/>
    </row>
    <row r="13" spans="1:3" ht="15" x14ac:dyDescent="0.25">
      <c r="A13" s="86"/>
      <c r="B13" s="76" t="s">
        <v>73</v>
      </c>
      <c r="C13" s="84" t="s">
        <v>74</v>
      </c>
    </row>
    <row r="14" spans="1:3" ht="76.5" x14ac:dyDescent="0.2">
      <c r="A14" s="79"/>
      <c r="B14" s="76" t="s">
        <v>75</v>
      </c>
      <c r="C14" s="83" t="s">
        <v>76</v>
      </c>
    </row>
    <row r="15" spans="1:3" ht="14.25" customHeight="1" x14ac:dyDescent="0.2">
      <c r="A15" s="86"/>
      <c r="B15" s="76" t="s">
        <v>77</v>
      </c>
      <c r="C15" s="87" t="s">
        <v>54</v>
      </c>
    </row>
    <row r="16" spans="1:3" x14ac:dyDescent="0.2">
      <c r="B16" s="76" t="s">
        <v>78</v>
      </c>
      <c r="C16" s="87" t="s">
        <v>96</v>
      </c>
    </row>
    <row r="17" spans="2:3" x14ac:dyDescent="0.2">
      <c r="B17" s="76" t="s">
        <v>79</v>
      </c>
      <c r="C17" s="88" t="s">
        <v>97</v>
      </c>
    </row>
    <row r="18" spans="2:3" x14ac:dyDescent="0.2">
      <c r="B18" s="76" t="s">
        <v>80</v>
      </c>
      <c r="C18" s="89" t="s">
        <v>98</v>
      </c>
    </row>
    <row r="19" spans="2:3" ht="15" x14ac:dyDescent="0.25">
      <c r="B19" s="76" t="s">
        <v>81</v>
      </c>
      <c r="C19" s="90" t="s">
        <v>99</v>
      </c>
    </row>
    <row r="20" spans="2:3" x14ac:dyDescent="0.2">
      <c r="B20" s="76" t="s">
        <v>82</v>
      </c>
      <c r="C20" s="91">
        <v>1446</v>
      </c>
    </row>
    <row r="21" spans="2:3" x14ac:dyDescent="0.2">
      <c r="B21" s="92" t="s">
        <v>83</v>
      </c>
      <c r="C21" s="93" t="s">
        <v>84</v>
      </c>
    </row>
    <row r="27" spans="2:3" x14ac:dyDescent="0.2">
      <c r="B27" s="94"/>
    </row>
    <row r="28" spans="2:3" x14ac:dyDescent="0.2">
      <c r="B28" s="94"/>
    </row>
    <row r="29" spans="2:3" x14ac:dyDescent="0.2">
      <c r="B29" s="94"/>
    </row>
    <row r="30" spans="2:3" x14ac:dyDescent="0.2">
      <c r="B30" s="94"/>
    </row>
    <row r="31" spans="2:3" x14ac:dyDescent="0.2">
      <c r="B31" s="95"/>
    </row>
  </sheetData>
  <mergeCells count="3">
    <mergeCell ref="B8:B9"/>
    <mergeCell ref="C8:C9"/>
    <mergeCell ref="B10:B11"/>
  </mergeCells>
  <hyperlinks>
    <hyperlink ref="C21" r:id="rId1"/>
    <hyperlink ref="C3" r:id="rId2"/>
    <hyperlink ref="C5" r:id="rId3"/>
    <hyperlink ref="C7" r:id="rId4"/>
    <hyperlink ref="C10" r:id="rId5"/>
    <hyperlink ref="C11" r:id="rId6"/>
    <hyperlink ref="C13" r:id="rId7"/>
  </hyperlinks>
  <pageMargins left="0.70866141732283472" right="0.70866141732283472" top="0.74803149606299213" bottom="0.74803149606299213" header="0.31496062992125984" footer="0.31496062992125984"/>
  <pageSetup paperSize="9" orientation="portrait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workbookViewId="0">
      <selection activeCell="B1" sqref="B1"/>
    </sheetView>
  </sheetViews>
  <sheetFormatPr defaultRowHeight="12.75" x14ac:dyDescent="0.2"/>
  <cols>
    <col min="1" max="1" width="7.42578125" style="2" customWidth="1"/>
    <col min="2" max="2" width="67.140625" style="1" customWidth="1"/>
    <col min="3" max="3" width="9.42578125" style="1" customWidth="1"/>
    <col min="4" max="16384" width="9.140625" style="1"/>
  </cols>
  <sheetData>
    <row r="1" spans="1:7" s="30" customFormat="1" x14ac:dyDescent="0.2">
      <c r="A1" s="2"/>
    </row>
    <row r="2" spans="1:7" s="44" customFormat="1" ht="12.75" customHeight="1" x14ac:dyDescent="0.2">
      <c r="A2" s="107" t="s">
        <v>4</v>
      </c>
      <c r="B2" s="107"/>
    </row>
    <row r="3" spans="1:7" s="30" customFormat="1" ht="15.75" x14ac:dyDescent="0.25">
      <c r="A3" s="2"/>
      <c r="B3" s="33"/>
    </row>
    <row r="4" spans="1:7" s="44" customFormat="1" x14ac:dyDescent="0.2">
      <c r="A4" s="106" t="s">
        <v>88</v>
      </c>
      <c r="B4" s="106"/>
      <c r="C4" s="47"/>
    </row>
    <row r="5" spans="1:7" x14ac:dyDescent="0.2">
      <c r="A5" s="45" t="s">
        <v>3</v>
      </c>
      <c r="B5" s="43" t="s">
        <v>49</v>
      </c>
      <c r="C5" s="30"/>
      <c r="D5" s="30"/>
      <c r="E5" s="30"/>
      <c r="F5" s="30"/>
      <c r="G5" s="30"/>
    </row>
    <row r="6" spans="1:7" x14ac:dyDescent="0.2">
      <c r="A6" s="46" t="s">
        <v>50</v>
      </c>
      <c r="B6" s="34" t="s">
        <v>47</v>
      </c>
      <c r="C6" s="30"/>
      <c r="D6" s="30"/>
      <c r="E6" s="30"/>
      <c r="F6" s="30"/>
      <c r="G6" s="30"/>
    </row>
    <row r="7" spans="1:7" x14ac:dyDescent="0.2">
      <c r="A7" s="46" t="s">
        <v>2</v>
      </c>
      <c r="B7" s="34" t="s">
        <v>25</v>
      </c>
      <c r="C7" s="30"/>
      <c r="D7" s="30"/>
      <c r="E7" s="30"/>
      <c r="F7" s="30"/>
      <c r="G7" s="30"/>
    </row>
    <row r="8" spans="1:7" x14ac:dyDescent="0.2">
      <c r="A8" s="46" t="s">
        <v>1</v>
      </c>
      <c r="B8" s="34" t="s">
        <v>48</v>
      </c>
      <c r="C8" s="30"/>
      <c r="D8" s="30"/>
      <c r="E8" s="30"/>
      <c r="F8" s="30"/>
      <c r="G8" s="30"/>
    </row>
    <row r="9" spans="1:7" x14ac:dyDescent="0.2">
      <c r="A9" s="46" t="s">
        <v>0</v>
      </c>
      <c r="B9" s="34" t="s">
        <v>26</v>
      </c>
      <c r="C9" s="30"/>
      <c r="D9" s="30"/>
      <c r="E9" s="30"/>
      <c r="F9" s="30"/>
      <c r="G9" s="30"/>
    </row>
    <row r="10" spans="1:7" x14ac:dyDescent="0.2">
      <c r="A10" s="3"/>
    </row>
    <row r="11" spans="1:7" x14ac:dyDescent="0.2">
      <c r="A11" s="3"/>
    </row>
    <row r="12" spans="1:7" x14ac:dyDescent="0.2">
      <c r="A12" s="3"/>
    </row>
    <row r="13" spans="1:7" x14ac:dyDescent="0.2">
      <c r="A13" s="3"/>
    </row>
    <row r="14" spans="1:7" x14ac:dyDescent="0.2">
      <c r="A14" s="3"/>
    </row>
    <row r="15" spans="1:7" x14ac:dyDescent="0.2">
      <c r="A15" s="3"/>
    </row>
    <row r="16" spans="1:7" x14ac:dyDescent="0.2">
      <c r="A16" s="3"/>
    </row>
    <row r="17" spans="1:1" x14ac:dyDescent="0.2">
      <c r="A17" s="3"/>
    </row>
    <row r="18" spans="1:1" x14ac:dyDescent="0.2">
      <c r="A18" s="3"/>
    </row>
    <row r="19" spans="1:1" x14ac:dyDescent="0.2">
      <c r="A19" s="3"/>
    </row>
    <row r="20" spans="1:1" x14ac:dyDescent="0.2">
      <c r="A20" s="3"/>
    </row>
    <row r="21" spans="1:1" x14ac:dyDescent="0.2">
      <c r="A21" s="3"/>
    </row>
    <row r="22" spans="1:1" x14ac:dyDescent="0.2">
      <c r="A22" s="3"/>
    </row>
    <row r="23" spans="1:1" x14ac:dyDescent="0.2">
      <c r="A23" s="3"/>
    </row>
    <row r="24" spans="1:1" x14ac:dyDescent="0.2">
      <c r="A24" s="3"/>
    </row>
    <row r="25" spans="1:1" x14ac:dyDescent="0.2">
      <c r="A25" s="3"/>
    </row>
    <row r="26" spans="1:1" x14ac:dyDescent="0.2">
      <c r="A26" s="3"/>
    </row>
    <row r="27" spans="1:1" x14ac:dyDescent="0.2">
      <c r="A27" s="3"/>
    </row>
    <row r="28" spans="1:1" x14ac:dyDescent="0.2">
      <c r="A28" s="3"/>
    </row>
    <row r="29" spans="1:1" x14ac:dyDescent="0.2">
      <c r="A29" s="3"/>
    </row>
    <row r="30" spans="1:1" x14ac:dyDescent="0.2">
      <c r="A30" s="3"/>
    </row>
    <row r="31" spans="1:1" x14ac:dyDescent="0.2">
      <c r="A31" s="3"/>
    </row>
    <row r="32" spans="1:1" x14ac:dyDescent="0.2">
      <c r="A32" s="3"/>
    </row>
    <row r="33" spans="1:1" x14ac:dyDescent="0.2">
      <c r="A33" s="3"/>
    </row>
    <row r="34" spans="1:1" x14ac:dyDescent="0.2">
      <c r="A34" s="3"/>
    </row>
    <row r="35" spans="1:1" x14ac:dyDescent="0.2">
      <c r="A35" s="3"/>
    </row>
    <row r="36" spans="1:1" x14ac:dyDescent="0.2">
      <c r="A36" s="3"/>
    </row>
    <row r="37" spans="1:1" x14ac:dyDescent="0.2">
      <c r="A37" s="3"/>
    </row>
    <row r="38" spans="1:1" x14ac:dyDescent="0.2">
      <c r="A38" s="3"/>
    </row>
    <row r="39" spans="1:1" x14ac:dyDescent="0.2">
      <c r="A39" s="3"/>
    </row>
    <row r="40" spans="1:1" x14ac:dyDescent="0.2">
      <c r="A40" s="3"/>
    </row>
    <row r="41" spans="1:1" x14ac:dyDescent="0.2">
      <c r="A41" s="3"/>
    </row>
    <row r="42" spans="1:1" x14ac:dyDescent="0.2">
      <c r="A42" s="3"/>
    </row>
    <row r="43" spans="1:1" x14ac:dyDescent="0.2">
      <c r="A43" s="3"/>
    </row>
    <row r="44" spans="1:1" x14ac:dyDescent="0.2">
      <c r="A44" s="3"/>
    </row>
    <row r="45" spans="1:1" x14ac:dyDescent="0.2">
      <c r="A45" s="3"/>
    </row>
    <row r="46" spans="1:1" x14ac:dyDescent="0.2">
      <c r="A46" s="3"/>
    </row>
    <row r="47" spans="1:1" x14ac:dyDescent="0.2">
      <c r="A47" s="3"/>
    </row>
    <row r="48" spans="1:1" x14ac:dyDescent="0.2">
      <c r="A48" s="3"/>
    </row>
    <row r="49" spans="1:1" x14ac:dyDescent="0.2">
      <c r="A49" s="3"/>
    </row>
  </sheetData>
  <mergeCells count="2">
    <mergeCell ref="A4:B4"/>
    <mergeCell ref="A2:B2"/>
  </mergeCells>
  <hyperlinks>
    <hyperlink ref="B6" location="'1.1'!A1" display="Number of registered SMEs by districts of the region"/>
    <hyperlink ref="B7" location="'1.2'!A1" display="Number of registered SMEs by type of activity"/>
    <hyperlink ref="B8" location="'1.3'!A1" display="Number of operating SMEs by districts of the region"/>
    <hyperlink ref="B9" location="'1.4'!A1" display="Number of operating SMEs by type of activity"/>
    <hyperlink ref="A4:B4" location="Metadata!A1" display="Methodological explanations"/>
  </hyperlinks>
  <pageMargins left="0.70866141732283472" right="0.70866141732283472" top="0.74803149606299213" bottom="0.74803149606299213" header="0.31496062992125984" footer="0.31496062992125984"/>
  <pageSetup paperSize="9" firstPageNumber="3" orientation="landscape" useFirstPageNumber="1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workbookViewId="0">
      <selection sqref="A1:F1"/>
    </sheetView>
  </sheetViews>
  <sheetFormatPr defaultColWidth="9.140625" defaultRowHeight="15" customHeight="1" x14ac:dyDescent="0.25"/>
  <cols>
    <col min="1" max="1" width="24.28515625" style="10" customWidth="1"/>
    <col min="2" max="2" width="8.7109375" style="10" customWidth="1"/>
    <col min="3" max="3" width="15.42578125" style="10" customWidth="1"/>
    <col min="4" max="4" width="17.140625" style="10" customWidth="1"/>
    <col min="5" max="5" width="15" style="10" customWidth="1"/>
    <col min="6" max="6" width="21" style="10" customWidth="1"/>
    <col min="7" max="7" width="9.140625" style="10" customWidth="1"/>
    <col min="8" max="16384" width="9.140625" style="10"/>
  </cols>
  <sheetData>
    <row r="1" spans="1:17" ht="15" customHeight="1" x14ac:dyDescent="0.25">
      <c r="A1" s="108" t="s">
        <v>51</v>
      </c>
      <c r="B1" s="108"/>
      <c r="C1" s="108"/>
      <c r="D1" s="108"/>
      <c r="E1" s="108"/>
      <c r="F1" s="108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3" spans="1:17" x14ac:dyDescent="0.25">
      <c r="B3" s="110" t="s">
        <v>95</v>
      </c>
      <c r="C3" s="110"/>
      <c r="D3" s="110"/>
      <c r="E3" s="110"/>
    </row>
    <row r="4" spans="1:17" ht="11.25" customHeight="1" x14ac:dyDescent="0.25">
      <c r="A4" s="16"/>
      <c r="E4" s="17"/>
      <c r="F4" s="17" t="s">
        <v>9</v>
      </c>
    </row>
    <row r="5" spans="1:17" x14ac:dyDescent="0.25">
      <c r="A5" s="111"/>
      <c r="B5" s="112" t="s">
        <v>8</v>
      </c>
      <c r="C5" s="114" t="s">
        <v>27</v>
      </c>
      <c r="D5" s="115"/>
      <c r="E5" s="115"/>
      <c r="F5" s="115"/>
      <c r="G5" s="11"/>
    </row>
    <row r="6" spans="1:17" ht="23.25" customHeight="1" x14ac:dyDescent="0.25">
      <c r="A6" s="111"/>
      <c r="B6" s="113"/>
      <c r="C6" s="18" t="s">
        <v>28</v>
      </c>
      <c r="D6" s="18" t="s">
        <v>29</v>
      </c>
      <c r="E6" s="18" t="s">
        <v>30</v>
      </c>
      <c r="F6" s="19" t="s">
        <v>31</v>
      </c>
      <c r="G6" s="11"/>
    </row>
    <row r="7" spans="1:17" ht="18" customHeight="1" x14ac:dyDescent="0.25">
      <c r="A7" s="8" t="s">
        <v>34</v>
      </c>
      <c r="B7" s="25">
        <f>C7+D7+E7+F7</f>
        <v>83101</v>
      </c>
      <c r="C7" s="36">
        <v>16226</v>
      </c>
      <c r="D7" s="36">
        <v>114</v>
      </c>
      <c r="E7" s="36">
        <v>58607</v>
      </c>
      <c r="F7" s="36">
        <v>8154</v>
      </c>
    </row>
    <row r="8" spans="1:17" x14ac:dyDescent="0.25">
      <c r="A8" s="9" t="s">
        <v>11</v>
      </c>
      <c r="B8" s="25">
        <f t="shared" ref="B8:B20" si="0">C8+D8+E8+F8</f>
        <v>59869</v>
      </c>
      <c r="C8" s="36">
        <v>14380</v>
      </c>
      <c r="D8" s="36">
        <v>94</v>
      </c>
      <c r="E8" s="36">
        <v>44773</v>
      </c>
      <c r="F8" s="36">
        <v>622</v>
      </c>
    </row>
    <row r="9" spans="1:17" x14ac:dyDescent="0.25">
      <c r="A9" s="5" t="s">
        <v>35</v>
      </c>
      <c r="B9" s="25">
        <f t="shared" si="0"/>
        <v>2800</v>
      </c>
      <c r="C9" s="36">
        <v>262</v>
      </c>
      <c r="D9" s="36">
        <v>2</v>
      </c>
      <c r="E9" s="36">
        <v>1823</v>
      </c>
      <c r="F9" s="36">
        <v>713</v>
      </c>
    </row>
    <row r="10" spans="1:17" x14ac:dyDescent="0.25">
      <c r="A10" s="5" t="s">
        <v>36</v>
      </c>
      <c r="B10" s="25">
        <f t="shared" si="0"/>
        <v>1436</v>
      </c>
      <c r="C10" s="36">
        <v>103</v>
      </c>
      <c r="D10" s="36">
        <v>2</v>
      </c>
      <c r="E10" s="36">
        <v>647</v>
      </c>
      <c r="F10" s="36">
        <v>684</v>
      </c>
    </row>
    <row r="11" spans="1:17" x14ac:dyDescent="0.25">
      <c r="A11" s="5" t="s">
        <v>37</v>
      </c>
      <c r="B11" s="25">
        <f t="shared" si="0"/>
        <v>1333</v>
      </c>
      <c r="C11" s="36">
        <v>86</v>
      </c>
      <c r="D11" s="37">
        <v>0</v>
      </c>
      <c r="E11" s="36">
        <v>677</v>
      </c>
      <c r="F11" s="36">
        <v>570</v>
      </c>
    </row>
    <row r="12" spans="1:17" x14ac:dyDescent="0.25">
      <c r="A12" s="5" t="s">
        <v>38</v>
      </c>
      <c r="B12" s="25">
        <f t="shared" si="0"/>
        <v>1057</v>
      </c>
      <c r="C12" s="36">
        <v>99</v>
      </c>
      <c r="D12" s="36">
        <v>1</v>
      </c>
      <c r="E12" s="36">
        <v>540</v>
      </c>
      <c r="F12" s="36">
        <v>417</v>
      </c>
    </row>
    <row r="13" spans="1:17" x14ac:dyDescent="0.25">
      <c r="A13" s="5" t="s">
        <v>39</v>
      </c>
      <c r="B13" s="25">
        <f t="shared" si="0"/>
        <v>1365</v>
      </c>
      <c r="C13" s="36">
        <v>88</v>
      </c>
      <c r="D13" s="37">
        <v>0</v>
      </c>
      <c r="E13" s="36">
        <v>525</v>
      </c>
      <c r="F13" s="36">
        <v>752</v>
      </c>
    </row>
    <row r="14" spans="1:17" x14ac:dyDescent="0.25">
      <c r="A14" s="5" t="s">
        <v>40</v>
      </c>
      <c r="B14" s="25">
        <f t="shared" si="0"/>
        <v>1967</v>
      </c>
      <c r="C14" s="36">
        <v>177</v>
      </c>
      <c r="D14" s="36">
        <v>4</v>
      </c>
      <c r="E14" s="36">
        <v>994</v>
      </c>
      <c r="F14" s="36">
        <v>792</v>
      </c>
    </row>
    <row r="15" spans="1:17" x14ac:dyDescent="0.25">
      <c r="A15" s="9" t="s">
        <v>41</v>
      </c>
      <c r="B15" s="25">
        <f t="shared" si="0"/>
        <v>3913</v>
      </c>
      <c r="C15" s="36">
        <v>355</v>
      </c>
      <c r="D15" s="36">
        <v>5</v>
      </c>
      <c r="E15" s="36">
        <v>2846</v>
      </c>
      <c r="F15" s="36">
        <v>707</v>
      </c>
    </row>
    <row r="16" spans="1:17" x14ac:dyDescent="0.25">
      <c r="A16" s="5" t="s">
        <v>42</v>
      </c>
      <c r="B16" s="25">
        <f t="shared" si="0"/>
        <v>903</v>
      </c>
      <c r="C16" s="36">
        <v>52</v>
      </c>
      <c r="D16" s="37">
        <v>0</v>
      </c>
      <c r="E16" s="36">
        <v>367</v>
      </c>
      <c r="F16" s="36">
        <v>484</v>
      </c>
    </row>
    <row r="17" spans="1:6" x14ac:dyDescent="0.25">
      <c r="A17" s="5" t="s">
        <v>43</v>
      </c>
      <c r="B17" s="25">
        <f t="shared" si="0"/>
        <v>2083</v>
      </c>
      <c r="C17" s="36">
        <v>128</v>
      </c>
      <c r="D17" s="37">
        <v>0</v>
      </c>
      <c r="E17" s="36">
        <v>1433</v>
      </c>
      <c r="F17" s="36">
        <v>522</v>
      </c>
    </row>
    <row r="18" spans="1:6" x14ac:dyDescent="0.25">
      <c r="A18" s="5" t="s">
        <v>44</v>
      </c>
      <c r="B18" s="25">
        <f t="shared" si="0"/>
        <v>2870</v>
      </c>
      <c r="C18" s="36">
        <v>297</v>
      </c>
      <c r="D18" s="36">
        <v>5</v>
      </c>
      <c r="E18" s="36">
        <v>2023</v>
      </c>
      <c r="F18" s="36">
        <v>545</v>
      </c>
    </row>
    <row r="19" spans="1:6" x14ac:dyDescent="0.25">
      <c r="A19" s="7" t="s">
        <v>45</v>
      </c>
      <c r="B19" s="25">
        <f t="shared" si="0"/>
        <v>2676</v>
      </c>
      <c r="C19" s="36">
        <v>144</v>
      </c>
      <c r="D19" s="37">
        <v>1</v>
      </c>
      <c r="E19" s="36">
        <v>1609</v>
      </c>
      <c r="F19" s="36">
        <v>922</v>
      </c>
    </row>
    <row r="20" spans="1:6" x14ac:dyDescent="0.25">
      <c r="A20" s="20" t="s">
        <v>46</v>
      </c>
      <c r="B20" s="26">
        <f t="shared" si="0"/>
        <v>829</v>
      </c>
      <c r="C20" s="40">
        <v>55</v>
      </c>
      <c r="D20" s="39">
        <v>0</v>
      </c>
      <c r="E20" s="36">
        <v>350</v>
      </c>
      <c r="F20" s="36">
        <v>424</v>
      </c>
    </row>
    <row r="21" spans="1:6" ht="15" customHeight="1" x14ac:dyDescent="0.25">
      <c r="B21" s="21"/>
      <c r="C21" s="35"/>
      <c r="D21" s="35"/>
      <c r="E21" s="24"/>
      <c r="F21" s="24"/>
    </row>
    <row r="22" spans="1:6" ht="23.25" customHeight="1" x14ac:dyDescent="0.25">
      <c r="A22" s="109" t="s">
        <v>92</v>
      </c>
      <c r="B22" s="109"/>
      <c r="C22" s="109"/>
      <c r="D22" s="109"/>
      <c r="E22" s="109"/>
      <c r="F22" s="109"/>
    </row>
    <row r="23" spans="1:6" x14ac:dyDescent="0.25">
      <c r="C23" s="22"/>
      <c r="D23" s="22"/>
    </row>
    <row r="24" spans="1:6" x14ac:dyDescent="0.25">
      <c r="C24" s="22"/>
      <c r="D24" s="22"/>
    </row>
  </sheetData>
  <mergeCells count="6">
    <mergeCell ref="A1:F1"/>
    <mergeCell ref="A22:F22"/>
    <mergeCell ref="B3:E3"/>
    <mergeCell ref="A5:A6"/>
    <mergeCell ref="B5:B6"/>
    <mergeCell ref="C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F1"/>
    </sheetView>
  </sheetViews>
  <sheetFormatPr defaultColWidth="9.140625" defaultRowHeight="14.25" customHeight="1" x14ac:dyDescent="0.25"/>
  <cols>
    <col min="1" max="1" width="40.140625" style="10" customWidth="1"/>
    <col min="2" max="2" width="14.7109375" style="10" customWidth="1"/>
    <col min="3" max="3" width="15.42578125" style="10" customWidth="1"/>
    <col min="4" max="4" width="13.85546875" style="10" customWidth="1"/>
    <col min="5" max="5" width="17.42578125" style="10" customWidth="1"/>
    <col min="6" max="6" width="23" style="10" customWidth="1"/>
    <col min="7" max="7" width="9.140625" style="10" customWidth="1"/>
    <col min="8" max="16384" width="9.140625" style="10"/>
  </cols>
  <sheetData>
    <row r="1" spans="1:7" ht="14.25" customHeight="1" x14ac:dyDescent="0.25">
      <c r="A1" s="116" t="s">
        <v>94</v>
      </c>
      <c r="B1" s="116"/>
      <c r="C1" s="116"/>
      <c r="D1" s="116"/>
      <c r="E1" s="116"/>
      <c r="F1" s="116"/>
      <c r="G1" s="23"/>
    </row>
    <row r="2" spans="1:7" ht="14.25" customHeight="1" x14ac:dyDescent="0.25">
      <c r="A2" s="31"/>
      <c r="B2" s="31"/>
      <c r="C2" s="31"/>
      <c r="D2" s="31"/>
      <c r="E2" s="31"/>
      <c r="F2" s="31"/>
      <c r="G2" s="31"/>
    </row>
    <row r="3" spans="1:7" ht="14.25" customHeight="1" x14ac:dyDescent="0.25">
      <c r="F3" s="4" t="s">
        <v>9</v>
      </c>
    </row>
    <row r="4" spans="1:7" ht="14.25" customHeight="1" x14ac:dyDescent="0.25">
      <c r="A4" s="111"/>
      <c r="B4" s="112" t="s">
        <v>8</v>
      </c>
      <c r="C4" s="114" t="s">
        <v>27</v>
      </c>
      <c r="D4" s="115"/>
      <c r="E4" s="115"/>
      <c r="F4" s="115"/>
    </row>
    <row r="5" spans="1:7" ht="22.5" x14ac:dyDescent="0.25">
      <c r="A5" s="111"/>
      <c r="B5" s="113"/>
      <c r="C5" s="18" t="s">
        <v>32</v>
      </c>
      <c r="D5" s="18" t="s">
        <v>29</v>
      </c>
      <c r="E5" s="18" t="s">
        <v>30</v>
      </c>
      <c r="F5" s="19" t="s">
        <v>31</v>
      </c>
      <c r="G5" s="11"/>
    </row>
    <row r="6" spans="1:7" ht="14.25" customHeight="1" x14ac:dyDescent="0.25">
      <c r="A6" s="12" t="s">
        <v>8</v>
      </c>
      <c r="B6" s="27">
        <f>C6+D6+E6+F6</f>
        <v>83101</v>
      </c>
      <c r="C6" s="36">
        <v>16226</v>
      </c>
      <c r="D6" s="36">
        <v>114</v>
      </c>
      <c r="E6" s="36">
        <v>58607</v>
      </c>
      <c r="F6" s="36">
        <v>8154</v>
      </c>
    </row>
    <row r="7" spans="1:7" ht="14.25" customHeight="1" x14ac:dyDescent="0.25">
      <c r="A7" s="13" t="s">
        <v>17</v>
      </c>
      <c r="B7" s="27">
        <f t="shared" ref="B7" si="0">C7+D7+E7+F7</f>
        <v>8967</v>
      </c>
      <c r="C7" s="36">
        <v>709</v>
      </c>
      <c r="D7" s="36">
        <v>7</v>
      </c>
      <c r="E7" s="36">
        <v>97</v>
      </c>
      <c r="F7" s="36">
        <v>8154</v>
      </c>
    </row>
    <row r="8" spans="1:7" ht="14.25" customHeight="1" x14ac:dyDescent="0.25">
      <c r="A8" s="13" t="s">
        <v>10</v>
      </c>
      <c r="B8" s="27">
        <f>C8+D8+E8</f>
        <v>343</v>
      </c>
      <c r="C8" s="36">
        <v>288</v>
      </c>
      <c r="D8" s="36">
        <v>16</v>
      </c>
      <c r="E8" s="36">
        <v>39</v>
      </c>
      <c r="F8" s="36" t="s">
        <v>52</v>
      </c>
    </row>
    <row r="9" spans="1:7" ht="14.25" customHeight="1" x14ac:dyDescent="0.25">
      <c r="A9" s="13" t="s">
        <v>33</v>
      </c>
      <c r="B9" s="27">
        <f t="shared" ref="B9:B24" si="1">C9+D9+E9</f>
        <v>4303</v>
      </c>
      <c r="C9" s="36">
        <v>952</v>
      </c>
      <c r="D9" s="36">
        <v>33</v>
      </c>
      <c r="E9" s="36">
        <v>3318</v>
      </c>
      <c r="F9" s="36" t="s">
        <v>52</v>
      </c>
    </row>
    <row r="10" spans="1:7" ht="14.25" customHeight="1" x14ac:dyDescent="0.25">
      <c r="A10" s="13" t="s">
        <v>7</v>
      </c>
      <c r="B10" s="27">
        <f t="shared" si="1"/>
        <v>46</v>
      </c>
      <c r="C10" s="36">
        <v>24</v>
      </c>
      <c r="D10" s="36">
        <v>2</v>
      </c>
      <c r="E10" s="36">
        <v>20</v>
      </c>
      <c r="F10" s="36" t="s">
        <v>52</v>
      </c>
    </row>
    <row r="11" spans="1:7" ht="14.25" customHeight="1" x14ac:dyDescent="0.25">
      <c r="A11" s="6" t="s">
        <v>6</v>
      </c>
      <c r="B11" s="27">
        <f t="shared" si="1"/>
        <v>303</v>
      </c>
      <c r="C11" s="36">
        <v>121</v>
      </c>
      <c r="D11" s="36">
        <v>1</v>
      </c>
      <c r="E11" s="36">
        <v>181</v>
      </c>
      <c r="F11" s="36" t="s">
        <v>52</v>
      </c>
    </row>
    <row r="12" spans="1:7" ht="14.25" customHeight="1" x14ac:dyDescent="0.25">
      <c r="A12" s="13" t="s">
        <v>13</v>
      </c>
      <c r="B12" s="27">
        <f t="shared" si="1"/>
        <v>5153</v>
      </c>
      <c r="C12" s="36">
        <v>2829</v>
      </c>
      <c r="D12" s="36">
        <v>11</v>
      </c>
      <c r="E12" s="36">
        <v>2313</v>
      </c>
      <c r="F12" s="36" t="s">
        <v>52</v>
      </c>
    </row>
    <row r="13" spans="1:7" ht="14.25" customHeight="1" x14ac:dyDescent="0.25">
      <c r="A13" s="13" t="s">
        <v>16</v>
      </c>
      <c r="B13" s="27">
        <f t="shared" si="1"/>
        <v>30523</v>
      </c>
      <c r="C13" s="36">
        <v>5159</v>
      </c>
      <c r="D13" s="36">
        <v>15</v>
      </c>
      <c r="E13" s="36">
        <v>25349</v>
      </c>
      <c r="F13" s="36" t="s">
        <v>52</v>
      </c>
    </row>
    <row r="14" spans="1:7" ht="14.25" customHeight="1" x14ac:dyDescent="0.25">
      <c r="A14" s="13" t="s">
        <v>18</v>
      </c>
      <c r="B14" s="27">
        <f t="shared" si="1"/>
        <v>6476</v>
      </c>
      <c r="C14" s="36">
        <v>836</v>
      </c>
      <c r="D14" s="36">
        <v>4</v>
      </c>
      <c r="E14" s="36">
        <v>5636</v>
      </c>
      <c r="F14" s="36" t="s">
        <v>52</v>
      </c>
    </row>
    <row r="15" spans="1:7" ht="14.25" customHeight="1" x14ac:dyDescent="0.25">
      <c r="A15" s="13" t="s">
        <v>5</v>
      </c>
      <c r="B15" s="27">
        <f t="shared" si="1"/>
        <v>2368</v>
      </c>
      <c r="C15" s="36">
        <v>314</v>
      </c>
      <c r="D15" s="36">
        <v>1</v>
      </c>
      <c r="E15" s="36">
        <v>2053</v>
      </c>
      <c r="F15" s="36" t="s">
        <v>52</v>
      </c>
    </row>
    <row r="16" spans="1:7" ht="14.25" customHeight="1" x14ac:dyDescent="0.25">
      <c r="A16" s="13" t="s">
        <v>15</v>
      </c>
      <c r="B16" s="27">
        <f t="shared" si="1"/>
        <v>824</v>
      </c>
      <c r="C16" s="36">
        <v>318</v>
      </c>
      <c r="D16" s="37">
        <v>0</v>
      </c>
      <c r="E16" s="36">
        <v>506</v>
      </c>
      <c r="F16" s="36" t="s">
        <v>52</v>
      </c>
    </row>
    <row r="17" spans="1:6" ht="14.25" customHeight="1" x14ac:dyDescent="0.25">
      <c r="A17" s="13" t="s">
        <v>14</v>
      </c>
      <c r="B17" s="27">
        <f t="shared" si="1"/>
        <v>148</v>
      </c>
      <c r="C17" s="36">
        <v>121</v>
      </c>
      <c r="D17" s="37">
        <v>0</v>
      </c>
      <c r="E17" s="36">
        <v>27</v>
      </c>
      <c r="F17" s="36" t="s">
        <v>52</v>
      </c>
    </row>
    <row r="18" spans="1:6" ht="14.25" customHeight="1" x14ac:dyDescent="0.25">
      <c r="A18" s="13" t="s">
        <v>19</v>
      </c>
      <c r="B18" s="27">
        <f t="shared" si="1"/>
        <v>3805</v>
      </c>
      <c r="C18" s="36">
        <v>683</v>
      </c>
      <c r="D18" s="36">
        <v>1</v>
      </c>
      <c r="E18" s="36">
        <v>3121</v>
      </c>
      <c r="F18" s="36" t="s">
        <v>52</v>
      </c>
    </row>
    <row r="19" spans="1:6" ht="14.25" customHeight="1" x14ac:dyDescent="0.25">
      <c r="A19" s="13" t="s">
        <v>20</v>
      </c>
      <c r="B19" s="27">
        <f t="shared" si="1"/>
        <v>2211</v>
      </c>
      <c r="C19" s="36">
        <v>1144</v>
      </c>
      <c r="D19" s="36">
        <v>0</v>
      </c>
      <c r="E19" s="36">
        <v>1067</v>
      </c>
      <c r="F19" s="36" t="s">
        <v>52</v>
      </c>
    </row>
    <row r="20" spans="1:6" ht="14.25" customHeight="1" x14ac:dyDescent="0.25">
      <c r="A20" s="13" t="s">
        <v>21</v>
      </c>
      <c r="B20" s="27">
        <f t="shared" si="1"/>
        <v>3182</v>
      </c>
      <c r="C20" s="36">
        <v>909</v>
      </c>
      <c r="D20" s="36">
        <v>5</v>
      </c>
      <c r="E20" s="36">
        <v>2268</v>
      </c>
      <c r="F20" s="36" t="s">
        <v>52</v>
      </c>
    </row>
    <row r="21" spans="1:6" ht="14.25" customHeight="1" x14ac:dyDescent="0.25">
      <c r="A21" s="13" t="s">
        <v>22</v>
      </c>
      <c r="B21" s="27">
        <f t="shared" si="1"/>
        <v>1710</v>
      </c>
      <c r="C21" s="36">
        <v>613</v>
      </c>
      <c r="D21" s="36">
        <v>6</v>
      </c>
      <c r="E21" s="36">
        <v>1091</v>
      </c>
      <c r="F21" s="36" t="s">
        <v>52</v>
      </c>
    </row>
    <row r="22" spans="1:6" ht="14.25" customHeight="1" x14ac:dyDescent="0.25">
      <c r="A22" s="13" t="s">
        <v>12</v>
      </c>
      <c r="B22" s="27">
        <f t="shared" si="1"/>
        <v>779</v>
      </c>
      <c r="C22" s="36">
        <v>408</v>
      </c>
      <c r="D22" s="36">
        <v>11</v>
      </c>
      <c r="E22" s="36">
        <v>360</v>
      </c>
      <c r="F22" s="36" t="s">
        <v>52</v>
      </c>
    </row>
    <row r="23" spans="1:6" ht="14.25" customHeight="1" x14ac:dyDescent="0.25">
      <c r="A23" s="13" t="s">
        <v>23</v>
      </c>
      <c r="B23" s="27">
        <f t="shared" si="1"/>
        <v>612</v>
      </c>
      <c r="C23" s="36">
        <v>121</v>
      </c>
      <c r="D23" s="37">
        <v>0</v>
      </c>
      <c r="E23" s="36">
        <v>491</v>
      </c>
      <c r="F23" s="36" t="s">
        <v>52</v>
      </c>
    </row>
    <row r="24" spans="1:6" ht="14.25" customHeight="1" x14ac:dyDescent="0.25">
      <c r="A24" s="14" t="s">
        <v>24</v>
      </c>
      <c r="B24" s="28">
        <f t="shared" si="1"/>
        <v>11348</v>
      </c>
      <c r="C24" s="40">
        <v>677</v>
      </c>
      <c r="D24" s="40">
        <v>1</v>
      </c>
      <c r="E24" s="40">
        <v>10670</v>
      </c>
      <c r="F24" s="40" t="s">
        <v>52</v>
      </c>
    </row>
    <row r="25" spans="1:6" ht="14.25" customHeight="1" x14ac:dyDescent="0.25">
      <c r="B25" s="21"/>
      <c r="C25" s="21"/>
      <c r="D25" s="21"/>
      <c r="E25" s="21"/>
      <c r="F25" s="21"/>
    </row>
    <row r="26" spans="1:6" ht="21.75" customHeight="1" x14ac:dyDescent="0.25">
      <c r="A26" s="109" t="s">
        <v>92</v>
      </c>
      <c r="B26" s="109"/>
      <c r="C26" s="109"/>
      <c r="D26" s="109"/>
      <c r="E26" s="109"/>
      <c r="F26" s="109"/>
    </row>
  </sheetData>
  <mergeCells count="5">
    <mergeCell ref="A1:F1"/>
    <mergeCell ref="A4:A5"/>
    <mergeCell ref="B4:B5"/>
    <mergeCell ref="C4:F4"/>
    <mergeCell ref="A26:F26"/>
  </mergeCells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sqref="A1:F1"/>
    </sheetView>
  </sheetViews>
  <sheetFormatPr defaultColWidth="9.140625" defaultRowHeight="15" x14ac:dyDescent="0.25"/>
  <cols>
    <col min="1" max="1" width="17.85546875" style="10" customWidth="1"/>
    <col min="2" max="2" width="9" style="10" customWidth="1"/>
    <col min="3" max="6" width="17.5703125" style="10" customWidth="1"/>
    <col min="7" max="7" width="9.140625" style="10" customWidth="1"/>
    <col min="8" max="16384" width="9.140625" style="10"/>
  </cols>
  <sheetData>
    <row r="1" spans="1:7" x14ac:dyDescent="0.25">
      <c r="A1" s="116" t="s">
        <v>93</v>
      </c>
      <c r="B1" s="116"/>
      <c r="C1" s="116"/>
      <c r="D1" s="116"/>
      <c r="E1" s="116"/>
      <c r="F1" s="116"/>
    </row>
    <row r="2" spans="1:7" x14ac:dyDescent="0.25">
      <c r="B2" s="32"/>
      <c r="C2" s="32"/>
      <c r="D2" s="32"/>
      <c r="E2" s="32"/>
    </row>
    <row r="3" spans="1:7" x14ac:dyDescent="0.25">
      <c r="A3" s="16"/>
      <c r="E3" s="17"/>
      <c r="F3" s="17" t="s">
        <v>9</v>
      </c>
    </row>
    <row r="4" spans="1:7" x14ac:dyDescent="0.25">
      <c r="A4" s="117"/>
      <c r="B4" s="112" t="s">
        <v>8</v>
      </c>
      <c r="C4" s="114" t="s">
        <v>27</v>
      </c>
      <c r="D4" s="115"/>
      <c r="E4" s="115"/>
      <c r="F4" s="115"/>
      <c r="G4" s="11"/>
    </row>
    <row r="5" spans="1:7" ht="22.5" x14ac:dyDescent="0.25">
      <c r="A5" s="118"/>
      <c r="B5" s="113"/>
      <c r="C5" s="18" t="s">
        <v>28</v>
      </c>
      <c r="D5" s="18" t="s">
        <v>29</v>
      </c>
      <c r="E5" s="18" t="s">
        <v>30</v>
      </c>
      <c r="F5" s="19" t="s">
        <v>31</v>
      </c>
      <c r="G5" s="11"/>
    </row>
    <row r="6" spans="1:7" x14ac:dyDescent="0.25">
      <c r="A6" s="8" t="s">
        <v>34</v>
      </c>
      <c r="B6" s="29">
        <f>C6+D6+E6+F6</f>
        <v>77655</v>
      </c>
      <c r="C6" s="36">
        <v>12985</v>
      </c>
      <c r="D6" s="36">
        <v>114</v>
      </c>
      <c r="E6" s="36">
        <v>56641</v>
      </c>
      <c r="F6" s="36">
        <v>7915</v>
      </c>
    </row>
    <row r="7" spans="1:7" x14ac:dyDescent="0.25">
      <c r="A7" s="9" t="s">
        <v>11</v>
      </c>
      <c r="B7" s="29">
        <f t="shared" ref="B7:B19" si="0">C7+D7+E7+F7</f>
        <v>55376</v>
      </c>
      <c r="C7" s="36">
        <v>11312</v>
      </c>
      <c r="D7" s="36">
        <v>94</v>
      </c>
      <c r="E7" s="36">
        <v>43444</v>
      </c>
      <c r="F7" s="36">
        <v>526</v>
      </c>
    </row>
    <row r="8" spans="1:7" x14ac:dyDescent="0.25">
      <c r="A8" s="5" t="s">
        <v>35</v>
      </c>
      <c r="B8" s="29">
        <f t="shared" si="0"/>
        <v>2674</v>
      </c>
      <c r="C8" s="36">
        <v>229</v>
      </c>
      <c r="D8" s="36">
        <v>2</v>
      </c>
      <c r="E8" s="36">
        <v>1746</v>
      </c>
      <c r="F8" s="36">
        <v>697</v>
      </c>
    </row>
    <row r="9" spans="1:7" x14ac:dyDescent="0.25">
      <c r="A9" s="5" t="s">
        <v>36</v>
      </c>
      <c r="B9" s="29">
        <f t="shared" si="0"/>
        <v>1388</v>
      </c>
      <c r="C9" s="36">
        <v>97</v>
      </c>
      <c r="D9" s="36">
        <v>2</v>
      </c>
      <c r="E9" s="36">
        <v>610</v>
      </c>
      <c r="F9" s="36">
        <v>679</v>
      </c>
    </row>
    <row r="10" spans="1:7" x14ac:dyDescent="0.25">
      <c r="A10" s="5" t="s">
        <v>37</v>
      </c>
      <c r="B10" s="29">
        <f t="shared" si="0"/>
        <v>1283</v>
      </c>
      <c r="C10" s="36">
        <v>81</v>
      </c>
      <c r="D10" s="37">
        <v>0</v>
      </c>
      <c r="E10" s="36">
        <v>633</v>
      </c>
      <c r="F10" s="36">
        <v>569</v>
      </c>
    </row>
    <row r="11" spans="1:7" x14ac:dyDescent="0.25">
      <c r="A11" s="5" t="s">
        <v>38</v>
      </c>
      <c r="B11" s="29">
        <f t="shared" si="0"/>
        <v>1003</v>
      </c>
      <c r="C11" s="36">
        <v>86</v>
      </c>
      <c r="D11" s="36">
        <v>1</v>
      </c>
      <c r="E11" s="36">
        <v>514</v>
      </c>
      <c r="F11" s="36">
        <v>402</v>
      </c>
    </row>
    <row r="12" spans="1:7" x14ac:dyDescent="0.25">
      <c r="A12" s="5" t="s">
        <v>39</v>
      </c>
      <c r="B12" s="29">
        <f t="shared" si="0"/>
        <v>1336</v>
      </c>
      <c r="C12" s="36">
        <v>86</v>
      </c>
      <c r="D12" s="37">
        <v>0</v>
      </c>
      <c r="E12" s="36">
        <v>504</v>
      </c>
      <c r="F12" s="36">
        <v>746</v>
      </c>
    </row>
    <row r="13" spans="1:7" x14ac:dyDescent="0.25">
      <c r="A13" s="5" t="s">
        <v>40</v>
      </c>
      <c r="B13" s="29">
        <f t="shared" si="0"/>
        <v>1866</v>
      </c>
      <c r="C13" s="36">
        <v>154</v>
      </c>
      <c r="D13" s="36">
        <v>4</v>
      </c>
      <c r="E13" s="36">
        <v>945</v>
      </c>
      <c r="F13" s="36">
        <v>763</v>
      </c>
    </row>
    <row r="14" spans="1:7" x14ac:dyDescent="0.25">
      <c r="A14" s="9" t="s">
        <v>41</v>
      </c>
      <c r="B14" s="29">
        <f t="shared" si="0"/>
        <v>3754</v>
      </c>
      <c r="C14" s="36">
        <v>336</v>
      </c>
      <c r="D14" s="36">
        <v>5</v>
      </c>
      <c r="E14" s="36">
        <v>2719</v>
      </c>
      <c r="F14" s="36">
        <v>694</v>
      </c>
    </row>
    <row r="15" spans="1:7" x14ac:dyDescent="0.25">
      <c r="A15" s="5" t="s">
        <v>42</v>
      </c>
      <c r="B15" s="29">
        <f t="shared" si="0"/>
        <v>867</v>
      </c>
      <c r="C15" s="36">
        <v>49</v>
      </c>
      <c r="D15" s="37">
        <v>0</v>
      </c>
      <c r="E15" s="36">
        <v>353</v>
      </c>
      <c r="F15" s="36">
        <v>465</v>
      </c>
    </row>
    <row r="16" spans="1:7" x14ac:dyDescent="0.25">
      <c r="A16" s="5" t="s">
        <v>43</v>
      </c>
      <c r="B16" s="29">
        <f t="shared" si="0"/>
        <v>1980</v>
      </c>
      <c r="C16" s="36">
        <v>116</v>
      </c>
      <c r="D16" s="37">
        <v>0</v>
      </c>
      <c r="E16" s="36">
        <v>1360</v>
      </c>
      <c r="F16" s="36">
        <v>504</v>
      </c>
    </row>
    <row r="17" spans="1:6" x14ac:dyDescent="0.25">
      <c r="A17" s="5" t="s">
        <v>44</v>
      </c>
      <c r="B17" s="29">
        <f t="shared" si="0"/>
        <v>2742</v>
      </c>
      <c r="C17" s="36">
        <v>261</v>
      </c>
      <c r="D17" s="36">
        <v>5</v>
      </c>
      <c r="E17" s="36">
        <v>1936</v>
      </c>
      <c r="F17" s="36">
        <v>540</v>
      </c>
    </row>
    <row r="18" spans="1:6" x14ac:dyDescent="0.25">
      <c r="A18" s="7" t="s">
        <v>45</v>
      </c>
      <c r="B18" s="29">
        <f t="shared" si="0"/>
        <v>2564</v>
      </c>
      <c r="C18" s="36">
        <v>127</v>
      </c>
      <c r="D18" s="37">
        <v>1</v>
      </c>
      <c r="E18" s="36">
        <v>1529</v>
      </c>
      <c r="F18" s="36">
        <v>907</v>
      </c>
    </row>
    <row r="19" spans="1:6" x14ac:dyDescent="0.25">
      <c r="A19" s="20" t="s">
        <v>46</v>
      </c>
      <c r="B19" s="28">
        <f t="shared" si="0"/>
        <v>822</v>
      </c>
      <c r="C19" s="36">
        <v>51</v>
      </c>
      <c r="D19" s="37">
        <v>0</v>
      </c>
      <c r="E19" s="36">
        <v>348</v>
      </c>
      <c r="F19" s="36">
        <v>423</v>
      </c>
    </row>
    <row r="20" spans="1:6" x14ac:dyDescent="0.25">
      <c r="B20" s="21"/>
      <c r="C20" s="38"/>
      <c r="D20" s="38"/>
      <c r="E20" s="38"/>
      <c r="F20" s="38"/>
    </row>
    <row r="21" spans="1:6" ht="23.25" customHeight="1" x14ac:dyDescent="0.25">
      <c r="A21" s="119" t="s">
        <v>92</v>
      </c>
      <c r="B21" s="119"/>
      <c r="C21" s="119"/>
      <c r="D21" s="119"/>
      <c r="E21" s="119"/>
      <c r="F21" s="119"/>
    </row>
  </sheetData>
  <mergeCells count="5">
    <mergeCell ref="A4:A5"/>
    <mergeCell ref="B4:B5"/>
    <mergeCell ref="C4:F4"/>
    <mergeCell ref="A1:F1"/>
    <mergeCell ref="A21:F2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B6" sqref="B6"/>
    </sheetView>
  </sheetViews>
  <sheetFormatPr defaultColWidth="9.140625" defaultRowHeight="15" x14ac:dyDescent="0.25"/>
  <cols>
    <col min="1" max="1" width="36.85546875" style="10" customWidth="1"/>
    <col min="2" max="2" width="15.28515625" style="10" customWidth="1"/>
    <col min="3" max="5" width="18.140625" style="10" customWidth="1"/>
    <col min="6" max="6" width="27.140625" style="10" customWidth="1"/>
    <col min="7" max="7" width="10.5703125" style="10" customWidth="1"/>
    <col min="8" max="8" width="9.140625" style="10" customWidth="1"/>
    <col min="9" max="16384" width="9.140625" style="10"/>
  </cols>
  <sheetData>
    <row r="1" spans="1:7" x14ac:dyDescent="0.25">
      <c r="A1" s="116" t="s">
        <v>91</v>
      </c>
      <c r="B1" s="116"/>
      <c r="C1" s="116"/>
      <c r="D1" s="116"/>
      <c r="E1" s="116"/>
      <c r="F1" s="116"/>
    </row>
    <row r="2" spans="1:7" x14ac:dyDescent="0.25">
      <c r="A2" s="31"/>
      <c r="B2" s="31"/>
      <c r="C2" s="31"/>
      <c r="D2" s="31"/>
      <c r="E2" s="31"/>
      <c r="F2" s="31"/>
    </row>
    <row r="3" spans="1:7" x14ac:dyDescent="0.25">
      <c r="F3" s="17" t="s">
        <v>9</v>
      </c>
    </row>
    <row r="4" spans="1:7" x14ac:dyDescent="0.25">
      <c r="A4" s="111"/>
      <c r="B4" s="112" t="s">
        <v>8</v>
      </c>
      <c r="C4" s="114" t="s">
        <v>27</v>
      </c>
      <c r="D4" s="115"/>
      <c r="E4" s="115"/>
      <c r="F4" s="115"/>
      <c r="G4" s="11"/>
    </row>
    <row r="5" spans="1:7" ht="22.5" x14ac:dyDescent="0.25">
      <c r="A5" s="111"/>
      <c r="B5" s="113"/>
      <c r="C5" s="18" t="s">
        <v>32</v>
      </c>
      <c r="D5" s="18" t="s">
        <v>29</v>
      </c>
      <c r="E5" s="18" t="s">
        <v>30</v>
      </c>
      <c r="F5" s="19" t="s">
        <v>31</v>
      </c>
      <c r="G5" s="11"/>
    </row>
    <row r="6" spans="1:7" x14ac:dyDescent="0.25">
      <c r="A6" s="12" t="s">
        <v>8</v>
      </c>
      <c r="B6" s="29">
        <f>C6+D6+E6+F6</f>
        <v>77655</v>
      </c>
      <c r="C6" s="36">
        <v>12985</v>
      </c>
      <c r="D6" s="36">
        <v>114</v>
      </c>
      <c r="E6" s="36">
        <v>56641</v>
      </c>
      <c r="F6" s="36">
        <v>7915</v>
      </c>
    </row>
    <row r="7" spans="1:7" x14ac:dyDescent="0.25">
      <c r="A7" s="13" t="s">
        <v>17</v>
      </c>
      <c r="B7" s="27">
        <f t="shared" ref="B7" si="0">C7+D7+E7+F7</f>
        <v>8652</v>
      </c>
      <c r="C7" s="36">
        <v>649</v>
      </c>
      <c r="D7" s="36">
        <v>7</v>
      </c>
      <c r="E7" s="36">
        <v>81</v>
      </c>
      <c r="F7" s="36">
        <v>7915</v>
      </c>
    </row>
    <row r="8" spans="1:7" x14ac:dyDescent="0.25">
      <c r="A8" s="13" t="s">
        <v>10</v>
      </c>
      <c r="B8" s="27">
        <f>C8+D8+E8</f>
        <v>298</v>
      </c>
      <c r="C8" s="36">
        <v>245</v>
      </c>
      <c r="D8" s="36">
        <v>16</v>
      </c>
      <c r="E8" s="36">
        <v>37</v>
      </c>
      <c r="F8" s="36" t="s">
        <v>52</v>
      </c>
    </row>
    <row r="9" spans="1:7" x14ac:dyDescent="0.25">
      <c r="A9" s="13" t="s">
        <v>33</v>
      </c>
      <c r="B9" s="27">
        <f t="shared" ref="B9:B24" si="1">C9+D9+E9</f>
        <v>3983</v>
      </c>
      <c r="C9" s="36">
        <v>758</v>
      </c>
      <c r="D9" s="36">
        <v>33</v>
      </c>
      <c r="E9" s="36">
        <v>3192</v>
      </c>
      <c r="F9" s="36" t="s">
        <v>52</v>
      </c>
    </row>
    <row r="10" spans="1:7" ht="23.25" x14ac:dyDescent="0.25">
      <c r="A10" s="13" t="s">
        <v>7</v>
      </c>
      <c r="B10" s="27">
        <f t="shared" si="1"/>
        <v>45</v>
      </c>
      <c r="C10" s="36">
        <v>24</v>
      </c>
      <c r="D10" s="36">
        <v>2</v>
      </c>
      <c r="E10" s="36">
        <v>19</v>
      </c>
      <c r="F10" s="36" t="s">
        <v>52</v>
      </c>
    </row>
    <row r="11" spans="1:7" ht="34.5" x14ac:dyDescent="0.25">
      <c r="A11" s="6" t="s">
        <v>6</v>
      </c>
      <c r="B11" s="27">
        <f t="shared" si="1"/>
        <v>278</v>
      </c>
      <c r="C11" s="36">
        <v>100</v>
      </c>
      <c r="D11" s="36">
        <v>1</v>
      </c>
      <c r="E11" s="36">
        <v>177</v>
      </c>
      <c r="F11" s="36" t="s">
        <v>52</v>
      </c>
    </row>
    <row r="12" spans="1:7" x14ac:dyDescent="0.25">
      <c r="A12" s="13" t="s">
        <v>13</v>
      </c>
      <c r="B12" s="27">
        <f t="shared" si="1"/>
        <v>4417</v>
      </c>
      <c r="C12" s="36">
        <v>2165</v>
      </c>
      <c r="D12" s="36">
        <v>11</v>
      </c>
      <c r="E12" s="36">
        <v>2241</v>
      </c>
      <c r="F12" s="36" t="s">
        <v>52</v>
      </c>
    </row>
    <row r="13" spans="1:7" ht="23.25" x14ac:dyDescent="0.25">
      <c r="A13" s="13" t="s">
        <v>16</v>
      </c>
      <c r="B13" s="27">
        <f t="shared" si="1"/>
        <v>28540</v>
      </c>
      <c r="C13" s="36">
        <v>4003</v>
      </c>
      <c r="D13" s="36">
        <v>15</v>
      </c>
      <c r="E13" s="36">
        <v>24522</v>
      </c>
      <c r="F13" s="36" t="s">
        <v>52</v>
      </c>
    </row>
    <row r="14" spans="1:7" x14ac:dyDescent="0.25">
      <c r="A14" s="13" t="s">
        <v>18</v>
      </c>
      <c r="B14" s="27">
        <f t="shared" si="1"/>
        <v>6111</v>
      </c>
      <c r="C14" s="36">
        <v>618</v>
      </c>
      <c r="D14" s="36">
        <v>4</v>
      </c>
      <c r="E14" s="36">
        <v>5489</v>
      </c>
      <c r="F14" s="36" t="s">
        <v>52</v>
      </c>
    </row>
    <row r="15" spans="1:7" x14ac:dyDescent="0.25">
      <c r="A15" s="13" t="s">
        <v>5</v>
      </c>
      <c r="B15" s="27">
        <f t="shared" si="1"/>
        <v>2275</v>
      </c>
      <c r="C15" s="36">
        <v>270</v>
      </c>
      <c r="D15" s="36">
        <v>1</v>
      </c>
      <c r="E15" s="36">
        <v>2004</v>
      </c>
      <c r="F15" s="36" t="s">
        <v>52</v>
      </c>
    </row>
    <row r="16" spans="1:7" x14ac:dyDescent="0.25">
      <c r="A16" s="13" t="s">
        <v>15</v>
      </c>
      <c r="B16" s="27">
        <f t="shared" si="1"/>
        <v>741</v>
      </c>
      <c r="C16" s="36">
        <v>255</v>
      </c>
      <c r="D16" s="37">
        <v>0</v>
      </c>
      <c r="E16" s="36">
        <v>486</v>
      </c>
      <c r="F16" s="36" t="s">
        <v>52</v>
      </c>
    </row>
    <row r="17" spans="1:6" x14ac:dyDescent="0.25">
      <c r="A17" s="13" t="s">
        <v>14</v>
      </c>
      <c r="B17" s="27">
        <f t="shared" si="1"/>
        <v>125</v>
      </c>
      <c r="C17" s="36">
        <v>101</v>
      </c>
      <c r="D17" s="37">
        <v>0</v>
      </c>
      <c r="E17" s="36">
        <v>24</v>
      </c>
      <c r="F17" s="36" t="s">
        <v>52</v>
      </c>
    </row>
    <row r="18" spans="1:6" x14ac:dyDescent="0.25">
      <c r="A18" s="13" t="s">
        <v>19</v>
      </c>
      <c r="B18" s="27">
        <f t="shared" si="1"/>
        <v>3667</v>
      </c>
      <c r="C18" s="36">
        <v>616</v>
      </c>
      <c r="D18" s="36">
        <v>1</v>
      </c>
      <c r="E18" s="36">
        <v>3050</v>
      </c>
      <c r="F18" s="36" t="s">
        <v>52</v>
      </c>
    </row>
    <row r="19" spans="1:6" x14ac:dyDescent="0.25">
      <c r="A19" s="13" t="s">
        <v>20</v>
      </c>
      <c r="B19" s="27">
        <f t="shared" si="1"/>
        <v>1983</v>
      </c>
      <c r="C19" s="36">
        <v>948</v>
      </c>
      <c r="D19" s="36">
        <v>0</v>
      </c>
      <c r="E19" s="36">
        <v>1035</v>
      </c>
      <c r="F19" s="36" t="s">
        <v>52</v>
      </c>
    </row>
    <row r="20" spans="1:6" x14ac:dyDescent="0.25">
      <c r="A20" s="13" t="s">
        <v>21</v>
      </c>
      <c r="B20" s="27">
        <f t="shared" si="1"/>
        <v>2913</v>
      </c>
      <c r="C20" s="36">
        <v>714</v>
      </c>
      <c r="D20" s="36">
        <v>5</v>
      </c>
      <c r="E20" s="36">
        <v>2194</v>
      </c>
      <c r="F20" s="36" t="s">
        <v>52</v>
      </c>
    </row>
    <row r="21" spans="1:6" x14ac:dyDescent="0.25">
      <c r="A21" s="13" t="s">
        <v>22</v>
      </c>
      <c r="B21" s="27">
        <f t="shared" si="1"/>
        <v>1627</v>
      </c>
      <c r="C21" s="36">
        <v>562</v>
      </c>
      <c r="D21" s="36">
        <v>6</v>
      </c>
      <c r="E21" s="36">
        <v>1059</v>
      </c>
      <c r="F21" s="36" t="s">
        <v>52</v>
      </c>
    </row>
    <row r="22" spans="1:6" x14ac:dyDescent="0.25">
      <c r="A22" s="13" t="s">
        <v>12</v>
      </c>
      <c r="B22" s="27">
        <f t="shared" si="1"/>
        <v>741</v>
      </c>
      <c r="C22" s="36">
        <v>377</v>
      </c>
      <c r="D22" s="36">
        <v>11</v>
      </c>
      <c r="E22" s="36">
        <v>353</v>
      </c>
      <c r="F22" s="36" t="s">
        <v>52</v>
      </c>
    </row>
    <row r="23" spans="1:6" x14ac:dyDescent="0.25">
      <c r="A23" s="13" t="s">
        <v>23</v>
      </c>
      <c r="B23" s="27">
        <f t="shared" si="1"/>
        <v>578</v>
      </c>
      <c r="C23" s="36">
        <v>104</v>
      </c>
      <c r="D23" s="37">
        <v>0</v>
      </c>
      <c r="E23" s="36">
        <v>474</v>
      </c>
      <c r="F23" s="36" t="s">
        <v>52</v>
      </c>
    </row>
    <row r="24" spans="1:6" x14ac:dyDescent="0.25">
      <c r="A24" s="14" t="s">
        <v>24</v>
      </c>
      <c r="B24" s="28">
        <f t="shared" si="1"/>
        <v>10681</v>
      </c>
      <c r="C24" s="40">
        <v>476</v>
      </c>
      <c r="D24" s="40">
        <v>1</v>
      </c>
      <c r="E24" s="40">
        <v>10204</v>
      </c>
      <c r="F24" s="40" t="s">
        <v>52</v>
      </c>
    </row>
    <row r="25" spans="1:6" x14ac:dyDescent="0.25">
      <c r="A25" s="41"/>
      <c r="B25" s="27"/>
      <c r="C25" s="42"/>
      <c r="D25" s="42"/>
      <c r="E25" s="42"/>
      <c r="F25" s="42"/>
    </row>
    <row r="26" spans="1:6" ht="24" customHeight="1" x14ac:dyDescent="0.25">
      <c r="A26" s="109" t="s">
        <v>92</v>
      </c>
      <c r="B26" s="109"/>
      <c r="C26" s="109"/>
      <c r="D26" s="109"/>
      <c r="E26" s="109"/>
      <c r="F26" s="109"/>
    </row>
    <row r="30" spans="1:6" s="52" customFormat="1" ht="11.25" x14ac:dyDescent="0.2">
      <c r="A30" s="49" t="s">
        <v>100</v>
      </c>
      <c r="B30" s="50"/>
      <c r="C30" s="51"/>
      <c r="D30" s="51"/>
      <c r="E30" s="51"/>
      <c r="F30" s="51"/>
    </row>
    <row r="31" spans="1:6" s="52" customFormat="1" ht="11.25" x14ac:dyDescent="0.2">
      <c r="A31" s="53" t="s">
        <v>89</v>
      </c>
      <c r="B31" s="50"/>
      <c r="C31" s="51"/>
      <c r="D31" s="51"/>
      <c r="E31" s="51"/>
      <c r="F31" s="51"/>
    </row>
    <row r="32" spans="1:6" s="52" customFormat="1" ht="11.25" x14ac:dyDescent="0.2">
      <c r="A32" s="54"/>
      <c r="B32" s="54"/>
      <c r="C32" s="54"/>
      <c r="D32" s="54"/>
      <c r="E32" s="54"/>
      <c r="F32" s="54"/>
    </row>
    <row r="33" spans="1:6" s="52" customFormat="1" ht="11.25" x14ac:dyDescent="0.2">
      <c r="A33" s="55" t="s">
        <v>90</v>
      </c>
      <c r="B33" s="55"/>
      <c r="C33" s="55"/>
      <c r="D33" s="55"/>
      <c r="E33" s="55"/>
      <c r="F33" s="55"/>
    </row>
  </sheetData>
  <mergeCells count="5">
    <mergeCell ref="A1:F1"/>
    <mergeCell ref="A4:A5"/>
    <mergeCell ref="B4:B5"/>
    <mergeCell ref="C4:F4"/>
    <mergeCell ref="A26:F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Cover</vt:lpstr>
      <vt:lpstr>Metadata</vt:lpstr>
      <vt:lpstr>Content</vt:lpstr>
      <vt:lpstr>1.1</vt:lpstr>
      <vt:lpstr>1.2</vt:lpstr>
      <vt:lpstr>1.3</vt:lpstr>
      <vt:lpstr>1.4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Ибрагим</dc:creator>
  <cp:lastModifiedBy>B.Ilchibaev</cp:lastModifiedBy>
  <cp:lastPrinted>2025-03-11T12:38:34Z</cp:lastPrinted>
  <dcterms:created xsi:type="dcterms:W3CDTF">2023-03-21T06:44:07Z</dcterms:created>
  <dcterms:modified xsi:type="dcterms:W3CDTF">2026-07-15T09:33:13Z</dcterms:modified>
</cp:coreProperties>
</file>