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P:\общая папка\WEB_SAIT\БЮЛЛЕТЕНИ ДЛЯ НОВОГО САЙТА_2026\РЕГИСТРЫ\на 01.07.2026\МСП на 01.07.2026\"/>
    </mc:Choice>
  </mc:AlternateContent>
  <bookViews>
    <workbookView xWindow="0" yWindow="0" windowWidth="28800" windowHeight="12330" tabRatio="912"/>
  </bookViews>
  <sheets>
    <sheet name="Мұқаба" sheetId="43" r:id="rId1"/>
    <sheet name="Метадеректер" sheetId="42" r:id="rId2"/>
    <sheet name="Мазмұны" sheetId="44" r:id="rId3"/>
    <sheet name="1" sheetId="49" r:id="rId4"/>
    <sheet name="2" sheetId="50" r:id="rId5"/>
    <sheet name="3" sheetId="51" r:id="rId6"/>
    <sheet name="4" sheetId="52" r:id="rId7"/>
  </sheets>
  <definedNames>
    <definedName name="_xlnm._FilterDatabase" localSheetId="3" hidden="1">'1'!$A$5:$A$18</definedName>
  </definedNames>
  <calcPr calcId="162913"/>
</workbook>
</file>

<file path=xl/calcChain.xml><?xml version="1.0" encoding="utf-8"?>
<calcChain xmlns="http://schemas.openxmlformats.org/spreadsheetml/2006/main">
  <c r="B23" i="52" l="1"/>
  <c r="B22" i="52"/>
  <c r="B21" i="52"/>
  <c r="B20" i="52"/>
  <c r="B19" i="52"/>
  <c r="B18" i="52"/>
  <c r="B17" i="52"/>
  <c r="B16" i="52"/>
  <c r="B15" i="52"/>
  <c r="B14" i="52"/>
  <c r="B13" i="52"/>
  <c r="B12" i="52"/>
  <c r="B11" i="52"/>
  <c r="B10" i="52"/>
  <c r="B9" i="52"/>
  <c r="B8" i="52"/>
  <c r="B7" i="52"/>
  <c r="B6" i="52"/>
  <c r="B5" i="52"/>
  <c r="B16" i="51"/>
  <c r="B15" i="51"/>
  <c r="B14" i="51"/>
  <c r="B13" i="51"/>
  <c r="B12" i="51"/>
  <c r="B11" i="51"/>
  <c r="B10" i="51"/>
  <c r="B9" i="51"/>
  <c r="B8" i="51"/>
  <c r="B7" i="51"/>
  <c r="B6" i="51"/>
  <c r="B5" i="51"/>
  <c r="B23" i="50"/>
  <c r="B22" i="50"/>
  <c r="B21" i="50"/>
  <c r="B19" i="50"/>
  <c r="B18" i="50"/>
  <c r="B17" i="50"/>
  <c r="B16" i="50"/>
  <c r="B15" i="50"/>
  <c r="B14" i="50"/>
  <c r="B13" i="50"/>
  <c r="B12" i="50"/>
  <c r="B11" i="50"/>
  <c r="B10" i="50"/>
  <c r="B9" i="50"/>
  <c r="B8" i="50"/>
  <c r="B7" i="50"/>
  <c r="B6" i="50"/>
  <c r="B5" i="50"/>
  <c r="B18" i="49"/>
  <c r="B17" i="49"/>
  <c r="B16" i="49"/>
  <c r="B15" i="49"/>
  <c r="B14" i="49"/>
  <c r="B13" i="49"/>
  <c r="B12" i="49"/>
  <c r="B11" i="49"/>
  <c r="B10" i="49"/>
  <c r="B9" i="49"/>
  <c r="B8" i="49"/>
  <c r="B7" i="49"/>
</calcChain>
</file>

<file path=xl/sharedStrings.xml><?xml version="1.0" encoding="utf-8"?>
<sst xmlns="http://schemas.openxmlformats.org/spreadsheetml/2006/main" count="187" uniqueCount="89">
  <si>
    <t>Қалалар мен аудандар бойынша тіркелген ШОК субъектілерінің саны</t>
  </si>
  <si>
    <t>Қызмет түрлері бойынша тіркелген ШОК субъектілерінің саны</t>
  </si>
  <si>
    <t>Жұмыс істеп тұрған ШОК субъектілерінің саны</t>
  </si>
  <si>
    <t>Қызмет түрлері бойынша жұмыс істеп тұрған ШОК субъектілерінің саны</t>
  </si>
  <si>
    <t>Мазмұны</t>
  </si>
  <si>
    <t>Барлығы</t>
  </si>
  <si>
    <t>бірлік</t>
  </si>
  <si>
    <t>Ауыл, орман және балық шаруашылығы</t>
  </si>
  <si>
    <t>Тау-кен өндіру өнеркәсібі және карьерлерді қазу</t>
  </si>
  <si>
    <t>Өңдеу өнеркәсібі</t>
  </si>
  <si>
    <t>Электр энергиясымен, газбен, бумен, ыстық сумен және ауаны кондициялаумен жабдықтау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</si>
  <si>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</si>
  <si>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</si>
  <si>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</si>
  <si>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</si>
  <si>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>Ақпарат және байланыс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</si>
  <si>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</si>
  <si>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</si>
  <si>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</si>
  <si>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</si>
  <si>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Білім беру</t>
  </si>
  <si>
    <t>Денсаулық сақтау және халыққа әлеуметтік қызмет көрсету</t>
  </si>
  <si>
    <t>Өнер, ойын-сауық және демалыс</t>
  </si>
  <si>
    <t>Өзге де қызметтер түрлерін ұсыну</t>
  </si>
  <si>
    <t>Оның ішінде</t>
  </si>
  <si>
    <t>шағын кәсіпкерліктегі заңды тұлғалар</t>
  </si>
  <si>
    <t>орта кәсіпкерліктегі заңды тұлғалар</t>
  </si>
  <si>
    <t>дара кәсіпкерлер</t>
  </si>
  <si>
    <t>шаруа немесе фермер қожалықтары</t>
  </si>
  <si>
    <t>Тараз қаласы</t>
  </si>
  <si>
    <t>Байзақ ауданы</t>
  </si>
  <si>
    <t>Жуалы ауданы</t>
  </si>
  <si>
    <t>Қордай ауданы</t>
  </si>
  <si>
    <t>Тұрар Рысқұлов ауданы</t>
  </si>
  <si>
    <t>Меркі ауданы</t>
  </si>
  <si>
    <t>Мойынқұм ауданы</t>
  </si>
  <si>
    <t>Сарысу ауданы</t>
  </si>
  <si>
    <t>Талас ауданы</t>
  </si>
  <si>
    <t>Шу ауданы</t>
  </si>
  <si>
    <t>Жамбыл облысы</t>
  </si>
  <si>
    <t>Жамбыл ауданы</t>
  </si>
  <si>
    <t>-</t>
  </si>
  <si>
    <t>Сумен жабдықтау; су бұру; қалдықтарды жинау, өңдеу және жою, ластануды жою бойынша қызмет</t>
  </si>
  <si>
    <t>Тіркелген және жұмыс істеп тұрған ШОК субъектілерінің саны</t>
  </si>
  <si>
    <t>1.  Қалалар мен аудандар бойынша тіркелген ШОК субъектілерінің саны</t>
  </si>
  <si>
    <t>2.  Қызмет түрлері бойынша тіркелген ШОК субъектілерінің саны</t>
  </si>
  <si>
    <t>3. Қалалар мен аудандар бойынша жұмыс істеп тұрған ШОК субъектілерінің саны</t>
  </si>
  <si>
    <t>4. Қызмет түрлері бойынша жұмыс істеп тұрған ШОК субъектілерінің саны</t>
  </si>
  <si>
    <t>Жамбыл облысында тіркелген және жұмыс істеп тұрған шағын және орта кәсіпкерлік субъектілерінің саны</t>
  </si>
  <si>
    <t>© Қазақстан Республикасы Стратегиялық жоспарлау және реформалар агенттігінің Ұлттық статистика бюросы</t>
  </si>
  <si>
    <t>Жариялау күні: 15.07.2026</t>
  </si>
  <si>
    <t>Келесі жариялау күні: 14.08.2026</t>
  </si>
  <si>
    <t>2026 жылғы 1 шілдедегі жағдай бойынша</t>
  </si>
  <si>
    <t>Статистикалық көрсеткіштің коды</t>
  </si>
  <si>
    <t>13110102, 131101021, 13110103, 131101031, 131401, 13140101, 13140102, 131402, 13140201, 13140202</t>
  </si>
  <si>
    <t>Статистикалық көрсеткіштің анықтамасы</t>
  </si>
  <si>
    <t xml:space="preserve">https://stat.gov.kz/ru/classifiers/statistical/23/ </t>
  </si>
  <si>
    <t>Өлшем бірлігі</t>
  </si>
  <si>
    <t xml:space="preserve">Өлшем бірліктер мемлекетаралық жіктеуіші </t>
  </si>
  <si>
    <t>https://stat.gov.kz/upload/iblock/078/6pnk0qxd8hfqifaplyf001oq8o78j14b/%D0%9C%D0%9A%D0%95%D0%98.xls</t>
  </si>
  <si>
    <t>Есептеу әдістемесі</t>
  </si>
  <si>
    <t xml:space="preserve">"Статистикалық бизнес-тіркелім ақпараттық жүйесін жүргізу және өзектілендіру жөніндегі әдістемені бекіту туралы" 2021 жылғы 31 желтоқсандағы № 50 </t>
  </si>
  <si>
    <t>Әдістемелік түсініктемелер</t>
  </si>
  <si>
    <t>http://adilet.zan.kz/kaz/docs/V2100026397</t>
  </si>
  <si>
    <t>Көрсеткіштің дереккөзі</t>
  </si>
  <si>
    <t>"Статистикалық бизнес-тіркелім" АЖ</t>
  </si>
  <si>
    <t>https://stat.gov.kz/classifiers/statistical/117/</t>
  </si>
  <si>
    <t>Байланысты жарияланымдар</t>
  </si>
  <si>
    <t>Шартты белгілер</t>
  </si>
  <si>
    <t>«-»  құбылыс жоқ
«0,0» – болмашы шама
«х» – деректер құпия
«...» – деректер жоқ
Жекелеген жағдайларда қорытынды мен қосылғыштар сомасы арасындағы шамалы айырмашылықтар деректерді дөңгелектеумен түсіндіріледі.</t>
  </si>
  <si>
    <t>Жауапты құрылымдық бөлімше</t>
  </si>
  <si>
    <t>Статистикалық тіркелімдер және әкімшілік дереккөздерді бақылау басқармасы</t>
  </si>
  <si>
    <t>Жауапты орындаушы</t>
  </si>
  <si>
    <t>Шымырбаева Актоты Койшыгуловна</t>
  </si>
  <si>
    <t>Байланыс телефоны</t>
  </si>
  <si>
    <t>+7 7262 431787</t>
  </si>
  <si>
    <t>Электрондық почта</t>
  </si>
  <si>
    <t>Деректерді пайдалану тураплы</t>
  </si>
  <si>
    <t>https://stat.gov.kz/ru/description/</t>
  </si>
  <si>
    <t>Жіктеуішілер</t>
  </si>
  <si>
    <t>https://stat.gov.kz/classifiers/statistical/116/</t>
  </si>
  <si>
    <t>080000, Тараз қаласы, Сулейменов көшесі, 18</t>
  </si>
  <si>
    <t>2026 жылғы 15 шілдедегі</t>
  </si>
  <si>
    <t xml:space="preserve">2 серия. Кәсіпорын статистикасы </t>
  </si>
  <si>
    <t>Мекенжай</t>
  </si>
  <si>
    <t>Метадеректер</t>
  </si>
  <si>
    <t>https://stat.gov.kz/api/iblock/element/region/503208/file/kk/</t>
  </si>
  <si>
    <t xml:space="preserve">a.shymyrbayeva@aspire.gov.kz </t>
  </si>
  <si>
    <t>№ 05-14/287-ВН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</si>
</sst>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##\ ###\ ###\ ###\ ##0"/>
    <numFmt numFmtId="185" formatCode="0.0"/>
    <numFmt numFmtId="188" formatCode="###\ ###\ ###\ ##0"/>
    <numFmt numFmtId="212" formatCode="d/m;@"/>
  </numFmts>
  <fonts count="47">
    <font>
      <sz val="10"/>
      <name val="Arial Cyr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4"/>
      <name val="Calibri"/>
      <family val="2"/>
      <charset val="204"/>
    </font>
    <font>
      <sz val="8"/>
      <name val="Arial Cyr"/>
      <charset val="204"/>
    </font>
    <font>
      <sz val="11"/>
      <color indexed="9"/>
      <name val="Calibri"/>
      <family val="2"/>
      <charset val="204"/>
    </font>
    <font>
      <b/>
      <sz val="14"/>
      <name val="Calibri"/>
      <family val="2"/>
      <charset val="204"/>
    </font>
    <font>
      <sz val="11"/>
      <color indexed="8"/>
      <name val="Calibri"/>
      <family val="2"/>
    </font>
    <font>
      <b/>
      <sz val="14"/>
      <name val="Roboto"/>
      <charset val="204"/>
    </font>
    <font>
      <sz val="14"/>
      <name val="Roboto"/>
      <charset val="204"/>
    </font>
    <font>
      <b/>
      <sz val="20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b/>
      <sz val="12"/>
      <name val="Roboto"/>
      <charset val="204"/>
    </font>
    <font>
      <sz val="8"/>
      <color indexed="8"/>
      <name val="Roboto"/>
      <charset val="204"/>
    </font>
    <font>
      <sz val="12"/>
      <name val="Roboto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u/>
      <sz val="10"/>
      <name val="Roboto"/>
      <charset val="204"/>
    </font>
    <font>
      <sz val="8"/>
      <color indexed="8"/>
      <name val="Roboto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Roboto "/>
      <charset val="1"/>
    </font>
    <font>
      <i/>
      <sz val="8"/>
      <name val="Roboto "/>
      <charset val="204"/>
    </font>
    <font>
      <u/>
      <sz val="8"/>
      <color theme="10"/>
      <name val="Arial Cyr"/>
      <charset val="204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8"/>
      <name val="Calibri"/>
      <family val="2"/>
      <charset val="204"/>
      <scheme val="major"/>
    </font>
    <font>
      <sz val="8"/>
      <color rgb="FF000000"/>
      <name val="Calibri"/>
      <family val="2"/>
      <charset val="204"/>
      <scheme val="major"/>
    </font>
    <font>
      <sz val="8"/>
      <color theme="1"/>
      <name val="Calibri"/>
      <family val="2"/>
      <charset val="204"/>
      <scheme val="major"/>
    </font>
    <font>
      <sz val="10"/>
      <name val="Calibri"/>
      <family val="2"/>
      <charset val="204"/>
      <scheme val="major"/>
    </font>
    <font>
      <sz val="10"/>
      <color rgb="FF000000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u/>
      <sz val="10"/>
      <color theme="10"/>
      <name val="Roboto"/>
      <charset val="204"/>
    </font>
    <font>
      <sz val="10"/>
      <color theme="1"/>
      <name val="Roboto"/>
      <charset val="204"/>
    </font>
    <font>
      <sz val="8"/>
      <color rgb="FFFF0000"/>
      <name val="Roboto"/>
      <charset val="204"/>
    </font>
    <font>
      <b/>
      <sz val="10"/>
      <color rgb="FF000000"/>
      <name val="Roboto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9" fillId="0" borderId="0"/>
    <xf numFmtId="0" fontId="32" fillId="0" borderId="0"/>
  </cellStyleXfs>
  <cellXfs count="13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justify" vertical="top" wrapText="1"/>
    </xf>
    <xf numFmtId="0" fontId="0" fillId="0" borderId="0" xfId="0" applyBorder="1"/>
    <xf numFmtId="0" fontId="0" fillId="0" borderId="0" xfId="0" applyFill="1" applyBorder="1"/>
    <xf numFmtId="0" fontId="9" fillId="0" borderId="0" xfId="22" applyAlignment="1">
      <alignment vertical="top" wrapText="1"/>
    </xf>
    <xf numFmtId="0" fontId="9" fillId="0" borderId="0" xfId="22" applyAlignment="1"/>
    <xf numFmtId="3" fontId="33" fillId="0" borderId="0" xfId="0" applyNumberFormat="1" applyFont="1" applyAlignment="1">
      <alignment horizontal="right" wrapText="1"/>
    </xf>
    <xf numFmtId="0" fontId="33" fillId="0" borderId="0" xfId="0" applyFont="1" applyAlignment="1">
      <alignment horizontal="right" wrapText="1"/>
    </xf>
    <xf numFmtId="0" fontId="33" fillId="0" borderId="0" xfId="0" applyFont="1" applyAlignment="1">
      <alignment wrapText="1"/>
    </xf>
    <xf numFmtId="0" fontId="34" fillId="0" borderId="0" xfId="0" applyFont="1" applyAlignment="1"/>
    <xf numFmtId="3" fontId="33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right" wrapText="1"/>
    </xf>
    <xf numFmtId="0" fontId="33" fillId="0" borderId="0" xfId="0" applyFont="1" applyBorder="1" applyAlignment="1">
      <alignment wrapText="1"/>
    </xf>
    <xf numFmtId="0" fontId="35" fillId="0" borderId="0" xfId="0" applyFont="1" applyBorder="1" applyAlignment="1">
      <alignment horizontal="center" wrapText="1"/>
    </xf>
    <xf numFmtId="0" fontId="35" fillId="0" borderId="0" xfId="0" applyFont="1" applyBorder="1" applyAlignment="1">
      <alignment vertical="top" wrapText="1"/>
    </xf>
    <xf numFmtId="0" fontId="5" fillId="0" borderId="0" xfId="20" applyNumberFormat="1" applyFont="1" applyFill="1" applyBorder="1" applyAlignment="1" applyProtection="1"/>
    <xf numFmtId="0" fontId="36" fillId="0" borderId="0" xfId="0" applyFont="1"/>
    <xf numFmtId="0" fontId="37" fillId="0" borderId="0" xfId="0" applyFont="1" applyBorder="1" applyAlignment="1">
      <alignment vertical="top" wrapText="1"/>
    </xf>
    <xf numFmtId="0" fontId="37" fillId="0" borderId="0" xfId="0" applyFont="1" applyBorder="1" applyAlignment="1">
      <alignment horizontal="center" wrapText="1"/>
    </xf>
    <xf numFmtId="0" fontId="36" fillId="0" borderId="0" xfId="0" applyFont="1" applyBorder="1"/>
    <xf numFmtId="0" fontId="38" fillId="0" borderId="0" xfId="0" applyFont="1" applyAlignment="1">
      <alignment horizontal="right" wrapText="1"/>
    </xf>
    <xf numFmtId="0" fontId="38" fillId="0" borderId="0" xfId="0" applyFont="1" applyBorder="1" applyAlignment="1">
      <alignment horizontal="right" wrapText="1"/>
    </xf>
    <xf numFmtId="0" fontId="39" fillId="0" borderId="0" xfId="0" applyFont="1"/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0" fillId="0" borderId="0" xfId="0" applyAlignment="1"/>
    <xf numFmtId="0" fontId="10" fillId="0" borderId="0" xfId="2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/>
    </xf>
    <xf numFmtId="0" fontId="11" fillId="0" borderId="0" xfId="0" applyFont="1" applyFill="1" applyBorder="1" applyAlignment="1">
      <alignment horizontal="left"/>
    </xf>
    <xf numFmtId="0" fontId="40" fillId="0" borderId="0" xfId="0" applyFont="1" applyAlignment="1"/>
    <xf numFmtId="0" fontId="13" fillId="0" borderId="0" xfId="0" applyFont="1"/>
    <xf numFmtId="3" fontId="15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justify"/>
    </xf>
    <xf numFmtId="0" fontId="16" fillId="0" borderId="0" xfId="0" applyFont="1"/>
    <xf numFmtId="3" fontId="16" fillId="0" borderId="0" xfId="0" applyNumberFormat="1" applyFont="1"/>
    <xf numFmtId="3" fontId="16" fillId="0" borderId="0" xfId="0" applyNumberFormat="1" applyFont="1" applyAlignment="1">
      <alignment horizontal="left" wrapText="1"/>
    </xf>
    <xf numFmtId="3" fontId="16" fillId="0" borderId="0" xfId="0" applyNumberFormat="1" applyFont="1" applyBorder="1" applyAlignment="1">
      <alignment horizontal="left" wrapText="1"/>
    </xf>
    <xf numFmtId="0" fontId="16" fillId="0" borderId="0" xfId="0" applyFont="1" applyAlignment="1">
      <alignment horizontal="right"/>
    </xf>
    <xf numFmtId="3" fontId="41" fillId="0" borderId="0" xfId="0" applyNumberFormat="1" applyFont="1" applyAlignment="1">
      <alignment horizontal="right" wrapText="1"/>
    </xf>
    <xf numFmtId="0" fontId="42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3" fontId="16" fillId="16" borderId="0" xfId="0" applyNumberFormat="1" applyFont="1" applyFill="1" applyAlignment="1">
      <alignment horizontal="left" wrapText="1"/>
    </xf>
    <xf numFmtId="3" fontId="16" fillId="0" borderId="3" xfId="0" applyNumberFormat="1" applyFont="1" applyBorder="1" applyAlignment="1">
      <alignment horizontal="left" wrapText="1"/>
    </xf>
    <xf numFmtId="3" fontId="41" fillId="0" borderId="3" xfId="0" applyNumberFormat="1" applyFont="1" applyBorder="1" applyAlignment="1">
      <alignment horizontal="right" wrapText="1"/>
    </xf>
    <xf numFmtId="0" fontId="42" fillId="0" borderId="1" xfId="0" applyFont="1" applyBorder="1" applyAlignment="1">
      <alignment horizontal="center" wrapText="1"/>
    </xf>
    <xf numFmtId="3" fontId="16" fillId="0" borderId="3" xfId="0" applyNumberFormat="1" applyFont="1" applyBorder="1"/>
    <xf numFmtId="3" fontId="16" fillId="0" borderId="0" xfId="0" applyNumberFormat="1" applyFont="1" applyBorder="1"/>
    <xf numFmtId="0" fontId="41" fillId="0" borderId="0" xfId="0" applyFont="1" applyBorder="1" applyAlignment="1">
      <alignment wrapText="1"/>
    </xf>
    <xf numFmtId="3" fontId="41" fillId="0" borderId="0" xfId="0" applyNumberFormat="1" applyFont="1" applyBorder="1" applyAlignment="1">
      <alignment horizontal="right" wrapText="1"/>
    </xf>
    <xf numFmtId="0" fontId="41" fillId="0" borderId="0" xfId="0" applyFont="1" applyBorder="1" applyAlignment="1">
      <alignment horizontal="right" wrapText="1"/>
    </xf>
    <xf numFmtId="0" fontId="42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wrapText="1"/>
    </xf>
    <xf numFmtId="3" fontId="16" fillId="16" borderId="0" xfId="0" applyNumberFormat="1" applyFont="1" applyFill="1" applyBorder="1" applyAlignment="1">
      <alignment horizontal="left" wrapText="1"/>
    </xf>
    <xf numFmtId="0" fontId="11" fillId="16" borderId="0" xfId="0" applyFont="1" applyFill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0" fillId="0" borderId="0" xfId="0" applyBorder="1" applyAlignment="1"/>
    <xf numFmtId="0" fontId="17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43" fillId="0" borderId="0" xfId="19" applyFont="1" applyAlignment="1" applyProtection="1">
      <alignment horizontal="center"/>
    </xf>
    <xf numFmtId="0" fontId="13" fillId="0" borderId="0" xfId="0" applyFont="1" applyAlignment="1">
      <alignment horizontal="center"/>
    </xf>
    <xf numFmtId="188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188" fontId="18" fillId="0" borderId="3" xfId="0" applyNumberFormat="1" applyFont="1" applyBorder="1" applyAlignment="1">
      <alignment horizontal="right" wrapText="1"/>
    </xf>
    <xf numFmtId="0" fontId="20" fillId="0" borderId="0" xfId="0" applyFont="1"/>
    <xf numFmtId="0" fontId="13" fillId="0" borderId="0" xfId="0" applyFont="1" applyFill="1"/>
    <xf numFmtId="182" fontId="13" fillId="0" borderId="0" xfId="0" applyNumberFormat="1" applyFont="1" applyFill="1"/>
    <xf numFmtId="182" fontId="23" fillId="0" borderId="0" xfId="0" applyNumberFormat="1" applyFont="1" applyFill="1" applyAlignment="1">
      <alignment horizontal="right"/>
    </xf>
    <xf numFmtId="0" fontId="23" fillId="0" borderId="0" xfId="0" applyFont="1" applyFill="1"/>
    <xf numFmtId="185" fontId="23" fillId="0" borderId="0" xfId="0" applyNumberFormat="1" applyFont="1" applyFill="1"/>
    <xf numFmtId="0" fontId="16" fillId="0" borderId="0" xfId="0" applyFont="1" applyFill="1" applyAlignment="1">
      <alignment vertical="top" wrapText="1"/>
    </xf>
    <xf numFmtId="0" fontId="11" fillId="0" borderId="0" xfId="0" applyFont="1" applyFill="1" applyBorder="1" applyAlignment="1"/>
    <xf numFmtId="185" fontId="23" fillId="0" borderId="0" xfId="0" applyNumberFormat="1" applyFont="1" applyFill="1" applyBorder="1"/>
    <xf numFmtId="0" fontId="23" fillId="0" borderId="0" xfId="0" applyFont="1" applyFill="1" applyBorder="1"/>
    <xf numFmtId="0" fontId="24" fillId="0" borderId="1" xfId="21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0" fontId="24" fillId="0" borderId="1" xfId="21" applyFont="1" applyBorder="1" applyAlignment="1">
      <alignment horizontal="left" wrapText="1"/>
    </xf>
    <xf numFmtId="0" fontId="25" fillId="0" borderId="1" xfId="19" applyFont="1" applyFill="1" applyBorder="1" applyAlignment="1" applyProtection="1"/>
    <xf numFmtId="0" fontId="24" fillId="0" borderId="1" xfId="0" applyFont="1" applyBorder="1"/>
    <xf numFmtId="0" fontId="13" fillId="0" borderId="1" xfId="0" applyFont="1" applyBorder="1" applyAlignment="1">
      <alignment wrapText="1"/>
    </xf>
    <xf numFmtId="0" fontId="40" fillId="0" borderId="1" xfId="0" applyFont="1" applyBorder="1"/>
    <xf numFmtId="0" fontId="44" fillId="0" borderId="1" xfId="21" applyFont="1" applyBorder="1" applyAlignment="1">
      <alignment vertical="center" wrapText="1"/>
    </xf>
    <xf numFmtId="49" fontId="44" fillId="0" borderId="1" xfId="21" applyNumberFormat="1" applyFont="1" applyFill="1" applyBorder="1" applyAlignment="1">
      <alignment vertical="center" wrapText="1"/>
    </xf>
    <xf numFmtId="49" fontId="43" fillId="0" borderId="1" xfId="19" applyNumberFormat="1" applyFont="1" applyFill="1" applyBorder="1" applyAlignment="1" applyProtection="1">
      <alignment vertical="center" wrapText="1"/>
    </xf>
    <xf numFmtId="0" fontId="44" fillId="0" borderId="1" xfId="21" applyFont="1" applyBorder="1" applyAlignment="1">
      <alignment wrapText="1"/>
    </xf>
    <xf numFmtId="0" fontId="13" fillId="0" borderId="0" xfId="0" applyFont="1" applyAlignment="1">
      <alignment horizontal="justify" wrapText="1"/>
    </xf>
    <xf numFmtId="0" fontId="14" fillId="0" borderId="0" xfId="0" applyFont="1" applyAlignment="1">
      <alignment vertical="center"/>
    </xf>
    <xf numFmtId="0" fontId="45" fillId="0" borderId="0" xfId="21" applyNumberFormat="1" applyFont="1" applyFill="1" applyBorder="1" applyAlignment="1" applyProtection="1">
      <alignment vertical="top" wrapText="1"/>
    </xf>
    <xf numFmtId="188" fontId="26" fillId="0" borderId="0" xfId="0" applyNumberFormat="1" applyFont="1" applyAlignment="1">
      <alignment horizontal="right" wrapText="1"/>
    </xf>
    <xf numFmtId="188" fontId="26" fillId="0" borderId="4" xfId="0" applyNumberFormat="1" applyFont="1" applyBorder="1" applyAlignment="1">
      <alignment horizontal="right" wrapText="1"/>
    </xf>
    <xf numFmtId="0" fontId="26" fillId="0" borderId="0" xfId="0" applyFont="1" applyAlignment="1">
      <alignment horizontal="right" wrapText="1"/>
    </xf>
    <xf numFmtId="188" fontId="26" fillId="0" borderId="3" xfId="0" applyNumberFormat="1" applyFont="1" applyBorder="1" applyAlignment="1">
      <alignment horizontal="right" wrapText="1"/>
    </xf>
    <xf numFmtId="188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horizontal="right" wrapText="1"/>
    </xf>
    <xf numFmtId="0" fontId="26" fillId="0" borderId="3" xfId="0" applyFont="1" applyBorder="1" applyAlignment="1">
      <alignment horizontal="right" wrapText="1"/>
    </xf>
    <xf numFmtId="3" fontId="27" fillId="0" borderId="0" xfId="0" applyNumberFormat="1" applyFont="1" applyFill="1"/>
    <xf numFmtId="3" fontId="21" fillId="0" borderId="0" xfId="0" applyNumberFormat="1" applyFont="1" applyFill="1" applyAlignment="1"/>
    <xf numFmtId="3" fontId="28" fillId="0" borderId="0" xfId="0" applyNumberFormat="1" applyFont="1" applyFill="1"/>
    <xf numFmtId="0" fontId="29" fillId="0" borderId="0" xfId="0" applyFont="1"/>
    <xf numFmtId="0" fontId="30" fillId="0" borderId="0" xfId="0" applyFont="1"/>
    <xf numFmtId="0" fontId="43" fillId="0" borderId="0" xfId="19" applyFont="1" applyAlignment="1" applyProtection="1"/>
    <xf numFmtId="0" fontId="43" fillId="0" borderId="1" xfId="19" applyFont="1" applyBorder="1" applyAlignment="1" applyProtection="1">
      <alignment horizontal="left" wrapText="1"/>
    </xf>
    <xf numFmtId="0" fontId="22" fillId="0" borderId="0" xfId="0" applyFont="1" applyAlignment="1">
      <alignment wrapText="1"/>
    </xf>
    <xf numFmtId="0" fontId="22" fillId="0" borderId="0" xfId="0" applyFont="1" applyAlignment="1"/>
    <xf numFmtId="0" fontId="25" fillId="0" borderId="1" xfId="19" applyFont="1" applyBorder="1" applyAlignment="1" applyProtection="1"/>
    <xf numFmtId="212" fontId="24" fillId="0" borderId="0" xfId="19" applyNumberFormat="1" applyFont="1" applyAlignment="1" applyProtection="1">
      <alignment horizontal="center"/>
    </xf>
    <xf numFmtId="0" fontId="8" fillId="0" borderId="0" xfId="20" applyNumberFormat="1" applyFont="1" applyFill="1" applyBorder="1" applyAlignment="1" applyProtection="1">
      <alignment horizontal="right" vertical="top" wrapText="1"/>
    </xf>
    <xf numFmtId="0" fontId="9" fillId="0" borderId="0" xfId="22" applyAlignment="1">
      <alignment vertical="top" wrapText="1"/>
    </xf>
    <xf numFmtId="0" fontId="10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0" fillId="0" borderId="0" xfId="20" applyFont="1" applyFill="1" applyAlignment="1">
      <alignment horizontal="left" vertical="top" wrapText="1"/>
    </xf>
    <xf numFmtId="0" fontId="24" fillId="0" borderId="5" xfId="21" applyFont="1" applyBorder="1" applyAlignment="1">
      <alignment horizontal="left"/>
    </xf>
    <xf numFmtId="0" fontId="24" fillId="0" borderId="6" xfId="21" applyFont="1" applyBorder="1" applyAlignment="1">
      <alignment horizontal="left"/>
    </xf>
    <xf numFmtId="0" fontId="43" fillId="0" borderId="0" xfId="19" applyFont="1" applyAlignment="1" applyProtection="1"/>
    <xf numFmtId="0" fontId="13" fillId="0" borderId="0" xfId="19" applyFont="1" applyFill="1" applyAlignment="1" applyProtection="1"/>
    <xf numFmtId="0" fontId="24" fillId="0" borderId="0" xfId="0" applyFont="1" applyAlignment="1">
      <alignment horizontal="center"/>
    </xf>
    <xf numFmtId="0" fontId="0" fillId="0" borderId="0" xfId="0"/>
    <xf numFmtId="0" fontId="46" fillId="0" borderId="0" xfId="0" applyFont="1" applyAlignment="1">
      <alignment horizontal="center"/>
    </xf>
    <xf numFmtId="0" fontId="42" fillId="0" borderId="7" xfId="0" applyFont="1" applyBorder="1" applyAlignment="1">
      <alignment vertical="top" wrapText="1"/>
    </xf>
    <xf numFmtId="0" fontId="42" fillId="0" borderId="8" xfId="0" applyFont="1" applyBorder="1" applyAlignment="1">
      <alignment vertical="top" wrapText="1"/>
    </xf>
    <xf numFmtId="0" fontId="42" fillId="0" borderId="5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left" wrapText="1"/>
    </xf>
  </cellXfs>
  <cellStyles count="24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Гиперссылка" xfId="19" builtinId="8"/>
    <cellStyle name="Обычный" xfId="0" builtinId="0"/>
    <cellStyle name="Обычный 2" xfId="20"/>
    <cellStyle name="Обычный 2 2" xfId="21"/>
    <cellStyle name="Обычный 3" xfId="22"/>
    <cellStyle name="Обычный 4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219075</xdr:colOff>
      <xdr:row>5</xdr:row>
      <xdr:rowOff>19050</xdr:rowOff>
    </xdr:to>
    <xdr:pic>
      <xdr:nvPicPr>
        <xdr:cNvPr id="1610" name="Рисунок 2" descr="C:\Users\a.naurzbekova\Desktop\Хат СП по измен. лого\Приложение\ЛОГО КАЗ по левому краю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433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tat.gov.kz/classifiers/statistical/117/" TargetMode="External"/><Relationship Id="rId3" Type="http://schemas.openxmlformats.org/officeDocument/2006/relationships/hyperlink" Target="https://stat.gov.kz/upload/iblock/078/6pnk0qxd8hfqifaplyf001oq8o78j14b/%D0%9C%D0%9A%D0%95%D0%98.xls" TargetMode="External"/><Relationship Id="rId7" Type="http://schemas.openxmlformats.org/officeDocument/2006/relationships/hyperlink" Target="https://stat.gov.kz/classifiers/statistical/116/" TargetMode="External"/><Relationship Id="rId2" Type="http://schemas.openxmlformats.org/officeDocument/2006/relationships/hyperlink" Target="https://stat.gov.kz/ru/classifiers/statistical/23/" TargetMode="External"/><Relationship Id="rId1" Type="http://schemas.openxmlformats.org/officeDocument/2006/relationships/hyperlink" Target="https://stat.gov.kz/ru/description/" TargetMode="External"/><Relationship Id="rId6" Type="http://schemas.openxmlformats.org/officeDocument/2006/relationships/hyperlink" Target="mailto:a.shymyrbayeva@aspire.gov.kz" TargetMode="External"/><Relationship Id="rId5" Type="http://schemas.openxmlformats.org/officeDocument/2006/relationships/hyperlink" Target="https://stat.gov.kz/api/iblock/element/region/503208/file/kk/" TargetMode="External"/><Relationship Id="rId4" Type="http://schemas.openxmlformats.org/officeDocument/2006/relationships/hyperlink" Target="http://adilet.zan.kz/kaz/docs/V2100026397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Normal="100" workbookViewId="0">
      <selection activeCell="A23" sqref="A23:H23"/>
    </sheetView>
  </sheetViews>
  <sheetFormatPr defaultRowHeight="12.75"/>
  <cols>
    <col min="4" max="4" width="10.140625" customWidth="1"/>
  </cols>
  <sheetData>
    <row r="1" spans="1:12">
      <c r="A1" s="109"/>
      <c r="B1" s="109"/>
      <c r="C1" s="109"/>
      <c r="D1" s="109"/>
    </row>
    <row r="2" spans="1:12" ht="25.5" customHeight="1">
      <c r="A2" s="109"/>
      <c r="B2" s="109"/>
      <c r="C2" s="109"/>
      <c r="D2" s="109"/>
    </row>
    <row r="3" spans="1:12" ht="21" customHeight="1">
      <c r="A3" s="109"/>
      <c r="B3" s="109"/>
      <c r="C3" s="109"/>
      <c r="D3" s="109"/>
    </row>
    <row r="4" spans="1:12" ht="18" customHeight="1">
      <c r="A4" s="56"/>
      <c r="B4" s="56"/>
      <c r="C4" s="56"/>
      <c r="D4" s="56"/>
    </row>
    <row r="5" spans="1:12" ht="18" customHeight="1">
      <c r="A5" s="56"/>
      <c r="B5" s="56"/>
      <c r="C5" s="56"/>
      <c r="D5" s="56"/>
    </row>
    <row r="6" spans="1:12" ht="15.75" customHeight="1">
      <c r="A6" s="56"/>
      <c r="B6" s="56"/>
      <c r="C6" s="56"/>
      <c r="D6" s="56"/>
    </row>
    <row r="7" spans="1:12" ht="15.75" customHeight="1">
      <c r="A7" s="56"/>
      <c r="B7" s="56"/>
      <c r="C7" s="56"/>
      <c r="D7" s="56"/>
    </row>
    <row r="8" spans="1:12" ht="15.75" customHeight="1">
      <c r="A8" s="56"/>
      <c r="B8" s="56"/>
      <c r="C8" s="56"/>
      <c r="D8" s="56"/>
    </row>
    <row r="9" spans="1:12" ht="15.75" customHeight="1">
      <c r="A9" s="56"/>
      <c r="B9" s="56"/>
      <c r="C9" s="56"/>
      <c r="D9" s="56"/>
    </row>
    <row r="10" spans="1:12" ht="15.75" customHeight="1">
      <c r="A10" s="56"/>
      <c r="B10" s="56"/>
      <c r="C10" s="56"/>
      <c r="D10" s="56"/>
    </row>
    <row r="11" spans="1:12" s="68" customFormat="1" ht="20.25" customHeight="1">
      <c r="A11" s="111" t="s">
        <v>50</v>
      </c>
      <c r="B11" s="111"/>
      <c r="C11" s="111"/>
      <c r="D11" s="111"/>
      <c r="E11" s="111"/>
      <c r="F11" s="111"/>
      <c r="G11" s="111"/>
      <c r="H11" s="65"/>
      <c r="I11" s="66"/>
      <c r="J11" s="67"/>
      <c r="L11" s="69"/>
    </row>
    <row r="12" spans="1:12" s="70" customFormat="1" ht="18.75" customHeight="1">
      <c r="A12" s="111" t="s">
        <v>51</v>
      </c>
      <c r="B12" s="111"/>
      <c r="C12" s="111"/>
      <c r="D12" s="111"/>
      <c r="E12" s="111"/>
      <c r="F12" s="111"/>
      <c r="G12" s="111"/>
    </row>
    <row r="13" spans="1:12" ht="17.25" customHeight="1">
      <c r="A13" s="54"/>
      <c r="B13" s="29"/>
      <c r="C13" s="29"/>
      <c r="D13" s="27"/>
      <c r="E13" s="28"/>
      <c r="F13" s="28"/>
      <c r="G13" s="26"/>
      <c r="H13" s="26"/>
    </row>
    <row r="14" spans="1:12" ht="16.5" customHeight="1">
      <c r="F14" s="106"/>
      <c r="G14" s="107"/>
    </row>
    <row r="15" spans="1:12" ht="16.5" customHeight="1">
      <c r="F15" s="5"/>
      <c r="G15" s="5"/>
    </row>
    <row r="16" spans="1:12" ht="80.25" customHeight="1">
      <c r="A16" s="110" t="s">
        <v>48</v>
      </c>
      <c r="B16" s="110"/>
      <c r="C16" s="110"/>
      <c r="D16" s="110"/>
      <c r="E16" s="110"/>
      <c r="F16" s="110"/>
      <c r="G16" s="110"/>
      <c r="H16" s="110"/>
      <c r="I16" s="110"/>
      <c r="J16" s="58"/>
      <c r="K16" s="64"/>
      <c r="L16" s="64"/>
    </row>
    <row r="17" spans="1:16" ht="20.25" customHeight="1">
      <c r="A17" s="55"/>
      <c r="B17" s="55"/>
      <c r="C17" s="55"/>
      <c r="D17" s="55"/>
      <c r="E17" s="55"/>
      <c r="F17" s="55"/>
      <c r="G17" s="55"/>
      <c r="H17" s="55"/>
      <c r="I17" s="55"/>
      <c r="J17" s="55"/>
    </row>
    <row r="18" spans="1:16" ht="18.75">
      <c r="A18" s="16"/>
      <c r="B18" s="6"/>
      <c r="C18" s="6"/>
      <c r="D18" s="6"/>
      <c r="E18" s="6"/>
      <c r="F18" s="6"/>
      <c r="G18" s="6"/>
    </row>
    <row r="19" spans="1:16" s="68" customFormat="1" ht="18.75" customHeight="1">
      <c r="A19" s="71" t="s">
        <v>52</v>
      </c>
      <c r="B19" s="71"/>
      <c r="C19" s="71"/>
      <c r="D19" s="71"/>
      <c r="E19" s="71"/>
      <c r="F19" s="71"/>
      <c r="G19" s="71"/>
      <c r="H19" s="71"/>
      <c r="I19" s="71"/>
      <c r="J19" s="71"/>
    </row>
    <row r="20" spans="1:16" s="68" customFormat="1" ht="18">
      <c r="A20" s="29"/>
      <c r="B20" s="29"/>
      <c r="C20" s="29"/>
      <c r="D20" s="29"/>
      <c r="E20" s="29"/>
      <c r="F20" s="71"/>
      <c r="G20" s="71"/>
      <c r="H20" s="71"/>
      <c r="I20" s="71"/>
      <c r="J20" s="71"/>
    </row>
    <row r="21" spans="1:16" s="68" customFormat="1" ht="18">
      <c r="A21" s="29"/>
      <c r="B21" s="29"/>
      <c r="C21" s="29"/>
      <c r="D21" s="29"/>
      <c r="E21" s="29"/>
      <c r="F21" s="71"/>
      <c r="G21" s="71"/>
      <c r="H21" s="71"/>
      <c r="I21" s="71"/>
      <c r="J21" s="71"/>
    </row>
    <row r="22" spans="1:16" s="68" customFormat="1">
      <c r="B22" s="65"/>
      <c r="C22" s="66"/>
      <c r="D22" s="67"/>
      <c r="F22" s="72"/>
      <c r="G22" s="73"/>
      <c r="H22" s="73"/>
      <c r="I22" s="73"/>
      <c r="J22" s="73"/>
      <c r="K22" s="73"/>
      <c r="L22" s="73"/>
      <c r="M22" s="73"/>
      <c r="N22" s="73"/>
      <c r="O22" s="73"/>
      <c r="P22" s="73"/>
    </row>
    <row r="23" spans="1:16" s="68" customFormat="1" ht="18" customHeight="1">
      <c r="A23" s="108" t="s">
        <v>83</v>
      </c>
      <c r="B23" s="108"/>
      <c r="C23" s="108"/>
      <c r="D23" s="108"/>
      <c r="E23" s="108"/>
      <c r="F23" s="108"/>
      <c r="G23" s="108"/>
      <c r="H23" s="108"/>
      <c r="I23" s="73"/>
      <c r="J23" s="73"/>
      <c r="K23" s="73"/>
      <c r="L23" s="73"/>
      <c r="M23" s="73"/>
      <c r="N23" s="73"/>
      <c r="O23" s="73"/>
      <c r="P23" s="73"/>
    </row>
    <row r="24" spans="1:16">
      <c r="A24" s="4"/>
      <c r="B24" s="4"/>
      <c r="C24" s="4"/>
      <c r="D24" s="4"/>
    </row>
    <row r="25" spans="1:16">
      <c r="A25" s="4"/>
      <c r="B25" s="4"/>
      <c r="C25" s="4"/>
      <c r="D25" s="4"/>
    </row>
    <row r="26" spans="1:16">
      <c r="A26" s="4"/>
      <c r="B26" s="4"/>
      <c r="C26" s="4"/>
      <c r="D26" s="4"/>
    </row>
    <row r="27" spans="1:16">
      <c r="A27" s="4"/>
      <c r="B27" s="4"/>
      <c r="C27" s="4"/>
      <c r="D27" s="4"/>
    </row>
    <row r="28" spans="1:16">
      <c r="A28" s="4"/>
      <c r="B28" s="4"/>
      <c r="C28" s="4"/>
      <c r="D28" s="4"/>
    </row>
    <row r="29" spans="1:16">
      <c r="A29" s="4"/>
      <c r="B29" s="4"/>
      <c r="C29" s="4"/>
      <c r="D29" s="4"/>
    </row>
    <row r="30" spans="1:16">
      <c r="A30" s="4"/>
      <c r="B30" s="4"/>
      <c r="C30" s="4"/>
      <c r="D30" s="4"/>
    </row>
    <row r="31" spans="1:16">
      <c r="A31" s="4"/>
      <c r="B31" s="4"/>
      <c r="C31" s="4"/>
      <c r="D31" s="4"/>
    </row>
    <row r="32" spans="1:16">
      <c r="A32" s="4"/>
      <c r="B32" s="4"/>
      <c r="C32" s="4"/>
      <c r="D32" s="4"/>
    </row>
    <row r="33" spans="1:4">
      <c r="A33" s="4"/>
      <c r="B33" s="4"/>
      <c r="C33" s="4"/>
      <c r="D33" s="4"/>
    </row>
    <row r="34" spans="1:4">
      <c r="A34" s="4"/>
      <c r="B34" s="4"/>
      <c r="C34" s="4"/>
      <c r="D34" s="4"/>
    </row>
    <row r="35" spans="1:4">
      <c r="A35" s="4"/>
      <c r="B35" s="4"/>
      <c r="C35" s="4"/>
      <c r="D35" s="4"/>
    </row>
    <row r="36" spans="1:4">
      <c r="A36" s="4"/>
      <c r="B36" s="4"/>
      <c r="C36" s="4"/>
      <c r="D36" s="4"/>
    </row>
    <row r="37" spans="1:4">
      <c r="A37" s="4"/>
      <c r="B37" s="4"/>
      <c r="C37" s="4"/>
      <c r="D37" s="4"/>
    </row>
    <row r="38" spans="1:4">
      <c r="A38" s="4"/>
      <c r="B38" s="4"/>
      <c r="C38" s="4"/>
      <c r="D38" s="4"/>
    </row>
    <row r="39" spans="1:4">
      <c r="A39" s="4"/>
      <c r="B39" s="4"/>
      <c r="C39" s="4"/>
      <c r="D39" s="4"/>
    </row>
    <row r="40" spans="1:4">
      <c r="A40" s="4"/>
      <c r="B40" s="4"/>
      <c r="C40" s="4"/>
      <c r="D40" s="4"/>
    </row>
  </sheetData>
  <mergeCells count="6">
    <mergeCell ref="F14:G14"/>
    <mergeCell ref="A23:H23"/>
    <mergeCell ref="A1:D3"/>
    <mergeCell ref="A16:I16"/>
    <mergeCell ref="A11:G11"/>
    <mergeCell ref="A12:G12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C33"/>
  <sheetViews>
    <sheetView zoomScaleNormal="100" workbookViewId="0">
      <selection activeCell="C26" sqref="C26"/>
    </sheetView>
  </sheetViews>
  <sheetFormatPr defaultRowHeight="12.75"/>
  <cols>
    <col min="1" max="1" width="7" style="1" customWidth="1"/>
    <col min="2" max="2" width="43" customWidth="1"/>
    <col min="3" max="3" width="75.28515625" customWidth="1"/>
  </cols>
  <sheetData>
    <row r="1" spans="1:3" ht="17.25" customHeight="1">
      <c r="A1" s="2"/>
    </row>
    <row r="2" spans="1:3" ht="25.5">
      <c r="A2" s="31"/>
      <c r="B2" s="74" t="s">
        <v>53</v>
      </c>
      <c r="C2" s="75" t="s">
        <v>54</v>
      </c>
    </row>
    <row r="3" spans="1:3">
      <c r="A3" s="31"/>
      <c r="B3" s="76" t="s">
        <v>55</v>
      </c>
      <c r="C3" s="77" t="s">
        <v>56</v>
      </c>
    </row>
    <row r="4" spans="1:3">
      <c r="A4" s="30"/>
      <c r="B4" s="74" t="s">
        <v>57</v>
      </c>
      <c r="C4" s="75">
        <v>642</v>
      </c>
    </row>
    <row r="5" spans="1:3" ht="25.5">
      <c r="A5" s="30"/>
      <c r="B5" s="76" t="s">
        <v>58</v>
      </c>
      <c r="C5" s="101" t="s">
        <v>59</v>
      </c>
    </row>
    <row r="6" spans="1:3" ht="25.5">
      <c r="A6" s="30"/>
      <c r="B6" s="74" t="s">
        <v>60</v>
      </c>
      <c r="C6" s="75" t="s">
        <v>61</v>
      </c>
    </row>
    <row r="7" spans="1:3">
      <c r="A7" s="30"/>
      <c r="B7" s="74" t="s">
        <v>62</v>
      </c>
      <c r="C7" s="101" t="s">
        <v>63</v>
      </c>
    </row>
    <row r="8" spans="1:3">
      <c r="A8" s="30"/>
      <c r="B8" s="74" t="s">
        <v>64</v>
      </c>
      <c r="C8" s="75" t="s">
        <v>65</v>
      </c>
    </row>
    <row r="9" spans="1:3" s="31" customFormat="1" ht="16.5" customHeight="1">
      <c r="B9" s="112" t="s">
        <v>79</v>
      </c>
      <c r="C9" s="101" t="s">
        <v>80</v>
      </c>
    </row>
    <row r="10" spans="1:3" s="31" customFormat="1" ht="11.25" customHeight="1">
      <c r="B10" s="113"/>
      <c r="C10" s="101" t="s">
        <v>66</v>
      </c>
    </row>
    <row r="11" spans="1:3">
      <c r="A11" s="102"/>
      <c r="B11" s="74" t="s">
        <v>67</v>
      </c>
      <c r="C11" s="100" t="s">
        <v>86</v>
      </c>
    </row>
    <row r="12" spans="1:3" ht="76.5">
      <c r="A12" s="103"/>
      <c r="B12" s="78" t="s">
        <v>68</v>
      </c>
      <c r="C12" s="79" t="s">
        <v>69</v>
      </c>
    </row>
    <row r="13" spans="1:3">
      <c r="A13" s="31"/>
      <c r="B13" s="74" t="s">
        <v>70</v>
      </c>
      <c r="C13" s="80" t="s">
        <v>71</v>
      </c>
    </row>
    <row r="14" spans="1:3">
      <c r="A14" s="31"/>
      <c r="B14" s="74" t="s">
        <v>72</v>
      </c>
      <c r="C14" s="81" t="s">
        <v>73</v>
      </c>
    </row>
    <row r="15" spans="1:3">
      <c r="A15" s="31"/>
      <c r="B15" s="74" t="s">
        <v>74</v>
      </c>
      <c r="C15" s="82" t="s">
        <v>75</v>
      </c>
    </row>
    <row r="16" spans="1:3">
      <c r="A16" s="31"/>
      <c r="B16" s="74" t="s">
        <v>76</v>
      </c>
      <c r="C16" s="83" t="s">
        <v>87</v>
      </c>
    </row>
    <row r="17" spans="1:3">
      <c r="A17" s="31"/>
      <c r="B17" s="74" t="s">
        <v>84</v>
      </c>
      <c r="C17" s="84" t="s">
        <v>81</v>
      </c>
    </row>
    <row r="18" spans="1:3">
      <c r="A18" s="31"/>
      <c r="B18" s="74" t="s">
        <v>77</v>
      </c>
      <c r="C18" s="104" t="s">
        <v>78</v>
      </c>
    </row>
    <row r="19" spans="1:3">
      <c r="A19"/>
    </row>
    <row r="23" spans="1:3">
      <c r="B23" s="31"/>
    </row>
    <row r="24" spans="1:3">
      <c r="B24" s="31"/>
    </row>
    <row r="25" spans="1:3">
      <c r="B25" s="31"/>
    </row>
    <row r="26" spans="1:3">
      <c r="B26" s="31"/>
    </row>
    <row r="27" spans="1:3">
      <c r="B27" s="85"/>
    </row>
    <row r="28" spans="1:3">
      <c r="B28" s="31"/>
    </row>
    <row r="29" spans="1:3">
      <c r="B29" s="31"/>
    </row>
    <row r="30" spans="1:3">
      <c r="B30" s="31"/>
    </row>
    <row r="31" spans="1:3">
      <c r="B31" s="86"/>
    </row>
    <row r="32" spans="1:3">
      <c r="B32" s="31"/>
    </row>
    <row r="33" spans="2:2">
      <c r="B33" s="87"/>
    </row>
  </sheetData>
  <mergeCells count="1">
    <mergeCell ref="B9:B10"/>
  </mergeCells>
  <phoneticPr fontId="6" type="noConversion"/>
  <hyperlinks>
    <hyperlink ref="C18" r:id="rId1"/>
    <hyperlink ref="C3" r:id="rId2"/>
    <hyperlink ref="C5" r:id="rId3"/>
    <hyperlink ref="C7" r:id="rId4"/>
    <hyperlink ref="C11" r:id="rId5"/>
    <hyperlink ref="C16" r:id="rId6"/>
    <hyperlink ref="C9" r:id="rId7"/>
    <hyperlink ref="C10" r:id="rId8"/>
  </hyperlinks>
  <pageMargins left="0.78740157480314965" right="0.39370078740157483" top="0.39370078740157483" bottom="0.39370078740157483" header="0.31496062992125984" footer="0.31496062992125984"/>
  <pageSetup paperSize="9" orientation="landscape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zoomScaleNormal="100" workbookViewId="0">
      <selection activeCell="C15" sqref="C15"/>
    </sheetView>
  </sheetViews>
  <sheetFormatPr defaultRowHeight="12.75"/>
  <cols>
    <col min="1" max="1" width="13.5703125" style="24" customWidth="1"/>
    <col min="7" max="7" width="9.140625" customWidth="1"/>
    <col min="8" max="8" width="13.42578125" customWidth="1"/>
  </cols>
  <sheetData>
    <row r="2" spans="1:8" s="23" customFormat="1">
      <c r="A2" s="116" t="s">
        <v>4</v>
      </c>
      <c r="B2" s="116"/>
      <c r="C2" s="116"/>
      <c r="D2" s="116"/>
      <c r="E2" s="116"/>
      <c r="F2" s="116"/>
      <c r="G2" s="116"/>
      <c r="H2" s="116"/>
    </row>
    <row r="3" spans="1:8" s="23" customFormat="1" ht="15.75">
      <c r="A3" s="57"/>
      <c r="B3" s="57"/>
      <c r="C3" s="57"/>
      <c r="D3" s="57"/>
      <c r="E3" s="57"/>
      <c r="F3" s="57"/>
      <c r="G3" s="57"/>
      <c r="H3" s="57"/>
    </row>
    <row r="4" spans="1:8" s="23" customFormat="1">
      <c r="A4" s="105" t="s">
        <v>85</v>
      </c>
      <c r="B4" s="117"/>
      <c r="C4" s="117"/>
      <c r="D4" s="117"/>
      <c r="E4" s="117"/>
      <c r="F4" s="117"/>
      <c r="G4" s="117"/>
      <c r="H4" s="117"/>
    </row>
    <row r="5" spans="1:8" s="23" customFormat="1">
      <c r="A5" s="59">
        <v>1</v>
      </c>
      <c r="B5" s="114" t="s">
        <v>0</v>
      </c>
      <c r="C5" s="114"/>
      <c r="D5" s="114"/>
      <c r="E5" s="114"/>
      <c r="F5" s="114"/>
      <c r="G5" s="114"/>
      <c r="H5" s="114"/>
    </row>
    <row r="6" spans="1:8" s="23" customFormat="1">
      <c r="A6" s="59">
        <v>2</v>
      </c>
      <c r="B6" s="114" t="s">
        <v>1</v>
      </c>
      <c r="C6" s="114"/>
      <c r="D6" s="114"/>
      <c r="E6" s="114"/>
      <c r="F6" s="114"/>
      <c r="G6" s="114"/>
      <c r="H6" s="114"/>
    </row>
    <row r="7" spans="1:8" s="23" customFormat="1">
      <c r="A7" s="59">
        <v>3</v>
      </c>
      <c r="B7" s="114" t="s">
        <v>2</v>
      </c>
      <c r="C7" s="114"/>
      <c r="D7" s="114"/>
      <c r="E7" s="114"/>
      <c r="F7" s="114"/>
      <c r="G7" s="114"/>
      <c r="H7" s="114"/>
    </row>
    <row r="8" spans="1:8" s="23" customFormat="1">
      <c r="A8" s="59">
        <v>4</v>
      </c>
      <c r="B8" s="114" t="s">
        <v>3</v>
      </c>
      <c r="C8" s="114"/>
      <c r="D8" s="114"/>
      <c r="E8" s="114"/>
      <c r="F8" s="114"/>
      <c r="G8" s="114"/>
      <c r="H8" s="114"/>
    </row>
    <row r="9" spans="1:8" s="23" customFormat="1">
      <c r="A9" s="60"/>
      <c r="B9" s="115"/>
      <c r="C9" s="115"/>
      <c r="D9" s="115"/>
      <c r="E9" s="115"/>
      <c r="F9" s="115"/>
      <c r="G9" s="115"/>
      <c r="H9" s="115"/>
    </row>
    <row r="10" spans="1:8" s="23" customFormat="1">
      <c r="A10" s="25"/>
    </row>
    <row r="11" spans="1:8" s="23" customFormat="1">
      <c r="A11" s="25"/>
    </row>
    <row r="12" spans="1:8" s="23" customFormat="1">
      <c r="A12" s="25"/>
    </row>
    <row r="13" spans="1:8" s="23" customFormat="1">
      <c r="A13" s="25"/>
    </row>
    <row r="14" spans="1:8" s="23" customFormat="1">
      <c r="A14" s="25"/>
    </row>
    <row r="15" spans="1:8" s="23" customFormat="1">
      <c r="A15" s="25"/>
    </row>
  </sheetData>
  <mergeCells count="7">
    <mergeCell ref="B8:H8"/>
    <mergeCell ref="B9:H9"/>
    <mergeCell ref="A2:H2"/>
    <mergeCell ref="B5:H5"/>
    <mergeCell ref="B6:H6"/>
    <mergeCell ref="B7:H7"/>
    <mergeCell ref="B4:H4"/>
  </mergeCells>
  <hyperlinks>
    <hyperlink ref="B5:H5" location="'1'!A1" display="Қалалар мен аудандар бойынша тіркелген ШОК субъектілерінің саны"/>
    <hyperlink ref="B6:H6" location="'2'!A1" display="Қызмет түрлері бойынша тіркелген ШОК субъектілерінің саны"/>
    <hyperlink ref="B7:H7" location="'3'!A1" display="Жұмыс істеп тұрған ШОК субъектілерінің саны"/>
    <hyperlink ref="B8:H8" location="'4'!A1" display="Қызмет түрлері бойынша жұмыс істеп тұрған ШОК субъектілерінің саны"/>
    <hyperlink ref="A5" location="'1'!A1" display="'1'!A1"/>
    <hyperlink ref="A6" location="'2'!A1" display="'2'!A1"/>
    <hyperlink ref="A7" location="'3'!A1" display="'3'!A1"/>
    <hyperlink ref="A8" location="'4'!A1" display="'4'!A1"/>
  </hyperlinks>
  <pageMargins left="0.78740157480314965" right="0.39370078740157483" top="0.39370078740157483" bottom="0.39370078740157483" header="0.31496062992125984" footer="0.31496062992125984"/>
  <pageSetup paperSize="9" firstPageNumber="3" orientation="landscape" useFirstPageNumber="1" r:id="rId1"/>
  <headerFooter>
    <oddFooter>&amp;R&amp;8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Normal="100" workbookViewId="0">
      <selection activeCell="C34" sqref="C34"/>
    </sheetView>
  </sheetViews>
  <sheetFormatPr defaultRowHeight="12.75"/>
  <cols>
    <col min="1" max="1" width="24.28515625" customWidth="1"/>
    <col min="2" max="2" width="11.85546875" customWidth="1"/>
    <col min="3" max="6" width="23.42578125" customWidth="1"/>
    <col min="7" max="7" width="11.28515625" customWidth="1"/>
  </cols>
  <sheetData>
    <row r="1" spans="1:16" ht="15.75">
      <c r="A1" s="125" t="s">
        <v>43</v>
      </c>
      <c r="B1" s="126"/>
      <c r="C1" s="126"/>
      <c r="D1" s="126"/>
      <c r="E1" s="126"/>
      <c r="F1" s="126"/>
    </row>
    <row r="2" spans="1:16" ht="9.75" customHeight="1">
      <c r="A2" s="31"/>
      <c r="B2" s="31"/>
      <c r="C2" s="31"/>
      <c r="D2" s="31"/>
      <c r="E2" s="31"/>
      <c r="F2" s="31"/>
    </row>
    <row r="3" spans="1:16">
      <c r="A3" s="118" t="s">
        <v>44</v>
      </c>
      <c r="B3" s="118"/>
      <c r="C3" s="118"/>
      <c r="D3" s="118"/>
      <c r="E3" s="118"/>
      <c r="F3" s="118"/>
      <c r="G3" s="10"/>
      <c r="H3" s="10"/>
    </row>
    <row r="4" spans="1:16">
      <c r="A4" s="34"/>
      <c r="B4" s="34"/>
      <c r="C4" s="34"/>
      <c r="D4" s="34"/>
      <c r="E4" s="39"/>
      <c r="F4" s="38" t="s">
        <v>6</v>
      </c>
    </row>
    <row r="5" spans="1:16">
      <c r="A5" s="119"/>
      <c r="B5" s="121" t="s">
        <v>5</v>
      </c>
      <c r="C5" s="123" t="s">
        <v>24</v>
      </c>
      <c r="D5" s="124"/>
      <c r="E5" s="124"/>
      <c r="F5" s="124"/>
      <c r="G5" s="15"/>
      <c r="H5" s="15"/>
    </row>
    <row r="6" spans="1:16" ht="38.25" customHeight="1">
      <c r="A6" s="120"/>
      <c r="B6" s="122"/>
      <c r="C6" s="40" t="s">
        <v>25</v>
      </c>
      <c r="D6" s="41" t="s">
        <v>26</v>
      </c>
      <c r="E6" s="40" t="s">
        <v>27</v>
      </c>
      <c r="F6" s="41" t="s">
        <v>28</v>
      </c>
      <c r="G6" s="14"/>
      <c r="H6" s="3"/>
      <c r="I6" s="3"/>
      <c r="J6" s="3"/>
      <c r="K6" s="3"/>
      <c r="L6" s="3"/>
      <c r="M6" s="3"/>
      <c r="N6" s="3"/>
      <c r="O6" s="3"/>
      <c r="P6" s="14"/>
    </row>
    <row r="7" spans="1:16" ht="15.75" customHeight="1">
      <c r="A7" s="37" t="s">
        <v>39</v>
      </c>
      <c r="B7" s="39">
        <f>SUM(C7:F7)</f>
        <v>106839</v>
      </c>
      <c r="C7" s="88">
        <v>11289</v>
      </c>
      <c r="D7" s="88">
        <v>75</v>
      </c>
      <c r="E7" s="89">
        <v>66627</v>
      </c>
      <c r="F7" s="88">
        <v>28848</v>
      </c>
      <c r="G7" s="8"/>
    </row>
    <row r="8" spans="1:16" ht="14.25" customHeight="1">
      <c r="A8" s="53" t="s">
        <v>29</v>
      </c>
      <c r="B8" s="39">
        <f t="shared" ref="B8:B18" si="0">SUM(C8:F8)</f>
        <v>44044</v>
      </c>
      <c r="C8" s="88">
        <v>7018</v>
      </c>
      <c r="D8" s="88">
        <v>50</v>
      </c>
      <c r="E8" s="88">
        <v>35413</v>
      </c>
      <c r="F8" s="88">
        <v>1563</v>
      </c>
      <c r="G8" s="8"/>
    </row>
    <row r="9" spans="1:16" ht="14.25" customHeight="1">
      <c r="A9" s="37" t="s">
        <v>30</v>
      </c>
      <c r="B9" s="39">
        <f t="shared" si="0"/>
        <v>8637</v>
      </c>
      <c r="C9" s="88">
        <v>519</v>
      </c>
      <c r="D9" s="88">
        <v>2</v>
      </c>
      <c r="E9" s="88">
        <v>4189</v>
      </c>
      <c r="F9" s="88">
        <v>3927</v>
      </c>
      <c r="G9" s="8"/>
    </row>
    <row r="10" spans="1:16" ht="14.25" customHeight="1">
      <c r="A10" s="36" t="s">
        <v>40</v>
      </c>
      <c r="B10" s="39">
        <f t="shared" si="0"/>
        <v>5975</v>
      </c>
      <c r="C10" s="88">
        <v>242</v>
      </c>
      <c r="D10" s="88">
        <v>3</v>
      </c>
      <c r="E10" s="88">
        <v>2995</v>
      </c>
      <c r="F10" s="88">
        <v>2735</v>
      </c>
      <c r="G10" s="8"/>
    </row>
    <row r="11" spans="1:16" ht="14.25" customHeight="1">
      <c r="A11" s="36" t="s">
        <v>31</v>
      </c>
      <c r="B11" s="39">
        <f t="shared" si="0"/>
        <v>6006</v>
      </c>
      <c r="C11" s="88">
        <v>295</v>
      </c>
      <c r="D11" s="88">
        <v>2</v>
      </c>
      <c r="E11" s="88">
        <v>1946</v>
      </c>
      <c r="F11" s="88">
        <v>3763</v>
      </c>
      <c r="G11" s="8"/>
    </row>
    <row r="12" spans="1:16" ht="14.25" customHeight="1">
      <c r="A12" s="36" t="s">
        <v>32</v>
      </c>
      <c r="B12" s="39">
        <f t="shared" si="0"/>
        <v>10287</v>
      </c>
      <c r="C12" s="88">
        <v>1443</v>
      </c>
      <c r="D12" s="88">
        <v>3</v>
      </c>
      <c r="E12" s="88">
        <v>5609</v>
      </c>
      <c r="F12" s="88">
        <v>3232</v>
      </c>
      <c r="G12" s="12"/>
      <c r="H12" s="3"/>
    </row>
    <row r="13" spans="1:16" ht="14.25" customHeight="1">
      <c r="A13" s="36" t="s">
        <v>33</v>
      </c>
      <c r="B13" s="39">
        <f t="shared" si="0"/>
        <v>5808</v>
      </c>
      <c r="C13" s="88">
        <v>298</v>
      </c>
      <c r="D13" s="88">
        <v>1</v>
      </c>
      <c r="E13" s="88">
        <v>2766</v>
      </c>
      <c r="F13" s="88">
        <v>2743</v>
      </c>
    </row>
    <row r="14" spans="1:16" ht="14.25" customHeight="1">
      <c r="A14" s="36" t="s">
        <v>34</v>
      </c>
      <c r="B14" s="39">
        <f t="shared" si="0"/>
        <v>7434</v>
      </c>
      <c r="C14" s="88">
        <v>418</v>
      </c>
      <c r="D14" s="88">
        <v>5</v>
      </c>
      <c r="E14" s="88">
        <v>4034</v>
      </c>
      <c r="F14" s="88">
        <v>2977</v>
      </c>
    </row>
    <row r="15" spans="1:16" ht="14.25" customHeight="1">
      <c r="A15" s="36" t="s">
        <v>35</v>
      </c>
      <c r="B15" s="39">
        <f t="shared" si="0"/>
        <v>2130</v>
      </c>
      <c r="C15" s="88">
        <v>108</v>
      </c>
      <c r="D15" s="88">
        <v>5</v>
      </c>
      <c r="E15" s="88">
        <v>983</v>
      </c>
      <c r="F15" s="88">
        <v>1034</v>
      </c>
    </row>
    <row r="16" spans="1:16" ht="14.25" customHeight="1">
      <c r="A16" s="36" t="s">
        <v>36</v>
      </c>
      <c r="B16" s="39">
        <f t="shared" si="0"/>
        <v>3838</v>
      </c>
      <c r="C16" s="88">
        <v>199</v>
      </c>
      <c r="D16" s="88">
        <v>1</v>
      </c>
      <c r="E16" s="88">
        <v>2174</v>
      </c>
      <c r="F16" s="88">
        <v>1464</v>
      </c>
    </row>
    <row r="17" spans="1:6" ht="14.25" customHeight="1">
      <c r="A17" s="36" t="s">
        <v>37</v>
      </c>
      <c r="B17" s="39">
        <f t="shared" si="0"/>
        <v>3416</v>
      </c>
      <c r="C17" s="88">
        <v>202</v>
      </c>
      <c r="D17" s="90" t="s">
        <v>41</v>
      </c>
      <c r="E17" s="88">
        <v>1591</v>
      </c>
      <c r="F17" s="88">
        <v>1623</v>
      </c>
    </row>
    <row r="18" spans="1:6" ht="14.25" customHeight="1">
      <c r="A18" s="43" t="s">
        <v>38</v>
      </c>
      <c r="B18" s="44">
        <f t="shared" si="0"/>
        <v>9264</v>
      </c>
      <c r="C18" s="91">
        <v>547</v>
      </c>
      <c r="D18" s="91">
        <v>3</v>
      </c>
      <c r="E18" s="91">
        <v>4927</v>
      </c>
      <c r="F18" s="91">
        <v>3787</v>
      </c>
    </row>
    <row r="19" spans="1:6" s="3" customFormat="1" ht="14.25" customHeight="1">
      <c r="A19"/>
      <c r="B19"/>
      <c r="C19"/>
      <c r="D19"/>
      <c r="E19"/>
      <c r="F19"/>
    </row>
    <row r="20" spans="1:6" ht="14.25" customHeight="1"/>
  </sheetData>
  <mergeCells count="5">
    <mergeCell ref="A3:F3"/>
    <mergeCell ref="A5:A6"/>
    <mergeCell ref="B5:B6"/>
    <mergeCell ref="C5:F5"/>
    <mergeCell ref="A1:F1"/>
  </mergeCells>
  <pageMargins left="0.78740157480314965" right="0.39370078740157483" top="0.39370078740157483" bottom="0.39370078740157483" header="0.31496062992125984" footer="0.31496062992125984"/>
  <pageSetup paperSize="9" firstPageNumber="75" orientation="landscape" useFirstPageNumber="1" r:id="rId1"/>
  <headerFooter>
    <oddFooter>&amp;R&amp;"+,обычный"&amp;8&amp;P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C31" sqref="C31"/>
    </sheetView>
  </sheetViews>
  <sheetFormatPr defaultRowHeight="12.75"/>
  <cols>
    <col min="1" max="1" width="41.28515625" customWidth="1"/>
    <col min="3" max="4" width="19.7109375" customWidth="1"/>
    <col min="5" max="5" width="24.28515625" customWidth="1"/>
    <col min="6" max="6" width="19.7109375" customWidth="1"/>
  </cols>
  <sheetData>
    <row r="1" spans="1:7">
      <c r="A1" s="118" t="s">
        <v>45</v>
      </c>
      <c r="B1" s="118"/>
      <c r="C1" s="118"/>
      <c r="D1" s="118"/>
      <c r="E1" s="118"/>
      <c r="F1" s="118"/>
    </row>
    <row r="2" spans="1:7">
      <c r="A2" s="34"/>
      <c r="B2" s="34"/>
      <c r="C2" s="34"/>
      <c r="D2" s="34"/>
      <c r="E2" s="34"/>
      <c r="F2" s="38" t="s">
        <v>6</v>
      </c>
    </row>
    <row r="3" spans="1:7">
      <c r="A3" s="119"/>
      <c r="B3" s="121" t="s">
        <v>5</v>
      </c>
      <c r="C3" s="123" t="s">
        <v>24</v>
      </c>
      <c r="D3" s="124"/>
      <c r="E3" s="124"/>
      <c r="F3" s="124"/>
    </row>
    <row r="4" spans="1:7" ht="22.5">
      <c r="A4" s="120"/>
      <c r="B4" s="122"/>
      <c r="C4" s="45" t="s">
        <v>25</v>
      </c>
      <c r="D4" s="45" t="s">
        <v>26</v>
      </c>
      <c r="E4" s="41" t="s">
        <v>27</v>
      </c>
      <c r="F4" s="52" t="s">
        <v>28</v>
      </c>
      <c r="G4" s="3"/>
    </row>
    <row r="5" spans="1:7" ht="18" customHeight="1">
      <c r="A5" s="32" t="s">
        <v>5</v>
      </c>
      <c r="B5" s="35">
        <f>SUM(C5:F5)</f>
        <v>106839</v>
      </c>
      <c r="C5" s="89">
        <v>11289</v>
      </c>
      <c r="D5" s="89">
        <v>75</v>
      </c>
      <c r="E5" s="89">
        <v>66627</v>
      </c>
      <c r="F5" s="88">
        <v>28848</v>
      </c>
    </row>
    <row r="6" spans="1:7" ht="17.25" customHeight="1">
      <c r="A6" s="36" t="s">
        <v>7</v>
      </c>
      <c r="B6" s="35">
        <f t="shared" ref="B6:B23" si="0">SUM(C6:F6)</f>
        <v>30432</v>
      </c>
      <c r="C6" s="92">
        <v>906</v>
      </c>
      <c r="D6" s="92">
        <v>3</v>
      </c>
      <c r="E6" s="92">
        <v>675</v>
      </c>
      <c r="F6" s="88">
        <v>28848</v>
      </c>
    </row>
    <row r="7" spans="1:7" ht="17.25" customHeight="1">
      <c r="A7" s="36" t="s">
        <v>8</v>
      </c>
      <c r="B7" s="35">
        <f t="shared" si="0"/>
        <v>227</v>
      </c>
      <c r="C7" s="92">
        <v>184</v>
      </c>
      <c r="D7" s="92">
        <v>5</v>
      </c>
      <c r="E7" s="92">
        <v>38</v>
      </c>
      <c r="F7" s="61" t="s">
        <v>41</v>
      </c>
    </row>
    <row r="8" spans="1:7" ht="17.25" customHeight="1">
      <c r="A8" s="36" t="s">
        <v>9</v>
      </c>
      <c r="B8" s="35">
        <f t="shared" si="0"/>
        <v>5154</v>
      </c>
      <c r="C8" s="92">
        <v>736</v>
      </c>
      <c r="D8" s="92">
        <v>19</v>
      </c>
      <c r="E8" s="92">
        <v>4399</v>
      </c>
      <c r="F8" s="61" t="s">
        <v>41</v>
      </c>
    </row>
    <row r="9" spans="1:7" ht="25.5" customHeight="1">
      <c r="A9" s="36" t="s">
        <v>10</v>
      </c>
      <c r="B9" s="35">
        <f t="shared" si="0"/>
        <v>93</v>
      </c>
      <c r="C9" s="92">
        <v>69</v>
      </c>
      <c r="D9" s="93" t="s">
        <v>41</v>
      </c>
      <c r="E9" s="92">
        <v>24</v>
      </c>
      <c r="F9" s="61" t="s">
        <v>41</v>
      </c>
    </row>
    <row r="10" spans="1:7" ht="25.5" customHeight="1">
      <c r="A10" s="33" t="s">
        <v>42</v>
      </c>
      <c r="B10" s="35">
        <f t="shared" si="0"/>
        <v>167</v>
      </c>
      <c r="C10" s="92">
        <v>72</v>
      </c>
      <c r="D10" s="92">
        <v>1</v>
      </c>
      <c r="E10" s="92">
        <v>94</v>
      </c>
      <c r="F10" s="61" t="s">
        <v>41</v>
      </c>
    </row>
    <row r="11" spans="1:7" ht="17.25" customHeight="1">
      <c r="A11" s="36" t="s">
        <v>11</v>
      </c>
      <c r="B11" s="35">
        <f t="shared" si="0"/>
        <v>5015</v>
      </c>
      <c r="C11" s="92">
        <v>2077</v>
      </c>
      <c r="D11" s="92">
        <v>13</v>
      </c>
      <c r="E11" s="92">
        <v>2925</v>
      </c>
      <c r="F11" s="61" t="s">
        <v>41</v>
      </c>
    </row>
    <row r="12" spans="1:7" ht="25.5" customHeight="1">
      <c r="A12" s="36" t="s">
        <v>12</v>
      </c>
      <c r="B12" s="35">
        <f t="shared" si="0"/>
        <v>38332</v>
      </c>
      <c r="C12" s="92">
        <v>2808</v>
      </c>
      <c r="D12" s="92">
        <v>3</v>
      </c>
      <c r="E12" s="92">
        <v>35521</v>
      </c>
      <c r="F12" s="61" t="s">
        <v>41</v>
      </c>
    </row>
    <row r="13" spans="1:7" ht="17.25" customHeight="1">
      <c r="A13" s="36" t="s">
        <v>13</v>
      </c>
      <c r="B13" s="35">
        <f t="shared" si="0"/>
        <v>3569</v>
      </c>
      <c r="C13" s="92">
        <v>315</v>
      </c>
      <c r="D13" s="92">
        <v>6</v>
      </c>
      <c r="E13" s="92">
        <v>3248</v>
      </c>
      <c r="F13" s="61" t="s">
        <v>41</v>
      </c>
    </row>
    <row r="14" spans="1:7" ht="17.25" customHeight="1">
      <c r="A14" s="36" t="s">
        <v>14</v>
      </c>
      <c r="B14" s="35">
        <f t="shared" si="0"/>
        <v>2517</v>
      </c>
      <c r="C14" s="92">
        <v>161</v>
      </c>
      <c r="D14" s="92">
        <v>1</v>
      </c>
      <c r="E14" s="92">
        <v>2355</v>
      </c>
      <c r="F14" s="61" t="s">
        <v>41</v>
      </c>
    </row>
    <row r="15" spans="1:7" ht="17.25" customHeight="1">
      <c r="A15" s="36" t="s">
        <v>15</v>
      </c>
      <c r="B15" s="35">
        <f t="shared" si="0"/>
        <v>956</v>
      </c>
      <c r="C15" s="92">
        <v>195</v>
      </c>
      <c r="D15" s="93" t="s">
        <v>41</v>
      </c>
      <c r="E15" s="92">
        <v>761</v>
      </c>
      <c r="F15" s="61" t="s">
        <v>41</v>
      </c>
    </row>
    <row r="16" spans="1:7" ht="15" customHeight="1">
      <c r="A16" s="36" t="s">
        <v>16</v>
      </c>
      <c r="B16" s="35">
        <f t="shared" si="0"/>
        <v>156</v>
      </c>
      <c r="C16" s="92">
        <v>135</v>
      </c>
      <c r="D16" s="93" t="s">
        <v>41</v>
      </c>
      <c r="E16" s="92">
        <v>21</v>
      </c>
      <c r="F16" s="61" t="s">
        <v>41</v>
      </c>
    </row>
    <row r="17" spans="1:6" ht="17.25" customHeight="1">
      <c r="A17" s="36" t="s">
        <v>17</v>
      </c>
      <c r="B17" s="35">
        <f t="shared" si="0"/>
        <v>3082</v>
      </c>
      <c r="C17" s="92">
        <v>294</v>
      </c>
      <c r="D17" s="92">
        <v>1</v>
      </c>
      <c r="E17" s="92">
        <v>2787</v>
      </c>
      <c r="F17" s="61" t="s">
        <v>41</v>
      </c>
    </row>
    <row r="18" spans="1:6" ht="17.25" customHeight="1">
      <c r="A18" s="36" t="s">
        <v>18</v>
      </c>
      <c r="B18" s="35">
        <f t="shared" si="0"/>
        <v>1702</v>
      </c>
      <c r="C18" s="92">
        <v>748</v>
      </c>
      <c r="D18" s="92">
        <v>2</v>
      </c>
      <c r="E18" s="92">
        <v>952</v>
      </c>
      <c r="F18" s="61" t="s">
        <v>41</v>
      </c>
    </row>
    <row r="19" spans="1:6" ht="25.5" customHeight="1">
      <c r="A19" s="36" t="s">
        <v>19</v>
      </c>
      <c r="B19" s="35">
        <f t="shared" si="0"/>
        <v>2272</v>
      </c>
      <c r="C19" s="92">
        <v>1053</v>
      </c>
      <c r="D19" s="92">
        <v>8</v>
      </c>
      <c r="E19" s="92">
        <v>1211</v>
      </c>
      <c r="F19" s="61" t="s">
        <v>41</v>
      </c>
    </row>
    <row r="20" spans="1:6" ht="17.25" customHeight="1">
      <c r="A20" s="36" t="s">
        <v>20</v>
      </c>
      <c r="B20" s="35">
        <v>1566</v>
      </c>
      <c r="C20" s="92">
        <v>605</v>
      </c>
      <c r="D20" s="92">
        <v>5</v>
      </c>
      <c r="E20" s="92">
        <v>956</v>
      </c>
      <c r="F20" s="62" t="s">
        <v>41</v>
      </c>
    </row>
    <row r="21" spans="1:6" ht="21" customHeight="1">
      <c r="A21" s="36" t="s">
        <v>21</v>
      </c>
      <c r="B21" s="35">
        <f t="shared" si="0"/>
        <v>755</v>
      </c>
      <c r="C21" s="92">
        <v>348</v>
      </c>
      <c r="D21" s="92">
        <v>8</v>
      </c>
      <c r="E21" s="92">
        <v>399</v>
      </c>
      <c r="F21" s="61" t="s">
        <v>41</v>
      </c>
    </row>
    <row r="22" spans="1:6" ht="16.5" customHeight="1">
      <c r="A22" s="37" t="s">
        <v>22</v>
      </c>
      <c r="B22" s="35">
        <f t="shared" si="0"/>
        <v>612</v>
      </c>
      <c r="C22" s="92">
        <v>76</v>
      </c>
      <c r="D22" s="93" t="s">
        <v>41</v>
      </c>
      <c r="E22" s="92">
        <v>536</v>
      </c>
      <c r="F22" s="61" t="s">
        <v>41</v>
      </c>
    </row>
    <row r="23" spans="1:6" ht="17.25" customHeight="1">
      <c r="A23" s="43" t="s">
        <v>23</v>
      </c>
      <c r="B23" s="46">
        <f t="shared" si="0"/>
        <v>10232</v>
      </c>
      <c r="C23" s="91">
        <v>507</v>
      </c>
      <c r="D23" s="94" t="s">
        <v>41</v>
      </c>
      <c r="E23" s="91">
        <v>9725</v>
      </c>
      <c r="F23" s="63" t="s">
        <v>41</v>
      </c>
    </row>
  </sheetData>
  <mergeCells count="4">
    <mergeCell ref="A1:F1"/>
    <mergeCell ref="A3:A4"/>
    <mergeCell ref="B3:B4"/>
    <mergeCell ref="C3:F3"/>
  </mergeCells>
  <pageMargins left="0.78740157480314965" right="0.39370078740157483" top="0.39370078740157483" bottom="0.39370078740157483" header="0.31496062992125984" footer="0.31496062992125984"/>
  <pageSetup paperSize="9" firstPageNumber="76" orientation="landscape" useFirstPageNumber="1" r:id="rId1"/>
  <headerFooter>
    <oddFooter>&amp;R&amp;"+,обычный"&amp;8&amp;P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Normal="100" workbookViewId="0">
      <selection activeCell="C38" sqref="C38"/>
    </sheetView>
  </sheetViews>
  <sheetFormatPr defaultRowHeight="12.75"/>
  <cols>
    <col min="1" max="1" width="27.42578125" customWidth="1"/>
    <col min="2" max="2" width="18.85546875" customWidth="1"/>
    <col min="3" max="3" width="23" customWidth="1"/>
    <col min="4" max="5" width="22.28515625" customWidth="1"/>
    <col min="6" max="6" width="20.85546875" customWidth="1"/>
  </cols>
  <sheetData>
    <row r="1" spans="1:16">
      <c r="A1" s="118" t="s">
        <v>46</v>
      </c>
      <c r="B1" s="118"/>
      <c r="C1" s="118"/>
      <c r="D1" s="118"/>
      <c r="E1" s="118"/>
      <c r="F1" s="118"/>
    </row>
    <row r="2" spans="1:16" s="17" customFormat="1" ht="11.25">
      <c r="A2" s="34"/>
      <c r="B2" s="34"/>
      <c r="C2" s="34"/>
      <c r="D2" s="34"/>
      <c r="E2" s="39"/>
      <c r="F2" s="38" t="s">
        <v>6</v>
      </c>
    </row>
    <row r="3" spans="1:16" s="17" customFormat="1" ht="11.25">
      <c r="A3" s="119"/>
      <c r="B3" s="127" t="s">
        <v>5</v>
      </c>
      <c r="C3" s="123" t="s">
        <v>24</v>
      </c>
      <c r="D3" s="124"/>
      <c r="E3" s="124"/>
      <c r="F3" s="124"/>
      <c r="G3" s="18"/>
      <c r="H3" s="18"/>
    </row>
    <row r="4" spans="1:16" s="17" customFormat="1" ht="22.5">
      <c r="A4" s="120"/>
      <c r="B4" s="128"/>
      <c r="C4" s="40" t="s">
        <v>25</v>
      </c>
      <c r="D4" s="40" t="s">
        <v>26</v>
      </c>
      <c r="E4" s="41" t="s">
        <v>27</v>
      </c>
      <c r="F4" s="41" t="s">
        <v>28</v>
      </c>
      <c r="G4" s="19"/>
      <c r="H4" s="20"/>
      <c r="I4" s="20"/>
      <c r="J4" s="20"/>
      <c r="K4" s="20"/>
      <c r="L4" s="20"/>
      <c r="M4" s="20"/>
      <c r="N4" s="20"/>
      <c r="O4" s="20"/>
      <c r="P4" s="19"/>
    </row>
    <row r="5" spans="1:16" s="17" customFormat="1" ht="15.75" customHeight="1">
      <c r="A5" s="36" t="s">
        <v>39</v>
      </c>
      <c r="B5" s="47">
        <f t="shared" ref="B5:B15" si="0">SUM(C5:F5)</f>
        <v>100640</v>
      </c>
      <c r="C5" s="88">
        <v>9182</v>
      </c>
      <c r="D5" s="88">
        <v>75</v>
      </c>
      <c r="E5" s="88">
        <v>63461</v>
      </c>
      <c r="F5" s="88">
        <v>27922</v>
      </c>
      <c r="G5" s="21"/>
    </row>
    <row r="6" spans="1:16" s="17" customFormat="1" ht="16.5" customHeight="1">
      <c r="A6" s="42" t="s">
        <v>29</v>
      </c>
      <c r="B6" s="47">
        <f t="shared" si="0"/>
        <v>40759</v>
      </c>
      <c r="C6" s="88">
        <v>5559</v>
      </c>
      <c r="D6" s="88">
        <v>50</v>
      </c>
      <c r="E6" s="88">
        <v>33674</v>
      </c>
      <c r="F6" s="88">
        <v>1476</v>
      </c>
      <c r="G6" s="21"/>
    </row>
    <row r="7" spans="1:16" s="17" customFormat="1" ht="15.75" customHeight="1">
      <c r="A7" s="36" t="s">
        <v>30</v>
      </c>
      <c r="B7" s="47">
        <f t="shared" si="0"/>
        <v>8341</v>
      </c>
      <c r="C7" s="88">
        <v>452</v>
      </c>
      <c r="D7" s="88">
        <v>2</v>
      </c>
      <c r="E7" s="88">
        <v>4013</v>
      </c>
      <c r="F7" s="88">
        <v>3874</v>
      </c>
      <c r="G7" s="21"/>
    </row>
    <row r="8" spans="1:16" s="17" customFormat="1" ht="15.75" customHeight="1">
      <c r="A8" s="36" t="s">
        <v>40</v>
      </c>
      <c r="B8" s="47">
        <f t="shared" si="0"/>
        <v>5667</v>
      </c>
      <c r="C8" s="88">
        <v>217</v>
      </c>
      <c r="D8" s="88">
        <v>3</v>
      </c>
      <c r="E8" s="88">
        <v>2799</v>
      </c>
      <c r="F8" s="88">
        <v>2648</v>
      </c>
      <c r="G8" s="21"/>
    </row>
    <row r="9" spans="1:16" s="17" customFormat="1" ht="15.75" customHeight="1">
      <c r="A9" s="36" t="s">
        <v>31</v>
      </c>
      <c r="B9" s="47">
        <f t="shared" si="0"/>
        <v>5852</v>
      </c>
      <c r="C9" s="88">
        <v>273</v>
      </c>
      <c r="D9" s="88">
        <v>2</v>
      </c>
      <c r="E9" s="88">
        <v>1878</v>
      </c>
      <c r="F9" s="88">
        <v>3699</v>
      </c>
      <c r="G9" s="21"/>
    </row>
    <row r="10" spans="1:16" s="17" customFormat="1" ht="15.75" customHeight="1">
      <c r="A10" s="36" t="s">
        <v>32</v>
      </c>
      <c r="B10" s="47">
        <f t="shared" si="0"/>
        <v>9688</v>
      </c>
      <c r="C10" s="88">
        <v>1111</v>
      </c>
      <c r="D10" s="88">
        <v>3</v>
      </c>
      <c r="E10" s="88">
        <v>5394</v>
      </c>
      <c r="F10" s="88">
        <v>3180</v>
      </c>
      <c r="G10" s="22"/>
      <c r="H10" s="20"/>
    </row>
    <row r="11" spans="1:16" s="17" customFormat="1" ht="15.75" customHeight="1">
      <c r="A11" s="36" t="s">
        <v>33</v>
      </c>
      <c r="B11" s="47">
        <f t="shared" si="0"/>
        <v>5584</v>
      </c>
      <c r="C11" s="88">
        <v>269</v>
      </c>
      <c r="D11" s="88">
        <v>1</v>
      </c>
      <c r="E11" s="88">
        <v>2652</v>
      </c>
      <c r="F11" s="88">
        <v>2662</v>
      </c>
    </row>
    <row r="12" spans="1:16" s="17" customFormat="1" ht="15.75" customHeight="1">
      <c r="A12" s="36" t="s">
        <v>34</v>
      </c>
      <c r="B12" s="47">
        <f t="shared" si="0"/>
        <v>7143</v>
      </c>
      <c r="C12" s="88">
        <v>356</v>
      </c>
      <c r="D12" s="88">
        <v>5</v>
      </c>
      <c r="E12" s="88">
        <v>3881</v>
      </c>
      <c r="F12" s="88">
        <v>2901</v>
      </c>
    </row>
    <row r="13" spans="1:16" s="17" customFormat="1" ht="15.75" customHeight="1">
      <c r="A13" s="36" t="s">
        <v>35</v>
      </c>
      <c r="B13" s="47">
        <f t="shared" si="0"/>
        <v>2059</v>
      </c>
      <c r="C13" s="88">
        <v>91</v>
      </c>
      <c r="D13" s="88">
        <v>5</v>
      </c>
      <c r="E13" s="88">
        <v>950</v>
      </c>
      <c r="F13" s="88">
        <v>1013</v>
      </c>
    </row>
    <row r="14" spans="1:16" s="17" customFormat="1" ht="15.75" customHeight="1">
      <c r="A14" s="36" t="s">
        <v>36</v>
      </c>
      <c r="B14" s="47">
        <f t="shared" si="0"/>
        <v>3667</v>
      </c>
      <c r="C14" s="88">
        <v>186</v>
      </c>
      <c r="D14" s="88">
        <v>1</v>
      </c>
      <c r="E14" s="88">
        <v>2071</v>
      </c>
      <c r="F14" s="88">
        <v>1409</v>
      </c>
    </row>
    <row r="15" spans="1:16" s="17" customFormat="1" ht="15.75" customHeight="1">
      <c r="A15" s="36" t="s">
        <v>37</v>
      </c>
      <c r="B15" s="47">
        <f t="shared" si="0"/>
        <v>3266</v>
      </c>
      <c r="C15" s="88">
        <v>191</v>
      </c>
      <c r="D15" s="90" t="s">
        <v>41</v>
      </c>
      <c r="E15" s="88">
        <v>1507</v>
      </c>
      <c r="F15" s="88">
        <v>1568</v>
      </c>
    </row>
    <row r="16" spans="1:16" s="17" customFormat="1" ht="15.75" customHeight="1">
      <c r="A16" s="43" t="s">
        <v>38</v>
      </c>
      <c r="B16" s="46">
        <f>SUM(C16:F16)</f>
        <v>8614</v>
      </c>
      <c r="C16" s="91">
        <v>477</v>
      </c>
      <c r="D16" s="91">
        <v>3</v>
      </c>
      <c r="E16" s="91">
        <v>4642</v>
      </c>
      <c r="F16" s="91">
        <v>3492</v>
      </c>
    </row>
    <row r="17" spans="1:17" s="20" customFormat="1" ht="15.75" customHeight="1">
      <c r="A17" s="9"/>
      <c r="B17" s="7"/>
      <c r="C17" s="7"/>
      <c r="D17" s="8"/>
      <c r="E17" s="7"/>
      <c r="F17" s="7"/>
    </row>
    <row r="18" spans="1:17" s="17" customFormat="1" ht="15.75" customHeight="1">
      <c r="A18" s="9"/>
      <c r="B18" s="7"/>
      <c r="C18" s="7"/>
      <c r="D18" s="8"/>
      <c r="E18" s="7"/>
      <c r="F18" s="7"/>
    </row>
    <row r="19" spans="1:17">
      <c r="A19" s="9"/>
      <c r="B19" s="7"/>
      <c r="C19" s="7"/>
      <c r="D19" s="8"/>
      <c r="E19" s="7"/>
      <c r="F19" s="7"/>
      <c r="G19" s="8"/>
      <c r="P19" s="7"/>
    </row>
    <row r="20" spans="1:17">
      <c r="A20" s="9"/>
      <c r="B20" s="7"/>
      <c r="C20" s="7"/>
      <c r="D20" s="8"/>
      <c r="E20" s="7"/>
      <c r="F20" s="7"/>
      <c r="G20" s="8"/>
      <c r="P20" s="7"/>
    </row>
    <row r="21" spans="1:17">
      <c r="A21" s="9"/>
      <c r="B21" s="7"/>
      <c r="C21" s="7"/>
      <c r="D21" s="8"/>
      <c r="E21" s="7"/>
      <c r="F21" s="7"/>
      <c r="G21" s="8"/>
      <c r="P21" s="7"/>
    </row>
    <row r="22" spans="1:17">
      <c r="A22" s="13"/>
      <c r="B22" s="11"/>
      <c r="C22" s="11"/>
      <c r="D22" s="12"/>
      <c r="E22" s="11"/>
      <c r="F22" s="11"/>
      <c r="G22" s="8"/>
      <c r="P22" s="7"/>
    </row>
    <row r="23" spans="1:17">
      <c r="G23" s="8"/>
      <c r="P23" s="7"/>
    </row>
    <row r="24" spans="1:17">
      <c r="G24" s="12"/>
      <c r="H24" s="3"/>
      <c r="I24" s="3"/>
      <c r="J24" s="3"/>
      <c r="K24" s="3"/>
      <c r="L24" s="3"/>
      <c r="M24" s="3"/>
      <c r="N24" s="3"/>
      <c r="O24" s="3"/>
      <c r="P24" s="11"/>
      <c r="Q24" s="3"/>
    </row>
  </sheetData>
  <mergeCells count="4">
    <mergeCell ref="A3:A4"/>
    <mergeCell ref="B3:B4"/>
    <mergeCell ref="C3:F3"/>
    <mergeCell ref="A1:F1"/>
  </mergeCells>
  <pageMargins left="0.78740157480314965" right="0.39370078740157483" top="0.39370078740157483" bottom="0.39370078740157483" header="0.31496062992125984" footer="0.31496062992125984"/>
  <pageSetup paperSize="9" firstPageNumber="77" orientation="landscape" useFirstPageNumber="1" r:id="rId1"/>
  <headerFooter>
    <oddFooter>&amp;R&amp;"+,обычный"&amp;8&amp;P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Normal="100" workbookViewId="0">
      <selection activeCell="A27" sqref="A27"/>
    </sheetView>
  </sheetViews>
  <sheetFormatPr defaultRowHeight="12.75"/>
  <cols>
    <col min="1" max="1" width="35.85546875" customWidth="1"/>
    <col min="2" max="2" width="20.85546875" customWidth="1"/>
    <col min="3" max="3" width="19.7109375" customWidth="1"/>
    <col min="4" max="4" width="27" customWidth="1"/>
    <col min="5" max="6" width="19.7109375" customWidth="1"/>
  </cols>
  <sheetData>
    <row r="1" spans="1:6" ht="14.25" customHeight="1">
      <c r="A1" s="118" t="s">
        <v>47</v>
      </c>
      <c r="B1" s="118"/>
      <c r="C1" s="118"/>
      <c r="D1" s="118"/>
      <c r="E1" s="118"/>
      <c r="F1" s="118"/>
    </row>
    <row r="2" spans="1:6">
      <c r="A2" s="38"/>
      <c r="B2" s="34"/>
      <c r="C2" s="34"/>
      <c r="D2" s="34"/>
      <c r="E2" s="34"/>
      <c r="F2" s="38" t="s">
        <v>6</v>
      </c>
    </row>
    <row r="3" spans="1:6">
      <c r="A3" s="119"/>
      <c r="B3" s="129" t="s">
        <v>5</v>
      </c>
      <c r="C3" s="129" t="s">
        <v>24</v>
      </c>
      <c r="D3" s="129"/>
      <c r="E3" s="129"/>
      <c r="F3" s="130"/>
    </row>
    <row r="4" spans="1:6" ht="27" customHeight="1">
      <c r="A4" s="120"/>
      <c r="B4" s="129"/>
      <c r="C4" s="40" t="s">
        <v>25</v>
      </c>
      <c r="D4" s="40" t="s">
        <v>26</v>
      </c>
      <c r="E4" s="40" t="s">
        <v>27</v>
      </c>
      <c r="F4" s="51" t="s">
        <v>28</v>
      </c>
    </row>
    <row r="5" spans="1:6" ht="15.75" customHeight="1">
      <c r="A5" s="32" t="s">
        <v>5</v>
      </c>
      <c r="B5" s="35">
        <f>SUM(C5:F5)</f>
        <v>100640</v>
      </c>
      <c r="C5" s="89">
        <v>9182</v>
      </c>
      <c r="D5" s="89">
        <v>75</v>
      </c>
      <c r="E5" s="89">
        <v>63461</v>
      </c>
      <c r="F5" s="88">
        <v>27922</v>
      </c>
    </row>
    <row r="6" spans="1:6" ht="14.25" customHeight="1">
      <c r="A6" s="36" t="s">
        <v>7</v>
      </c>
      <c r="B6" s="35">
        <f t="shared" ref="B6:B23" si="0">SUM(C6:F6)</f>
        <v>29297</v>
      </c>
      <c r="C6" s="92">
        <v>805</v>
      </c>
      <c r="D6" s="92">
        <v>3</v>
      </c>
      <c r="E6" s="92">
        <v>567</v>
      </c>
      <c r="F6" s="88">
        <v>27922</v>
      </c>
    </row>
    <row r="7" spans="1:6" ht="23.25" customHeight="1">
      <c r="A7" s="36" t="s">
        <v>8</v>
      </c>
      <c r="B7" s="35">
        <f t="shared" si="0"/>
        <v>189</v>
      </c>
      <c r="C7" s="92">
        <v>152</v>
      </c>
      <c r="D7" s="92">
        <v>5</v>
      </c>
      <c r="E7" s="92">
        <v>32</v>
      </c>
      <c r="F7" s="61" t="s">
        <v>41</v>
      </c>
    </row>
    <row r="8" spans="1:6" ht="14.25" customHeight="1">
      <c r="A8" s="36" t="s">
        <v>9</v>
      </c>
      <c r="B8" s="35">
        <f t="shared" si="0"/>
        <v>4820</v>
      </c>
      <c r="C8" s="92">
        <v>625</v>
      </c>
      <c r="D8" s="92">
        <v>19</v>
      </c>
      <c r="E8" s="92">
        <v>4176</v>
      </c>
      <c r="F8" s="61" t="s">
        <v>41</v>
      </c>
    </row>
    <row r="9" spans="1:6" ht="23.25" customHeight="1">
      <c r="A9" s="36" t="s">
        <v>10</v>
      </c>
      <c r="B9" s="35">
        <f t="shared" si="0"/>
        <v>77</v>
      </c>
      <c r="C9" s="92">
        <v>54</v>
      </c>
      <c r="D9" s="93" t="s">
        <v>41</v>
      </c>
      <c r="E9" s="92">
        <v>23</v>
      </c>
      <c r="F9" s="61" t="s">
        <v>41</v>
      </c>
    </row>
    <row r="10" spans="1:6" ht="35.25" customHeight="1">
      <c r="A10" s="33" t="s">
        <v>42</v>
      </c>
      <c r="B10" s="35">
        <f t="shared" si="0"/>
        <v>150</v>
      </c>
      <c r="C10" s="92">
        <v>55</v>
      </c>
      <c r="D10" s="92">
        <v>1</v>
      </c>
      <c r="E10" s="92">
        <v>94</v>
      </c>
      <c r="F10" s="61" t="s">
        <v>41</v>
      </c>
    </row>
    <row r="11" spans="1:6" ht="14.25" customHeight="1">
      <c r="A11" s="36" t="s">
        <v>11</v>
      </c>
      <c r="B11" s="35">
        <f t="shared" si="0"/>
        <v>4519</v>
      </c>
      <c r="C11" s="92">
        <v>1693</v>
      </c>
      <c r="D11" s="92">
        <v>13</v>
      </c>
      <c r="E11" s="92">
        <v>2813</v>
      </c>
      <c r="F11" s="61" t="s">
        <v>41</v>
      </c>
    </row>
    <row r="12" spans="1:6" ht="23.25" customHeight="1">
      <c r="A12" s="36" t="s">
        <v>12</v>
      </c>
      <c r="B12" s="35">
        <f t="shared" si="0"/>
        <v>36074</v>
      </c>
      <c r="C12" s="92">
        <v>2148</v>
      </c>
      <c r="D12" s="92">
        <v>3</v>
      </c>
      <c r="E12" s="92">
        <v>33923</v>
      </c>
      <c r="F12" s="61" t="s">
        <v>41</v>
      </c>
    </row>
    <row r="13" spans="1:6" ht="14.25" customHeight="1">
      <c r="A13" s="36" t="s">
        <v>13</v>
      </c>
      <c r="B13" s="35">
        <f t="shared" si="0"/>
        <v>3406</v>
      </c>
      <c r="C13" s="92">
        <v>263</v>
      </c>
      <c r="D13" s="92">
        <v>6</v>
      </c>
      <c r="E13" s="92">
        <v>3137</v>
      </c>
      <c r="F13" s="61" t="s">
        <v>41</v>
      </c>
    </row>
    <row r="14" spans="1:6" ht="15.75" customHeight="1">
      <c r="A14" s="36" t="s">
        <v>14</v>
      </c>
      <c r="B14" s="35">
        <f t="shared" si="0"/>
        <v>2407</v>
      </c>
      <c r="C14" s="92">
        <v>129</v>
      </c>
      <c r="D14" s="92">
        <v>1</v>
      </c>
      <c r="E14" s="92">
        <v>2277</v>
      </c>
      <c r="F14" s="61" t="s">
        <v>41</v>
      </c>
    </row>
    <row r="15" spans="1:6" ht="14.25" customHeight="1">
      <c r="A15" s="36" t="s">
        <v>15</v>
      </c>
      <c r="B15" s="35">
        <f t="shared" si="0"/>
        <v>899</v>
      </c>
      <c r="C15" s="92">
        <v>168</v>
      </c>
      <c r="D15" s="93" t="s">
        <v>41</v>
      </c>
      <c r="E15" s="92">
        <v>731</v>
      </c>
      <c r="F15" s="61" t="s">
        <v>41</v>
      </c>
    </row>
    <row r="16" spans="1:6" ht="14.25" customHeight="1">
      <c r="A16" s="36" t="s">
        <v>16</v>
      </c>
      <c r="B16" s="35">
        <f t="shared" si="0"/>
        <v>125</v>
      </c>
      <c r="C16" s="92">
        <v>104</v>
      </c>
      <c r="D16" s="93" t="s">
        <v>41</v>
      </c>
      <c r="E16" s="92">
        <v>21</v>
      </c>
      <c r="F16" s="62" t="s">
        <v>41</v>
      </c>
    </row>
    <row r="17" spans="1:13" ht="14.25" customHeight="1">
      <c r="A17" s="36" t="s">
        <v>17</v>
      </c>
      <c r="B17" s="35">
        <f t="shared" si="0"/>
        <v>2914</v>
      </c>
      <c r="C17" s="92">
        <v>264</v>
      </c>
      <c r="D17" s="92">
        <v>1</v>
      </c>
      <c r="E17" s="92">
        <v>2649</v>
      </c>
      <c r="F17" s="61" t="s">
        <v>41</v>
      </c>
    </row>
    <row r="18" spans="1:13" ht="14.25" customHeight="1">
      <c r="A18" s="36" t="s">
        <v>18</v>
      </c>
      <c r="B18" s="35">
        <f t="shared" si="0"/>
        <v>1485</v>
      </c>
      <c r="C18" s="92">
        <v>604</v>
      </c>
      <c r="D18" s="92">
        <v>2</v>
      </c>
      <c r="E18" s="92">
        <v>879</v>
      </c>
      <c r="F18" s="61" t="s">
        <v>41</v>
      </c>
    </row>
    <row r="19" spans="1:13" ht="23.25" customHeight="1">
      <c r="A19" s="36" t="s">
        <v>19</v>
      </c>
      <c r="B19" s="35">
        <f t="shared" si="0"/>
        <v>2017</v>
      </c>
      <c r="C19" s="92">
        <v>850</v>
      </c>
      <c r="D19" s="92">
        <v>8</v>
      </c>
      <c r="E19" s="92">
        <v>1159</v>
      </c>
      <c r="F19" s="61" t="s">
        <v>41</v>
      </c>
    </row>
    <row r="20" spans="1:13" ht="14.25" customHeight="1">
      <c r="A20" s="36" t="s">
        <v>20</v>
      </c>
      <c r="B20" s="35">
        <f>SUM(C20:F20)</f>
        <v>1488</v>
      </c>
      <c r="C20" s="92">
        <v>578</v>
      </c>
      <c r="D20" s="92">
        <v>5</v>
      </c>
      <c r="E20" s="92">
        <v>905</v>
      </c>
      <c r="F20" s="61" t="s">
        <v>41</v>
      </c>
    </row>
    <row r="21" spans="1:13" ht="23.25" customHeight="1">
      <c r="A21" s="36" t="s">
        <v>21</v>
      </c>
      <c r="B21" s="35">
        <f t="shared" si="0"/>
        <v>710</v>
      </c>
      <c r="C21" s="92">
        <v>329</v>
      </c>
      <c r="D21" s="92">
        <v>8</v>
      </c>
      <c r="E21" s="92">
        <v>373</v>
      </c>
      <c r="F21" s="61" t="s">
        <v>41</v>
      </c>
    </row>
    <row r="22" spans="1:13" ht="14.25" customHeight="1">
      <c r="A22" s="37" t="s">
        <v>22</v>
      </c>
      <c r="B22" s="35">
        <f t="shared" si="0"/>
        <v>577</v>
      </c>
      <c r="C22" s="92">
        <v>65</v>
      </c>
      <c r="D22" s="93" t="s">
        <v>41</v>
      </c>
      <c r="E22" s="92">
        <v>512</v>
      </c>
      <c r="F22" s="61" t="s">
        <v>41</v>
      </c>
    </row>
    <row r="23" spans="1:13" ht="14.25" customHeight="1">
      <c r="A23" s="43" t="s">
        <v>23</v>
      </c>
      <c r="B23" s="46">
        <f t="shared" si="0"/>
        <v>9486</v>
      </c>
      <c r="C23" s="91">
        <v>296</v>
      </c>
      <c r="D23" s="94" t="s">
        <v>41</v>
      </c>
      <c r="E23" s="91">
        <v>9190</v>
      </c>
      <c r="F23" s="63" t="s">
        <v>41</v>
      </c>
    </row>
    <row r="24" spans="1:13">
      <c r="A24" s="48"/>
      <c r="B24" s="49"/>
      <c r="C24" s="49"/>
      <c r="D24" s="49"/>
      <c r="E24" s="49"/>
      <c r="F24" s="49"/>
    </row>
    <row r="25" spans="1:13">
      <c r="A25" s="48"/>
      <c r="B25" s="49"/>
      <c r="C25" s="49"/>
      <c r="D25" s="49"/>
      <c r="E25" s="49"/>
      <c r="F25" s="49"/>
    </row>
    <row r="26" spans="1:13">
      <c r="A26" s="48"/>
      <c r="B26" s="49"/>
      <c r="C26" s="49"/>
      <c r="D26" s="49"/>
      <c r="E26" s="49"/>
      <c r="F26" s="49"/>
    </row>
    <row r="27" spans="1:13">
      <c r="A27" s="48" t="s">
        <v>88</v>
      </c>
      <c r="B27" s="49"/>
      <c r="C27" s="49"/>
      <c r="D27" s="50"/>
      <c r="E27" s="49"/>
      <c r="F27" s="49"/>
    </row>
    <row r="28" spans="1:13" s="97" customFormat="1" ht="13.5" customHeight="1">
      <c r="A28" s="131" t="s">
        <v>82</v>
      </c>
      <c r="B28" s="131"/>
      <c r="C28" s="95"/>
      <c r="D28" s="95"/>
      <c r="E28" s="95"/>
      <c r="F28" s="95"/>
      <c r="G28" s="95"/>
      <c r="H28" s="96"/>
      <c r="I28" s="96"/>
      <c r="J28" s="96"/>
      <c r="K28" s="96"/>
      <c r="L28" s="96"/>
      <c r="M28" s="96"/>
    </row>
    <row r="29" spans="1:13" s="98" customFormat="1" ht="12" customHeight="1"/>
    <row r="30" spans="1:13" s="98" customFormat="1" ht="12" customHeight="1">
      <c r="A30" s="99" t="s">
        <v>49</v>
      </c>
      <c r="B30" s="99"/>
      <c r="C30" s="99"/>
      <c r="D30" s="99"/>
      <c r="E30" s="99"/>
      <c r="F30" s="99"/>
    </row>
  </sheetData>
  <mergeCells count="5">
    <mergeCell ref="A1:F1"/>
    <mergeCell ref="A3:A4"/>
    <mergeCell ref="B3:B4"/>
    <mergeCell ref="C3:F3"/>
    <mergeCell ref="A28:B28"/>
  </mergeCells>
  <pageMargins left="0.78740157480314965" right="0.39370078740157483" top="0.39370078740157483" bottom="0.39370078740157483" header="0.31496062992125984" footer="0.31496062992125984"/>
  <pageSetup paperSize="9" firstPageNumber="78" orientation="landscape" useFirstPageNumber="1" r:id="rId1"/>
  <headerFooter>
    <oddFooter>&amp;R&amp;"+,обычный"&amp;8&amp;P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Мұқаба</vt:lpstr>
      <vt:lpstr>Метадеректер</vt:lpstr>
      <vt:lpstr>Мазмұны</vt:lpstr>
      <vt:lpstr>1</vt:lpstr>
      <vt:lpstr>2</vt:lpstr>
      <vt:lpstr>3</vt:lpstr>
      <vt:lpstr>4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A.Abdraimova</cp:lastModifiedBy>
  <cp:lastPrinted>2023-11-08T04:59:23Z</cp:lastPrinted>
  <dcterms:created xsi:type="dcterms:W3CDTF">2009-03-11T05:00:38Z</dcterms:created>
  <dcterms:modified xsi:type="dcterms:W3CDTF">2026-07-15T08:54:48Z</dcterms:modified>
</cp:coreProperties>
</file>