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torekhan\Desktop\ЭТ 13.07.2026\ЭТ животные\"/>
    </mc:Choice>
  </mc:AlternateContent>
  <bookViews>
    <workbookView xWindow="0" yWindow="0" windowWidth="28800" windowHeight="12330" tabRatio="420"/>
  </bookViews>
  <sheets>
    <sheet name="Мұқаба" sheetId="1" r:id="rId1"/>
    <sheet name="Метадеректер" sheetId="2" r:id="rId2"/>
    <sheet name="Мазмұны" sheetId="3" r:id="rId3"/>
    <sheet name="1" sheetId="4" r:id="rId4"/>
    <sheet name="2.1" sheetId="5" r:id="rId5"/>
    <sheet name="2.2" sheetId="6" r:id="rId6"/>
    <sheet name="2.3" sheetId="7" r:id="rId7"/>
    <sheet name="2.4" sheetId="8" r:id="rId8"/>
    <sheet name="3" sheetId="9" r:id="rId9"/>
    <sheet name="4" sheetId="10" r:id="rId10"/>
    <sheet name="5" sheetId="11" r:id="rId11"/>
    <sheet name="6" sheetId="12" r:id="rId12"/>
    <sheet name="7" sheetId="13" r:id="rId13"/>
    <sheet name="8" sheetId="14" r:id="rId14"/>
    <sheet name="9" sheetId="15" r:id="rId15"/>
    <sheet name="10" sheetId="16" r:id="rId16"/>
    <sheet name="11" sheetId="17" r:id="rId17"/>
    <sheet name="12" sheetId="18" r:id="rId18"/>
  </sheets>
  <definedNames>
    <definedName name="___xlnm.Print_Titles" localSheetId="0">Мұқаба!$3:$3</definedName>
    <definedName name="__xlnm.Print_Area" localSheetId="0">Мұқаба!$A$1:$M$23</definedName>
    <definedName name="__xlnm.Print_Titles" localSheetId="0">Мұқаба!$3:$3</definedName>
    <definedName name="Excel_BuiltIn_Print_Area" localSheetId="12">'7'!$A$1:$N$91</definedName>
    <definedName name="Excel_BuiltIn_Print_Area_1">0</definedName>
    <definedName name="Excel_BuiltIn_Print_Area_2">0</definedName>
    <definedName name="Excel_BuiltIn_Print_Area_3">0</definedName>
    <definedName name="Excel_BuiltIn_Print_Area_4">0</definedName>
    <definedName name="Excel_BuiltIn_Print_Area_5">0</definedName>
    <definedName name="Excel_BuiltIn_Print_Titles" localSheetId="15">'10'!#REF!</definedName>
    <definedName name="Excel_BuiltIn_Print_Titles" localSheetId="14">'9'!#REF!</definedName>
    <definedName name="Excel_BuiltIn_Print_Titles" localSheetId="0">Мұқаба!$3:$6</definedName>
    <definedName name="Excel_BuiltIn_Print_Titles_1">0</definedName>
    <definedName name="Excel_BuiltIn_Print_Titles_1_1">0</definedName>
    <definedName name="Excel_BuiltIn_Print_Titles_10">0</definedName>
    <definedName name="Excel_BuiltIn_Print_Titles_11">0</definedName>
    <definedName name="Excel_BuiltIn_Print_Titles_12">0</definedName>
    <definedName name="Excel_BuiltIn_Print_Titles_13">0</definedName>
    <definedName name="Excel_BuiltIn_Print_Titles_14">0</definedName>
    <definedName name="Excel_BuiltIn_Print_Titles_2">0</definedName>
    <definedName name="Excel_BuiltIn_Print_Titles_3">0</definedName>
    <definedName name="Excel_BuiltIn_Print_Titles_4">0</definedName>
    <definedName name="Excel_BuiltIn_Print_Titles_5">0</definedName>
    <definedName name="Excel_BuiltIn_Print_Titles_6">0</definedName>
    <definedName name="Excel_BuiltIn_Print_Titles_7">0</definedName>
    <definedName name="Excel_BuiltIn_Print_Titles_8">0</definedName>
    <definedName name="Excel_BuiltIn_Print_Titles_9">0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Area" localSheetId="3">'1'!$A$1:$M$22</definedName>
    <definedName name="_xlnm.Print_Area" localSheetId="4">'2.1'!$A$1:$M$12</definedName>
    <definedName name="_xlnm.Print_Area" localSheetId="13">'8'!$A$2:$N$135</definedName>
    <definedName name="_xlnm.Print_Area" localSheetId="0">Мұқаба!$A$7:$P$27</definedName>
  </definedNames>
  <calcPr calcId="162913"/>
</workbook>
</file>

<file path=xl/calcChain.xml><?xml version="1.0" encoding="utf-8"?>
<calcChain xmlns="http://schemas.openxmlformats.org/spreadsheetml/2006/main">
  <c r="M6" i="16" l="1"/>
  <c r="P6" i="16"/>
  <c r="B6" i="7"/>
  <c r="N6" i="7" s="1"/>
  <c r="P6" i="7" s="1"/>
  <c r="D6" i="7"/>
  <c r="C6" i="7"/>
  <c r="G6" i="7"/>
  <c r="M6" i="7"/>
  <c r="O6" i="7"/>
  <c r="B5" i="8"/>
</calcChain>
</file>

<file path=xl/sharedStrings.xml><?xml version="1.0" encoding="utf-8"?>
<sst xmlns="http://schemas.openxmlformats.org/spreadsheetml/2006/main" count="2790" uniqueCount="183">
  <si>
    <t>Жариялау күні: 13.07.2026</t>
  </si>
  <si>
    <t>Келесі жариялау күні: 12.08.2026</t>
  </si>
  <si>
    <t>Астана қаласында мал шаруашылығы дамуының негізгі көрсеткіштері</t>
  </si>
  <si>
    <t>Қаңтар-маусым 2026 жыл</t>
  </si>
  <si>
    <t>3 серия. Ауыл, орман, аңшылық және балық шаруашылығы статистикасы</t>
  </si>
  <si>
    <t>Статистикалық көрсеткіштің коды</t>
  </si>
  <si>
    <t>14340104, 14340105, 143201, 143401, 14340101, 14340102, 143502, 143503, 143504, 14320201, 14320302, 143306, 145404</t>
  </si>
  <si>
    <t>Статистикалық көрсеткіштің анықтамасы</t>
  </si>
  <si>
    <t xml:space="preserve">https://stat.gov.kz/ru/classifiers/statistical/23/ </t>
  </si>
  <si>
    <t>Өлшем бірлігі</t>
  </si>
  <si>
    <t>168, 470, 166, 796</t>
  </si>
  <si>
    <t xml:space="preserve">Өлшем бірліктер мемлекетаралық жіктеуіші </t>
  </si>
  <si>
    <t>https://stat.gov.kz/ru/classifiers/statistical/20/</t>
  </si>
  <si>
    <t>Есептеу әдістемесі</t>
  </si>
  <si>
    <t>https://stat.gov.kz/ru/methodology/18/</t>
  </si>
  <si>
    <t>Әдістемелік түсініктемелер</t>
  </si>
  <si>
    <t xml:space="preserve">Мал шаруашылығы бойынша статистикалық көрсеткіштерді қалыптастыру әдістемесі </t>
  </si>
  <si>
    <t>Көрсеткіштің дереккөзі</t>
  </si>
  <si>
    <t xml:space="preserve">24-сх (айлық) "Мал шаруашылығының жай-күйі туралы есеп", А-008  (тоқсандық) "Дара кәсіпкерлер, шаруа немесе фермер қожалықтарында және жұртшылық шаруашылықтарында мал шаруашылығы өнімдерін өндіру" </t>
  </si>
  <si>
    <t>Жіктеуішілер</t>
  </si>
  <si>
    <t>https://stat.gov.kz/upload/iblock/a0d/6bb5ro2s1bt109t6ijw070abrruf9hm7/%D0%A1%D0%BF%D1%80%D0%B0%D0%B2%D0%BE%D1%87%D0%BD%D0%B8%D0%BA%20skpsh..xlsx</t>
  </si>
  <si>
    <t>Ескертпе</t>
  </si>
  <si>
    <t>-</t>
  </si>
  <si>
    <t>Байланысты жарияланымдар</t>
  </si>
  <si>
    <t>https://stat.gov.kz/ru/industries/business-statistics/stat-forrest-village-hunt-fish/publications/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</si>
  <si>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</si>
  <si>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</si>
  <si>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</si>
  <si>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>Өндіріс және қоршаған орта статистикасы басқармасы</t>
  </si>
  <si>
    <t>Жауапты орындаушы</t>
  </si>
  <si>
    <t>Бас маман - Әуесханова Айзат Серікқызы</t>
  </si>
  <si>
    <t>Байланыс телефоны</t>
  </si>
  <si>
    <t>+ 717 2 32 10 11</t>
  </si>
  <si>
    <t>Электрондық почта</t>
  </si>
  <si>
    <t>A.Aueskhanova@aspire.gov.kz</t>
  </si>
  <si>
    <t>Департаменттің мекенжайы</t>
  </si>
  <si>
    <t>010000, Астана қаласы, Желтоқсан көшесі, 22.</t>
  </si>
  <si>
    <t>Бірыңғай байланыс орталығы</t>
  </si>
  <si>
    <t>Деректерді пайдалану туралы</t>
  </si>
  <si>
    <t>https://stat.gov.kz/ru/description/</t>
  </si>
  <si>
    <t xml:space="preserve"> Мазмұны </t>
  </si>
  <si>
    <t>1.</t>
  </si>
  <si>
    <t>Шаруашылықтың барлық санаттарындағы мал шаруашылығы дамуының негізгі көрсеткіштері</t>
  </si>
  <si>
    <t>2.</t>
  </si>
  <si>
    <t>Мал мен құстың шаруашылықта сойылғаны немесе союға өткізілгені</t>
  </si>
  <si>
    <t>2.1</t>
  </si>
  <si>
    <t>Мал мен құстың шаруашылықта сойылғаны немесе союға өткізілгені (тірідей салмақта)</t>
  </si>
  <si>
    <t>2.2</t>
  </si>
  <si>
    <t>Шаруашылықтың барлық санаттары бойынша мал мен құстың шаруашылықта сойылғаны немес союға өткізілгені (тірідей салмақта)</t>
  </si>
  <si>
    <t>2.3</t>
  </si>
  <si>
    <t>Мал мен құстың шаруашылықта сойылғаны немесе союға өткізілгені (сойыс салмақта)</t>
  </si>
  <si>
    <t>2.4</t>
  </si>
  <si>
    <t>Шаруашылықтың барлық санаттары бойынша мал мен құстың шаруашылықта сойылғаны немесе союға өткізілгені (сойыс салмақта)</t>
  </si>
  <si>
    <t>3.</t>
  </si>
  <si>
    <t>Сауылған сиыр сүтi</t>
  </si>
  <si>
    <t>4.</t>
  </si>
  <si>
    <t>Алынған тауық жұмыртқалары</t>
  </si>
  <si>
    <t>5.</t>
  </si>
  <si>
    <t>Алынған ірі терілер</t>
  </si>
  <si>
    <t>6.</t>
  </si>
  <si>
    <t>Алынған ұсақ терілер</t>
  </si>
  <si>
    <t>7.</t>
  </si>
  <si>
    <t>Қойдан қырқылған жүн</t>
  </si>
  <si>
    <t>8.</t>
  </si>
  <si>
    <t xml:space="preserve">   Мал мен құстың саны</t>
  </si>
  <si>
    <t>8.1</t>
  </si>
  <si>
    <t xml:space="preserve">2026 жылғы 1 шілдедегі жағдай бойынша мал мен құстың саны </t>
  </si>
  <si>
    <t>8.2</t>
  </si>
  <si>
    <t>Ірі қара мал</t>
  </si>
  <si>
    <t>8.3</t>
  </si>
  <si>
    <t xml:space="preserve">   Өнімділік бағыты бойынша ірі қара малдың саны</t>
  </si>
  <si>
    <t>8.4</t>
  </si>
  <si>
    <t>Қой</t>
  </si>
  <si>
    <t>8.5</t>
  </si>
  <si>
    <t>Ешкі</t>
  </si>
  <si>
    <t>8.6</t>
  </si>
  <si>
    <t>Шошқа</t>
  </si>
  <si>
    <t>8.7</t>
  </si>
  <si>
    <t>Жылқы</t>
  </si>
  <si>
    <t>8.8</t>
  </si>
  <si>
    <t>Құс</t>
  </si>
  <si>
    <t>9.</t>
  </si>
  <si>
    <t xml:space="preserve">Бір сауылатын сиырға келетін орташа сүт сауымы </t>
  </si>
  <si>
    <t>10.</t>
  </si>
  <si>
    <t>Бір жұмыртқалайтын тауыққа келетін орташа жұмыртқа шығымы</t>
  </si>
  <si>
    <t>11.</t>
  </si>
  <si>
    <t>12.</t>
  </si>
  <si>
    <t>Ауыл шаруашылығы малдарынан алынған төл</t>
  </si>
  <si>
    <t>1. Шаруашылықтың барлық санаттарындағы мал шаруашылығы дамуының негізгі көрсеткіштері</t>
  </si>
  <si>
    <t>Ауыл шаруашылығы құрылымдары</t>
  </si>
  <si>
    <t>Оның ішінде</t>
  </si>
  <si>
    <t>жұртшылық шаруашылықтары</t>
  </si>
  <si>
    <t>Шаруашылықтардың барлық санаттары</t>
  </si>
  <si>
    <t>ауыл шаруашылығы кәсіпорындары</t>
  </si>
  <si>
    <t>дара кәсіпкерлер және шаруа немесе фермер қожалықтары</t>
  </si>
  <si>
    <t>2026 жыл</t>
  </si>
  <si>
    <t>2025 жыл</t>
  </si>
  <si>
    <t>2026  жыл 2025 жылға пайызбен</t>
  </si>
  <si>
    <t>2025жыл</t>
  </si>
  <si>
    <t>Қаңтар-маусым айындағы мал шаруашылығы өнімдерінің жеке түрлерін өндіру</t>
  </si>
  <si>
    <t xml:space="preserve">Мал мен құстың шаруашылықта сойылғаны немесе союға өткізілгені (тірідей салмақта), тонна </t>
  </si>
  <si>
    <t>Мал мен құстың шаруашылықта сойылғаны немесе союға өткізілгені (сойыс салмақта), тонна</t>
  </si>
  <si>
    <t>Сиыр сүтi, тонна</t>
  </si>
  <si>
    <t>Тауық жұмыртқасы, мың дана</t>
  </si>
  <si>
    <t>Ірі терілер, дана</t>
  </si>
  <si>
    <t>Ұсақ терілер, дана</t>
  </si>
  <si>
    <t>Қырқылған қой жүні, тонна</t>
  </si>
  <si>
    <t xml:space="preserve">2026 жылғы 1 шілдедегі жағдай бойынша мал мен құстың саны, бас </t>
  </si>
  <si>
    <t>олардан сиыр</t>
  </si>
  <si>
    <t>2. Мал мен құстың шаруашылықта сойылғаны немесе союға өткізілгені</t>
  </si>
  <si>
    <t>2.1 Мал мен құстың шаруашылықта сойылғаны немесе союға өткізілгені (тірідей салмақта)</t>
  </si>
  <si>
    <t>тонна</t>
  </si>
  <si>
    <t>Астана қаласы</t>
  </si>
  <si>
    <t>Алматы ауданы</t>
  </si>
  <si>
    <t>Нұра ауданы</t>
  </si>
  <si>
    <t>Есіл ауданы</t>
  </si>
  <si>
    <t>Сарыарқа ауданы</t>
  </si>
  <si>
    <t>Байқоңыр ауданы</t>
  </si>
  <si>
    <t>Сарайшық ауданы</t>
  </si>
  <si>
    <t>2.2 Шаруашылықтың барлық санаттары бойынша мал мен құстың шаруашылықта сойылғаны немесе союға өткізілгені (тірідей салмақта)</t>
  </si>
  <si>
    <t xml:space="preserve">Мал мен құстың барлық түрлері </t>
  </si>
  <si>
    <t>ірі қара мал</t>
  </si>
  <si>
    <t xml:space="preserve">қой </t>
  </si>
  <si>
    <t>ешкі</t>
  </si>
  <si>
    <t>шошқа</t>
  </si>
  <si>
    <t>жылқы</t>
  </si>
  <si>
    <t>түйе</t>
  </si>
  <si>
    <t>құс</t>
  </si>
  <si>
    <t>2.3 Мал мен құстың шаруашылықта сойылғаны немесе союға өткізілгені (сойыс салмақта)</t>
  </si>
  <si>
    <t>2.4 Шаруашылықтың барлық санаттары бойынша мал мен құстың шаруашылықта сойылғаны немесе союға өткізілгені (сойыс салмақта)</t>
  </si>
  <si>
    <t xml:space="preserve"> тонна</t>
  </si>
  <si>
    <t>3. Сауылған сиыр сүтi</t>
  </si>
  <si>
    <t>шаруашылықтардың барлық санаттары</t>
  </si>
  <si>
    <t>4. Алынған тауық жұмыртқалары</t>
  </si>
  <si>
    <t>мың дана</t>
  </si>
  <si>
    <t>5. Алынған ірі терілер</t>
  </si>
  <si>
    <t>дана</t>
  </si>
  <si>
    <t>6. Алынған ұсақ терілер</t>
  </si>
  <si>
    <t>7. Қойдан қырқылған жүн</t>
  </si>
  <si>
    <t>Жұртшылық шаруашылықтары</t>
  </si>
  <si>
    <t>Есіл  ауданы</t>
  </si>
  <si>
    <t xml:space="preserve">8. Мал мен құстың саны </t>
  </si>
  <si>
    <t xml:space="preserve">8.1 2026 жылғы 1 шілдедегі  жағдай бойынша мал мен құстың саны </t>
  </si>
  <si>
    <t>8.2  Ірі қара мал</t>
  </si>
  <si>
    <t>бас</t>
  </si>
  <si>
    <t xml:space="preserve">  олардан сиыр </t>
  </si>
  <si>
    <t>8.3 Өнімділік бағыты бойынша ірі қара малдың саны</t>
  </si>
  <si>
    <t>Сүтті бағыттағы ІҚМ</t>
  </si>
  <si>
    <t>Жалпы мал басына сүтті ІҚМ улесі</t>
  </si>
  <si>
    <t>Етті бағыттағы ІҚМ</t>
  </si>
  <si>
    <t>Жалпы мал басына етті ІҚМ улесі</t>
  </si>
  <si>
    <t>Сүтті-етті бағыттағы ІҚМ_x005F_x000D_</t>
  </si>
  <si>
    <t>Жалпы мал басына сүтті-етті ІҚМ улесі</t>
  </si>
  <si>
    <t>Жалпы мал басына сүтті-етті ІҚМ улесі_x005F_x000D_</t>
  </si>
  <si>
    <t>Барлығы</t>
  </si>
  <si>
    <t>одан сиыр</t>
  </si>
  <si>
    <t>Барлығы_x005F_x000D_</t>
  </si>
  <si>
    <t>одан сиыр_x005F_x000D_</t>
  </si>
  <si>
    <t>жалғасы</t>
  </si>
  <si>
    <t xml:space="preserve">8.4 Қой         </t>
  </si>
  <si>
    <t>x</t>
  </si>
  <si>
    <t xml:space="preserve">8.5 Ешкі       </t>
  </si>
  <si>
    <t>8.6 Шошқа</t>
  </si>
  <si>
    <t xml:space="preserve">8.7 Жылқы    </t>
  </si>
  <si>
    <t>8.8 Құс</t>
  </si>
  <si>
    <t>9. Бір сауылатын сиырға келетін орташа сүт сауымы</t>
  </si>
  <si>
    <t>килограмм</t>
  </si>
  <si>
    <t>10. Бір жұмыртқалайтын тауыққа келетін орташа жұмыртқа шығымы</t>
  </si>
  <si>
    <t>11. Бір қойдан қырқылған жүннің орташа шығымы</t>
  </si>
  <si>
    <t>12. Ауыл шаруашылығы малдарынан алынған төл</t>
  </si>
  <si>
    <t xml:space="preserve">Бұзаулар </t>
  </si>
  <si>
    <t>Торайлар</t>
  </si>
  <si>
    <t xml:space="preserve"> барлығы</t>
  </si>
  <si>
    <t xml:space="preserve">100 аналыққа есептегендегі  </t>
  </si>
  <si>
    <t>2026 жыл 2025 жылға пайызбен</t>
  </si>
  <si>
    <t>Жалғасы</t>
  </si>
  <si>
    <t>Қозылар</t>
  </si>
  <si>
    <t>Лақтар</t>
  </si>
  <si>
    <t>Құлындар</t>
  </si>
  <si>
    <t>Боталар</t>
  </si>
  <si>
    <t>№ 08-50/17</t>
  </si>
  <si>
    <t>2026 жылғы 13 шілде</t>
  </si>
  <si>
    <t>© Қазақстан Республикасы Стратегиялық жоспарлау және реформалар агенттігі Ұлттық статистика бюросы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</si>
</sst>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64" formatCode="s&quot;tan&quot;d&quot;aR&quot;d"/>
    <numFmt numFmtId="165" formatCode="\Т#,##0;[Red]&quot;-Т&quot;#,##0"/>
    <numFmt numFmtId="166" formatCode="\Т#,##0;&quot;-Т&quot;#,##0"/>
    <numFmt numFmtId="167" formatCode="0.0"/>
    <numFmt numFmtId="168" formatCode="#\ ###\ ###\ ##0.0"/>
    <numFmt numFmtId="169" formatCode="#\ ###\ ###\ ##0.00"/>
    <numFmt numFmtId="170" formatCode="#\ ###\ ###\ ##0"/>
    <numFmt numFmtId="171" formatCode="###,###,###,##0.0"/>
    <numFmt numFmtId="172" formatCode="###,###,###,##0"/>
    <numFmt numFmtId="173" formatCode="###\ ###\ ###\ ##0.0"/>
    <numFmt numFmtId="174" formatCode="###\ ###\ ###\ ##0.00"/>
    <numFmt numFmtId="175" formatCode="#\ ##,000"/>
    <numFmt numFmtId="176" formatCode="#,##0.0"/>
    <numFmt numFmtId="177" formatCode="000"/>
    <numFmt numFmtId="178" formatCode="0.0&quot;   &quot;"/>
    <numFmt numFmtId="179" formatCode="###\ ###\ ###\ ##0"/>
    <numFmt numFmtId="180" formatCode="#\ ##0"/>
    <numFmt numFmtId="181" formatCode="###\ ###\ ###\ ###\ ##0"/>
    <numFmt numFmtId="182" formatCode="###\ ###\ ###\ ###\ ##0.0"/>
    <numFmt numFmtId="183" formatCode="#\ ###\ ###\ ###\ ##0"/>
    <numFmt numFmtId="184" formatCode="#\ ###\ 0.0&quot;  &quot;"/>
  </numFmts>
  <fonts count="36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8"/>
      <color indexed="12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u/>
      <sz val="8"/>
      <color indexed="20"/>
      <name val="Calibri"/>
      <family val="2"/>
      <charset val="204"/>
    </font>
    <font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u/>
      <sz val="10"/>
      <color indexed="12"/>
      <name val="Roboto"/>
      <charset val="204"/>
    </font>
    <font>
      <u/>
      <sz val="10"/>
      <color indexed="12"/>
      <name val="Arial Cyr"/>
      <family val="2"/>
      <charset val="204"/>
    </font>
    <font>
      <sz val="10"/>
      <color indexed="10"/>
      <name val="Roboto"/>
      <charset val="204"/>
    </font>
    <font>
      <i/>
      <sz val="8"/>
      <name val="Roboto"/>
      <charset val="204"/>
    </font>
    <font>
      <sz val="10"/>
      <color indexed="12"/>
      <name val="Roboto"/>
      <charset val="204"/>
    </font>
    <font>
      <b/>
      <sz val="12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1"/>
    </font>
    <font>
      <i/>
      <sz val="10"/>
      <name val="Roboto"/>
      <charset val="204"/>
    </font>
    <font>
      <sz val="8"/>
      <name val="Arial"/>
      <family val="2"/>
      <charset val="204"/>
    </font>
    <font>
      <sz val="8"/>
      <name val="Calibri"/>
      <family val="2"/>
      <charset val="204"/>
    </font>
    <font>
      <b/>
      <sz val="11"/>
      <name val="Arial"/>
      <family val="2"/>
      <charset val="204"/>
    </font>
    <font>
      <sz val="8"/>
      <color indexed="8"/>
      <name val="Calibri"/>
      <family val="2"/>
      <charset val="204"/>
    </font>
    <font>
      <b/>
      <sz val="11"/>
      <name val="Roboto"/>
      <charset val="204"/>
    </font>
    <font>
      <sz val="10"/>
      <color indexed="10"/>
      <name val="Arial Cyr"/>
      <family val="2"/>
      <charset val="204"/>
    </font>
    <font>
      <sz val="10"/>
      <name val="Calibri"/>
      <family val="2"/>
      <charset val="204"/>
    </font>
    <font>
      <sz val="8"/>
      <color indexed="10"/>
      <name val="Calibri"/>
      <family val="2"/>
      <charset val="204"/>
    </font>
    <font>
      <b/>
      <sz val="10"/>
      <color indexed="8"/>
      <name val="Roboto"/>
      <charset val="1"/>
    </font>
    <font>
      <i/>
      <sz val="8"/>
      <color indexed="8"/>
      <name val="Roboto"/>
      <charset val="204"/>
    </font>
    <font>
      <sz val="10"/>
      <name val="Arial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0"/>
        <bgColor indexed="21"/>
      </patternFill>
    </fill>
    <fill>
      <patternFill patternType="solid">
        <fgColor indexed="24"/>
        <bgColor indexed="55"/>
      </patternFill>
    </fill>
    <fill>
      <patternFill patternType="solid">
        <fgColor indexed="29"/>
        <bgColor indexed="45"/>
      </patternFill>
    </fill>
    <fill>
      <patternFill patternType="solid">
        <fgColor indexed="19"/>
        <b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42"/>
        <bgColor indexed="43"/>
      </patternFill>
    </fill>
    <fill>
      <patternFill patternType="solid">
        <fgColor indexed="27"/>
        <bgColor indexed="31"/>
      </patternFill>
    </fill>
    <fill>
      <patternFill patternType="solid">
        <fgColor indexed="20"/>
        <bgColor indexed="36"/>
      </patternFill>
    </fill>
    <fill>
      <patternFill patternType="solid">
        <fgColor indexed="46"/>
        <b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44"/>
        <bgColor indexed="24"/>
      </patternFill>
    </fill>
    <fill>
      <patternFill patternType="solid">
        <fgColor indexed="52"/>
        <bgColor indexed="51"/>
      </patternFill>
    </fill>
    <fill>
      <patternFill patternType="solid">
        <fgColor indexed="47"/>
        <bgColor indexed="42"/>
      </patternFill>
    </fill>
    <fill>
      <patternFill patternType="solid">
        <fgColor indexed="43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41">
    <xf numFmtId="164" fontId="0" fillId="0" borderId="0"/>
    <xf numFmtId="164" fontId="1" fillId="2" borderId="0" applyBorder="0" applyAlignment="0" applyProtection="0"/>
    <xf numFmtId="164" fontId="1" fillId="3" borderId="0" applyBorder="0" applyAlignment="0" applyProtection="0"/>
    <xf numFmtId="164" fontId="1" fillId="3" borderId="0" applyBorder="0" applyAlignment="0" applyProtection="0"/>
    <xf numFmtId="164" fontId="1" fillId="4" borderId="0" applyBorder="0" applyAlignment="0" applyProtection="0"/>
    <xf numFmtId="164" fontId="1" fillId="5" borderId="0" applyBorder="0" applyAlignment="0" applyProtection="0"/>
    <xf numFmtId="164" fontId="1" fillId="6" borderId="0" applyBorder="0" applyAlignment="0" applyProtection="0"/>
    <xf numFmtId="164" fontId="1" fillId="7" borderId="0" applyBorder="0" applyAlignment="0" applyProtection="0"/>
    <xf numFmtId="164" fontId="1" fillId="8" borderId="0" applyBorder="0" applyAlignment="0" applyProtection="0"/>
    <xf numFmtId="164" fontId="1" fillId="9" borderId="0" applyBorder="0" applyAlignment="0" applyProtection="0"/>
    <xf numFmtId="164" fontId="1" fillId="10" borderId="0" applyBorder="0" applyAlignment="0" applyProtection="0"/>
    <xf numFmtId="164" fontId="1" fillId="11" borderId="0" applyBorder="0" applyAlignment="0" applyProtection="0"/>
    <xf numFmtId="164" fontId="1" fillId="11" borderId="0" applyBorder="0" applyAlignment="0" applyProtection="0"/>
    <xf numFmtId="164" fontId="1" fillId="12" borderId="0" applyBorder="0" applyAlignment="0" applyProtection="0"/>
    <xf numFmtId="164" fontId="1" fillId="13" borderId="0" applyBorder="0" applyAlignment="0" applyProtection="0"/>
    <xf numFmtId="164" fontId="1" fillId="13" borderId="0" applyBorder="0" applyAlignment="0" applyProtection="0"/>
    <xf numFmtId="164" fontId="1" fillId="14" borderId="0" applyBorder="0" applyAlignment="0" applyProtection="0"/>
    <xf numFmtId="164" fontId="1" fillId="15" borderId="0" applyBorder="0" applyAlignment="0" applyProtection="0"/>
    <xf numFmtId="164" fontId="1" fillId="15" borderId="0" applyBorder="0" applyAlignment="0" applyProtection="0"/>
    <xf numFmtId="164" fontId="16" fillId="0" borderId="0" applyFill="0" applyBorder="0" applyAlignment="0" applyProtection="0"/>
    <xf numFmtId="164" fontId="2" fillId="0" borderId="0" applyFill="0" applyBorder="0" applyAlignment="0" applyProtection="0"/>
    <xf numFmtId="164" fontId="3" fillId="0" borderId="0" applyFill="0" applyBorder="0" applyAlignment="0" applyProtection="0"/>
    <xf numFmtId="164" fontId="4" fillId="16" borderId="0" applyBorder="0" applyAlignment="0" applyProtection="0"/>
    <xf numFmtId="164" fontId="1" fillId="0" borderId="0"/>
    <xf numFmtId="164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5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5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1" fillId="0" borderId="0"/>
    <xf numFmtId="164" fontId="5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35" fillId="0" borderId="0"/>
    <xf numFmtId="0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164" fontId="35" fillId="0" borderId="0"/>
    <xf numFmtId="164" fontId="5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35" fillId="0" borderId="0"/>
    <xf numFmtId="164" fontId="35" fillId="0" borderId="0"/>
    <xf numFmtId="164" fontId="5" fillId="0" borderId="0"/>
    <xf numFmtId="164" fontId="3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3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5" fontId="1" fillId="0" borderId="0"/>
    <xf numFmtId="165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0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35" fillId="0" borderId="0"/>
    <xf numFmtId="164" fontId="3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35" fillId="0" borderId="0"/>
    <xf numFmtId="164" fontId="1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4" fontId="35" fillId="0" borderId="0"/>
    <xf numFmtId="166" fontId="35" fillId="0" borderId="0"/>
    <xf numFmtId="166" fontId="35" fillId="0" borderId="0"/>
    <xf numFmtId="166" fontId="35" fillId="0" borderId="0"/>
    <xf numFmtId="164" fontId="1" fillId="0" borderId="0"/>
    <xf numFmtId="164" fontId="5" fillId="0" borderId="0"/>
    <xf numFmtId="164" fontId="5" fillId="0" borderId="0"/>
    <xf numFmtId="164" fontId="1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6" fontId="35" fillId="0" borderId="0"/>
    <xf numFmtId="164" fontId="1" fillId="0" borderId="0"/>
    <xf numFmtId="164" fontId="5" fillId="0" borderId="0"/>
    <xf numFmtId="164" fontId="1" fillId="0" borderId="0"/>
    <xf numFmtId="164" fontId="1" fillId="0" borderId="0"/>
    <xf numFmtId="164" fontId="1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5" fontId="35" fillId="0" borderId="0"/>
    <xf numFmtId="164" fontId="35" fillId="0" borderId="0"/>
    <xf numFmtId="164" fontId="35" fillId="0" borderId="0"/>
    <xf numFmtId="165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6" fillId="0" borderId="0" applyFill="0" applyBorder="0" applyAlignment="0" applyProtection="0"/>
    <xf numFmtId="164" fontId="35" fillId="17" borderId="2" applyAlignment="0" applyProtection="0"/>
    <xf numFmtId="164" fontId="35" fillId="17" borderId="3" applyAlignment="0" applyProtection="0"/>
    <xf numFmtId="164" fontId="35" fillId="17" borderId="1" applyAlignment="0" applyProtection="0"/>
  </cellStyleXfs>
  <cellXfs count="361">
    <xf numFmtId="164" fontId="0" fillId="0" borderId="0" xfId="0"/>
    <xf numFmtId="164" fontId="7" fillId="0" borderId="0" xfId="0" applyFont="1"/>
    <xf numFmtId="164" fontId="8" fillId="0" borderId="0" xfId="0" applyFont="1"/>
    <xf numFmtId="164" fontId="8" fillId="0" borderId="0" xfId="0" applyFont="1" applyAlignment="1"/>
    <xf numFmtId="164" fontId="7" fillId="0" borderId="0" xfId="0" applyFont="1" applyAlignment="1">
      <alignment horizontal="center"/>
    </xf>
    <xf numFmtId="164" fontId="8" fillId="0" borderId="0" xfId="0" applyFont="1" applyAlignment="1">
      <alignment horizontal="center"/>
    </xf>
    <xf numFmtId="164" fontId="10" fillId="0" borderId="0" xfId="122" applyNumberFormat="1" applyFont="1" applyFill="1" applyBorder="1" applyAlignment="1" applyProtection="1">
      <alignment vertical="top" wrapText="1"/>
    </xf>
    <xf numFmtId="164" fontId="9" fillId="0" borderId="0" xfId="122" applyNumberFormat="1" applyFont="1" applyFill="1" applyBorder="1" applyAlignment="1" applyProtection="1">
      <alignment horizontal="right" vertical="top" wrapText="1"/>
    </xf>
    <xf numFmtId="164" fontId="7" fillId="0" borderId="0" xfId="0" applyFont="1" applyFill="1" applyAlignment="1">
      <alignment vertical="top" wrapText="1"/>
    </xf>
    <xf numFmtId="164" fontId="7" fillId="0" borderId="0" xfId="0" applyFont="1" applyFill="1"/>
    <xf numFmtId="164" fontId="8" fillId="0" borderId="0" xfId="0" applyFont="1" applyFill="1"/>
    <xf numFmtId="164" fontId="11" fillId="0" borderId="0" xfId="122" applyNumberFormat="1" applyFont="1" applyFill="1" applyBorder="1" applyAlignment="1" applyProtection="1">
      <alignment horizontal="left" vertical="center" wrapText="1"/>
    </xf>
    <xf numFmtId="164" fontId="12" fillId="0" borderId="0" xfId="122" applyNumberFormat="1" applyFont="1" applyFill="1" applyBorder="1" applyAlignment="1" applyProtection="1"/>
    <xf numFmtId="164" fontId="7" fillId="0" borderId="0" xfId="0" applyFont="1" applyAlignment="1"/>
    <xf numFmtId="164" fontId="7" fillId="0" borderId="0" xfId="122" applyNumberFormat="1" applyFont="1" applyFill="1" applyBorder="1" applyAlignment="1" applyProtection="1"/>
    <xf numFmtId="164" fontId="13" fillId="0" borderId="4" xfId="122" applyFont="1" applyBorder="1" applyAlignment="1">
      <alignment horizontal="left" vertical="top"/>
    </xf>
    <xf numFmtId="0" fontId="14" fillId="0" borderId="4" xfId="362" applyFont="1" applyBorder="1" applyAlignment="1">
      <alignment horizontal="left" vertical="top" wrapText="1"/>
    </xf>
    <xf numFmtId="164" fontId="13" fillId="0" borderId="4" xfId="122" applyFont="1" applyBorder="1" applyAlignment="1">
      <alignment horizontal="left" wrapText="1"/>
    </xf>
    <xf numFmtId="164" fontId="15" fillId="0" borderId="5" xfId="19" applyFont="1" applyFill="1" applyBorder="1" applyAlignment="1" applyProtection="1"/>
    <xf numFmtId="164" fontId="13" fillId="0" borderId="4" xfId="122" applyFont="1" applyBorder="1" applyAlignment="1">
      <alignment horizontal="left"/>
    </xf>
    <xf numFmtId="0" fontId="14" fillId="0" borderId="5" xfId="133" applyFont="1" applyBorder="1" applyAlignment="1">
      <alignment horizontal="left" vertical="center" wrapText="1"/>
    </xf>
    <xf numFmtId="164" fontId="7" fillId="0" borderId="0" xfId="0" applyFont="1" applyAlignment="1">
      <alignment horizontal="left" vertical="top"/>
    </xf>
    <xf numFmtId="164" fontId="15" fillId="0" borderId="5" xfId="19" applyFont="1" applyFill="1" applyBorder="1" applyAlignment="1" applyProtection="1">
      <alignment wrapText="1"/>
    </xf>
    <xf numFmtId="164" fontId="14" fillId="0" borderId="4" xfId="360" applyFont="1" applyBorder="1" applyAlignment="1">
      <alignment wrapText="1"/>
    </xf>
    <xf numFmtId="164" fontId="15" fillId="0" borderId="4" xfId="19" applyFont="1" applyFill="1" applyBorder="1" applyAlignment="1" applyProtection="1">
      <alignment vertical="top" wrapText="1"/>
    </xf>
    <xf numFmtId="164" fontId="7" fillId="0" borderId="0" xfId="24" applyNumberFormat="1" applyFont="1"/>
    <xf numFmtId="0" fontId="17" fillId="0" borderId="0" xfId="133" applyFont="1"/>
    <xf numFmtId="164" fontId="16" fillId="0" borderId="5" xfId="19" applyFont="1" applyFill="1" applyBorder="1" applyAlignment="1" applyProtection="1">
      <alignment vertical="center" wrapText="1"/>
    </xf>
    <xf numFmtId="164" fontId="13" fillId="0" borderId="4" xfId="0" applyFont="1" applyBorder="1" applyAlignment="1">
      <alignment vertical="top"/>
    </xf>
    <xf numFmtId="164" fontId="14" fillId="0" borderId="4" xfId="0" applyFont="1" applyBorder="1" applyAlignment="1">
      <alignment vertical="top" wrapText="1"/>
    </xf>
    <xf numFmtId="164" fontId="18" fillId="0" borderId="0" xfId="0" applyFont="1" applyAlignment="1">
      <alignment horizontal="right"/>
    </xf>
    <xf numFmtId="164" fontId="7" fillId="0" borderId="4" xfId="122" applyFont="1" applyBorder="1" applyAlignment="1">
      <alignment vertical="center" wrapText="1"/>
    </xf>
    <xf numFmtId="164" fontId="14" fillId="0" borderId="4" xfId="122" applyFont="1" applyBorder="1" applyAlignment="1">
      <alignment vertical="center" wrapText="1"/>
    </xf>
    <xf numFmtId="49" fontId="14" fillId="0" borderId="4" xfId="122" applyNumberFormat="1" applyFont="1" applyFill="1" applyBorder="1" applyAlignment="1">
      <alignment vertical="center" wrapText="1"/>
    </xf>
    <xf numFmtId="164" fontId="19" fillId="0" borderId="0" xfId="0" applyFont="1"/>
    <xf numFmtId="164" fontId="14" fillId="0" borderId="4" xfId="122" applyFont="1" applyBorder="1" applyAlignment="1">
      <alignment wrapText="1"/>
    </xf>
    <xf numFmtId="164" fontId="13" fillId="0" borderId="4" xfId="122" applyFont="1" applyFill="1" applyBorder="1" applyAlignment="1">
      <alignment horizontal="left"/>
    </xf>
    <xf numFmtId="0" fontId="14" fillId="0" borderId="5" xfId="133" applyFont="1" applyBorder="1" applyAlignment="1">
      <alignment horizontal="left" wrapText="1"/>
    </xf>
    <xf numFmtId="0" fontId="15" fillId="0" borderId="5" xfId="133" applyFont="1" applyBorder="1" applyAlignment="1">
      <alignment horizontal="left" wrapText="1"/>
    </xf>
    <xf numFmtId="164" fontId="7" fillId="0" borderId="0" xfId="0" applyFont="1" applyBorder="1" applyAlignment="1">
      <alignment horizontal="center" vertical="center"/>
    </xf>
    <xf numFmtId="164" fontId="7" fillId="0" borderId="0" xfId="0" applyFont="1" applyBorder="1"/>
    <xf numFmtId="164" fontId="20" fillId="0" borderId="0" xfId="0" applyFont="1" applyBorder="1" applyAlignment="1">
      <alignment horizontal="center"/>
    </xf>
    <xf numFmtId="164" fontId="13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vertical="center" wrapText="1"/>
    </xf>
    <xf numFmtId="164" fontId="15" fillId="0" borderId="0" xfId="19" applyFont="1" applyFill="1" applyBorder="1" applyAlignment="1" applyProtection="1">
      <alignment horizontal="left" vertical="center" wrapText="1" indent="1"/>
    </xf>
    <xf numFmtId="49" fontId="7" fillId="0" borderId="0" xfId="0" applyNumberFormat="1" applyFont="1" applyBorder="1" applyAlignment="1">
      <alignment vertical="center" wrapText="1"/>
    </xf>
    <xf numFmtId="164" fontId="15" fillId="0" borderId="0" xfId="19" applyNumberFormat="1" applyFont="1" applyFill="1" applyBorder="1" applyAlignment="1" applyProtection="1">
      <alignment horizontal="left" wrapText="1" indent="1"/>
    </xf>
    <xf numFmtId="164" fontId="15" fillId="18" borderId="0" xfId="19" applyNumberFormat="1" applyFont="1" applyFill="1" applyBorder="1" applyAlignment="1" applyProtection="1">
      <alignment horizontal="left" wrapText="1" indent="1"/>
    </xf>
    <xf numFmtId="164" fontId="15" fillId="18" borderId="0" xfId="419" applyFont="1" applyFill="1" applyBorder="1" applyAlignment="1">
      <alignment horizontal="left" vertical="center" wrapText="1"/>
    </xf>
    <xf numFmtId="164" fontId="16" fillId="18" borderId="0" xfId="19" applyFont="1" applyFill="1" applyBorder="1" applyAlignment="1" applyProtection="1">
      <alignment horizontal="left" wrapText="1" indent="1"/>
    </xf>
    <xf numFmtId="164" fontId="16" fillId="0" borderId="0" xfId="19" applyFont="1" applyFill="1" applyBorder="1" applyAlignment="1" applyProtection="1">
      <alignment horizontal="left" wrapText="1" indent="1"/>
    </xf>
    <xf numFmtId="164" fontId="15" fillId="18" borderId="0" xfId="19" applyFont="1" applyFill="1" applyBorder="1" applyAlignment="1" applyProtection="1">
      <alignment horizontal="left" wrapText="1" indent="1"/>
    </xf>
    <xf numFmtId="164" fontId="7" fillId="0" borderId="0" xfId="0" applyFont="1" applyBorder="1" applyAlignment="1">
      <alignment horizontal="center" vertical="center" wrapText="1"/>
    </xf>
    <xf numFmtId="164" fontId="8" fillId="0" borderId="0" xfId="436" applyFont="1"/>
    <xf numFmtId="164" fontId="13" fillId="0" borderId="6" xfId="436" applyFont="1" applyBorder="1" applyAlignment="1">
      <alignment horizontal="center" vertical="center" wrapText="1"/>
    </xf>
    <xf numFmtId="164" fontId="10" fillId="0" borderId="4" xfId="436" applyFont="1" applyBorder="1" applyAlignment="1">
      <alignment horizontal="center" vertical="center" wrapText="1"/>
    </xf>
    <xf numFmtId="164" fontId="10" fillId="0" borderId="7" xfId="436" applyFont="1" applyBorder="1" applyAlignment="1">
      <alignment horizontal="center" vertical="center" wrapText="1"/>
    </xf>
    <xf numFmtId="49" fontId="10" fillId="0" borderId="0" xfId="57" applyNumberFormat="1" applyFont="1" applyBorder="1" applyAlignment="1">
      <alignment horizontal="left" wrapText="1"/>
    </xf>
    <xf numFmtId="167" fontId="22" fillId="0" borderId="0" xfId="0" applyNumberFormat="1" applyFont="1" applyAlignment="1">
      <alignment horizontal="right" wrapText="1"/>
    </xf>
    <xf numFmtId="168" fontId="22" fillId="0" borderId="0" xfId="0" applyNumberFormat="1" applyFont="1" applyAlignment="1">
      <alignment horizontal="right" wrapText="1"/>
    </xf>
    <xf numFmtId="164" fontId="22" fillId="0" borderId="0" xfId="0" applyFont="1" applyAlignment="1">
      <alignment horizontal="right" wrapText="1"/>
    </xf>
    <xf numFmtId="169" fontId="22" fillId="0" borderId="0" xfId="0" applyNumberFormat="1" applyFont="1" applyAlignment="1">
      <alignment horizontal="right" wrapText="1"/>
    </xf>
    <xf numFmtId="170" fontId="22" fillId="0" borderId="0" xfId="0" applyNumberFormat="1" applyFont="1" applyAlignment="1">
      <alignment horizontal="right" wrapText="1"/>
    </xf>
    <xf numFmtId="164" fontId="22" fillId="0" borderId="0" xfId="0" applyFont="1" applyAlignment="1">
      <alignment horizontal="left" wrapText="1"/>
    </xf>
    <xf numFmtId="164" fontId="23" fillId="0" borderId="0" xfId="0" applyFont="1" applyAlignment="1">
      <alignment horizontal="right" wrapText="1"/>
    </xf>
    <xf numFmtId="171" fontId="23" fillId="0" borderId="0" xfId="0" applyNumberFormat="1" applyFont="1" applyAlignment="1">
      <alignment horizontal="right" wrapText="1"/>
    </xf>
    <xf numFmtId="164" fontId="8" fillId="0" borderId="0" xfId="436" applyFont="1" applyAlignment="1">
      <alignment vertical="center"/>
    </xf>
    <xf numFmtId="172" fontId="23" fillId="0" borderId="0" xfId="0" applyNumberFormat="1" applyFont="1" applyAlignment="1">
      <alignment horizontal="right" wrapText="1"/>
    </xf>
    <xf numFmtId="49" fontId="10" fillId="0" borderId="6" xfId="57" applyNumberFormat="1" applyFont="1" applyBorder="1" applyAlignment="1">
      <alignment horizontal="left" wrapText="1"/>
    </xf>
    <xf numFmtId="164" fontId="0" fillId="0" borderId="8" xfId="0" applyBorder="1"/>
    <xf numFmtId="164" fontId="24" fillId="0" borderId="0" xfId="0" applyFont="1"/>
    <xf numFmtId="164" fontId="8" fillId="0" borderId="0" xfId="436" applyFont="1" applyFill="1"/>
    <xf numFmtId="164" fontId="7" fillId="0" borderId="0" xfId="428" applyFont="1" applyFill="1"/>
    <xf numFmtId="164" fontId="10" fillId="0" borderId="6" xfId="428" applyFont="1" applyFill="1" applyBorder="1" applyAlignment="1"/>
    <xf numFmtId="164" fontId="10" fillId="0" borderId="6" xfId="428" applyFont="1" applyFill="1" applyBorder="1" applyAlignment="1">
      <alignment horizontal="right"/>
    </xf>
    <xf numFmtId="49" fontId="21" fillId="0" borderId="8" xfId="56" applyNumberFormat="1" applyFont="1" applyFill="1" applyBorder="1" applyAlignment="1">
      <alignment horizontal="left" wrapText="1"/>
    </xf>
    <xf numFmtId="167" fontId="23" fillId="0" borderId="0" xfId="0" applyNumberFormat="1" applyFont="1" applyAlignment="1">
      <alignment horizontal="right" wrapText="1"/>
    </xf>
    <xf numFmtId="173" fontId="22" fillId="0" borderId="0" xfId="0" applyNumberFormat="1" applyFont="1" applyAlignment="1">
      <alignment horizontal="right" wrapText="1"/>
    </xf>
    <xf numFmtId="174" fontId="22" fillId="0" borderId="0" xfId="0" applyNumberFormat="1" applyFont="1" applyAlignment="1">
      <alignment horizontal="right" wrapText="1"/>
    </xf>
    <xf numFmtId="49" fontId="10" fillId="0" borderId="0" xfId="56" applyNumberFormat="1" applyFont="1" applyFill="1" applyBorder="1" applyAlignment="1">
      <alignment horizontal="left"/>
    </xf>
    <xf numFmtId="49" fontId="10" fillId="0" borderId="6" xfId="56" applyNumberFormat="1" applyFont="1" applyFill="1" applyBorder="1" applyAlignment="1">
      <alignment horizontal="left"/>
    </xf>
    <xf numFmtId="167" fontId="23" fillId="0" borderId="9" xfId="0" applyNumberFormat="1" applyFont="1" applyBorder="1" applyAlignment="1">
      <alignment horizontal="right" wrapText="1"/>
    </xf>
    <xf numFmtId="164" fontId="23" fillId="0" borderId="9" xfId="0" applyFont="1" applyBorder="1" applyAlignment="1">
      <alignment horizontal="right" wrapText="1"/>
    </xf>
    <xf numFmtId="164" fontId="5" fillId="0" borderId="0" xfId="0" applyFont="1" applyFill="1"/>
    <xf numFmtId="164" fontId="25" fillId="0" borderId="0" xfId="0" applyFont="1" applyFill="1"/>
    <xf numFmtId="167" fontId="26" fillId="0" borderId="6" xfId="0" applyNumberFormat="1" applyFont="1" applyFill="1" applyBorder="1" applyAlignment="1"/>
    <xf numFmtId="164" fontId="10" fillId="0" borderId="6" xfId="0" applyFont="1" applyFill="1" applyBorder="1" applyAlignment="1">
      <alignment horizontal="right"/>
    </xf>
    <xf numFmtId="164" fontId="10" fillId="0" borderId="4" xfId="0" applyFont="1" applyFill="1" applyBorder="1" applyAlignment="1">
      <alignment horizontal="center" vertical="center" wrapText="1"/>
    </xf>
    <xf numFmtId="164" fontId="10" fillId="0" borderId="7" xfId="0" applyFont="1" applyFill="1" applyBorder="1" applyAlignment="1">
      <alignment horizontal="center" vertical="center" wrapText="1"/>
    </xf>
    <xf numFmtId="164" fontId="27" fillId="0" borderId="0" xfId="0" applyFont="1" applyFill="1" applyAlignment="1">
      <alignment horizontal="left"/>
    </xf>
    <xf numFmtId="167" fontId="27" fillId="0" borderId="0" xfId="0" applyNumberFormat="1" applyFont="1" applyFill="1" applyAlignment="1">
      <alignment horizontal="right"/>
    </xf>
    <xf numFmtId="167" fontId="5" fillId="0" borderId="0" xfId="0" applyNumberFormat="1" applyFont="1" applyFill="1" applyAlignment="1">
      <alignment horizontal="right"/>
    </xf>
    <xf numFmtId="175" fontId="5" fillId="0" borderId="0" xfId="0" applyNumberFormat="1" applyFont="1" applyFill="1"/>
    <xf numFmtId="167" fontId="22" fillId="0" borderId="9" xfId="0" applyNumberFormat="1" applyFont="1" applyBorder="1" applyAlignment="1">
      <alignment horizontal="right" wrapText="1"/>
    </xf>
    <xf numFmtId="164" fontId="7" fillId="0" borderId="0" xfId="29" applyNumberFormat="1" applyFont="1" applyFill="1"/>
    <xf numFmtId="164" fontId="5" fillId="0" borderId="0" xfId="56" applyFill="1"/>
    <xf numFmtId="164" fontId="26" fillId="0" borderId="6" xfId="428" applyFont="1" applyFill="1" applyBorder="1" applyAlignment="1"/>
    <xf numFmtId="176" fontId="10" fillId="0" borderId="0" xfId="57" applyNumberFormat="1" applyFont="1" applyFill="1" applyBorder="1" applyAlignment="1">
      <alignment horizontal="right"/>
    </xf>
    <xf numFmtId="176" fontId="10" fillId="0" borderId="0" xfId="57" applyNumberFormat="1" applyFont="1" applyFill="1" applyAlignment="1">
      <alignment horizontal="right"/>
    </xf>
    <xf numFmtId="176" fontId="10" fillId="0" borderId="0" xfId="57" applyNumberFormat="1" applyFont="1" applyFill="1" applyBorder="1" applyAlignment="1">
      <alignment horizontal="right" wrapText="1"/>
    </xf>
    <xf numFmtId="173" fontId="28" fillId="0" borderId="0" xfId="0" applyNumberFormat="1" applyFont="1" applyAlignment="1">
      <alignment horizontal="right" wrapText="1"/>
    </xf>
    <xf numFmtId="174" fontId="28" fillId="0" borderId="0" xfId="0" applyNumberFormat="1" applyFont="1" applyAlignment="1">
      <alignment horizontal="right" wrapText="1"/>
    </xf>
    <xf numFmtId="164" fontId="5" fillId="0" borderId="0" xfId="56" applyFont="1" applyFill="1"/>
    <xf numFmtId="176" fontId="23" fillId="0" borderId="0" xfId="0" applyNumberFormat="1" applyFont="1" applyAlignment="1">
      <alignment horizontal="right" wrapText="1"/>
    </xf>
    <xf numFmtId="176" fontId="10" fillId="0" borderId="0" xfId="0" applyNumberFormat="1" applyFont="1" applyFill="1" applyBorder="1" applyAlignment="1">
      <alignment horizontal="right" wrapText="1"/>
    </xf>
    <xf numFmtId="174" fontId="28" fillId="0" borderId="0" xfId="0" applyNumberFormat="1" applyFont="1" applyFill="1" applyAlignment="1">
      <alignment horizontal="right" wrapText="1"/>
    </xf>
    <xf numFmtId="173" fontId="28" fillId="0" borderId="0" xfId="0" applyNumberFormat="1" applyFont="1" applyFill="1" applyAlignment="1">
      <alignment horizontal="right" wrapText="1"/>
    </xf>
    <xf numFmtId="174" fontId="28" fillId="0" borderId="0" xfId="328" applyNumberFormat="1" applyFont="1" applyAlignment="1">
      <alignment horizontal="right" wrapText="1"/>
    </xf>
    <xf numFmtId="173" fontId="28" fillId="0" borderId="0" xfId="328" applyNumberFormat="1" applyFont="1" applyAlignment="1">
      <alignment horizontal="right" wrapText="1"/>
    </xf>
    <xf numFmtId="164" fontId="28" fillId="0" borderId="0" xfId="328" applyFont="1" applyAlignment="1">
      <alignment horizontal="right" wrapText="1"/>
    </xf>
    <xf numFmtId="176" fontId="7" fillId="0" borderId="0" xfId="428" applyNumberFormat="1" applyFont="1" applyFill="1"/>
    <xf numFmtId="164" fontId="10" fillId="0" borderId="0" xfId="0" applyFont="1"/>
    <xf numFmtId="167" fontId="10" fillId="0" borderId="6" xfId="0" applyNumberFormat="1" applyFont="1" applyBorder="1" applyAlignment="1"/>
    <xf numFmtId="164" fontId="10" fillId="0" borderId="6" xfId="0" applyFont="1" applyBorder="1" applyAlignment="1">
      <alignment horizontal="right"/>
    </xf>
    <xf numFmtId="176" fontId="22" fillId="0" borderId="0" xfId="24" applyNumberFormat="1" applyFont="1" applyFill="1" applyBorder="1" applyAlignment="1">
      <alignment horizontal="right" wrapText="1"/>
    </xf>
    <xf numFmtId="164" fontId="29" fillId="0" borderId="0" xfId="0" applyFont="1" applyAlignment="1">
      <alignment horizontal="left"/>
    </xf>
    <xf numFmtId="167" fontId="22" fillId="0" borderId="6" xfId="0" applyNumberFormat="1" applyFont="1" applyBorder="1" applyAlignment="1">
      <alignment horizontal="right" wrapText="1"/>
    </xf>
    <xf numFmtId="176" fontId="22" fillId="0" borderId="0" xfId="0" applyNumberFormat="1" applyFont="1" applyAlignment="1">
      <alignment horizontal="right" wrapText="1"/>
    </xf>
    <xf numFmtId="176" fontId="10" fillId="0" borderId="0" xfId="0" applyNumberFormat="1" applyFont="1" applyFill="1" applyAlignment="1">
      <alignment horizontal="right" wrapText="1"/>
    </xf>
    <xf numFmtId="164" fontId="7" fillId="0" borderId="0" xfId="432" applyFont="1" applyFill="1"/>
    <xf numFmtId="164" fontId="10" fillId="0" borderId="6" xfId="432" applyFont="1" applyFill="1" applyBorder="1" applyAlignment="1"/>
    <xf numFmtId="164" fontId="10" fillId="0" borderId="6" xfId="432" applyFont="1" applyFill="1" applyBorder="1" applyAlignment="1">
      <alignment horizontal="right"/>
    </xf>
    <xf numFmtId="164" fontId="7" fillId="0" borderId="0" xfId="432" applyFont="1" applyFill="1" applyBorder="1"/>
    <xf numFmtId="178" fontId="22" fillId="0" borderId="0" xfId="32" applyNumberFormat="1" applyFont="1" applyAlignment="1">
      <alignment horizontal="right" wrapText="1"/>
    </xf>
    <xf numFmtId="176" fontId="22" fillId="0" borderId="0" xfId="405" applyNumberFormat="1" applyFont="1" applyFill="1" applyBorder="1" applyAlignment="1">
      <alignment horizontal="right" wrapText="1"/>
    </xf>
    <xf numFmtId="164" fontId="22" fillId="0" borderId="9" xfId="0" applyFont="1" applyBorder="1" applyAlignment="1">
      <alignment horizontal="right" wrapText="1"/>
    </xf>
    <xf numFmtId="171" fontId="23" fillId="0" borderId="9" xfId="0" applyNumberFormat="1" applyFont="1" applyBorder="1" applyAlignment="1">
      <alignment horizontal="right" wrapText="1"/>
    </xf>
    <xf numFmtId="0" fontId="22" fillId="0" borderId="0" xfId="0" applyNumberFormat="1" applyFont="1" applyBorder="1" applyAlignment="1">
      <alignment horizontal="right" wrapText="1"/>
    </xf>
    <xf numFmtId="176" fontId="22" fillId="0" borderId="0" xfId="0" applyNumberFormat="1" applyFont="1" applyFill="1" applyBorder="1" applyAlignment="1">
      <alignment horizontal="right" wrapText="1"/>
    </xf>
    <xf numFmtId="164" fontId="7" fillId="0" borderId="0" xfId="432" applyNumberFormat="1" applyFont="1" applyFill="1"/>
    <xf numFmtId="176" fontId="7" fillId="0" borderId="0" xfId="432" applyNumberFormat="1" applyFont="1" applyFill="1"/>
    <xf numFmtId="164" fontId="0" fillId="0" borderId="0" xfId="433" applyFont="1" applyFill="1"/>
    <xf numFmtId="164" fontId="26" fillId="0" borderId="6" xfId="433" applyFont="1" applyFill="1" applyBorder="1" applyAlignment="1"/>
    <xf numFmtId="164" fontId="10" fillId="0" borderId="6" xfId="433" applyFont="1" applyFill="1" applyBorder="1" applyAlignment="1"/>
    <xf numFmtId="164" fontId="7" fillId="0" borderId="0" xfId="433" applyFont="1" applyFill="1"/>
    <xf numFmtId="164" fontId="10" fillId="0" borderId="6" xfId="433" applyFont="1" applyFill="1" applyBorder="1" applyAlignment="1">
      <alignment horizontal="right"/>
    </xf>
    <xf numFmtId="49" fontId="21" fillId="0" borderId="8" xfId="56" applyNumberFormat="1" applyFont="1" applyFill="1" applyBorder="1" applyAlignment="1">
      <alignment horizontal="left"/>
    </xf>
    <xf numFmtId="167" fontId="22" fillId="0" borderId="0" xfId="407" applyNumberFormat="1" applyFont="1" applyBorder="1" applyAlignment="1">
      <alignment horizontal="right" wrapText="1"/>
    </xf>
    <xf numFmtId="168" fontId="22" fillId="0" borderId="9" xfId="0" applyNumberFormat="1" applyFont="1" applyBorder="1" applyAlignment="1">
      <alignment horizontal="right" wrapText="1"/>
    </xf>
    <xf numFmtId="173" fontId="22" fillId="0" borderId="0" xfId="0" applyNumberFormat="1" applyFont="1" applyBorder="1" applyAlignment="1">
      <alignment horizontal="right" wrapText="1"/>
    </xf>
    <xf numFmtId="173" fontId="26" fillId="0" borderId="0" xfId="0" applyNumberFormat="1" applyFont="1" applyFill="1" applyAlignment="1">
      <alignment horizontal="right" wrapText="1"/>
    </xf>
    <xf numFmtId="176" fontId="0" fillId="0" borderId="0" xfId="433" applyNumberFormat="1" applyFont="1" applyFill="1"/>
    <xf numFmtId="164" fontId="0" fillId="0" borderId="0" xfId="434" applyFont="1" applyFill="1"/>
    <xf numFmtId="164" fontId="13" fillId="0" borderId="0" xfId="434" applyFont="1" applyFill="1" applyBorder="1" applyAlignment="1">
      <alignment horizontal="center" vertical="center" wrapText="1"/>
    </xf>
    <xf numFmtId="164" fontId="26" fillId="0" borderId="6" xfId="434" applyFont="1" applyFill="1" applyBorder="1" applyAlignment="1"/>
    <xf numFmtId="164" fontId="10" fillId="0" borderId="6" xfId="434" applyFont="1" applyFill="1" applyBorder="1" applyAlignment="1">
      <alignment horizontal="right"/>
    </xf>
    <xf numFmtId="49" fontId="21" fillId="0" borderId="0" xfId="56" applyNumberFormat="1" applyFont="1" applyFill="1" applyBorder="1" applyAlignment="1">
      <alignment horizontal="left" wrapText="1"/>
    </xf>
    <xf numFmtId="179" fontId="28" fillId="0" borderId="0" xfId="0" applyNumberFormat="1" applyFont="1" applyAlignment="1">
      <alignment horizontal="right" wrapText="1"/>
    </xf>
    <xf numFmtId="164" fontId="22" fillId="0" borderId="0" xfId="0" applyFont="1" applyBorder="1" applyAlignment="1">
      <alignment horizontal="left" wrapText="1"/>
    </xf>
    <xf numFmtId="167" fontId="22" fillId="0" borderId="0" xfId="0" applyNumberFormat="1" applyFont="1" applyBorder="1" applyAlignment="1">
      <alignment horizontal="right" wrapText="1"/>
    </xf>
    <xf numFmtId="1" fontId="22" fillId="0" borderId="0" xfId="408" applyNumberFormat="1" applyFont="1" applyBorder="1" applyAlignment="1">
      <alignment horizontal="right" wrapText="1"/>
    </xf>
    <xf numFmtId="167" fontId="22" fillId="0" borderId="0" xfId="408" applyNumberFormat="1" applyFont="1" applyBorder="1" applyAlignment="1">
      <alignment horizontal="right" wrapText="1"/>
    </xf>
    <xf numFmtId="170" fontId="22" fillId="0" borderId="9" xfId="0" applyNumberFormat="1" applyFont="1" applyBorder="1" applyAlignment="1">
      <alignment horizontal="right" wrapText="1"/>
    </xf>
    <xf numFmtId="164" fontId="26" fillId="0" borderId="0" xfId="0" applyFont="1" applyFill="1" applyAlignment="1">
      <alignment horizontal="left" wrapText="1"/>
    </xf>
    <xf numFmtId="179" fontId="22" fillId="0" borderId="0" xfId="0" applyNumberFormat="1" applyFont="1" applyBorder="1" applyAlignment="1">
      <alignment horizontal="right" wrapText="1"/>
    </xf>
    <xf numFmtId="179" fontId="26" fillId="0" borderId="0" xfId="0" applyNumberFormat="1" applyFont="1" applyFill="1" applyAlignment="1">
      <alignment horizontal="right" wrapText="1"/>
    </xf>
    <xf numFmtId="179" fontId="28" fillId="0" borderId="0" xfId="328" applyNumberFormat="1" applyFont="1" applyAlignment="1">
      <alignment horizontal="right" wrapText="1"/>
    </xf>
    <xf numFmtId="164" fontId="26" fillId="0" borderId="0" xfId="0" applyFont="1" applyFill="1" applyAlignment="1">
      <alignment horizontal="right" wrapText="1"/>
    </xf>
    <xf numFmtId="180" fontId="0" fillId="0" borderId="0" xfId="434" applyNumberFormat="1" applyFont="1" applyFill="1"/>
    <xf numFmtId="164" fontId="0" fillId="0" borderId="0" xfId="435" applyFont="1" applyFill="1"/>
    <xf numFmtId="164" fontId="26" fillId="0" borderId="6" xfId="435" applyFont="1" applyFill="1" applyBorder="1" applyAlignment="1"/>
    <xf numFmtId="164" fontId="10" fillId="0" borderId="6" xfId="435" applyFont="1" applyFill="1" applyBorder="1" applyAlignment="1">
      <alignment horizontal="right"/>
    </xf>
    <xf numFmtId="167" fontId="22" fillId="0" borderId="0" xfId="409" applyNumberFormat="1" applyFont="1" applyBorder="1" applyAlignment="1">
      <alignment horizontal="right" wrapText="1"/>
    </xf>
    <xf numFmtId="1" fontId="22" fillId="0" borderId="0" xfId="409" applyNumberFormat="1" applyFont="1" applyBorder="1" applyAlignment="1">
      <alignment horizontal="right" wrapText="1"/>
    </xf>
    <xf numFmtId="164" fontId="22" fillId="0" borderId="0" xfId="409" applyNumberFormat="1" applyFont="1" applyAlignment="1">
      <alignment horizontal="right" wrapText="1"/>
    </xf>
    <xf numFmtId="179" fontId="22" fillId="0" borderId="0" xfId="409" applyNumberFormat="1" applyFont="1" applyAlignment="1">
      <alignment horizontal="right" wrapText="1"/>
    </xf>
    <xf numFmtId="167" fontId="22" fillId="0" borderId="0" xfId="409" applyNumberFormat="1" applyFont="1" applyAlignment="1">
      <alignment horizontal="right" wrapText="1"/>
    </xf>
    <xf numFmtId="173" fontId="22" fillId="0" borderId="0" xfId="409" applyNumberFormat="1" applyFont="1" applyAlignment="1">
      <alignment horizontal="right" wrapText="1"/>
    </xf>
    <xf numFmtId="164" fontId="7" fillId="0" borderId="0" xfId="435" applyNumberFormat="1" applyFont="1" applyFill="1"/>
    <xf numFmtId="179" fontId="0" fillId="0" borderId="0" xfId="435" applyNumberFormat="1" applyFont="1" applyFill="1"/>
    <xf numFmtId="164" fontId="35" fillId="0" borderId="0" xfId="419" applyFill="1"/>
    <xf numFmtId="164" fontId="20" fillId="0" borderId="0" xfId="419" applyFont="1" applyFill="1" applyBorder="1" applyAlignment="1">
      <alignment horizontal="center" vertical="center" wrapText="1"/>
    </xf>
    <xf numFmtId="164" fontId="10" fillId="0" borderId="6" xfId="434" applyFont="1" applyFill="1" applyBorder="1" applyAlignment="1"/>
    <xf numFmtId="164" fontId="7" fillId="0" borderId="0" xfId="434" applyFont="1" applyFill="1"/>
    <xf numFmtId="164" fontId="23" fillId="0" borderId="5" xfId="0" applyFont="1" applyBorder="1" applyAlignment="1">
      <alignment horizontal="center" vertical="center" wrapText="1"/>
    </xf>
    <xf numFmtId="164" fontId="35" fillId="0" borderId="0" xfId="419" applyFill="1" applyBorder="1"/>
    <xf numFmtId="164" fontId="28" fillId="0" borderId="0" xfId="0" applyFont="1" applyAlignment="1">
      <alignment horizontal="right" wrapText="1"/>
    </xf>
    <xf numFmtId="164" fontId="0" fillId="0" borderId="0" xfId="419" applyFont="1" applyFill="1"/>
    <xf numFmtId="167" fontId="13" fillId="0" borderId="0" xfId="420" applyNumberFormat="1" applyFont="1" applyFill="1" applyBorder="1" applyAlignment="1">
      <alignment horizontal="center" vertical="center" wrapText="1"/>
    </xf>
    <xf numFmtId="164" fontId="0" fillId="0" borderId="0" xfId="419" applyFont="1" applyFill="1" applyBorder="1"/>
    <xf numFmtId="164" fontId="26" fillId="0" borderId="0" xfId="419" applyFont="1" applyFill="1" applyBorder="1" applyAlignment="1"/>
    <xf numFmtId="164" fontId="10" fillId="0" borderId="0" xfId="419" applyFont="1" applyFill="1" applyBorder="1" applyAlignment="1">
      <alignment horizontal="right"/>
    </xf>
    <xf numFmtId="164" fontId="26" fillId="0" borderId="0" xfId="436" applyFont="1" applyBorder="1" applyAlignment="1">
      <alignment horizontal="center" vertical="center"/>
    </xf>
    <xf numFmtId="164" fontId="10" fillId="0" borderId="0" xfId="436" applyFont="1" applyBorder="1" applyAlignment="1">
      <alignment horizontal="center" vertical="center" wrapText="1"/>
    </xf>
    <xf numFmtId="167" fontId="21" fillId="0" borderId="0" xfId="56" applyNumberFormat="1" applyFont="1" applyFill="1" applyBorder="1" applyAlignment="1">
      <alignment wrapText="1"/>
    </xf>
    <xf numFmtId="164" fontId="30" fillId="0" borderId="0" xfId="419" applyFont="1" applyFill="1"/>
    <xf numFmtId="49" fontId="10" fillId="0" borderId="0" xfId="56" applyNumberFormat="1" applyFont="1" applyFill="1" applyBorder="1" applyAlignment="1"/>
    <xf numFmtId="164" fontId="22" fillId="0" borderId="0" xfId="419" applyNumberFormat="1" applyFont="1" applyFill="1" applyBorder="1" applyAlignment="1">
      <alignment horizontal="right" wrapText="1"/>
    </xf>
    <xf numFmtId="167" fontId="22" fillId="0" borderId="0" xfId="419" applyNumberFormat="1" applyFont="1" applyFill="1" applyBorder="1" applyAlignment="1">
      <alignment horizontal="right" wrapText="1"/>
    </xf>
    <xf numFmtId="49" fontId="22" fillId="0" borderId="0" xfId="419" applyNumberFormat="1" applyFont="1" applyFill="1" applyBorder="1" applyAlignment="1">
      <alignment horizontal="right" wrapText="1"/>
    </xf>
    <xf numFmtId="1" fontId="22" fillId="0" borderId="0" xfId="419" applyNumberFormat="1" applyFont="1" applyFill="1" applyBorder="1" applyAlignment="1">
      <alignment horizontal="right" wrapText="1"/>
    </xf>
    <xf numFmtId="164" fontId="22" fillId="0" borderId="0" xfId="0" applyFont="1" applyBorder="1" applyAlignment="1">
      <alignment horizontal="right" wrapText="1"/>
    </xf>
    <xf numFmtId="172" fontId="23" fillId="0" borderId="0" xfId="0" applyNumberFormat="1" applyFont="1" applyBorder="1" applyAlignment="1">
      <alignment horizontal="right" wrapText="1"/>
    </xf>
    <xf numFmtId="164" fontId="23" fillId="0" borderId="0" xfId="0" applyFont="1" applyBorder="1" applyAlignment="1">
      <alignment horizontal="right" wrapText="1"/>
    </xf>
    <xf numFmtId="164" fontId="31" fillId="0" borderId="0" xfId="0" applyFont="1" applyFill="1"/>
    <xf numFmtId="175" fontId="26" fillId="0" borderId="0" xfId="0" applyNumberFormat="1" applyFont="1" applyFill="1" applyAlignment="1">
      <alignment horizontal="right"/>
    </xf>
    <xf numFmtId="164" fontId="13" fillId="0" borderId="0" xfId="421" applyFont="1" applyFill="1" applyBorder="1" applyAlignment="1">
      <alignment horizontal="center" vertical="center" wrapText="1"/>
    </xf>
    <xf numFmtId="171" fontId="23" fillId="0" borderId="0" xfId="0" applyNumberFormat="1" applyFont="1" applyBorder="1" applyAlignment="1">
      <alignment horizontal="right" wrapText="1"/>
    </xf>
    <xf numFmtId="164" fontId="13" fillId="0" borderId="0" xfId="422" applyFont="1" applyFill="1" applyBorder="1" applyAlignment="1">
      <alignment horizontal="center" vertical="center" wrapText="1"/>
    </xf>
    <xf numFmtId="167" fontId="21" fillId="0" borderId="0" xfId="56" applyNumberFormat="1" applyFont="1" applyFill="1" applyAlignment="1">
      <alignment wrapText="1"/>
    </xf>
    <xf numFmtId="164" fontId="28" fillId="0" borderId="0" xfId="0" applyFont="1" applyFill="1" applyAlignment="1">
      <alignment horizontal="right" wrapText="1"/>
    </xf>
    <xf numFmtId="179" fontId="28" fillId="0" borderId="0" xfId="0" applyNumberFormat="1" applyFont="1" applyFill="1" applyAlignment="1">
      <alignment horizontal="right" wrapText="1"/>
    </xf>
    <xf numFmtId="49" fontId="26" fillId="0" borderId="0" xfId="56" applyNumberFormat="1" applyFont="1" applyFill="1" applyBorder="1" applyAlignment="1"/>
    <xf numFmtId="181" fontId="26" fillId="0" borderId="0" xfId="56" applyNumberFormat="1" applyFont="1" applyFill="1" applyBorder="1" applyAlignment="1">
      <alignment horizontal="right"/>
    </xf>
    <xf numFmtId="182" fontId="26" fillId="0" borderId="0" xfId="56" applyNumberFormat="1" applyFont="1" applyFill="1" applyBorder="1" applyAlignment="1">
      <alignment horizontal="right"/>
    </xf>
    <xf numFmtId="179" fontId="28" fillId="0" borderId="0" xfId="0" applyNumberFormat="1" applyFont="1" applyFill="1" applyBorder="1" applyAlignment="1">
      <alignment horizontal="right" wrapText="1"/>
    </xf>
    <xf numFmtId="179" fontId="22" fillId="0" borderId="0" xfId="419" applyNumberFormat="1" applyFont="1" applyFill="1" applyAlignment="1">
      <alignment horizontal="right" wrapText="1"/>
    </xf>
    <xf numFmtId="164" fontId="13" fillId="0" borderId="0" xfId="423" applyFont="1" applyFill="1" applyBorder="1" applyAlignment="1">
      <alignment horizontal="center" vertical="center" wrapText="1"/>
    </xf>
    <xf numFmtId="179" fontId="26" fillId="0" borderId="0" xfId="0" applyNumberFormat="1" applyFont="1" applyFill="1" applyBorder="1" applyAlignment="1">
      <alignment horizontal="right" wrapText="1"/>
    </xf>
    <xf numFmtId="164" fontId="13" fillId="0" borderId="0" xfId="424" applyFont="1" applyFill="1" applyBorder="1" applyAlignment="1">
      <alignment horizontal="center" vertical="center" wrapText="1"/>
    </xf>
    <xf numFmtId="164" fontId="28" fillId="0" borderId="0" xfId="328" applyFont="1" applyFill="1" applyAlignment="1">
      <alignment horizontal="right" wrapText="1"/>
    </xf>
    <xf numFmtId="164" fontId="32" fillId="0" borderId="0" xfId="328" applyFont="1" applyFill="1" applyAlignment="1">
      <alignment horizontal="right" wrapText="1"/>
    </xf>
    <xf numFmtId="164" fontId="13" fillId="0" borderId="0" xfId="425" applyFont="1" applyFill="1" applyBorder="1" applyAlignment="1">
      <alignment horizontal="center" vertical="center" wrapText="1"/>
    </xf>
    <xf numFmtId="180" fontId="31" fillId="0" borderId="0" xfId="0" applyNumberFormat="1" applyFont="1" applyFill="1"/>
    <xf numFmtId="0" fontId="0" fillId="0" borderId="0" xfId="0" applyNumberFormat="1" applyBorder="1"/>
    <xf numFmtId="164" fontId="26" fillId="0" borderId="6" xfId="419" applyFont="1" applyFill="1" applyBorder="1" applyAlignment="1"/>
    <xf numFmtId="164" fontId="10" fillId="0" borderId="6" xfId="419" applyFont="1" applyFill="1" applyBorder="1" applyAlignment="1">
      <alignment horizontal="right"/>
    </xf>
    <xf numFmtId="49" fontId="21" fillId="0" borderId="0" xfId="56" applyNumberFormat="1" applyFont="1" applyFill="1" applyBorder="1" applyAlignment="1">
      <alignment wrapText="1"/>
    </xf>
    <xf numFmtId="1" fontId="22" fillId="0" borderId="0" xfId="0" applyNumberFormat="1" applyFont="1" applyBorder="1" applyAlignment="1">
      <alignment horizontal="right" wrapText="1"/>
    </xf>
    <xf numFmtId="49" fontId="10" fillId="0" borderId="6" xfId="56" applyNumberFormat="1" applyFont="1" applyFill="1" applyBorder="1" applyAlignment="1"/>
    <xf numFmtId="172" fontId="23" fillId="0" borderId="9" xfId="0" applyNumberFormat="1" applyFont="1" applyBorder="1" applyAlignment="1">
      <alignment horizontal="right" wrapText="1"/>
    </xf>
    <xf numFmtId="167" fontId="21" fillId="0" borderId="8" xfId="56" applyNumberFormat="1" applyFont="1" applyFill="1" applyBorder="1" applyAlignment="1">
      <alignment wrapText="1"/>
    </xf>
    <xf numFmtId="164" fontId="10" fillId="0" borderId="0" xfId="24" applyFont="1" applyFill="1" applyBorder="1"/>
    <xf numFmtId="164" fontId="10" fillId="0" borderId="0" xfId="24" applyFont="1" applyFill="1"/>
    <xf numFmtId="164" fontId="10" fillId="0" borderId="0" xfId="24" applyFont="1" applyFill="1" applyBorder="1" applyAlignment="1"/>
    <xf numFmtId="164" fontId="7" fillId="0" borderId="0" xfId="24" applyFont="1" applyFill="1"/>
    <xf numFmtId="164" fontId="7" fillId="0" borderId="0" xfId="419" applyFont="1" applyFill="1"/>
    <xf numFmtId="167" fontId="10" fillId="0" borderId="0" xfId="420" applyNumberFormat="1" applyFont="1" applyFill="1" applyBorder="1" applyAlignment="1">
      <alignment horizontal="right"/>
    </xf>
    <xf numFmtId="164" fontId="10" fillId="0" borderId="4" xfId="419" applyFont="1" applyFill="1" applyBorder="1" applyAlignment="1">
      <alignment horizontal="center" vertical="center" wrapText="1"/>
    </xf>
    <xf numFmtId="164" fontId="31" fillId="0" borderId="0" xfId="0" applyFont="1" applyFill="1" applyAlignment="1">
      <alignment horizontal="right"/>
    </xf>
    <xf numFmtId="164" fontId="23" fillId="0" borderId="0" xfId="0" applyFont="1" applyAlignment="1">
      <alignment horizontal="left" wrapText="1"/>
    </xf>
    <xf numFmtId="179" fontId="22" fillId="0" borderId="0" xfId="419" applyNumberFormat="1" applyFont="1" applyFill="1" applyBorder="1" applyAlignment="1">
      <alignment horizontal="right" wrapText="1"/>
    </xf>
    <xf numFmtId="164" fontId="22" fillId="0" borderId="0" xfId="419" applyFont="1" applyFill="1" applyBorder="1" applyAlignment="1">
      <alignment horizontal="right" wrapText="1"/>
    </xf>
    <xf numFmtId="164" fontId="10" fillId="0" borderId="0" xfId="419" applyNumberFormat="1" applyFont="1" applyFill="1"/>
    <xf numFmtId="164" fontId="22" fillId="0" borderId="6" xfId="0" applyFont="1" applyBorder="1" applyAlignment="1">
      <alignment horizontal="right" wrapText="1"/>
    </xf>
    <xf numFmtId="0" fontId="0" fillId="0" borderId="8" xfId="0" applyNumberFormat="1" applyBorder="1"/>
    <xf numFmtId="164" fontId="35" fillId="0" borderId="0" xfId="426"/>
    <xf numFmtId="164" fontId="35" fillId="0" borderId="0" xfId="426" applyBorder="1"/>
    <xf numFmtId="164" fontId="10" fillId="0" borderId="6" xfId="57" applyFont="1" applyBorder="1"/>
    <xf numFmtId="164" fontId="10" fillId="0" borderId="0" xfId="57" applyFont="1" applyBorder="1" applyAlignment="1"/>
    <xf numFmtId="164" fontId="7" fillId="0" borderId="0" xfId="426" applyFont="1" applyBorder="1"/>
    <xf numFmtId="164" fontId="10" fillId="0" borderId="6" xfId="57" applyFont="1" applyBorder="1" applyAlignment="1">
      <alignment horizontal="right"/>
    </xf>
    <xf numFmtId="164" fontId="7" fillId="0" borderId="0" xfId="426" applyNumberFormat="1" applyFont="1"/>
    <xf numFmtId="49" fontId="10" fillId="0" borderId="9" xfId="56" applyNumberFormat="1" applyFont="1" applyFill="1" applyBorder="1" applyAlignment="1">
      <alignment horizontal="left"/>
    </xf>
    <xf numFmtId="164" fontId="26" fillId="0" borderId="6" xfId="56" applyFont="1" applyBorder="1"/>
    <xf numFmtId="164" fontId="26" fillId="0" borderId="0" xfId="56" applyFont="1" applyBorder="1" applyAlignment="1"/>
    <xf numFmtId="164" fontId="26" fillId="0" borderId="6" xfId="56" applyFont="1" applyBorder="1" applyAlignment="1">
      <alignment horizontal="right"/>
    </xf>
    <xf numFmtId="179" fontId="10" fillId="0" borderId="0" xfId="426" applyNumberFormat="1" applyFont="1" applyFill="1" applyBorder="1" applyAlignment="1">
      <alignment horizontal="right" wrapText="1"/>
    </xf>
    <xf numFmtId="176" fontId="10" fillId="0" borderId="0" xfId="426" applyNumberFormat="1" applyFont="1" applyFill="1" applyBorder="1" applyAlignment="1">
      <alignment horizontal="right" wrapText="1"/>
    </xf>
    <xf numFmtId="164" fontId="7" fillId="0" borderId="0" xfId="427" applyNumberFormat="1" applyFont="1"/>
    <xf numFmtId="164" fontId="7" fillId="0" borderId="0" xfId="427" applyNumberFormat="1" applyFont="1" applyBorder="1"/>
    <xf numFmtId="164" fontId="35" fillId="0" borderId="0" xfId="429"/>
    <xf numFmtId="164" fontId="20" fillId="0" borderId="0" xfId="429" applyFont="1" applyBorder="1" applyAlignment="1">
      <alignment horizontal="center" vertical="center" wrapText="1"/>
    </xf>
    <xf numFmtId="164" fontId="0" fillId="0" borderId="0" xfId="429" applyFont="1" applyFill="1"/>
    <xf numFmtId="164" fontId="23" fillId="0" borderId="0" xfId="0" applyFont="1" applyAlignment="1">
      <alignment horizontal="right" vertical="center" wrapText="1"/>
    </xf>
    <xf numFmtId="171" fontId="23" fillId="0" borderId="0" xfId="0" applyNumberFormat="1" applyFont="1" applyAlignment="1">
      <alignment horizontal="right" vertical="center" wrapText="1"/>
    </xf>
    <xf numFmtId="164" fontId="10" fillId="0" borderId="0" xfId="429" applyFont="1" applyBorder="1" applyAlignment="1">
      <alignment horizontal="center" vertical="center"/>
    </xf>
    <xf numFmtId="164" fontId="10" fillId="0" borderId="0" xfId="429" applyFont="1" applyBorder="1" applyAlignment="1">
      <alignment horizontal="center" vertical="center" wrapText="1"/>
    </xf>
    <xf numFmtId="164" fontId="35" fillId="0" borderId="0" xfId="429" applyBorder="1"/>
    <xf numFmtId="164" fontId="35" fillId="0" borderId="0" xfId="429" applyFill="1"/>
    <xf numFmtId="172" fontId="23" fillId="0" borderId="0" xfId="0" applyNumberFormat="1" applyFont="1" applyAlignment="1">
      <alignment horizontal="right" vertical="center" wrapText="1"/>
    </xf>
    <xf numFmtId="179" fontId="22" fillId="0" borderId="0" xfId="0" applyNumberFormat="1" applyFont="1" applyAlignment="1">
      <alignment horizontal="right" vertical="center" wrapText="1"/>
    </xf>
    <xf numFmtId="173" fontId="22" fillId="0" borderId="0" xfId="0" applyNumberFormat="1" applyFont="1" applyAlignment="1">
      <alignment horizontal="right" vertical="center" wrapText="1"/>
    </xf>
    <xf numFmtId="0" fontId="22" fillId="0" borderId="0" xfId="0" applyNumberFormat="1" applyFont="1" applyAlignment="1">
      <alignment horizontal="right" vertical="center" wrapText="1"/>
    </xf>
    <xf numFmtId="183" fontId="10" fillId="0" borderId="0" xfId="78" applyNumberFormat="1" applyFont="1" applyBorder="1" applyAlignment="1">
      <alignment horizontal="right"/>
    </xf>
    <xf numFmtId="167" fontId="22" fillId="0" borderId="0" xfId="430" applyNumberFormat="1" applyFont="1" applyFill="1" applyAlignment="1">
      <alignment horizontal="right" vertical="center" wrapText="1"/>
    </xf>
    <xf numFmtId="183" fontId="10" fillId="0" borderId="0" xfId="78" applyNumberFormat="1" applyFont="1" applyFill="1" applyBorder="1" applyAlignment="1">
      <alignment horizontal="right"/>
    </xf>
    <xf numFmtId="164" fontId="22" fillId="0" borderId="0" xfId="413" applyNumberFormat="1" applyFont="1" applyAlignment="1">
      <alignment horizontal="right" wrapText="1"/>
    </xf>
    <xf numFmtId="164" fontId="22" fillId="0" borderId="0" xfId="413" applyNumberFormat="1" applyFont="1" applyFill="1" applyAlignment="1">
      <alignment horizontal="right" wrapText="1"/>
    </xf>
    <xf numFmtId="179" fontId="22" fillId="0" borderId="0" xfId="0" applyNumberFormat="1" applyFont="1" applyBorder="1" applyAlignment="1">
      <alignment horizontal="right" vertical="center" wrapText="1"/>
    </xf>
    <xf numFmtId="173" fontId="22" fillId="0" borderId="0" xfId="0" applyNumberFormat="1" applyFont="1" applyBorder="1" applyAlignment="1">
      <alignment horizontal="right" vertical="center" wrapText="1"/>
    </xf>
    <xf numFmtId="164" fontId="22" fillId="0" borderId="0" xfId="0" applyFont="1" applyBorder="1" applyAlignment="1">
      <alignment horizontal="right" vertical="center" wrapText="1"/>
    </xf>
    <xf numFmtId="172" fontId="23" fillId="0" borderId="0" xfId="0" applyNumberFormat="1" applyFont="1" applyBorder="1" applyAlignment="1">
      <alignment horizontal="right" vertical="center" wrapText="1"/>
    </xf>
    <xf numFmtId="164" fontId="23" fillId="0" borderId="0" xfId="0" applyFont="1" applyBorder="1" applyAlignment="1">
      <alignment horizontal="right" vertical="center" wrapText="1"/>
    </xf>
    <xf numFmtId="0" fontId="22" fillId="0" borderId="0" xfId="0" applyNumberFormat="1" applyFont="1" applyBorder="1" applyAlignment="1">
      <alignment horizontal="right" vertical="center" wrapText="1"/>
    </xf>
    <xf numFmtId="167" fontId="10" fillId="0" borderId="0" xfId="56" applyNumberFormat="1" applyFont="1" applyFill="1" applyBorder="1" applyAlignment="1"/>
    <xf numFmtId="179" fontId="22" fillId="0" borderId="0" xfId="0" applyNumberFormat="1" applyFont="1" applyAlignment="1">
      <alignment horizontal="center" vertical="center" wrapText="1"/>
    </xf>
    <xf numFmtId="173" fontId="22" fillId="0" borderId="0" xfId="0" applyNumberFormat="1" applyFont="1" applyAlignment="1">
      <alignment horizontal="center" vertical="center" wrapText="1"/>
    </xf>
    <xf numFmtId="164" fontId="35" fillId="0" borderId="0" xfId="429" applyFill="1" applyBorder="1"/>
    <xf numFmtId="179" fontId="28" fillId="0" borderId="0" xfId="0" applyNumberFormat="1" applyFont="1" applyAlignment="1">
      <alignment horizontal="center" vertical="center" wrapText="1"/>
    </xf>
    <xf numFmtId="164" fontId="7" fillId="0" borderId="0" xfId="429" applyFont="1"/>
    <xf numFmtId="164" fontId="10" fillId="0" borderId="0" xfId="429" applyFont="1" applyBorder="1" applyAlignment="1"/>
    <xf numFmtId="164" fontId="10" fillId="0" borderId="0" xfId="429" applyFont="1"/>
    <xf numFmtId="164" fontId="10" fillId="0" borderId="0" xfId="429" applyFont="1" applyBorder="1" applyAlignment="1">
      <alignment horizontal="right" wrapText="1"/>
    </xf>
    <xf numFmtId="184" fontId="10" fillId="0" borderId="0" xfId="78" applyNumberFormat="1" applyFont="1" applyFill="1" applyBorder="1" applyAlignment="1">
      <alignment horizontal="right"/>
    </xf>
    <xf numFmtId="184" fontId="10" fillId="0" borderId="0" xfId="78" applyNumberFormat="1" applyFont="1" applyBorder="1" applyAlignment="1">
      <alignment horizontal="right"/>
    </xf>
    <xf numFmtId="164" fontId="10" fillId="0" borderId="0" xfId="431" applyFont="1" applyFill="1" applyBorder="1"/>
    <xf numFmtId="164" fontId="10" fillId="0" borderId="0" xfId="431" applyFont="1" applyFill="1"/>
    <xf numFmtId="164" fontId="10" fillId="0" borderId="0" xfId="431" applyFont="1" applyBorder="1"/>
    <xf numFmtId="164" fontId="34" fillId="0" borderId="0" xfId="0" applyFont="1" applyBorder="1"/>
    <xf numFmtId="164" fontId="26" fillId="0" borderId="6" xfId="429" applyFont="1" applyBorder="1" applyAlignment="1"/>
    <xf numFmtId="164" fontId="35" fillId="0" borderId="6" xfId="429" applyBorder="1"/>
    <xf numFmtId="164" fontId="10" fillId="0" borderId="6" xfId="429" applyFont="1" applyBorder="1" applyAlignment="1">
      <alignment horizontal="right"/>
    </xf>
    <xf numFmtId="164" fontId="22" fillId="0" borderId="0" xfId="0" applyFont="1" applyAlignment="1">
      <alignment horizontal="right" vertical="center" wrapText="1"/>
    </xf>
    <xf numFmtId="167" fontId="22" fillId="0" borderId="0" xfId="413" applyNumberFormat="1" applyFont="1" applyAlignment="1">
      <alignment horizontal="right" wrapText="1"/>
    </xf>
    <xf numFmtId="167" fontId="22" fillId="0" borderId="0" xfId="413" applyNumberFormat="1" applyFont="1" applyFill="1" applyAlignment="1">
      <alignment horizontal="right" wrapText="1"/>
    </xf>
    <xf numFmtId="164" fontId="22" fillId="0" borderId="0" xfId="413" applyNumberFormat="1" applyFont="1" applyBorder="1" applyAlignment="1">
      <alignment horizontal="right" wrapText="1"/>
    </xf>
    <xf numFmtId="167" fontId="22" fillId="0" borderId="0" xfId="413" applyNumberFormat="1" applyFont="1" applyBorder="1" applyAlignment="1">
      <alignment horizontal="right" wrapText="1"/>
    </xf>
    <xf numFmtId="167" fontId="22" fillId="0" borderId="0" xfId="413" applyNumberFormat="1" applyFont="1" applyFill="1" applyBorder="1" applyAlignment="1">
      <alignment horizontal="right" wrapText="1"/>
    </xf>
    <xf numFmtId="164" fontId="22" fillId="0" borderId="0" xfId="413" applyNumberFormat="1" applyFont="1" applyBorder="1" applyAlignment="1">
      <alignment horizontal="right" vertical="center" wrapText="1"/>
    </xf>
    <xf numFmtId="167" fontId="22" fillId="0" borderId="0" xfId="413" applyNumberFormat="1" applyFont="1" applyBorder="1" applyAlignment="1">
      <alignment horizontal="right" vertical="center" wrapText="1"/>
    </xf>
    <xf numFmtId="164" fontId="22" fillId="0" borderId="6" xfId="413" applyNumberFormat="1" applyFont="1" applyBorder="1" applyAlignment="1">
      <alignment horizontal="right" vertical="center" wrapText="1"/>
    </xf>
    <xf numFmtId="167" fontId="22" fillId="0" borderId="6" xfId="413" applyNumberFormat="1" applyFont="1" applyBorder="1" applyAlignment="1">
      <alignment horizontal="right" vertical="center" wrapText="1"/>
    </xf>
    <xf numFmtId="164" fontId="26" fillId="0" borderId="6" xfId="429" applyFont="1" applyBorder="1" applyAlignment="1">
      <alignment horizontal="right"/>
    </xf>
    <xf numFmtId="164" fontId="26" fillId="0" borderId="0" xfId="429" applyFont="1" applyBorder="1" applyAlignment="1"/>
    <xf numFmtId="164" fontId="26" fillId="0" borderId="0" xfId="429" applyFont="1"/>
    <xf numFmtId="164" fontId="10" fillId="0" borderId="6" xfId="429" applyFont="1" applyBorder="1" applyAlignment="1">
      <alignment horizontal="right" wrapText="1"/>
    </xf>
    <xf numFmtId="172" fontId="23" fillId="0" borderId="9" xfId="0" applyNumberFormat="1" applyFont="1" applyBorder="1" applyAlignment="1">
      <alignment horizontal="right" vertical="center" wrapText="1"/>
    </xf>
    <xf numFmtId="164" fontId="23" fillId="0" borderId="9" xfId="0" applyFont="1" applyBorder="1" applyAlignment="1">
      <alignment horizontal="right" vertical="center" wrapText="1"/>
    </xf>
    <xf numFmtId="164" fontId="10" fillId="0" borderId="6" xfId="429" applyFont="1" applyBorder="1" applyAlignment="1"/>
    <xf numFmtId="183" fontId="10" fillId="0" borderId="6" xfId="78" applyNumberFormat="1" applyFont="1" applyBorder="1" applyAlignment="1">
      <alignment horizontal="right"/>
    </xf>
    <xf numFmtId="184" fontId="10" fillId="0" borderId="6" xfId="78" applyNumberFormat="1" applyFont="1" applyBorder="1" applyAlignment="1">
      <alignment horizontal="right"/>
    </xf>
    <xf numFmtId="164" fontId="9" fillId="0" borderId="0" xfId="122" applyNumberFormat="1" applyFont="1" applyFill="1" applyBorder="1" applyAlignment="1" applyProtection="1">
      <alignment horizontal="left" vertical="top"/>
    </xf>
    <xf numFmtId="164" fontId="9" fillId="0" borderId="0" xfId="122" applyNumberFormat="1" applyFont="1" applyFill="1" applyBorder="1" applyAlignment="1" applyProtection="1">
      <alignment horizontal="left" vertical="top" wrapText="1"/>
    </xf>
    <xf numFmtId="164" fontId="11" fillId="0" borderId="0" xfId="122" applyNumberFormat="1" applyFont="1" applyFill="1" applyBorder="1" applyAlignment="1" applyProtection="1">
      <alignment horizontal="left" vertical="center" wrapText="1"/>
    </xf>
    <xf numFmtId="164" fontId="9" fillId="0" borderId="0" xfId="122" applyNumberFormat="1" applyFont="1" applyFill="1" applyBorder="1" applyAlignment="1" applyProtection="1">
      <alignment vertical="center"/>
    </xf>
    <xf numFmtId="164" fontId="21" fillId="0" borderId="10" xfId="436" applyFont="1" applyBorder="1" applyAlignment="1">
      <alignment horizontal="center" vertical="center" wrapText="1"/>
    </xf>
    <xf numFmtId="164" fontId="21" fillId="0" borderId="0" xfId="436" applyFont="1" applyBorder="1" applyAlignment="1">
      <alignment horizontal="center" vertical="center" wrapText="1"/>
    </xf>
    <xf numFmtId="164" fontId="13" fillId="0" borderId="0" xfId="436" applyFont="1" applyBorder="1" applyAlignment="1">
      <alignment horizontal="center" vertical="center" wrapText="1"/>
    </xf>
    <xf numFmtId="164" fontId="10" fillId="0" borderId="5" xfId="436" applyFont="1" applyBorder="1" applyAlignment="1">
      <alignment horizontal="center" vertical="center"/>
    </xf>
    <xf numFmtId="164" fontId="10" fillId="0" borderId="4" xfId="436" applyFont="1" applyBorder="1" applyAlignment="1">
      <alignment horizontal="center" vertical="center" wrapText="1"/>
    </xf>
    <xf numFmtId="164" fontId="10" fillId="0" borderId="7" xfId="436" applyFont="1" applyBorder="1" applyAlignment="1">
      <alignment horizontal="center" vertical="center" wrapText="1"/>
    </xf>
    <xf numFmtId="164" fontId="13" fillId="0" borderId="0" xfId="56" applyFont="1" applyFill="1" applyBorder="1" applyAlignment="1">
      <alignment horizontal="center" vertical="center" wrapText="1"/>
    </xf>
    <xf numFmtId="164" fontId="13" fillId="0" borderId="0" xfId="0" applyFont="1" applyFill="1" applyBorder="1" applyAlignment="1">
      <alignment horizontal="center" vertical="center" wrapText="1"/>
    </xf>
    <xf numFmtId="167" fontId="10" fillId="0" borderId="5" xfId="0" applyNumberFormat="1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 vertical="center" wrapText="1"/>
    </xf>
    <xf numFmtId="164" fontId="10" fillId="0" borderId="7" xfId="0" applyFont="1" applyFill="1" applyBorder="1" applyAlignment="1">
      <alignment horizontal="center" vertical="top" wrapText="1"/>
    </xf>
    <xf numFmtId="164" fontId="26" fillId="0" borderId="5" xfId="436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 wrapText="1"/>
    </xf>
    <xf numFmtId="167" fontId="10" fillId="0" borderId="5" xfId="0" applyNumberFormat="1" applyFont="1" applyBorder="1" applyAlignment="1">
      <alignment horizontal="center"/>
    </xf>
    <xf numFmtId="164" fontId="13" fillId="0" borderId="0" xfId="432" applyFont="1" applyFill="1" applyBorder="1" applyAlignment="1">
      <alignment horizontal="center" vertical="center" wrapText="1"/>
    </xf>
    <xf numFmtId="164" fontId="13" fillId="0" borderId="0" xfId="433" applyFont="1" applyFill="1" applyBorder="1" applyAlignment="1">
      <alignment horizontal="center" vertical="center" wrapText="1"/>
    </xf>
    <xf numFmtId="164" fontId="13" fillId="0" borderId="0" xfId="434" applyFont="1" applyFill="1" applyBorder="1" applyAlignment="1">
      <alignment horizontal="center" vertical="center" wrapText="1"/>
    </xf>
    <xf numFmtId="164" fontId="13" fillId="0" borderId="0" xfId="435" applyFont="1" applyFill="1" applyBorder="1" applyAlignment="1">
      <alignment horizontal="center" vertical="center" wrapText="1"/>
    </xf>
    <xf numFmtId="164" fontId="23" fillId="0" borderId="5" xfId="0" applyFont="1" applyBorder="1" applyAlignment="1">
      <alignment horizontal="center" vertical="center" wrapText="1"/>
    </xf>
    <xf numFmtId="164" fontId="13" fillId="0" borderId="0" xfId="424" applyFont="1" applyFill="1" applyBorder="1" applyAlignment="1">
      <alignment horizontal="center" vertical="center" wrapText="1"/>
    </xf>
    <xf numFmtId="164" fontId="13" fillId="0" borderId="0" xfId="425" applyFont="1" applyFill="1" applyBorder="1" applyAlignment="1">
      <alignment horizontal="center" vertical="center" wrapText="1"/>
    </xf>
    <xf numFmtId="164" fontId="13" fillId="0" borderId="0" xfId="423" applyFont="1" applyFill="1" applyBorder="1" applyAlignment="1">
      <alignment horizontal="center" vertical="center" wrapText="1"/>
    </xf>
    <xf numFmtId="164" fontId="13" fillId="0" borderId="0" xfId="421" applyFont="1" applyFill="1" applyBorder="1" applyAlignment="1">
      <alignment horizontal="center" vertical="center" wrapText="1"/>
    </xf>
    <xf numFmtId="164" fontId="13" fillId="0" borderId="0" xfId="422" applyFont="1" applyFill="1" applyBorder="1" applyAlignment="1">
      <alignment horizontal="center" vertical="center" wrapText="1"/>
    </xf>
    <xf numFmtId="164" fontId="10" fillId="0" borderId="10" xfId="419" applyFont="1" applyFill="1" applyBorder="1" applyAlignment="1">
      <alignment horizontal="center" vertical="center" wrapText="1"/>
    </xf>
    <xf numFmtId="164" fontId="10" fillId="0" borderId="4" xfId="419" applyFont="1" applyFill="1" applyBorder="1" applyAlignment="1">
      <alignment horizontal="center" vertical="center" wrapText="1"/>
    </xf>
    <xf numFmtId="164" fontId="10" fillId="0" borderId="7" xfId="419" applyFont="1" applyFill="1" applyBorder="1" applyAlignment="1">
      <alignment horizontal="center" vertical="center" wrapText="1"/>
    </xf>
    <xf numFmtId="164" fontId="10" fillId="0" borderId="5" xfId="24" applyFont="1" applyFill="1" applyBorder="1" applyAlignment="1">
      <alignment horizontal="center"/>
    </xf>
    <xf numFmtId="167" fontId="13" fillId="0" borderId="0" xfId="420" applyNumberFormat="1" applyFont="1" applyFill="1" applyBorder="1" applyAlignment="1">
      <alignment horizontal="center" vertical="center" wrapText="1"/>
    </xf>
    <xf numFmtId="164" fontId="13" fillId="0" borderId="0" xfId="419" applyFont="1" applyFill="1" applyBorder="1" applyAlignment="1">
      <alignment horizontal="center" vertical="center" wrapText="1"/>
    </xf>
    <xf numFmtId="164" fontId="13" fillId="0" borderId="0" xfId="426" applyFont="1" applyBorder="1" applyAlignment="1">
      <alignment horizontal="center" vertical="center" wrapText="1"/>
    </xf>
    <xf numFmtId="164" fontId="10" fillId="0" borderId="5" xfId="0" applyFont="1" applyBorder="1" applyAlignment="1">
      <alignment horizontal="center" vertical="center" wrapText="1"/>
    </xf>
    <xf numFmtId="164" fontId="10" fillId="0" borderId="4" xfId="0" applyFont="1" applyBorder="1" applyAlignment="1">
      <alignment horizontal="center" vertical="center" wrapText="1"/>
    </xf>
    <xf numFmtId="164" fontId="10" fillId="0" borderId="7" xfId="0" applyFont="1" applyBorder="1" applyAlignment="1">
      <alignment horizontal="center" vertical="center" wrapText="1"/>
    </xf>
    <xf numFmtId="164" fontId="33" fillId="0" borderId="0" xfId="0" applyFont="1" applyBorder="1" applyAlignment="1">
      <alignment horizontal="center" wrapText="1"/>
    </xf>
    <xf numFmtId="164" fontId="23" fillId="0" borderId="0" xfId="0" applyFont="1" applyBorder="1" applyAlignment="1">
      <alignment horizontal="right" wrapText="1"/>
    </xf>
    <xf numFmtId="164" fontId="10" fillId="0" borderId="0" xfId="431" applyFont="1" applyFill="1" applyBorder="1"/>
    <xf numFmtId="164" fontId="10" fillId="0" borderId="0" xfId="431" applyFont="1" applyBorder="1"/>
    <xf numFmtId="164" fontId="34" fillId="0" borderId="0" xfId="0" applyFont="1" applyBorder="1" applyAlignment="1">
      <alignment horizontal="left"/>
    </xf>
    <xf numFmtId="164" fontId="10" fillId="0" borderId="7" xfId="429" applyFont="1" applyBorder="1" applyAlignment="1">
      <alignment horizontal="center" vertical="center" wrapText="1"/>
    </xf>
    <xf numFmtId="164" fontId="10" fillId="0" borderId="5" xfId="429" applyFont="1" applyBorder="1" applyAlignment="1">
      <alignment horizontal="center" vertical="center"/>
    </xf>
    <xf numFmtId="164" fontId="10" fillId="0" borderId="4" xfId="429" applyFont="1" applyBorder="1" applyAlignment="1">
      <alignment horizontal="center" vertical="center" wrapText="1"/>
    </xf>
    <xf numFmtId="164" fontId="13" fillId="0" borderId="0" xfId="429" applyFont="1" applyBorder="1" applyAlignment="1">
      <alignment horizontal="center" vertical="center" wrapText="1"/>
    </xf>
    <xf numFmtId="167" fontId="22" fillId="0" borderId="11" xfId="409" applyNumberFormat="1" applyFont="1" applyBorder="1" applyAlignment="1">
      <alignment horizontal="right" wrapText="1"/>
    </xf>
    <xf numFmtId="1" fontId="22" fillId="0" borderId="11" xfId="409" applyNumberFormat="1" applyFont="1" applyBorder="1" applyAlignment="1">
      <alignment horizontal="right" wrapText="1"/>
    </xf>
  </cellXfs>
  <cellStyles count="441">
    <cellStyle name="60% — акцент1 2" xfId="1"/>
    <cellStyle name="60% — акцент1 2 2" xfId="2"/>
    <cellStyle name="60% — акцент1 2_1" xfId="3"/>
    <cellStyle name="60% — акцент2 2" xfId="4"/>
    <cellStyle name="60% — акцент2 2 2" xfId="5"/>
    <cellStyle name="60% — акцент2 2_1" xfId="6"/>
    <cellStyle name="60% — акцент3 2" xfId="7"/>
    <cellStyle name="60% — акцент3 2 2" xfId="8"/>
    <cellStyle name="60% — акцент3 2_1" xfId="9"/>
    <cellStyle name="60% — акцент4 2" xfId="10"/>
    <cellStyle name="60% — акцент4 2 2" xfId="11"/>
    <cellStyle name="60% — акцент4 2_1" xfId="12"/>
    <cellStyle name="60% — акцент5 2" xfId="13"/>
    <cellStyle name="60% — акцент5 2 2" xfId="14"/>
    <cellStyle name="60% — акцент5 2_1" xfId="15"/>
    <cellStyle name="60% — акцент6 2" xfId="16"/>
    <cellStyle name="60% — акцент6 2 2" xfId="17"/>
    <cellStyle name="60% — акцент6 2_1" xfId="18"/>
    <cellStyle name="Гиперссылка" xfId="19" builtinId="8"/>
    <cellStyle name="Гиперссылка 2" xfId="20"/>
    <cellStyle name="Название 2" xfId="21"/>
    <cellStyle name="Нейтральный 2" xfId="22"/>
    <cellStyle name="Обычный" xfId="0" builtinId="0"/>
    <cellStyle name="Обычный 10" xfId="23"/>
    <cellStyle name="Обычный 11" xfId="24"/>
    <cellStyle name="Обычный 11 10" xfId="25"/>
    <cellStyle name="Обычный 11 11" xfId="26"/>
    <cellStyle name="Обычный 11 12" xfId="27"/>
    <cellStyle name="Обычный 11 13" xfId="28"/>
    <cellStyle name="Обычный 11 14" xfId="29"/>
    <cellStyle name="Обычный 11 15" xfId="30"/>
    <cellStyle name="Обычный 11 16" xfId="31"/>
    <cellStyle name="Обычный 11 17" xfId="32"/>
    <cellStyle name="Обычный 11 18" xfId="33"/>
    <cellStyle name="Обычный 11 19" xfId="34"/>
    <cellStyle name="Обычный 11 2" xfId="35"/>
    <cellStyle name="Обычный 11 20" xfId="36"/>
    <cellStyle name="Обычный 11 21" xfId="37"/>
    <cellStyle name="Обычный 11 22" xfId="38"/>
    <cellStyle name="Обычный 11 23" xfId="39"/>
    <cellStyle name="Обычный 11 3" xfId="40"/>
    <cellStyle name="Обычный 11 4" xfId="41"/>
    <cellStyle name="Обычный 11 5" xfId="42"/>
    <cellStyle name="Обычный 11 6" xfId="43"/>
    <cellStyle name="Обычный 11 7" xfId="44"/>
    <cellStyle name="Обычный 11 8" xfId="45"/>
    <cellStyle name="Обычный 11 9" xfId="46"/>
    <cellStyle name="Обычный 11_1" xfId="47"/>
    <cellStyle name="Обычный 12" xfId="48"/>
    <cellStyle name="Обычный 13" xfId="49"/>
    <cellStyle name="Обычный 14" xfId="50"/>
    <cellStyle name="Обычный 15" xfId="51"/>
    <cellStyle name="Обычный 16" xfId="52"/>
    <cellStyle name="Обычный 17" xfId="53"/>
    <cellStyle name="Обычный 18" xfId="54"/>
    <cellStyle name="Обычный 19" xfId="55"/>
    <cellStyle name="Обычный 2" xfId="56"/>
    <cellStyle name="Обычный 2 10" xfId="57"/>
    <cellStyle name="Обычный 2 10 10" xfId="58"/>
    <cellStyle name="Обычный 2 10 11" xfId="59"/>
    <cellStyle name="Обычный 2 10 12" xfId="60"/>
    <cellStyle name="Обычный 2 10 13" xfId="61"/>
    <cellStyle name="Обычный 2 10 14" xfId="62"/>
    <cellStyle name="Обычный 2 10 15" xfId="63"/>
    <cellStyle name="Обычный 2 10 16" xfId="64"/>
    <cellStyle name="Обычный 2 10 17" xfId="65"/>
    <cellStyle name="Обычный 2 10 18" xfId="66"/>
    <cellStyle name="Обычный 2 10 19" xfId="67"/>
    <cellStyle name="Обычный 2 10 2" xfId="68"/>
    <cellStyle name="Обычный 2 10 20" xfId="69"/>
    <cellStyle name="Обычный 2 10 21" xfId="70"/>
    <cellStyle name="Обычный 2 10 22" xfId="71"/>
    <cellStyle name="Обычный 2 10 23" xfId="72"/>
    <cellStyle name="Обычный 2 10 24" xfId="73"/>
    <cellStyle name="Обычный 2 10 25" xfId="74"/>
    <cellStyle name="Обычный 2 10 26" xfId="75"/>
    <cellStyle name="Обычный 2 10 27" xfId="76"/>
    <cellStyle name="Обычный 2 10 28" xfId="77"/>
    <cellStyle name="Обычный 2 10 29" xfId="78"/>
    <cellStyle name="Обычный 2 10 3" xfId="79"/>
    <cellStyle name="Обычный 2 10 4" xfId="80"/>
    <cellStyle name="Обычный 2 10 5" xfId="81"/>
    <cellStyle name="Обычный 2 10 6" xfId="82"/>
    <cellStyle name="Обычный 2 10 7" xfId="83"/>
    <cellStyle name="Обычный 2 10 8" xfId="84"/>
    <cellStyle name="Обычный 2 10 9" xfId="85"/>
    <cellStyle name="Обычный 2 11" xfId="86"/>
    <cellStyle name="Обычный 2 12" xfId="87"/>
    <cellStyle name="Обычный 2 13" xfId="88"/>
    <cellStyle name="Обычный 2 14" xfId="89"/>
    <cellStyle name="Обычный 2 15" xfId="90"/>
    <cellStyle name="Обычный 2 16" xfId="91"/>
    <cellStyle name="Обычный 2 17" xfId="92"/>
    <cellStyle name="Обычный 2 17 2" xfId="93"/>
    <cellStyle name="Обычный 2 17 2 2" xfId="94"/>
    <cellStyle name="Обычный 2 17 2 3" xfId="95"/>
    <cellStyle name="Обычный 2 17 2_2.1" xfId="96"/>
    <cellStyle name="Обычный 2 18" xfId="97"/>
    <cellStyle name="Обычный 2 19" xfId="98"/>
    <cellStyle name="Обычный 2 19 2" xfId="99"/>
    <cellStyle name="Обычный 2 19 2 2" xfId="100"/>
    <cellStyle name="Обычный 2 19 2 2 2" xfId="101"/>
    <cellStyle name="Обычный 2 19 2 2 2 2" xfId="102"/>
    <cellStyle name="Обычный 2 19 2 2 2 2 2" xfId="103"/>
    <cellStyle name="Обычный 2 19 2 2 2 2 3" xfId="104"/>
    <cellStyle name="Обычный 2 19 2 2 2 3" xfId="105"/>
    <cellStyle name="Обычный 2 19 2 2 2_2.1" xfId="106"/>
    <cellStyle name="Обычный 2 19 2 2 3" xfId="107"/>
    <cellStyle name="Обычный 2 19 2 2 4" xfId="108"/>
    <cellStyle name="Обычный 2 19 2 3" xfId="109"/>
    <cellStyle name="Обычный 2 19 2 3 2" xfId="110"/>
    <cellStyle name="Обычный 2 19 2 3 3" xfId="111"/>
    <cellStyle name="Обычный 2 19 2 4" xfId="112"/>
    <cellStyle name="Обычный 2 19 2_2.1" xfId="113"/>
    <cellStyle name="Обычный 2 19 3" xfId="114"/>
    <cellStyle name="Обычный 2 19 3 2" xfId="115"/>
    <cellStyle name="Обычный 2 19 3 2 2" xfId="116"/>
    <cellStyle name="Обычный 2 19 3 2 3" xfId="117"/>
    <cellStyle name="Обычный 2 19 3 3" xfId="118"/>
    <cellStyle name="Обычный 2 19 3_2.1" xfId="119"/>
    <cellStyle name="Обычный 2 19 4" xfId="120"/>
    <cellStyle name="Обычный 2 19 5" xfId="121"/>
    <cellStyle name="Обычный 2 2" xfId="122"/>
    <cellStyle name="Обычный 2 2 2" xfId="123"/>
    <cellStyle name="Обычный 2 2 2 2" xfId="124"/>
    <cellStyle name="Обычный 2 2 2 2 2" xfId="125"/>
    <cellStyle name="Обычный 2 2 2 2 2 2" xfId="126"/>
    <cellStyle name="Обычный 2 2 2 2 2 2 2" xfId="127"/>
    <cellStyle name="Обычный 2 2 2 2 2 2 2 2" xfId="128"/>
    <cellStyle name="Обычный 2 2 2 2 2 2 2 2 2" xfId="129"/>
    <cellStyle name="Обычный 2 2 2 2 2 2 2 2 2 2" xfId="130"/>
    <cellStyle name="Обычный 2 2 2 2 2 2 2 2 2 2 2" xfId="131"/>
    <cellStyle name="Обычный 2 2 2 2 2 2 2 2 2 2 2 2" xfId="132"/>
    <cellStyle name="Обычный 2 2 2 2 2 2 2 2 2 2 2 2 2" xfId="133"/>
    <cellStyle name="Обычный 2 2 2 2 2 2 2 2 2 2 2 3" xfId="134"/>
    <cellStyle name="Обычный 2 2 2 2 2 2 2 2 2 2 2_2.1" xfId="135"/>
    <cellStyle name="Обычный 2 2 2 2 2 2 2 2 2 2_1" xfId="136"/>
    <cellStyle name="Обычный 2 2 2 2 2 2 2 2 2 3" xfId="137"/>
    <cellStyle name="Обычный 2 2 2 2 2 2 2 2 2 4" xfId="138"/>
    <cellStyle name="Обычный 2 2 2 2 2 2 2 2 2_2.1" xfId="139"/>
    <cellStyle name="Обычный 2 2 2 2 2 2 2 2 3" xfId="140"/>
    <cellStyle name="Обычный 2 2 2 2 2 2 2 2 3 2" xfId="141"/>
    <cellStyle name="Обычный 2 2 2 2 2 2 2 2 3 3" xfId="142"/>
    <cellStyle name="Обычный 2 2 2 2 2 2 2 2 3_2.1" xfId="143"/>
    <cellStyle name="Обычный 2 2 2 2 2 2 2 2_1" xfId="144"/>
    <cellStyle name="Обычный 2 2 2 2 2 2 2 3" xfId="145"/>
    <cellStyle name="Обычный 2 2 2 2 2 2 2 3 2" xfId="146"/>
    <cellStyle name="Обычный 2 2 2 2 2 2 2 3 2 2" xfId="147"/>
    <cellStyle name="Обычный 2 2 2 2 2 2 2 3 2 3" xfId="148"/>
    <cellStyle name="Обычный 2 2 2 2 2 2 2 3 2_2.1" xfId="149"/>
    <cellStyle name="Обычный 2 2 2 2 2 2 2 3_1" xfId="150"/>
    <cellStyle name="Обычный 2 2 2 2 2 2 2 4" xfId="151"/>
    <cellStyle name="Обычный 2 2 2 2 2 2 2 5" xfId="152"/>
    <cellStyle name="Обычный 2 2 2 2 2 2 2_2.1" xfId="153"/>
    <cellStyle name="Обычный 2 2 2 2 2 2 3" xfId="154"/>
    <cellStyle name="Обычный 2 2 2 2 2 2 3 2" xfId="155"/>
    <cellStyle name="Обычный 2 2 2 2 2 2 3 2 2" xfId="156"/>
    <cellStyle name="Обычный 2 2 2 2 2 2 3 2 2 2" xfId="157"/>
    <cellStyle name="Обычный 2 2 2 2 2 2 3 2 2 3" xfId="158"/>
    <cellStyle name="Обычный 2 2 2 2 2 2 3 2 2_2.1" xfId="159"/>
    <cellStyle name="Обычный 2 2 2 2 2 2 3 2_1" xfId="160"/>
    <cellStyle name="Обычный 2 2 2 2 2 2 3 3" xfId="161"/>
    <cellStyle name="Обычный 2 2 2 2 2 2 3 4" xfId="162"/>
    <cellStyle name="Обычный 2 2 2 2 2 2 3_2.1" xfId="163"/>
    <cellStyle name="Обычный 2 2 2 2 2 2 4" xfId="164"/>
    <cellStyle name="Обычный 2 2 2 2 2 2 4 2" xfId="165"/>
    <cellStyle name="Обычный 2 2 2 2 2 2 4 3" xfId="166"/>
    <cellStyle name="Обычный 2 2 2 2 2 2 4_2.1" xfId="167"/>
    <cellStyle name="Обычный 2 2 2 2 2 2_1" xfId="168"/>
    <cellStyle name="Обычный 2 2 2 2 2 3" xfId="169"/>
    <cellStyle name="Обычный 2 2 2 2 2 3 2" xfId="170"/>
    <cellStyle name="Обычный 2 2 2 2 2 3 2 2" xfId="171"/>
    <cellStyle name="Обычный 2 2 2 2 2 3 2 2 2" xfId="172"/>
    <cellStyle name="Обычный 2 2 2 2 2 3 2 2 2 2" xfId="173"/>
    <cellStyle name="Обычный 2 2 2 2 2 3 2 2 2 3" xfId="174"/>
    <cellStyle name="Обычный 2 2 2 2 2 3 2 2 2_2.1" xfId="175"/>
    <cellStyle name="Обычный 2 2 2 2 2 3 2 2_1" xfId="176"/>
    <cellStyle name="Обычный 2 2 2 2 2 3 2 3" xfId="177"/>
    <cellStyle name="Обычный 2 2 2 2 2 3 2 4" xfId="178"/>
    <cellStyle name="Обычный 2 2 2 2 2 3 2_2.1" xfId="179"/>
    <cellStyle name="Обычный 2 2 2 2 2 3 3" xfId="180"/>
    <cellStyle name="Обычный 2 2 2 2 2 3 3 2" xfId="181"/>
    <cellStyle name="Обычный 2 2 2 2 2 3 3 3" xfId="182"/>
    <cellStyle name="Обычный 2 2 2 2 2 3 3_2.1" xfId="183"/>
    <cellStyle name="Обычный 2 2 2 2 2 3_1" xfId="184"/>
    <cellStyle name="Обычный 2 2 2 2 2 4" xfId="185"/>
    <cellStyle name="Обычный 2 2 2 2 2 4 2" xfId="186"/>
    <cellStyle name="Обычный 2 2 2 2 2 4 2 2" xfId="187"/>
    <cellStyle name="Обычный 2 2 2 2 2 4 2 3" xfId="188"/>
    <cellStyle name="Обычный 2 2 2 2 2 4 2_2.1" xfId="189"/>
    <cellStyle name="Обычный 2 2 2 2 2 4_1" xfId="190"/>
    <cellStyle name="Обычный 2 2 2 2 2 5" xfId="191"/>
    <cellStyle name="Обычный 2 2 2 2 2 6" xfId="192"/>
    <cellStyle name="Обычный 2 2 2 2 2_2.1" xfId="193"/>
    <cellStyle name="Обычный 2 2 2 2 3" xfId="194"/>
    <cellStyle name="Обычный 2 2 2 2 3 2" xfId="195"/>
    <cellStyle name="Обычный 2 2 2 2 3 2 2" xfId="196"/>
    <cellStyle name="Обычный 2 2 2 2 3 2 2 2" xfId="197"/>
    <cellStyle name="Обычный 2 2 2 2 3 2 2 2 2" xfId="198"/>
    <cellStyle name="Обычный 2 2 2 2 3 2 2 2 2 2" xfId="199"/>
    <cellStyle name="Обычный 2 2 2 2 3 2 2 2 2_2.1" xfId="200"/>
    <cellStyle name="Обычный 2 2 2 2 3 2 2 2_1" xfId="201"/>
    <cellStyle name="Обычный 2 2 2 2 3 2 2 3" xfId="202"/>
    <cellStyle name="Обычный 2 2 2 2 3 2 2_2.1" xfId="203"/>
    <cellStyle name="Обычный 2 2 2 2 3 2 3" xfId="204"/>
    <cellStyle name="Обычный 2 2 2 2 3 2 3 2" xfId="205"/>
    <cellStyle name="Обычный 2 2 2 2 3 2 3_2.1" xfId="206"/>
    <cellStyle name="Обычный 2 2 2 2 3 2_1" xfId="207"/>
    <cellStyle name="Обычный 2 2 2 2 3 3" xfId="208"/>
    <cellStyle name="Обычный 2 2 2 2 3 3 2" xfId="209"/>
    <cellStyle name="Обычный 2 2 2 2 3 3 2 2" xfId="210"/>
    <cellStyle name="Обычный 2 2 2 2 3 3 2_2.1" xfId="211"/>
    <cellStyle name="Обычный 2 2 2 2 3 3_1" xfId="212"/>
    <cellStyle name="Обычный 2 2 2 2 3 4" xfId="213"/>
    <cellStyle name="Обычный 2 2 2 2 3_2.1" xfId="214"/>
    <cellStyle name="Обычный 2 2 2 2 4" xfId="215"/>
    <cellStyle name="Обычный 2 2 2 2 4 2" xfId="216"/>
    <cellStyle name="Обычный 2 2 2 2 4 2 2" xfId="217"/>
    <cellStyle name="Обычный 2 2 2 2 4 2 2 2" xfId="218"/>
    <cellStyle name="Обычный 2 2 2 2 4 2 2_2.1" xfId="219"/>
    <cellStyle name="Обычный 2 2 2 2 4 2_1" xfId="220"/>
    <cellStyle name="Обычный 2 2 2 2 4 3" xfId="221"/>
    <cellStyle name="Обычный 2 2 2 2 4_2.1" xfId="222"/>
    <cellStyle name="Обычный 2 2 2 2 5" xfId="223"/>
    <cellStyle name="Обычный 2 2 2 2 5 2" xfId="224"/>
    <cellStyle name="Обычный 2 2 2 2 5_2.1" xfId="225"/>
    <cellStyle name="Обычный 2 2 2 2_1" xfId="226"/>
    <cellStyle name="Обычный 2 2 2 3" xfId="227"/>
    <cellStyle name="Обычный 2 2 2 4" xfId="228"/>
    <cellStyle name="Обычный 2 2 2 4 2" xfId="229"/>
    <cellStyle name="Обычный 2 2 2 4 2 2" xfId="230"/>
    <cellStyle name="Обычный 2 2 2 4 2 2 2" xfId="231"/>
    <cellStyle name="Обычный 2 2 2 4 2 2 2 2" xfId="232"/>
    <cellStyle name="Обычный 2 2 2 4 2 2 2 3" xfId="233"/>
    <cellStyle name="Обычный 2 2 2 4 2 2 2_2.1" xfId="234"/>
    <cellStyle name="Обычный 2 2 2 4 2 2_1" xfId="235"/>
    <cellStyle name="Обычный 2 2 2 4 2 3" xfId="236"/>
    <cellStyle name="Обычный 2 2 2 4 2 4" xfId="237"/>
    <cellStyle name="Обычный 2 2 2 4 2_2.1" xfId="238"/>
    <cellStyle name="Обычный 2 2 2 4 3" xfId="239"/>
    <cellStyle name="Обычный 2 2 2 4 3 2" xfId="240"/>
    <cellStyle name="Обычный 2 2 2 4 3 3" xfId="241"/>
    <cellStyle name="Обычный 2 2 2 4 3_2.1" xfId="242"/>
    <cellStyle name="Обычный 2 2 2 4_1" xfId="243"/>
    <cellStyle name="Обычный 2 2 2 5" xfId="244"/>
    <cellStyle name="Обычный 2 2 2 5 2" xfId="245"/>
    <cellStyle name="Обычный 2 2 2 5 2 2" xfId="246"/>
    <cellStyle name="Обычный 2 2 2 5 2 3" xfId="247"/>
    <cellStyle name="Обычный 2 2 2 5 2_2.1" xfId="248"/>
    <cellStyle name="Обычный 2 2 2 5_1" xfId="249"/>
    <cellStyle name="Обычный 2 2 2 6" xfId="250"/>
    <cellStyle name="Обычный 2 2 2 7" xfId="251"/>
    <cellStyle name="Обычный 2 2 2_2.1" xfId="252"/>
    <cellStyle name="Обычный 2 2 3" xfId="253"/>
    <cellStyle name="Обычный 2 2 3 2" xfId="254"/>
    <cellStyle name="Обычный 2 2 3 3" xfId="255"/>
    <cellStyle name="Обычный 2 2 3_2.1" xfId="256"/>
    <cellStyle name="Обычный 2 2 4" xfId="257"/>
    <cellStyle name="Обычный 2 2 4 2" xfId="258"/>
    <cellStyle name="Обычный 2 2 4 2 2" xfId="259"/>
    <cellStyle name="Обычный 2 2 4 2 2 2" xfId="260"/>
    <cellStyle name="Обычный 2 2 4 2 2 2 2" xfId="261"/>
    <cellStyle name="Обычный 2 2 4 2 2 2 2 2" xfId="262"/>
    <cellStyle name="Обычный 2 2 4 2 2 2 2_2.1" xfId="263"/>
    <cellStyle name="Обычный 2 2 4 2 2 2_1" xfId="264"/>
    <cellStyle name="Обычный 2 2 4 2 2 3" xfId="265"/>
    <cellStyle name="Обычный 2 2 4 2 2_2.1" xfId="266"/>
    <cellStyle name="Обычный 2 2 4 2 3" xfId="267"/>
    <cellStyle name="Обычный 2 2 4 2 3 2" xfId="268"/>
    <cellStyle name="Обычный 2 2 4 2 3_2.1" xfId="269"/>
    <cellStyle name="Обычный 2 2 4 2_1" xfId="270"/>
    <cellStyle name="Обычный 2 2 4 3" xfId="271"/>
    <cellStyle name="Обычный 2 2 4 3 2" xfId="272"/>
    <cellStyle name="Обычный 2 2 4 3 2 2" xfId="273"/>
    <cellStyle name="Обычный 2 2 4 3 2_2.1" xfId="274"/>
    <cellStyle name="Обычный 2 2 4 3_1" xfId="275"/>
    <cellStyle name="Обычный 2 2 4 4" xfId="276"/>
    <cellStyle name="Обычный 2 2 4_2.1" xfId="277"/>
    <cellStyle name="Обычный 2 2 5" xfId="278"/>
    <cellStyle name="Обычный 2 2 5 2" xfId="279"/>
    <cellStyle name="Обычный 2 2 5 2 2" xfId="280"/>
    <cellStyle name="Обычный 2 2 5 2 2 2" xfId="281"/>
    <cellStyle name="Обычный 2 2 5 2 2_2.1" xfId="282"/>
    <cellStyle name="Обычный 2 2 5 2_1" xfId="283"/>
    <cellStyle name="Обычный 2 2 5 3" xfId="284"/>
    <cellStyle name="Обычный 2 2 5_2.1" xfId="285"/>
    <cellStyle name="Обычный 2 2 6" xfId="286"/>
    <cellStyle name="Обычный 2 2 6 2" xfId="287"/>
    <cellStyle name="Обычный 2 2 6_2.1" xfId="288"/>
    <cellStyle name="Обычный 2 2 7" xfId="289"/>
    <cellStyle name="Обычный 2 2_1" xfId="290"/>
    <cellStyle name="Обычный 2 20" xfId="291"/>
    <cellStyle name="Обычный 2 20 2" xfId="292"/>
    <cellStyle name="Обычный 2 20 2 2" xfId="293"/>
    <cellStyle name="Обычный 2 20 2 2 2" xfId="294"/>
    <cellStyle name="Обычный 2 20 2 2 3" xfId="295"/>
    <cellStyle name="Обычный 2 20 2 3" xfId="296"/>
    <cellStyle name="Обычный 2 20 2_2.1" xfId="297"/>
    <cellStyle name="Обычный 2 20 3" xfId="298"/>
    <cellStyle name="Обычный 2 20 4" xfId="299"/>
    <cellStyle name="Обычный 2 21" xfId="300"/>
    <cellStyle name="Обычный 2 21 2" xfId="301"/>
    <cellStyle name="Обычный 2 21 3" xfId="302"/>
    <cellStyle name="Обычный 2 22" xfId="303"/>
    <cellStyle name="Обычный 2 23" xfId="304"/>
    <cellStyle name="Обычный 2 24" xfId="305"/>
    <cellStyle name="Обычный 2 3" xfId="306"/>
    <cellStyle name="Обычный 2 3 2" xfId="307"/>
    <cellStyle name="Обычный 2 3_1" xfId="308"/>
    <cellStyle name="Обычный 2 4" xfId="309"/>
    <cellStyle name="Обычный 2 4 2" xfId="310"/>
    <cellStyle name="Обычный 2 5" xfId="311"/>
    <cellStyle name="Обычный 2 5 2" xfId="312"/>
    <cellStyle name="Обычный 2 6" xfId="313"/>
    <cellStyle name="Обычный 2 7" xfId="314"/>
    <cellStyle name="Обычный 2 8" xfId="315"/>
    <cellStyle name="Обычный 2 9" xfId="316"/>
    <cellStyle name="Обычный 2_1" xfId="317"/>
    <cellStyle name="Обычный 20" xfId="318"/>
    <cellStyle name="Обычный 21" xfId="319"/>
    <cellStyle name="Обычный 22" xfId="320"/>
    <cellStyle name="Обычный 23" xfId="321"/>
    <cellStyle name="Обычный 24" xfId="322"/>
    <cellStyle name="Обычный 25" xfId="323"/>
    <cellStyle name="Обычный 26" xfId="324"/>
    <cellStyle name="Обычный 27" xfId="325"/>
    <cellStyle name="Обычный 28" xfId="326"/>
    <cellStyle name="Обычный 29" xfId="327"/>
    <cellStyle name="Обычный 3" xfId="328"/>
    <cellStyle name="Обычный 3 10" xfId="329"/>
    <cellStyle name="Обычный 3 11" xfId="330"/>
    <cellStyle name="Обычный 3 12" xfId="331"/>
    <cellStyle name="Обычный 3 13" xfId="332"/>
    <cellStyle name="Обычный 3 13 2" xfId="333"/>
    <cellStyle name="Обычный 3 13 3" xfId="334"/>
    <cellStyle name="Обычный 3 14" xfId="335"/>
    <cellStyle name="Обычный 3 14 2" xfId="336"/>
    <cellStyle name="Обычный 3 14 3" xfId="337"/>
    <cellStyle name="Обычный 3 15" xfId="338"/>
    <cellStyle name="Обычный 3 16" xfId="339"/>
    <cellStyle name="Обычный 3 17" xfId="340"/>
    <cellStyle name="Обычный 3 2" xfId="341"/>
    <cellStyle name="Обычный 3 3" xfId="342"/>
    <cellStyle name="Обычный 3 4" xfId="343"/>
    <cellStyle name="Обычный 3 5" xfId="344"/>
    <cellStyle name="Обычный 3 6" xfId="345"/>
    <cellStyle name="Обычный 3 7" xfId="346"/>
    <cellStyle name="Обычный 3 8" xfId="347"/>
    <cellStyle name="Обычный 3 9" xfId="348"/>
    <cellStyle name="Обычный 3_8" xfId="349"/>
    <cellStyle name="Обычный 30" xfId="350"/>
    <cellStyle name="Обычный 31" xfId="351"/>
    <cellStyle name="Обычный 32" xfId="352"/>
    <cellStyle name="Обычный 33" xfId="353"/>
    <cellStyle name="Обычный 34" xfId="354"/>
    <cellStyle name="Обычный 35" xfId="355"/>
    <cellStyle name="Обычный 36" xfId="356"/>
    <cellStyle name="Обычный 37" xfId="357"/>
    <cellStyle name="Обычный 38" xfId="358"/>
    <cellStyle name="Обычный 39" xfId="359"/>
    <cellStyle name="Обычный 4" xfId="360"/>
    <cellStyle name="Обычный 4 10" xfId="361"/>
    <cellStyle name="Обычный 4 12" xfId="362"/>
    <cellStyle name="Обычный 4 2" xfId="363"/>
    <cellStyle name="Обычный 4 3" xfId="364"/>
    <cellStyle name="Обычный 4 4" xfId="365"/>
    <cellStyle name="Обычный 4 5" xfId="366"/>
    <cellStyle name="Обычный 4 6" xfId="367"/>
    <cellStyle name="Обычный 4 7" xfId="368"/>
    <cellStyle name="Обычный 4 8" xfId="369"/>
    <cellStyle name="Обычный 4 9" xfId="370"/>
    <cellStyle name="Обычный 4 9 2" xfId="371"/>
    <cellStyle name="Обычный 4 9 3" xfId="372"/>
    <cellStyle name="Обычный 4_8" xfId="373"/>
    <cellStyle name="Обычный 40" xfId="374"/>
    <cellStyle name="Обычный 41" xfId="375"/>
    <cellStyle name="Обычный 42" xfId="376"/>
    <cellStyle name="Обычный 43" xfId="377"/>
    <cellStyle name="Обычный 44" xfId="378"/>
    <cellStyle name="Обычный 45" xfId="379"/>
    <cellStyle name="Обычный 46" xfId="380"/>
    <cellStyle name="Обычный 47" xfId="381"/>
    <cellStyle name="Обычный 48" xfId="382"/>
    <cellStyle name="Обычный 49" xfId="383"/>
    <cellStyle name="Обычный 5" xfId="384"/>
    <cellStyle name="Обычный 5 2" xfId="385"/>
    <cellStyle name="Обычный 5 3" xfId="386"/>
    <cellStyle name="Обычный 5 4" xfId="387"/>
    <cellStyle name="Обычный 5 5" xfId="388"/>
    <cellStyle name="Обычный 5_8" xfId="389"/>
    <cellStyle name="Обычный 50" xfId="390"/>
    <cellStyle name="Обычный 51" xfId="391"/>
    <cellStyle name="Обычный 52" xfId="392"/>
    <cellStyle name="Обычный 53" xfId="393"/>
    <cellStyle name="Обычный 54" xfId="394"/>
    <cellStyle name="Обычный 55" xfId="395"/>
    <cellStyle name="Обычный 56" xfId="396"/>
    <cellStyle name="Обычный 57" xfId="397"/>
    <cellStyle name="Обычный 58" xfId="398"/>
    <cellStyle name="Обычный 59" xfId="399"/>
    <cellStyle name="Обычный 6" xfId="400"/>
    <cellStyle name="Обычный 6 2" xfId="401"/>
    <cellStyle name="Обычный 6 3" xfId="402"/>
    <cellStyle name="Обычный 6_8" xfId="403"/>
    <cellStyle name="Обычный 60" xfId="404"/>
    <cellStyle name="Обычный 61" xfId="405"/>
    <cellStyle name="Обычный 62" xfId="406"/>
    <cellStyle name="Обычный 63" xfId="407"/>
    <cellStyle name="Обычный 64" xfId="408"/>
    <cellStyle name="Обычный 65" xfId="409"/>
    <cellStyle name="Обычный 66" xfId="410"/>
    <cellStyle name="Обычный 67" xfId="411"/>
    <cellStyle name="Обычный 68" xfId="412"/>
    <cellStyle name="Обычный 69" xfId="413"/>
    <cellStyle name="Обычный 7" xfId="414"/>
    <cellStyle name="Обычный 7 2" xfId="415"/>
    <cellStyle name="Обычный 7_8" xfId="416"/>
    <cellStyle name="Обычный 8" xfId="417"/>
    <cellStyle name="Обычный 9" xfId="418"/>
    <cellStyle name="Обычный_tabsv10" xfId="419"/>
    <cellStyle name="Обычный_tabsv11" xfId="420"/>
    <cellStyle name="Обычный_tabsv12" xfId="421"/>
    <cellStyle name="Обычный_tabsv13" xfId="422"/>
    <cellStyle name="Обычный_tabsv14" xfId="423"/>
    <cellStyle name="Обычный_tabsv15" xfId="424"/>
    <cellStyle name="Обычный_tabsv17" xfId="425"/>
    <cellStyle name="Обычный_tabsv18" xfId="426"/>
    <cellStyle name="Обычный_tabsv18 4" xfId="427"/>
    <cellStyle name="Обычный_tabsv2" xfId="428"/>
    <cellStyle name="Обычный_tabsv22" xfId="429"/>
    <cellStyle name="Обычный_tabsv22 3" xfId="430"/>
    <cellStyle name="Обычный_tabsv22_ЭТ_03_01_М_10_2024 каз" xfId="431"/>
    <cellStyle name="Обычный_tabsv3" xfId="432"/>
    <cellStyle name="Обычный_tabsv4" xfId="433"/>
    <cellStyle name="Обычный_tabsv7" xfId="434"/>
    <cellStyle name="Обычный_tabsv8" xfId="435"/>
    <cellStyle name="Обычный_таблицы1" xfId="436"/>
    <cellStyle name="Открывавшаяся гиперссылка 2" xfId="437"/>
    <cellStyle name="Примечание 2" xfId="438"/>
    <cellStyle name="Примечание 2 2" xfId="439"/>
    <cellStyle name="Примечание 2_1" xfId="44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C5700"/>
      <rgbColor rgb="00800080"/>
      <rgbColor rgb="00008080"/>
      <rgbColor rgb="00C0C0C0"/>
      <rgbColor rgb="00808080"/>
      <rgbColor rgb="0095B3D7"/>
      <rgbColor rgb="00993366"/>
      <rgbColor rgb="00FFFFCC"/>
      <rgbColor rgb="00C3D69B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EB9C"/>
      <rgbColor rgb="00FFFF99"/>
      <rgbColor rgb="0093CDDD"/>
      <rgbColor rgb="00D99694"/>
      <rgbColor rgb="00B3A2C7"/>
      <rgbColor rgb="00FAC090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3</xdr:row>
      <xdr:rowOff>171450</xdr:rowOff>
    </xdr:to>
    <xdr:pic>
      <xdr:nvPicPr>
        <xdr:cNvPr id="102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194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.gov.kz/ru/description/" TargetMode="External"/><Relationship Id="rId3" Type="http://schemas.openxmlformats.org/officeDocument/2006/relationships/hyperlink" Target="https://stat.gov.kz/ru/methodology/18/" TargetMode="External"/><Relationship Id="rId7" Type="http://schemas.openxmlformats.org/officeDocument/2006/relationships/hyperlink" Target="mailto:A.Aueskhanova@aspire.gov.kz" TargetMode="External"/><Relationship Id="rId2" Type="http://schemas.openxmlformats.org/officeDocument/2006/relationships/hyperlink" Target="https://stat.gov.kz/ru/classifiers/statistical/20/" TargetMode="External"/><Relationship Id="rId1" Type="http://schemas.openxmlformats.org/officeDocument/2006/relationships/hyperlink" Target="https://stat.gov.kz/ru/classifiers/statistical/23/" TargetMode="External"/><Relationship Id="rId6" Type="http://schemas.openxmlformats.org/officeDocument/2006/relationships/hyperlink" Target="https://stat.gov.kz/ru/industries/business-statistics/stat-forrest-village-hunt-fish/publications/" TargetMode="External"/><Relationship Id="rId5" Type="http://schemas.openxmlformats.org/officeDocument/2006/relationships/hyperlink" Target="https://stat.gov.kz/upload/iblock/a0d/6bb5ro2s1bt109t6ijw070abrruf9hm7/&#1057;&#1087;&#1088;&#1072;&#1074;&#1086;&#1095;&#1085;&#1080;&#1082;%20skpsh..xlsx" TargetMode="External"/><Relationship Id="rId4" Type="http://schemas.openxmlformats.org/officeDocument/2006/relationships/hyperlink" Target="https://stat.gov.kz/upload/iblock/e83/1h5u2jhviqhgsqvfr77yj710zezjqua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D22" sqref="D22"/>
    </sheetView>
  </sheetViews>
  <sheetFormatPr defaultRowHeight="12.75" x14ac:dyDescent="0.2"/>
  <cols>
    <col min="1" max="4" width="9.140625" style="1"/>
    <col min="5" max="5" width="12.5703125" style="1" customWidth="1"/>
    <col min="6" max="6" width="21.7109375" style="1" customWidth="1"/>
    <col min="7" max="8" width="9.140625" style="1"/>
    <col min="9" max="9" width="26.5703125" style="2" customWidth="1"/>
    <col min="10" max="16384" width="9.140625" style="2"/>
  </cols>
  <sheetData>
    <row r="1" spans="1:10" ht="18" customHeight="1" x14ac:dyDescent="0.2">
      <c r="A1" s="3"/>
      <c r="B1" s="3"/>
      <c r="C1" s="3"/>
      <c r="D1" s="3"/>
      <c r="E1" s="2"/>
      <c r="F1" s="2"/>
    </row>
    <row r="2" spans="1:10" ht="18" customHeight="1" x14ac:dyDescent="0.2">
      <c r="A2" s="3"/>
      <c r="B2" s="3"/>
      <c r="C2" s="3"/>
      <c r="D2" s="3"/>
      <c r="E2" s="2"/>
      <c r="F2" s="2"/>
    </row>
    <row r="3" spans="1:10" ht="21.75" customHeight="1" x14ac:dyDescent="0.2">
      <c r="A3" s="3"/>
      <c r="B3" s="3"/>
      <c r="C3" s="3"/>
      <c r="D3" s="3"/>
      <c r="E3" s="2"/>
      <c r="F3" s="2"/>
    </row>
    <row r="4" spans="1:10" ht="21" customHeight="1" x14ac:dyDescent="0.2">
      <c r="A4" s="3"/>
      <c r="B4" s="3"/>
      <c r="C4" s="3"/>
      <c r="D4" s="3"/>
      <c r="E4" s="4"/>
    </row>
    <row r="5" spans="1:10" ht="21" customHeight="1" x14ac:dyDescent="0.2">
      <c r="A5" s="3"/>
      <c r="B5" s="3"/>
      <c r="C5" s="3"/>
      <c r="D5" s="3"/>
      <c r="E5" s="4"/>
    </row>
    <row r="6" spans="1:10" ht="26.85" customHeight="1" x14ac:dyDescent="0.2">
      <c r="A6" s="5"/>
      <c r="B6" s="5"/>
      <c r="C6" s="5"/>
      <c r="D6" s="5"/>
      <c r="E6" s="4"/>
    </row>
    <row r="7" spans="1:10" ht="22.35" customHeight="1" x14ac:dyDescent="0.2">
      <c r="A7" s="312" t="s">
        <v>0</v>
      </c>
      <c r="B7" s="312"/>
      <c r="C7" s="312"/>
      <c r="D7" s="312"/>
      <c r="E7" s="312"/>
      <c r="F7" s="312"/>
      <c r="G7" s="312"/>
    </row>
    <row r="8" spans="1:10" ht="23.1" customHeight="1" x14ac:dyDescent="0.2">
      <c r="A8" s="313" t="s">
        <v>1</v>
      </c>
      <c r="B8" s="313"/>
      <c r="C8" s="313"/>
      <c r="D8" s="313"/>
      <c r="E8" s="313"/>
      <c r="F8" s="313"/>
      <c r="G8" s="313"/>
    </row>
    <row r="9" spans="1:10" ht="21" customHeight="1" x14ac:dyDescent="0.2">
      <c r="A9" s="6"/>
      <c r="B9" s="6"/>
      <c r="C9" s="6"/>
      <c r="D9" s="6"/>
      <c r="E9" s="7"/>
      <c r="F9" s="8"/>
      <c r="G9" s="8"/>
      <c r="H9" s="9"/>
      <c r="I9" s="10"/>
      <c r="J9" s="10"/>
    </row>
    <row r="10" spans="1:10" ht="21" customHeight="1" x14ac:dyDescent="0.2">
      <c r="A10" s="6"/>
      <c r="B10" s="6"/>
      <c r="C10" s="6"/>
      <c r="D10" s="6"/>
      <c r="E10" s="7"/>
      <c r="F10" s="8"/>
      <c r="G10" s="8"/>
      <c r="H10" s="9"/>
      <c r="I10" s="10"/>
      <c r="J10" s="10"/>
    </row>
    <row r="11" spans="1:10" ht="71.650000000000006" customHeight="1" x14ac:dyDescent="0.2">
      <c r="A11" s="314" t="s">
        <v>2</v>
      </c>
      <c r="B11" s="314"/>
      <c r="C11" s="314"/>
      <c r="D11" s="314"/>
      <c r="E11" s="314"/>
      <c r="F11" s="314"/>
      <c r="G11" s="314"/>
      <c r="H11" s="314"/>
      <c r="I11" s="314"/>
      <c r="J11" s="11"/>
    </row>
    <row r="12" spans="1:10" ht="21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21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18" customHeight="1" x14ac:dyDescent="0.3">
      <c r="A14" s="12" t="s">
        <v>3</v>
      </c>
      <c r="B14" s="13"/>
      <c r="C14" s="13"/>
      <c r="D14" s="13"/>
      <c r="E14" s="13"/>
      <c r="F14" s="13"/>
      <c r="G14" s="13"/>
    </row>
    <row r="15" spans="1:10" ht="21" customHeight="1" x14ac:dyDescent="0.2">
      <c r="A15" s="13"/>
      <c r="B15" s="13"/>
      <c r="C15" s="13"/>
      <c r="D15" s="13"/>
      <c r="E15" s="13"/>
      <c r="F15" s="13"/>
      <c r="G15" s="13"/>
    </row>
    <row r="16" spans="1:10" ht="21" customHeight="1" x14ac:dyDescent="0.2">
      <c r="A16" s="14"/>
      <c r="B16" s="14"/>
      <c r="C16" s="14"/>
      <c r="D16" s="14"/>
      <c r="E16" s="14"/>
      <c r="F16" s="14"/>
      <c r="G16" s="13"/>
    </row>
    <row r="17" spans="1:9" ht="18" customHeight="1" x14ac:dyDescent="0.2">
      <c r="A17" s="315" t="s">
        <v>4</v>
      </c>
      <c r="B17" s="315"/>
      <c r="C17" s="315"/>
      <c r="D17" s="315"/>
      <c r="E17" s="315"/>
      <c r="F17" s="315"/>
      <c r="G17" s="315"/>
      <c r="H17" s="315"/>
      <c r="I17" s="315"/>
    </row>
    <row r="18" spans="1:9" ht="29.25" customHeight="1" x14ac:dyDescent="0.2"/>
    <row r="19" spans="1:9" ht="29.25" customHeight="1" x14ac:dyDescent="0.2"/>
    <row r="20" spans="1:9" ht="29.25" customHeight="1" x14ac:dyDescent="0.2"/>
    <row r="21" spans="1:9" ht="29.25" customHeight="1" x14ac:dyDescent="0.2"/>
    <row r="22" spans="1:9" ht="29.25" customHeight="1" x14ac:dyDescent="0.2"/>
    <row r="23" spans="1:9" ht="29.25" customHeight="1" x14ac:dyDescent="0.2"/>
    <row r="24" spans="1:9" ht="29.25" customHeight="1" x14ac:dyDescent="0.2"/>
    <row r="25" spans="1:9" ht="29.25" customHeight="1" x14ac:dyDescent="0.2"/>
  </sheetData>
  <sheetProtection selectLockedCells="1" selectUnlockedCells="1"/>
  <mergeCells count="4">
    <mergeCell ref="A7:G7"/>
    <mergeCell ref="A8:G8"/>
    <mergeCell ref="A11:I11"/>
    <mergeCell ref="A17:I17"/>
  </mergeCells>
  <pageMargins left="0.78749999999999998" right="0.39374999999999999" top="0.39374999999999999" bottom="0.39374999999999999" header="0.51180555555555551" footer="0.51180555555555551"/>
  <pageSetup paperSize="9" scale="89" orientation="landscape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workbookViewId="0">
      <selection activeCell="L18" sqref="L18"/>
    </sheetView>
  </sheetViews>
  <sheetFormatPr defaultRowHeight="12.75" x14ac:dyDescent="0.2"/>
  <cols>
    <col min="1" max="1" width="20.28515625" style="131" customWidth="1"/>
    <col min="2" max="2" width="11.28515625" style="131" customWidth="1"/>
    <col min="3" max="3" width="9.5703125" style="131" customWidth="1"/>
    <col min="4" max="4" width="10.42578125" style="131" customWidth="1"/>
    <col min="5" max="5" width="9.7109375" style="131" customWidth="1"/>
    <col min="6" max="6" width="9.5703125" style="131" customWidth="1"/>
    <col min="7" max="7" width="10.140625" style="131" customWidth="1"/>
    <col min="8" max="8" width="9.140625" style="131"/>
    <col min="9" max="9" width="8.85546875" style="131" customWidth="1"/>
    <col min="10" max="10" width="9" style="131" customWidth="1"/>
    <col min="11" max="12" width="10.85546875" style="131" customWidth="1"/>
    <col min="13" max="13" width="9.28515625" style="131" customWidth="1"/>
    <col min="14" max="16384" width="9.140625" style="131"/>
  </cols>
  <sheetData>
    <row r="1" spans="1:26" ht="23.25" customHeight="1" x14ac:dyDescent="0.2">
      <c r="A1" s="331" t="s">
        <v>133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</row>
    <row r="2" spans="1:26" x14ac:dyDescent="0.2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134"/>
      <c r="O2" s="134"/>
      <c r="P2" s="135" t="s">
        <v>134</v>
      </c>
    </row>
    <row r="3" spans="1:26" ht="13.5" customHeight="1" x14ac:dyDescent="0.2">
      <c r="A3" s="327"/>
      <c r="B3" s="320" t="s">
        <v>89</v>
      </c>
      <c r="C3" s="320"/>
      <c r="D3" s="320"/>
      <c r="E3" s="321" t="s">
        <v>90</v>
      </c>
      <c r="F3" s="321"/>
      <c r="G3" s="321"/>
      <c r="H3" s="321"/>
      <c r="I3" s="321"/>
      <c r="J3" s="321"/>
      <c r="K3" s="320" t="s">
        <v>91</v>
      </c>
      <c r="L3" s="320"/>
      <c r="M3" s="320"/>
      <c r="N3" s="321" t="s">
        <v>92</v>
      </c>
      <c r="O3" s="321"/>
      <c r="P3" s="321"/>
    </row>
    <row r="4" spans="1:26" ht="30.75" customHeight="1" x14ac:dyDescent="0.2">
      <c r="A4" s="327"/>
      <c r="B4" s="320"/>
      <c r="C4" s="320"/>
      <c r="D4" s="320"/>
      <c r="E4" s="320" t="s">
        <v>93</v>
      </c>
      <c r="F4" s="320"/>
      <c r="G4" s="320"/>
      <c r="H4" s="320" t="s">
        <v>94</v>
      </c>
      <c r="I4" s="320"/>
      <c r="J4" s="320"/>
      <c r="K4" s="320"/>
      <c r="L4" s="320"/>
      <c r="M4" s="320"/>
      <c r="N4" s="321"/>
      <c r="O4" s="321"/>
      <c r="P4" s="321"/>
    </row>
    <row r="5" spans="1:26" ht="49.9" customHeight="1" x14ac:dyDescent="0.2">
      <c r="A5" s="327"/>
      <c r="B5" s="55" t="s">
        <v>95</v>
      </c>
      <c r="C5" s="55" t="s">
        <v>96</v>
      </c>
      <c r="D5" s="55" t="s">
        <v>97</v>
      </c>
      <c r="E5" s="55" t="s">
        <v>95</v>
      </c>
      <c r="F5" s="55" t="s">
        <v>96</v>
      </c>
      <c r="G5" s="55" t="s">
        <v>97</v>
      </c>
      <c r="H5" s="55" t="s">
        <v>95</v>
      </c>
      <c r="I5" s="55" t="s">
        <v>96</v>
      </c>
      <c r="J5" s="55" t="s">
        <v>97</v>
      </c>
      <c r="K5" s="55" t="s">
        <v>95</v>
      </c>
      <c r="L5" s="55" t="s">
        <v>98</v>
      </c>
      <c r="M5" s="55" t="s">
        <v>97</v>
      </c>
      <c r="N5" s="55" t="s">
        <v>95</v>
      </c>
      <c r="O5" s="55" t="s">
        <v>96</v>
      </c>
      <c r="P5" s="56" t="s">
        <v>97</v>
      </c>
    </row>
    <row r="6" spans="1:26" ht="19.350000000000001" customHeight="1" x14ac:dyDescent="0.2">
      <c r="A6" s="136" t="s">
        <v>112</v>
      </c>
      <c r="B6" s="60" t="s">
        <v>22</v>
      </c>
      <c r="C6" s="60" t="s">
        <v>22</v>
      </c>
      <c r="D6" s="60" t="s">
        <v>22</v>
      </c>
      <c r="E6" s="60" t="s">
        <v>22</v>
      </c>
      <c r="F6" s="60" t="s">
        <v>22</v>
      </c>
      <c r="G6" s="60" t="s">
        <v>22</v>
      </c>
      <c r="H6" s="60" t="s">
        <v>22</v>
      </c>
      <c r="I6" s="60" t="s">
        <v>22</v>
      </c>
      <c r="J6" s="60" t="s">
        <v>22</v>
      </c>
      <c r="K6" s="59">
        <v>1.6</v>
      </c>
      <c r="L6" s="59">
        <v>1.1000000000000001</v>
      </c>
      <c r="M6" s="59">
        <v>145.5</v>
      </c>
      <c r="N6" s="59">
        <v>1.6</v>
      </c>
      <c r="O6" s="59">
        <v>1.1000000000000001</v>
      </c>
      <c r="P6" s="59">
        <v>145.5</v>
      </c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8.600000000000001" customHeight="1" x14ac:dyDescent="0.2">
      <c r="A7" s="79" t="s">
        <v>113</v>
      </c>
      <c r="B7" s="60" t="s">
        <v>22</v>
      </c>
      <c r="C7" s="60" t="s">
        <v>22</v>
      </c>
      <c r="D7" s="60" t="s">
        <v>22</v>
      </c>
      <c r="E7" s="60" t="s">
        <v>22</v>
      </c>
      <c r="F7" s="60" t="s">
        <v>22</v>
      </c>
      <c r="G7" s="60" t="s">
        <v>22</v>
      </c>
      <c r="H7" s="60" t="s">
        <v>22</v>
      </c>
      <c r="I7" s="60" t="s">
        <v>22</v>
      </c>
      <c r="J7" s="60" t="s">
        <v>22</v>
      </c>
      <c r="K7" s="59">
        <v>0.2</v>
      </c>
      <c r="L7" s="59">
        <v>0.2</v>
      </c>
      <c r="M7" s="59">
        <v>100</v>
      </c>
      <c r="N7" s="59">
        <v>0.2</v>
      </c>
      <c r="O7" s="59">
        <v>0.2</v>
      </c>
      <c r="P7" s="59">
        <v>100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4.1" customHeight="1" x14ac:dyDescent="0.2">
      <c r="A8" s="63" t="s">
        <v>114</v>
      </c>
      <c r="B8" s="137" t="s">
        <v>22</v>
      </c>
      <c r="C8" s="137" t="s">
        <v>22</v>
      </c>
      <c r="D8" s="137" t="s">
        <v>22</v>
      </c>
      <c r="E8" s="137" t="s">
        <v>22</v>
      </c>
      <c r="F8" s="137" t="s">
        <v>22</v>
      </c>
      <c r="G8" s="137" t="s">
        <v>22</v>
      </c>
      <c r="H8" s="137" t="s">
        <v>22</v>
      </c>
      <c r="I8" s="137" t="s">
        <v>22</v>
      </c>
      <c r="J8" s="137" t="s">
        <v>22</v>
      </c>
      <c r="K8" s="137" t="s">
        <v>22</v>
      </c>
      <c r="L8" s="137" t="s">
        <v>22</v>
      </c>
      <c r="M8" s="137" t="s">
        <v>22</v>
      </c>
      <c r="N8" s="137" t="s">
        <v>22</v>
      </c>
      <c r="O8" s="137" t="s">
        <v>22</v>
      </c>
      <c r="P8" s="137" t="s">
        <v>22</v>
      </c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16.350000000000001" customHeight="1" x14ac:dyDescent="0.2">
      <c r="A9" s="79" t="s">
        <v>115</v>
      </c>
      <c r="B9" s="137" t="s">
        <v>22</v>
      </c>
      <c r="C9" s="137" t="s">
        <v>22</v>
      </c>
      <c r="D9" s="137" t="s">
        <v>22</v>
      </c>
      <c r="E9" s="137" t="s">
        <v>22</v>
      </c>
      <c r="F9" s="137" t="s">
        <v>22</v>
      </c>
      <c r="G9" s="137" t="s">
        <v>22</v>
      </c>
      <c r="H9" s="137" t="s">
        <v>22</v>
      </c>
      <c r="I9" s="137" t="s">
        <v>22</v>
      </c>
      <c r="J9" s="137" t="s">
        <v>22</v>
      </c>
      <c r="K9" s="137" t="s">
        <v>22</v>
      </c>
      <c r="L9" s="137" t="s">
        <v>22</v>
      </c>
      <c r="M9" s="137" t="s">
        <v>22</v>
      </c>
      <c r="N9" s="137" t="s">
        <v>22</v>
      </c>
      <c r="O9" s="137" t="s">
        <v>22</v>
      </c>
      <c r="P9" s="137" t="s">
        <v>22</v>
      </c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15.6" customHeight="1" x14ac:dyDescent="0.2">
      <c r="A10" s="79" t="s">
        <v>116</v>
      </c>
      <c r="B10" s="60" t="s">
        <v>22</v>
      </c>
      <c r="C10" s="60" t="s">
        <v>22</v>
      </c>
      <c r="D10" s="60" t="s">
        <v>22</v>
      </c>
      <c r="E10" s="60" t="s">
        <v>22</v>
      </c>
      <c r="F10" s="60" t="s">
        <v>22</v>
      </c>
      <c r="G10" s="60" t="s">
        <v>22</v>
      </c>
      <c r="H10" s="60" t="s">
        <v>22</v>
      </c>
      <c r="I10" s="60" t="s">
        <v>22</v>
      </c>
      <c r="J10" s="60" t="s">
        <v>22</v>
      </c>
      <c r="K10" s="59">
        <v>0.30000000000000004</v>
      </c>
      <c r="L10" s="59">
        <v>0.1</v>
      </c>
      <c r="M10" s="59">
        <v>300</v>
      </c>
      <c r="N10" s="59">
        <v>0.30000000000000004</v>
      </c>
      <c r="O10" s="59">
        <v>0.1</v>
      </c>
      <c r="P10" s="59">
        <v>300</v>
      </c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7.100000000000001" customHeight="1" x14ac:dyDescent="0.2">
      <c r="A11" s="79" t="s">
        <v>117</v>
      </c>
      <c r="B11" s="60" t="s">
        <v>22</v>
      </c>
      <c r="C11" s="60" t="s">
        <v>22</v>
      </c>
      <c r="D11" s="60" t="s">
        <v>22</v>
      </c>
      <c r="E11" s="60" t="s">
        <v>22</v>
      </c>
      <c r="F11" s="60" t="s">
        <v>22</v>
      </c>
      <c r="G11" s="60" t="s">
        <v>22</v>
      </c>
      <c r="H11" s="60" t="s">
        <v>22</v>
      </c>
      <c r="I11" s="60" t="s">
        <v>22</v>
      </c>
      <c r="J11" s="60" t="s">
        <v>22</v>
      </c>
      <c r="K11" s="59">
        <v>0.60000000000000009</v>
      </c>
      <c r="L11" s="59">
        <v>0.8</v>
      </c>
      <c r="M11" s="59">
        <v>75</v>
      </c>
      <c r="N11" s="59">
        <v>0.60000000000000009</v>
      </c>
      <c r="O11" s="59">
        <v>0.8</v>
      </c>
      <c r="P11" s="59">
        <v>75</v>
      </c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5.6" customHeight="1" x14ac:dyDescent="0.2">
      <c r="A12" s="80" t="s">
        <v>118</v>
      </c>
      <c r="B12" s="125" t="s">
        <v>22</v>
      </c>
      <c r="C12" s="125" t="s">
        <v>22</v>
      </c>
      <c r="D12" s="125" t="s">
        <v>22</v>
      </c>
      <c r="E12" s="125" t="s">
        <v>22</v>
      </c>
      <c r="F12" s="125" t="s">
        <v>22</v>
      </c>
      <c r="G12" s="125" t="s">
        <v>22</v>
      </c>
      <c r="H12" s="125" t="s">
        <v>22</v>
      </c>
      <c r="I12" s="125" t="s">
        <v>22</v>
      </c>
      <c r="J12" s="125" t="s">
        <v>22</v>
      </c>
      <c r="K12" s="138">
        <v>0.5</v>
      </c>
      <c r="L12" s="125" t="s">
        <v>22</v>
      </c>
      <c r="M12" s="125" t="s">
        <v>22</v>
      </c>
      <c r="N12" s="138">
        <v>0.5</v>
      </c>
      <c r="O12" s="125" t="s">
        <v>22</v>
      </c>
      <c r="P12" s="125" t="s">
        <v>22</v>
      </c>
    </row>
    <row r="13" spans="1:26" x14ac:dyDescent="0.2">
      <c r="B13" s="128"/>
      <c r="C13" s="128"/>
      <c r="D13" s="128"/>
      <c r="E13" s="127"/>
      <c r="F13" s="127"/>
      <c r="G13" s="128"/>
      <c r="H13" s="127"/>
      <c r="I13" s="127"/>
      <c r="J13" s="128"/>
      <c r="K13" s="139"/>
      <c r="L13" s="139"/>
      <c r="M13" s="128"/>
      <c r="N13" s="128"/>
      <c r="O13" s="128"/>
      <c r="P13" s="128"/>
    </row>
    <row r="14" spans="1:26" x14ac:dyDescent="0.2">
      <c r="B14" s="140"/>
      <c r="C14" s="140"/>
      <c r="D14" s="140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</row>
    <row r="15" spans="1:26" x14ac:dyDescent="0.2">
      <c r="B15" s="140"/>
      <c r="C15" s="140"/>
      <c r="D15" s="140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</row>
    <row r="16" spans="1:26" x14ac:dyDescent="0.2">
      <c r="B16" s="140"/>
      <c r="C16" s="140"/>
      <c r="D16" s="140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</row>
    <row r="17" spans="2:16" x14ac:dyDescent="0.2">
      <c r="B17" s="140"/>
      <c r="C17" s="140"/>
      <c r="D17" s="140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</row>
    <row r="18" spans="2:16" x14ac:dyDescent="0.2">
      <c r="B18" s="140"/>
      <c r="C18" s="140"/>
      <c r="D18" s="140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</row>
    <row r="19" spans="2:16" x14ac:dyDescent="0.2">
      <c r="B19" s="140"/>
      <c r="C19" s="140"/>
      <c r="D19" s="140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</row>
    <row r="20" spans="2:16" x14ac:dyDescent="0.2">
      <c r="B20" s="140"/>
      <c r="C20" s="140"/>
      <c r="D20" s="140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  <row r="21" spans="2:16" x14ac:dyDescent="0.2">
      <c r="B21" s="140"/>
      <c r="C21" s="140"/>
      <c r="D21" s="140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</row>
    <row r="22" spans="2:16" x14ac:dyDescent="0.2">
      <c r="B22" s="140"/>
      <c r="C22" s="140"/>
      <c r="D22" s="140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2:16" x14ac:dyDescent="0.2">
      <c r="B23" s="140"/>
      <c r="C23" s="140"/>
      <c r="D23" s="140"/>
      <c r="E23" s="109"/>
      <c r="F23" s="109"/>
      <c r="G23" s="109"/>
      <c r="H23" s="108"/>
      <c r="I23" s="108"/>
      <c r="J23" s="108"/>
      <c r="K23" s="108"/>
      <c r="L23" s="108"/>
      <c r="M23" s="108"/>
      <c r="N23" s="108"/>
      <c r="O23" s="108"/>
      <c r="P23" s="108"/>
    </row>
    <row r="24" spans="2:16" x14ac:dyDescent="0.2">
      <c r="B24" s="140"/>
      <c r="C24" s="140"/>
      <c r="D24" s="140"/>
      <c r="E24" s="109"/>
      <c r="F24" s="109"/>
      <c r="G24" s="109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2:16" x14ac:dyDescent="0.2">
      <c r="B25" s="140"/>
      <c r="C25" s="140"/>
      <c r="D25" s="140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2:16" x14ac:dyDescent="0.2">
      <c r="B26" s="140"/>
      <c r="C26" s="140"/>
      <c r="D26" s="140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</row>
    <row r="27" spans="2:16" x14ac:dyDescent="0.2">
      <c r="B27" s="140"/>
      <c r="C27" s="140"/>
      <c r="D27" s="140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</row>
    <row r="28" spans="2:16" x14ac:dyDescent="0.2">
      <c r="B28" s="140"/>
      <c r="C28" s="140"/>
      <c r="D28" s="140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</row>
    <row r="29" spans="2:16" x14ac:dyDescent="0.2"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</row>
    <row r="30" spans="2:16" x14ac:dyDescent="0.2">
      <c r="E30" s="109"/>
      <c r="F30" s="109"/>
      <c r="G30" s="109"/>
      <c r="H30" s="109"/>
      <c r="I30" s="109"/>
      <c r="J30" s="109"/>
      <c r="K30" s="108"/>
      <c r="L30" s="108"/>
      <c r="M30" s="108"/>
      <c r="N30" s="108"/>
      <c r="O30" s="108"/>
      <c r="P30" s="108"/>
    </row>
    <row r="31" spans="2:16" x14ac:dyDescent="0.2">
      <c r="E31" s="108"/>
      <c r="F31" s="108"/>
      <c r="G31" s="108"/>
      <c r="H31" s="109"/>
      <c r="I31" s="109"/>
      <c r="J31" s="109"/>
      <c r="K31" s="108"/>
      <c r="L31" s="108"/>
      <c r="M31" s="108"/>
      <c r="N31" s="108"/>
      <c r="O31" s="108"/>
      <c r="P31" s="108"/>
    </row>
    <row r="32" spans="2:16" x14ac:dyDescent="0.2">
      <c r="E32" s="108"/>
      <c r="F32" s="108"/>
      <c r="G32" s="108"/>
      <c r="H32" s="109"/>
      <c r="I32" s="109"/>
      <c r="J32" s="109"/>
      <c r="K32" s="108"/>
      <c r="L32" s="108"/>
      <c r="M32" s="108"/>
      <c r="N32" s="108"/>
      <c r="O32" s="108"/>
      <c r="P32" s="108"/>
    </row>
    <row r="35" spans="5:16" x14ac:dyDescent="0.2"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</row>
    <row r="36" spans="5:16" x14ac:dyDescent="0.2"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</row>
    <row r="37" spans="5:16" x14ac:dyDescent="0.2"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</row>
    <row r="38" spans="5:16" x14ac:dyDescent="0.2"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</row>
    <row r="39" spans="5:16" x14ac:dyDescent="0.2"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</row>
    <row r="40" spans="5:16" x14ac:dyDescent="0.2"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</row>
    <row r="41" spans="5:16" x14ac:dyDescent="0.2"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5:16" x14ac:dyDescent="0.2"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</row>
    <row r="43" spans="5:16" x14ac:dyDescent="0.2"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</row>
    <row r="44" spans="5:16" x14ac:dyDescent="0.2"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</row>
    <row r="45" spans="5:16" x14ac:dyDescent="0.2"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</row>
    <row r="46" spans="5:16" x14ac:dyDescent="0.2"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5:16" x14ac:dyDescent="0.2"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5:16" x14ac:dyDescent="0.2"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5:16" x14ac:dyDescent="0.2"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50" spans="5:16" x14ac:dyDescent="0.2"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  <row r="51" spans="5:16" x14ac:dyDescent="0.2"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</row>
    <row r="52" spans="5:16" x14ac:dyDescent="0.2"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</row>
    <row r="53" spans="5:16" x14ac:dyDescent="0.2"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</row>
    <row r="54" spans="5:16" x14ac:dyDescent="0.2"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</row>
    <row r="55" spans="5:16" x14ac:dyDescent="0.2"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</row>
    <row r="56" spans="5:16" x14ac:dyDescent="0.2"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</row>
    <row r="57" spans="5:16" x14ac:dyDescent="0.2"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1180555555555551" right="0.43333333333333335" top="0.59027777777777779" bottom="0.59027777777777779" header="0.51180555555555551" footer="0.39374999999999999"/>
  <pageSetup paperSize="9" firstPageNumber="4" orientation="landscape" useFirstPageNumber="1" horizontalDpi="300" verticalDpi="300"/>
  <headerFooter alignWithMargins="0">
    <oddFooter>&amp;R&amp;"-,Обычный"&amp;8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selection activeCell="P13" sqref="P13"/>
    </sheetView>
  </sheetViews>
  <sheetFormatPr defaultRowHeight="12.75" x14ac:dyDescent="0.2"/>
  <cols>
    <col min="1" max="1" width="22.7109375" style="142" customWidth="1"/>
    <col min="2" max="2" width="9.5703125" style="142" customWidth="1"/>
    <col min="3" max="3" width="9.42578125" style="142" customWidth="1"/>
    <col min="4" max="4" width="9.7109375" style="142" customWidth="1"/>
    <col min="5" max="5" width="8.28515625" style="142" customWidth="1"/>
    <col min="6" max="6" width="8.7109375" style="142" customWidth="1"/>
    <col min="7" max="7" width="10.42578125" style="142" customWidth="1"/>
    <col min="8" max="9" width="9.140625" style="142"/>
    <col min="10" max="10" width="10.140625" style="142" customWidth="1"/>
    <col min="11" max="12" width="9.5703125" style="142" customWidth="1"/>
    <col min="13" max="13" width="10.42578125" style="142" customWidth="1"/>
    <col min="14" max="14" width="8.7109375" style="142" customWidth="1"/>
    <col min="15" max="16384" width="9.140625" style="142"/>
  </cols>
  <sheetData>
    <row r="1" spans="1:26" ht="24" customHeight="1" x14ac:dyDescent="0.2">
      <c r="A1" s="332" t="s">
        <v>135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26" x14ac:dyDescent="0.2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P2" s="145" t="s">
        <v>136</v>
      </c>
    </row>
    <row r="3" spans="1:26" ht="14.25" customHeight="1" x14ac:dyDescent="0.2">
      <c r="A3" s="327"/>
      <c r="B3" s="320" t="s">
        <v>89</v>
      </c>
      <c r="C3" s="320"/>
      <c r="D3" s="320"/>
      <c r="E3" s="321" t="s">
        <v>90</v>
      </c>
      <c r="F3" s="321"/>
      <c r="G3" s="321"/>
      <c r="H3" s="321"/>
      <c r="I3" s="321"/>
      <c r="J3" s="321"/>
      <c r="K3" s="320" t="s">
        <v>91</v>
      </c>
      <c r="L3" s="320"/>
      <c r="M3" s="320"/>
      <c r="N3" s="321" t="s">
        <v>92</v>
      </c>
      <c r="O3" s="321"/>
      <c r="P3" s="321"/>
    </row>
    <row r="4" spans="1:26" ht="30" customHeight="1" x14ac:dyDescent="0.2">
      <c r="A4" s="327"/>
      <c r="B4" s="320"/>
      <c r="C4" s="320"/>
      <c r="D4" s="320"/>
      <c r="E4" s="320" t="s">
        <v>93</v>
      </c>
      <c r="F4" s="320"/>
      <c r="G4" s="320"/>
      <c r="H4" s="320" t="s">
        <v>94</v>
      </c>
      <c r="I4" s="320"/>
      <c r="J4" s="320"/>
      <c r="K4" s="320"/>
      <c r="L4" s="320"/>
      <c r="M4" s="320"/>
      <c r="N4" s="321"/>
      <c r="O4" s="321"/>
      <c r="P4" s="321"/>
    </row>
    <row r="5" spans="1:26" ht="48.75" customHeight="1" x14ac:dyDescent="0.2">
      <c r="A5" s="327"/>
      <c r="B5" s="55" t="s">
        <v>95</v>
      </c>
      <c r="C5" s="55" t="s">
        <v>96</v>
      </c>
      <c r="D5" s="55" t="s">
        <v>97</v>
      </c>
      <c r="E5" s="55" t="s">
        <v>95</v>
      </c>
      <c r="F5" s="55" t="s">
        <v>96</v>
      </c>
      <c r="G5" s="55" t="s">
        <v>97</v>
      </c>
      <c r="H5" s="55" t="s">
        <v>95</v>
      </c>
      <c r="I5" s="55" t="s">
        <v>96</v>
      </c>
      <c r="J5" s="55" t="s">
        <v>97</v>
      </c>
      <c r="K5" s="55" t="s">
        <v>95</v>
      </c>
      <c r="L5" s="55" t="s">
        <v>98</v>
      </c>
      <c r="M5" s="55" t="s">
        <v>97</v>
      </c>
      <c r="N5" s="55" t="s">
        <v>95</v>
      </c>
      <c r="O5" s="55" t="s">
        <v>96</v>
      </c>
      <c r="P5" s="56" t="s">
        <v>97</v>
      </c>
    </row>
    <row r="6" spans="1:26" ht="17.100000000000001" customHeight="1" x14ac:dyDescent="0.2">
      <c r="A6" s="146" t="s">
        <v>112</v>
      </c>
      <c r="B6" s="60" t="s">
        <v>22</v>
      </c>
      <c r="C6" s="60" t="s">
        <v>22</v>
      </c>
      <c r="D6" s="60" t="s">
        <v>22</v>
      </c>
      <c r="E6" s="60" t="s">
        <v>22</v>
      </c>
      <c r="F6" s="60" t="s">
        <v>22</v>
      </c>
      <c r="G6" s="60" t="s">
        <v>22</v>
      </c>
      <c r="H6" s="60" t="s">
        <v>22</v>
      </c>
      <c r="I6" s="60" t="s">
        <v>22</v>
      </c>
      <c r="J6" s="60" t="s">
        <v>22</v>
      </c>
      <c r="K6" s="62">
        <v>51</v>
      </c>
      <c r="L6" s="62">
        <v>52</v>
      </c>
      <c r="M6" s="59">
        <v>98.1</v>
      </c>
      <c r="N6" s="62">
        <v>51</v>
      </c>
      <c r="O6" s="62">
        <v>52</v>
      </c>
      <c r="P6" s="59">
        <v>98.1</v>
      </c>
      <c r="Q6" s="100"/>
      <c r="R6" s="147"/>
      <c r="S6" s="147"/>
      <c r="T6" s="100"/>
      <c r="U6" s="147"/>
      <c r="V6" s="147"/>
      <c r="W6" s="100"/>
      <c r="X6" s="147"/>
      <c r="Y6" s="147"/>
      <c r="Z6" s="100"/>
    </row>
    <row r="7" spans="1:26" ht="16.350000000000001" customHeight="1" x14ac:dyDescent="0.2">
      <c r="A7" s="79" t="s">
        <v>113</v>
      </c>
      <c r="B7" s="60" t="s">
        <v>22</v>
      </c>
      <c r="C7" s="60" t="s">
        <v>22</v>
      </c>
      <c r="D7" s="60" t="s">
        <v>22</v>
      </c>
      <c r="E7" s="60" t="s">
        <v>22</v>
      </c>
      <c r="F7" s="60" t="s">
        <v>22</v>
      </c>
      <c r="G7" s="60" t="s">
        <v>22</v>
      </c>
      <c r="H7" s="60" t="s">
        <v>22</v>
      </c>
      <c r="I7" s="60" t="s">
        <v>22</v>
      </c>
      <c r="J7" s="60" t="s">
        <v>22</v>
      </c>
      <c r="K7" s="62">
        <v>15</v>
      </c>
      <c r="L7" s="62">
        <v>26</v>
      </c>
      <c r="M7" s="59">
        <v>57.7</v>
      </c>
      <c r="N7" s="62">
        <v>15</v>
      </c>
      <c r="O7" s="62">
        <v>26</v>
      </c>
      <c r="P7" s="59">
        <v>57.7</v>
      </c>
      <c r="Q7" s="100"/>
      <c r="R7" s="147"/>
      <c r="S7" s="147"/>
      <c r="T7" s="100"/>
      <c r="U7" s="147"/>
      <c r="V7" s="147"/>
      <c r="W7" s="100"/>
      <c r="X7" s="147"/>
      <c r="Y7" s="147"/>
      <c r="Z7" s="100"/>
    </row>
    <row r="8" spans="1:26" ht="17.850000000000001" customHeight="1" x14ac:dyDescent="0.2">
      <c r="A8" s="148" t="s">
        <v>114</v>
      </c>
      <c r="B8" s="60" t="s">
        <v>22</v>
      </c>
      <c r="C8" s="60" t="s">
        <v>22</v>
      </c>
      <c r="D8" s="60" t="s">
        <v>22</v>
      </c>
      <c r="E8" s="60" t="s">
        <v>22</v>
      </c>
      <c r="F8" s="60" t="s">
        <v>22</v>
      </c>
      <c r="G8" s="60" t="s">
        <v>22</v>
      </c>
      <c r="H8" s="60" t="s">
        <v>22</v>
      </c>
      <c r="I8" s="60" t="s">
        <v>22</v>
      </c>
      <c r="J8" s="60" t="s">
        <v>22</v>
      </c>
      <c r="K8" s="62">
        <v>1</v>
      </c>
      <c r="L8" s="60" t="s">
        <v>22</v>
      </c>
      <c r="M8" s="60" t="s">
        <v>22</v>
      </c>
      <c r="N8" s="62">
        <v>1</v>
      </c>
      <c r="O8" s="60" t="s">
        <v>22</v>
      </c>
      <c r="P8" s="60" t="s">
        <v>22</v>
      </c>
      <c r="Q8" s="100"/>
      <c r="R8" s="147"/>
      <c r="S8" s="147"/>
      <c r="T8" s="100"/>
      <c r="U8" s="147"/>
      <c r="V8" s="147"/>
      <c r="W8" s="100"/>
      <c r="X8" s="147"/>
      <c r="Y8" s="147"/>
      <c r="Z8" s="100"/>
    </row>
    <row r="9" spans="1:26" ht="17.850000000000001" customHeight="1" x14ac:dyDescent="0.2">
      <c r="A9" s="79" t="s">
        <v>115</v>
      </c>
      <c r="B9" s="149" t="s">
        <v>22</v>
      </c>
      <c r="C9" s="149" t="s">
        <v>22</v>
      </c>
      <c r="D9" s="149" t="s">
        <v>22</v>
      </c>
      <c r="E9" s="149" t="s">
        <v>22</v>
      </c>
      <c r="F9" s="149" t="s">
        <v>22</v>
      </c>
      <c r="G9" s="149" t="s">
        <v>22</v>
      </c>
      <c r="H9" s="149" t="s">
        <v>22</v>
      </c>
      <c r="I9" s="149" t="s">
        <v>22</v>
      </c>
      <c r="J9" s="149" t="s">
        <v>22</v>
      </c>
      <c r="K9" s="150" t="s">
        <v>22</v>
      </c>
      <c r="L9" s="150" t="s">
        <v>22</v>
      </c>
      <c r="M9" s="151" t="s">
        <v>22</v>
      </c>
      <c r="N9" s="150" t="s">
        <v>22</v>
      </c>
      <c r="O9" s="150" t="s">
        <v>22</v>
      </c>
      <c r="P9" s="151" t="s">
        <v>22</v>
      </c>
      <c r="Q9" s="100"/>
      <c r="R9" s="147"/>
      <c r="S9" s="147"/>
      <c r="T9" s="100"/>
      <c r="U9" s="147"/>
      <c r="V9" s="147"/>
      <c r="W9" s="100"/>
      <c r="X9" s="147"/>
      <c r="Y9" s="147"/>
      <c r="Z9" s="100"/>
    </row>
    <row r="10" spans="1:26" ht="16.350000000000001" customHeight="1" x14ac:dyDescent="0.2">
      <c r="A10" s="79" t="s">
        <v>116</v>
      </c>
      <c r="B10" s="60" t="s">
        <v>22</v>
      </c>
      <c r="C10" s="60" t="s">
        <v>22</v>
      </c>
      <c r="D10" s="60" t="s">
        <v>22</v>
      </c>
      <c r="E10" s="60" t="s">
        <v>22</v>
      </c>
      <c r="F10" s="60" t="s">
        <v>22</v>
      </c>
      <c r="G10" s="60" t="s">
        <v>22</v>
      </c>
      <c r="H10" s="60" t="s">
        <v>22</v>
      </c>
      <c r="I10" s="60" t="s">
        <v>22</v>
      </c>
      <c r="J10" s="60" t="s">
        <v>22</v>
      </c>
      <c r="K10" s="62">
        <v>17</v>
      </c>
      <c r="L10" s="62">
        <v>11</v>
      </c>
      <c r="M10" s="59">
        <v>154.5</v>
      </c>
      <c r="N10" s="62">
        <v>17</v>
      </c>
      <c r="O10" s="62">
        <v>11</v>
      </c>
      <c r="P10" s="59">
        <v>154.5</v>
      </c>
      <c r="Q10" s="100"/>
      <c r="R10" s="147"/>
      <c r="S10" s="147"/>
      <c r="T10" s="100"/>
      <c r="U10" s="147"/>
      <c r="V10" s="147"/>
      <c r="W10" s="100"/>
      <c r="X10" s="147"/>
      <c r="Y10" s="147"/>
      <c r="Z10" s="100"/>
    </row>
    <row r="11" spans="1:26" ht="16.350000000000001" customHeight="1" x14ac:dyDescent="0.2">
      <c r="A11" s="79" t="s">
        <v>117</v>
      </c>
      <c r="B11" s="60" t="s">
        <v>22</v>
      </c>
      <c r="C11" s="60" t="s">
        <v>22</v>
      </c>
      <c r="D11" s="60" t="s">
        <v>22</v>
      </c>
      <c r="E11" s="60" t="s">
        <v>22</v>
      </c>
      <c r="F11" s="60" t="s">
        <v>22</v>
      </c>
      <c r="G11" s="60" t="s">
        <v>22</v>
      </c>
      <c r="H11" s="60" t="s">
        <v>22</v>
      </c>
      <c r="I11" s="60" t="s">
        <v>22</v>
      </c>
      <c r="J11" s="60" t="s">
        <v>22</v>
      </c>
      <c r="K11" s="62">
        <v>8</v>
      </c>
      <c r="L11" s="62">
        <v>15</v>
      </c>
      <c r="M11" s="59">
        <v>53.3</v>
      </c>
      <c r="N11" s="62">
        <v>8</v>
      </c>
      <c r="O11" s="62">
        <v>15</v>
      </c>
      <c r="P11" s="59">
        <v>53.3</v>
      </c>
      <c r="Q11" s="100"/>
      <c r="R11" s="147"/>
      <c r="S11" s="147"/>
      <c r="T11" s="100"/>
      <c r="U11" s="147"/>
      <c r="V11" s="147"/>
      <c r="W11" s="100"/>
      <c r="X11" s="147"/>
      <c r="Y11" s="147"/>
      <c r="Z11" s="100"/>
    </row>
    <row r="12" spans="1:26" ht="15.6" customHeight="1" x14ac:dyDescent="0.2">
      <c r="A12" s="80" t="s">
        <v>118</v>
      </c>
      <c r="B12" s="125" t="s">
        <v>22</v>
      </c>
      <c r="C12" s="125" t="s">
        <v>22</v>
      </c>
      <c r="D12" s="125" t="s">
        <v>22</v>
      </c>
      <c r="E12" s="125" t="s">
        <v>22</v>
      </c>
      <c r="F12" s="125" t="s">
        <v>22</v>
      </c>
      <c r="G12" s="125" t="s">
        <v>22</v>
      </c>
      <c r="H12" s="125" t="s">
        <v>22</v>
      </c>
      <c r="I12" s="125" t="s">
        <v>22</v>
      </c>
      <c r="J12" s="125" t="s">
        <v>22</v>
      </c>
      <c r="K12" s="152">
        <v>10</v>
      </c>
      <c r="L12" s="125" t="s">
        <v>22</v>
      </c>
      <c r="M12" s="125" t="s">
        <v>22</v>
      </c>
      <c r="N12" s="152">
        <v>10</v>
      </c>
      <c r="O12" s="125" t="s">
        <v>22</v>
      </c>
      <c r="P12" s="125" t="s">
        <v>22</v>
      </c>
    </row>
    <row r="13" spans="1:26" x14ac:dyDescent="0.2">
      <c r="A13" s="153"/>
      <c r="B13" s="127"/>
      <c r="C13" s="127"/>
      <c r="D13" s="127"/>
      <c r="E13" s="127"/>
      <c r="F13" s="127"/>
      <c r="G13" s="127"/>
      <c r="H13" s="127"/>
      <c r="I13" s="127"/>
      <c r="J13" s="127"/>
      <c r="K13" s="154"/>
      <c r="L13" s="154"/>
      <c r="M13" s="139"/>
      <c r="N13" s="154"/>
      <c r="O13" s="154"/>
      <c r="P13" s="139"/>
    </row>
    <row r="14" spans="1:26" x14ac:dyDescent="0.2">
      <c r="A14" s="153"/>
      <c r="B14" s="155"/>
      <c r="C14" s="155"/>
      <c r="D14" s="140"/>
      <c r="E14" s="156"/>
      <c r="F14" s="156"/>
      <c r="G14" s="108"/>
      <c r="H14" s="156"/>
      <c r="I14" s="156"/>
      <c r="J14" s="108"/>
      <c r="K14" s="156"/>
      <c r="L14" s="156"/>
      <c r="M14" s="108"/>
      <c r="N14" s="156"/>
      <c r="O14" s="156"/>
      <c r="P14" s="108"/>
    </row>
    <row r="15" spans="1:26" x14ac:dyDescent="0.2">
      <c r="A15" s="153"/>
      <c r="B15" s="155"/>
      <c r="C15" s="155"/>
      <c r="D15" s="140"/>
      <c r="E15" s="156"/>
      <c r="F15" s="156"/>
      <c r="G15" s="108"/>
      <c r="H15" s="156"/>
      <c r="I15" s="156"/>
      <c r="J15" s="108"/>
      <c r="K15" s="156"/>
      <c r="L15" s="156"/>
      <c r="M15" s="108"/>
      <c r="N15" s="156"/>
      <c r="O15" s="156"/>
      <c r="P15" s="108"/>
    </row>
    <row r="16" spans="1:26" x14ac:dyDescent="0.2">
      <c r="A16" s="153"/>
      <c r="B16" s="155"/>
      <c r="C16" s="155"/>
      <c r="D16" s="140"/>
      <c r="E16" s="156"/>
      <c r="F16" s="109"/>
      <c r="G16" s="109"/>
      <c r="H16" s="156"/>
      <c r="I16" s="156"/>
      <c r="J16" s="108"/>
      <c r="K16" s="156"/>
      <c r="L16" s="156"/>
      <c r="M16" s="108"/>
      <c r="N16" s="156"/>
      <c r="O16" s="156"/>
      <c r="P16" s="108"/>
    </row>
    <row r="17" spans="1:16" x14ac:dyDescent="0.2">
      <c r="A17" s="153"/>
      <c r="B17" s="155"/>
      <c r="C17" s="155"/>
      <c r="D17" s="140"/>
      <c r="E17" s="156"/>
      <c r="F17" s="156"/>
      <c r="G17" s="108"/>
      <c r="H17" s="156"/>
      <c r="I17" s="156"/>
      <c r="J17" s="108"/>
      <c r="K17" s="156"/>
      <c r="L17" s="156"/>
      <c r="M17" s="108"/>
      <c r="N17" s="156"/>
      <c r="O17" s="156"/>
      <c r="P17" s="108"/>
    </row>
    <row r="18" spans="1:16" x14ac:dyDescent="0.2">
      <c r="A18" s="153"/>
      <c r="B18" s="155"/>
      <c r="C18" s="157"/>
      <c r="D18" s="140"/>
      <c r="E18" s="156"/>
      <c r="F18" s="156"/>
      <c r="G18" s="108"/>
      <c r="H18" s="156"/>
      <c r="I18" s="156"/>
      <c r="J18" s="108"/>
      <c r="K18" s="156"/>
      <c r="L18" s="156"/>
      <c r="M18" s="108"/>
      <c r="N18" s="156"/>
      <c r="O18" s="156"/>
      <c r="P18" s="108"/>
    </row>
    <row r="19" spans="1:16" x14ac:dyDescent="0.2">
      <c r="A19" s="153"/>
      <c r="B19" s="155"/>
      <c r="C19" s="155"/>
      <c r="D19" s="140"/>
      <c r="E19" s="156"/>
      <c r="F19" s="156"/>
      <c r="G19" s="108"/>
      <c r="H19" s="156"/>
      <c r="I19" s="156"/>
      <c r="J19" s="108"/>
      <c r="K19" s="156"/>
      <c r="L19" s="156"/>
      <c r="M19" s="108"/>
      <c r="N19" s="156"/>
      <c r="O19" s="156"/>
      <c r="P19" s="108"/>
    </row>
    <row r="20" spans="1:16" x14ac:dyDescent="0.2">
      <c r="A20" s="153"/>
      <c r="B20" s="155"/>
      <c r="C20" s="155"/>
      <c r="D20" s="140"/>
      <c r="E20" s="156"/>
      <c r="F20" s="156"/>
      <c r="G20" s="108"/>
      <c r="H20" s="156"/>
      <c r="I20" s="156"/>
      <c r="J20" s="108"/>
      <c r="K20" s="156"/>
      <c r="L20" s="156"/>
      <c r="M20" s="108"/>
      <c r="N20" s="156"/>
      <c r="O20" s="156"/>
      <c r="P20" s="108"/>
    </row>
    <row r="21" spans="1:16" x14ac:dyDescent="0.2">
      <c r="A21" s="153"/>
      <c r="B21" s="155"/>
      <c r="C21" s="155"/>
      <c r="D21" s="140"/>
      <c r="E21" s="156"/>
      <c r="F21" s="156"/>
      <c r="G21" s="108"/>
      <c r="H21" s="156"/>
      <c r="I21" s="156"/>
      <c r="J21" s="108"/>
      <c r="K21" s="156"/>
      <c r="L21" s="156"/>
      <c r="M21" s="108"/>
      <c r="N21" s="156"/>
      <c r="O21" s="156"/>
      <c r="P21" s="108"/>
    </row>
    <row r="22" spans="1:16" x14ac:dyDescent="0.2">
      <c r="A22" s="153"/>
      <c r="B22" s="155"/>
      <c r="C22" s="155"/>
      <c r="D22" s="140"/>
      <c r="E22" s="156"/>
      <c r="F22" s="156"/>
      <c r="G22" s="108"/>
      <c r="H22" s="156"/>
      <c r="I22" s="156"/>
      <c r="J22" s="108"/>
      <c r="K22" s="156"/>
      <c r="L22" s="156"/>
      <c r="M22" s="108"/>
      <c r="N22" s="156"/>
      <c r="O22" s="156"/>
      <c r="P22" s="108"/>
    </row>
    <row r="23" spans="1:16" x14ac:dyDescent="0.2">
      <c r="A23" s="153"/>
      <c r="B23" s="155"/>
      <c r="C23" s="155"/>
      <c r="D23" s="140"/>
      <c r="E23" s="109"/>
      <c r="F23" s="156"/>
      <c r="G23" s="108"/>
      <c r="H23" s="156"/>
      <c r="I23" s="156"/>
      <c r="J23" s="108"/>
      <c r="K23" s="156"/>
      <c r="L23" s="156"/>
      <c r="M23" s="108"/>
      <c r="N23" s="156"/>
      <c r="O23" s="156"/>
      <c r="P23" s="108"/>
    </row>
    <row r="24" spans="1:16" x14ac:dyDescent="0.2">
      <c r="A24" s="153"/>
      <c r="B24" s="155"/>
      <c r="C24" s="155"/>
      <c r="D24" s="140"/>
      <c r="E24" s="156"/>
      <c r="F24" s="156"/>
      <c r="G24" s="108"/>
      <c r="H24" s="156"/>
      <c r="I24" s="156"/>
      <c r="J24" s="108"/>
      <c r="K24" s="156"/>
      <c r="L24" s="156"/>
      <c r="M24" s="108"/>
      <c r="N24" s="156"/>
      <c r="O24" s="156"/>
      <c r="P24" s="108"/>
    </row>
    <row r="25" spans="1:16" x14ac:dyDescent="0.2">
      <c r="A25" s="153"/>
      <c r="B25" s="155"/>
      <c r="C25" s="155"/>
      <c r="D25" s="140"/>
      <c r="E25" s="156"/>
      <c r="F25" s="156"/>
      <c r="G25" s="108"/>
      <c r="H25" s="156"/>
      <c r="I25" s="156"/>
      <c r="J25" s="108"/>
      <c r="K25" s="156"/>
      <c r="L25" s="156"/>
      <c r="M25" s="108"/>
      <c r="N25" s="156"/>
      <c r="O25" s="156"/>
      <c r="P25" s="108"/>
    </row>
    <row r="26" spans="1:16" x14ac:dyDescent="0.2">
      <c r="A26" s="153"/>
      <c r="B26" s="155"/>
      <c r="C26" s="157"/>
      <c r="D26" s="140"/>
      <c r="E26" s="156"/>
      <c r="F26" s="156"/>
      <c r="G26" s="108"/>
      <c r="H26" s="156"/>
      <c r="I26" s="156"/>
      <c r="J26" s="108"/>
      <c r="K26" s="156"/>
      <c r="L26" s="156"/>
      <c r="M26" s="108"/>
      <c r="N26" s="156"/>
      <c r="O26" s="156"/>
      <c r="P26" s="108"/>
    </row>
    <row r="27" spans="1:16" x14ac:dyDescent="0.2">
      <c r="A27" s="153"/>
      <c r="B27" s="155"/>
      <c r="C27" s="155"/>
      <c r="D27" s="140"/>
      <c r="E27" s="156"/>
      <c r="F27" s="156"/>
      <c r="G27" s="108"/>
      <c r="H27" s="156"/>
      <c r="I27" s="156"/>
      <c r="J27" s="108"/>
      <c r="K27" s="156"/>
      <c r="L27" s="156"/>
      <c r="M27" s="108"/>
      <c r="N27" s="156"/>
      <c r="O27" s="156"/>
      <c r="P27" s="108"/>
    </row>
    <row r="28" spans="1:16" x14ac:dyDescent="0.2">
      <c r="A28" s="153"/>
      <c r="B28" s="155"/>
      <c r="C28" s="155"/>
      <c r="D28" s="140"/>
      <c r="E28" s="156"/>
      <c r="F28" s="156"/>
      <c r="G28" s="108"/>
      <c r="H28" s="156"/>
      <c r="I28" s="156"/>
      <c r="J28" s="108"/>
      <c r="K28" s="156"/>
      <c r="L28" s="156"/>
      <c r="M28" s="108"/>
      <c r="N28" s="156"/>
      <c r="O28" s="156"/>
      <c r="P28" s="108"/>
    </row>
    <row r="29" spans="1:16" x14ac:dyDescent="0.2">
      <c r="A29" s="153"/>
      <c r="B29" s="155"/>
      <c r="C29" s="155"/>
      <c r="D29" s="140"/>
      <c r="E29" s="109"/>
      <c r="F29" s="109"/>
      <c r="G29" s="109"/>
      <c r="H29" s="109"/>
      <c r="I29" s="109"/>
      <c r="J29" s="109"/>
      <c r="K29" s="156"/>
      <c r="L29" s="156"/>
      <c r="M29" s="108"/>
      <c r="N29" s="156"/>
      <c r="O29" s="156"/>
      <c r="P29" s="108"/>
    </row>
    <row r="30" spans="1:16" x14ac:dyDescent="0.2">
      <c r="A30" s="153"/>
      <c r="B30" s="155"/>
      <c r="C30" s="155"/>
      <c r="D30" s="140"/>
      <c r="E30" s="109"/>
      <c r="F30" s="109"/>
      <c r="G30" s="109"/>
      <c r="H30" s="109"/>
      <c r="I30" s="109"/>
      <c r="J30" s="109"/>
      <c r="K30" s="156"/>
      <c r="L30" s="156"/>
      <c r="M30" s="108"/>
      <c r="N30" s="156"/>
      <c r="O30" s="156"/>
      <c r="P30" s="108"/>
    </row>
    <row r="31" spans="1:16" x14ac:dyDescent="0.2">
      <c r="E31" s="109"/>
      <c r="F31" s="109"/>
      <c r="G31" s="109"/>
      <c r="H31" s="156"/>
      <c r="I31" s="156"/>
      <c r="J31" s="108"/>
      <c r="K31" s="156"/>
      <c r="L31" s="156"/>
      <c r="M31" s="108"/>
      <c r="N31" s="156"/>
      <c r="O31" s="156"/>
      <c r="P31" s="108"/>
    </row>
    <row r="34" spans="5:16" x14ac:dyDescent="0.2"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</row>
    <row r="35" spans="5:16" x14ac:dyDescent="0.2"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</row>
    <row r="36" spans="5:16" x14ac:dyDescent="0.2"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</row>
    <row r="37" spans="5:16" x14ac:dyDescent="0.2"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</row>
    <row r="38" spans="5:16" x14ac:dyDescent="0.2"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</row>
    <row r="39" spans="5:16" x14ac:dyDescent="0.2"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0" spans="5:16" x14ac:dyDescent="0.2"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5:16" x14ac:dyDescent="0.2"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5:16" x14ac:dyDescent="0.2"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</row>
    <row r="43" spans="5:16" x14ac:dyDescent="0.2"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</row>
    <row r="44" spans="5:16" x14ac:dyDescent="0.2"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</row>
    <row r="45" spans="5:16" x14ac:dyDescent="0.2"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</row>
    <row r="46" spans="5:16" x14ac:dyDescent="0.2"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</row>
    <row r="47" spans="5:16" x14ac:dyDescent="0.2"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</row>
    <row r="48" spans="5:16" x14ac:dyDescent="0.2"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</row>
    <row r="49" spans="5:16" x14ac:dyDescent="0.2"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</row>
    <row r="50" spans="5:16" x14ac:dyDescent="0.2"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</row>
    <row r="51" spans="5:16" x14ac:dyDescent="0.2"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</row>
    <row r="52" spans="5:16" x14ac:dyDescent="0.2"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</row>
    <row r="53" spans="5:16" x14ac:dyDescent="0.2"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</row>
    <row r="54" spans="5:16" x14ac:dyDescent="0.2"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27777777777779" right="0.59027777777777779" top="0.59027777777777779" bottom="0.59027777777777779" header="0.51180555555555551" footer="0.39374999999999999"/>
  <pageSetup paperSize="9" firstPageNumber="4" orientation="landscape" useFirstPageNumber="1" horizontalDpi="300" verticalDpi="300"/>
  <headerFooter alignWithMargins="0">
    <oddFooter>&amp;R&amp;"-,Обычный"&amp;8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selection activeCell="P12" sqref="P12"/>
    </sheetView>
  </sheetViews>
  <sheetFormatPr defaultRowHeight="12.75" x14ac:dyDescent="0.2"/>
  <cols>
    <col min="1" max="1" width="21.7109375" style="159" customWidth="1"/>
    <col min="2" max="2" width="9.7109375" style="159" customWidth="1"/>
    <col min="3" max="3" width="9.5703125" style="159" customWidth="1"/>
    <col min="4" max="6" width="8.85546875" style="159" customWidth="1"/>
    <col min="7" max="7" width="10.140625" style="159" customWidth="1"/>
    <col min="8" max="8" width="9.85546875" style="159" customWidth="1"/>
    <col min="9" max="9" width="9.7109375" style="159" customWidth="1"/>
    <col min="10" max="10" width="10.5703125" style="159" customWidth="1"/>
    <col min="11" max="12" width="9.7109375" style="159" customWidth="1"/>
    <col min="13" max="13" width="8.7109375" style="159" customWidth="1"/>
    <col min="14" max="16384" width="9.140625" style="159"/>
  </cols>
  <sheetData>
    <row r="1" spans="1:26" ht="23.25" customHeight="1" x14ac:dyDescent="0.2">
      <c r="A1" s="333" t="s">
        <v>137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26" x14ac:dyDescent="0.2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P2" s="161" t="s">
        <v>136</v>
      </c>
    </row>
    <row r="3" spans="1:26" ht="13.5" customHeight="1" x14ac:dyDescent="0.2">
      <c r="A3" s="319"/>
      <c r="B3" s="320" t="s">
        <v>89</v>
      </c>
      <c r="C3" s="320"/>
      <c r="D3" s="320"/>
      <c r="E3" s="321" t="s">
        <v>90</v>
      </c>
      <c r="F3" s="321"/>
      <c r="G3" s="321"/>
      <c r="H3" s="321"/>
      <c r="I3" s="321"/>
      <c r="J3" s="321"/>
      <c r="K3" s="320" t="s">
        <v>91</v>
      </c>
      <c r="L3" s="320"/>
      <c r="M3" s="320"/>
      <c r="N3" s="321" t="s">
        <v>92</v>
      </c>
      <c r="O3" s="321"/>
      <c r="P3" s="321"/>
    </row>
    <row r="4" spans="1:26" ht="30" customHeight="1" x14ac:dyDescent="0.2">
      <c r="A4" s="319"/>
      <c r="B4" s="320"/>
      <c r="C4" s="320"/>
      <c r="D4" s="320"/>
      <c r="E4" s="320" t="s">
        <v>93</v>
      </c>
      <c r="F4" s="320"/>
      <c r="G4" s="320"/>
      <c r="H4" s="320" t="s">
        <v>94</v>
      </c>
      <c r="I4" s="320"/>
      <c r="J4" s="320"/>
      <c r="K4" s="320"/>
      <c r="L4" s="320"/>
      <c r="M4" s="320"/>
      <c r="N4" s="321"/>
      <c r="O4" s="321"/>
      <c r="P4" s="321"/>
    </row>
    <row r="5" spans="1:26" ht="51" customHeight="1" x14ac:dyDescent="0.2">
      <c r="A5" s="319"/>
      <c r="B5" s="55" t="s">
        <v>95</v>
      </c>
      <c r="C5" s="55" t="s">
        <v>96</v>
      </c>
      <c r="D5" s="55" t="s">
        <v>97</v>
      </c>
      <c r="E5" s="55" t="s">
        <v>95</v>
      </c>
      <c r="F5" s="55" t="s">
        <v>96</v>
      </c>
      <c r="G5" s="55" t="s">
        <v>97</v>
      </c>
      <c r="H5" s="55" t="s">
        <v>95</v>
      </c>
      <c r="I5" s="55" t="s">
        <v>96</v>
      </c>
      <c r="J5" s="55" t="s">
        <v>97</v>
      </c>
      <c r="K5" s="55" t="s">
        <v>95</v>
      </c>
      <c r="L5" s="55" t="s">
        <v>98</v>
      </c>
      <c r="M5" s="55" t="s">
        <v>97</v>
      </c>
      <c r="N5" s="55" t="s">
        <v>95</v>
      </c>
      <c r="O5" s="55" t="s">
        <v>96</v>
      </c>
      <c r="P5" s="56" t="s">
        <v>97</v>
      </c>
    </row>
    <row r="6" spans="1:26" ht="19.350000000000001" customHeight="1" x14ac:dyDescent="0.2">
      <c r="A6" s="136" t="s">
        <v>112</v>
      </c>
      <c r="B6" s="60" t="s">
        <v>22</v>
      </c>
      <c r="C6" s="60" t="s">
        <v>22</v>
      </c>
      <c r="D6" s="60" t="s">
        <v>22</v>
      </c>
      <c r="E6" s="60" t="s">
        <v>22</v>
      </c>
      <c r="F6" s="60" t="s">
        <v>22</v>
      </c>
      <c r="G6" s="60" t="s">
        <v>22</v>
      </c>
      <c r="H6" s="60" t="s">
        <v>22</v>
      </c>
      <c r="I6" s="60" t="s">
        <v>22</v>
      </c>
      <c r="J6" s="60" t="s">
        <v>22</v>
      </c>
      <c r="K6" s="62">
        <v>81</v>
      </c>
      <c r="L6" s="62">
        <v>89</v>
      </c>
      <c r="M6" s="59">
        <v>91</v>
      </c>
      <c r="N6" s="62">
        <v>81</v>
      </c>
      <c r="O6" s="62">
        <v>89</v>
      </c>
      <c r="P6" s="59">
        <v>91</v>
      </c>
      <c r="Q6" s="100"/>
      <c r="R6" s="147"/>
      <c r="S6" s="147"/>
      <c r="T6" s="100"/>
      <c r="U6" s="147"/>
      <c r="V6" s="147"/>
      <c r="W6" s="100"/>
      <c r="X6" s="147"/>
      <c r="Y6" s="147"/>
      <c r="Z6" s="100"/>
    </row>
    <row r="7" spans="1:26" ht="19.350000000000001" customHeight="1" x14ac:dyDescent="0.2">
      <c r="A7" s="79" t="s">
        <v>113</v>
      </c>
      <c r="B7" s="60" t="s">
        <v>22</v>
      </c>
      <c r="C7" s="60" t="s">
        <v>22</v>
      </c>
      <c r="D7" s="60" t="s">
        <v>22</v>
      </c>
      <c r="E7" s="60" t="s">
        <v>22</v>
      </c>
      <c r="F7" s="60" t="s">
        <v>22</v>
      </c>
      <c r="G7" s="60" t="s">
        <v>22</v>
      </c>
      <c r="H7" s="60" t="s">
        <v>22</v>
      </c>
      <c r="I7" s="60" t="s">
        <v>22</v>
      </c>
      <c r="J7" s="60" t="s">
        <v>22</v>
      </c>
      <c r="K7" s="62">
        <v>23</v>
      </c>
      <c r="L7" s="62">
        <v>36</v>
      </c>
      <c r="M7" s="59">
        <v>63.9</v>
      </c>
      <c r="N7" s="62">
        <v>23</v>
      </c>
      <c r="O7" s="62">
        <v>36</v>
      </c>
      <c r="P7" s="59">
        <v>63.9</v>
      </c>
      <c r="Q7" s="100"/>
      <c r="R7" s="147"/>
      <c r="S7" s="147"/>
      <c r="T7" s="100"/>
      <c r="U7" s="147"/>
      <c r="V7" s="147"/>
      <c r="W7" s="100"/>
      <c r="X7" s="147"/>
      <c r="Y7" s="147"/>
      <c r="Z7" s="100"/>
    </row>
    <row r="8" spans="1:26" ht="16.350000000000001" customHeight="1" x14ac:dyDescent="0.2">
      <c r="A8" s="63" t="s">
        <v>114</v>
      </c>
      <c r="B8" s="162" t="s">
        <v>22</v>
      </c>
      <c r="C8" s="162" t="s">
        <v>22</v>
      </c>
      <c r="D8" s="162" t="s">
        <v>22</v>
      </c>
      <c r="E8" s="162" t="s">
        <v>22</v>
      </c>
      <c r="F8" s="162" t="s">
        <v>22</v>
      </c>
      <c r="G8" s="162" t="s">
        <v>22</v>
      </c>
      <c r="H8" s="162" t="s">
        <v>22</v>
      </c>
      <c r="I8" s="162" t="s">
        <v>22</v>
      </c>
      <c r="J8" s="162" t="s">
        <v>22</v>
      </c>
      <c r="K8" s="163" t="s">
        <v>22</v>
      </c>
      <c r="L8" s="163" t="s">
        <v>22</v>
      </c>
      <c r="M8" s="162" t="s">
        <v>22</v>
      </c>
      <c r="N8" s="163" t="s">
        <v>22</v>
      </c>
      <c r="O8" s="163" t="s">
        <v>22</v>
      </c>
      <c r="P8" s="162" t="s">
        <v>22</v>
      </c>
      <c r="Q8" s="100"/>
      <c r="R8" s="147"/>
      <c r="S8" s="147"/>
      <c r="T8" s="100"/>
      <c r="U8" s="147"/>
      <c r="V8" s="147"/>
      <c r="W8" s="100"/>
      <c r="X8" s="147"/>
      <c r="Y8" s="147"/>
      <c r="Z8" s="100"/>
    </row>
    <row r="9" spans="1:26" ht="17.850000000000001" customHeight="1" x14ac:dyDescent="0.2">
      <c r="A9" s="79" t="s">
        <v>115</v>
      </c>
      <c r="B9" s="162" t="s">
        <v>22</v>
      </c>
      <c r="C9" s="162" t="s">
        <v>22</v>
      </c>
      <c r="D9" s="162" t="s">
        <v>22</v>
      </c>
      <c r="E9" s="162" t="s">
        <v>22</v>
      </c>
      <c r="F9" s="162" t="s">
        <v>22</v>
      </c>
      <c r="G9" s="162" t="s">
        <v>22</v>
      </c>
      <c r="H9" s="162" t="s">
        <v>22</v>
      </c>
      <c r="I9" s="162" t="s">
        <v>22</v>
      </c>
      <c r="J9" s="162" t="s">
        <v>22</v>
      </c>
      <c r="K9" s="163" t="s">
        <v>22</v>
      </c>
      <c r="L9" s="163" t="s">
        <v>22</v>
      </c>
      <c r="M9" s="162" t="s">
        <v>22</v>
      </c>
      <c r="N9" s="163" t="s">
        <v>22</v>
      </c>
      <c r="O9" s="163" t="s">
        <v>22</v>
      </c>
      <c r="P9" s="162" t="s">
        <v>22</v>
      </c>
      <c r="Q9" s="100"/>
      <c r="R9" s="147"/>
      <c r="S9" s="147"/>
      <c r="T9" s="100"/>
      <c r="U9" s="147"/>
      <c r="V9" s="147"/>
      <c r="W9" s="100"/>
      <c r="X9" s="147"/>
      <c r="Y9" s="147"/>
      <c r="Z9" s="100"/>
    </row>
    <row r="10" spans="1:26" ht="17.100000000000001" customHeight="1" x14ac:dyDescent="0.2">
      <c r="A10" s="79" t="s">
        <v>116</v>
      </c>
      <c r="B10" s="60" t="s">
        <v>22</v>
      </c>
      <c r="C10" s="60" t="s">
        <v>22</v>
      </c>
      <c r="D10" s="60" t="s">
        <v>22</v>
      </c>
      <c r="E10" s="60" t="s">
        <v>22</v>
      </c>
      <c r="F10" s="60" t="s">
        <v>22</v>
      </c>
      <c r="G10" s="60" t="s">
        <v>22</v>
      </c>
      <c r="H10" s="60" t="s">
        <v>22</v>
      </c>
      <c r="I10" s="60" t="s">
        <v>22</v>
      </c>
      <c r="J10" s="60" t="s">
        <v>22</v>
      </c>
      <c r="K10" s="62">
        <v>10</v>
      </c>
      <c r="L10" s="62">
        <v>4</v>
      </c>
      <c r="M10" s="59">
        <v>250</v>
      </c>
      <c r="N10" s="62">
        <v>10</v>
      </c>
      <c r="O10" s="62">
        <v>4</v>
      </c>
      <c r="P10" s="59">
        <v>250</v>
      </c>
      <c r="Q10" s="100"/>
      <c r="R10" s="147"/>
      <c r="S10" s="147"/>
      <c r="T10" s="100"/>
      <c r="U10" s="147"/>
      <c r="V10" s="147"/>
      <c r="W10" s="100"/>
      <c r="X10" s="147"/>
      <c r="Y10" s="147"/>
      <c r="Z10" s="100"/>
    </row>
    <row r="11" spans="1:26" ht="17.850000000000001" customHeight="1" x14ac:dyDescent="0.2">
      <c r="A11" s="79" t="s">
        <v>117</v>
      </c>
      <c r="B11" s="60" t="s">
        <v>22</v>
      </c>
      <c r="C11" s="60" t="s">
        <v>22</v>
      </c>
      <c r="D11" s="60" t="s">
        <v>22</v>
      </c>
      <c r="E11" s="60" t="s">
        <v>22</v>
      </c>
      <c r="F11" s="60" t="s">
        <v>22</v>
      </c>
      <c r="G11" s="60" t="s">
        <v>22</v>
      </c>
      <c r="H11" s="60" t="s">
        <v>22</v>
      </c>
      <c r="I11" s="60" t="s">
        <v>22</v>
      </c>
      <c r="J11" s="60" t="s">
        <v>22</v>
      </c>
      <c r="K11" s="62">
        <v>41</v>
      </c>
      <c r="L11" s="62">
        <v>49</v>
      </c>
      <c r="M11" s="59">
        <v>83.7</v>
      </c>
      <c r="N11" s="62">
        <v>41</v>
      </c>
      <c r="O11" s="62">
        <v>49</v>
      </c>
      <c r="P11" s="59">
        <v>83.7</v>
      </c>
      <c r="Q11" s="100"/>
      <c r="R11" s="147"/>
      <c r="S11" s="147"/>
      <c r="T11" s="100"/>
      <c r="U11" s="147"/>
      <c r="V11" s="147"/>
      <c r="W11" s="100"/>
      <c r="X11" s="147"/>
      <c r="Y11" s="147"/>
      <c r="Z11" s="100"/>
    </row>
    <row r="12" spans="1:26" ht="18.600000000000001" customHeight="1" x14ac:dyDescent="0.2">
      <c r="A12" s="80" t="s">
        <v>118</v>
      </c>
      <c r="B12" s="125" t="s">
        <v>22</v>
      </c>
      <c r="C12" s="125" t="s">
        <v>22</v>
      </c>
      <c r="D12" s="125" t="s">
        <v>22</v>
      </c>
      <c r="E12" s="125" t="s">
        <v>22</v>
      </c>
      <c r="F12" s="125" t="s">
        <v>22</v>
      </c>
      <c r="G12" s="125" t="s">
        <v>22</v>
      </c>
      <c r="H12" s="125" t="s">
        <v>22</v>
      </c>
      <c r="I12" s="125" t="s">
        <v>22</v>
      </c>
      <c r="J12" s="125" t="s">
        <v>22</v>
      </c>
      <c r="K12" s="152">
        <v>7</v>
      </c>
      <c r="L12" s="125" t="s">
        <v>22</v>
      </c>
      <c r="M12" s="125" t="s">
        <v>22</v>
      </c>
      <c r="N12" s="152">
        <v>7</v>
      </c>
      <c r="O12" s="125" t="s">
        <v>22</v>
      </c>
      <c r="P12" s="125" t="s">
        <v>22</v>
      </c>
    </row>
    <row r="13" spans="1:26" x14ac:dyDescent="0.2">
      <c r="B13" s="164"/>
      <c r="C13" s="165"/>
      <c r="D13" s="166"/>
      <c r="E13" s="164"/>
      <c r="F13" s="164"/>
      <c r="G13" s="164"/>
      <c r="H13" s="164"/>
      <c r="I13" s="164"/>
      <c r="J13" s="167"/>
      <c r="K13" s="154"/>
      <c r="L13" s="154"/>
      <c r="M13" s="139"/>
      <c r="N13" s="154"/>
      <c r="O13" s="154"/>
      <c r="P13" s="139"/>
    </row>
    <row r="14" spans="1:26" x14ac:dyDescent="0.2"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</row>
    <row r="15" spans="1:26" x14ac:dyDescent="0.2">
      <c r="B15" s="155"/>
      <c r="C15" s="155"/>
      <c r="D15" s="155"/>
      <c r="E15" s="156"/>
      <c r="F15" s="156"/>
      <c r="G15" s="108"/>
      <c r="H15" s="156"/>
      <c r="I15" s="156"/>
      <c r="J15" s="108"/>
      <c r="K15" s="156"/>
      <c r="L15" s="156"/>
      <c r="M15" s="108"/>
      <c r="N15" s="156"/>
      <c r="O15" s="156"/>
      <c r="P15" s="108"/>
    </row>
    <row r="16" spans="1:26" x14ac:dyDescent="0.2">
      <c r="E16" s="156"/>
      <c r="F16" s="156"/>
      <c r="G16" s="108"/>
      <c r="H16" s="156"/>
      <c r="I16" s="156"/>
      <c r="J16" s="108"/>
      <c r="K16" s="156"/>
      <c r="L16" s="156"/>
      <c r="M16" s="108"/>
      <c r="N16" s="156"/>
      <c r="O16" s="156"/>
      <c r="P16" s="108"/>
    </row>
    <row r="17" spans="5:16" x14ac:dyDescent="0.2">
      <c r="E17" s="156"/>
      <c r="F17" s="156"/>
      <c r="G17" s="108"/>
      <c r="H17" s="156"/>
      <c r="I17" s="156"/>
      <c r="J17" s="108"/>
      <c r="K17" s="156"/>
      <c r="L17" s="156"/>
      <c r="M17" s="108"/>
      <c r="N17" s="156"/>
      <c r="O17" s="156"/>
      <c r="P17" s="108"/>
    </row>
    <row r="18" spans="5:16" x14ac:dyDescent="0.2">
      <c r="E18" s="156"/>
      <c r="F18" s="156"/>
      <c r="G18" s="108"/>
      <c r="H18" s="156"/>
      <c r="I18" s="156"/>
      <c r="J18" s="108"/>
      <c r="K18" s="156"/>
      <c r="L18" s="156"/>
      <c r="M18" s="108"/>
      <c r="N18" s="156"/>
      <c r="O18" s="156"/>
      <c r="P18" s="108"/>
    </row>
    <row r="19" spans="5:16" x14ac:dyDescent="0.2">
      <c r="E19" s="156"/>
      <c r="F19" s="156"/>
      <c r="G19" s="108"/>
      <c r="H19" s="156"/>
      <c r="I19" s="156"/>
      <c r="J19" s="108"/>
      <c r="K19" s="156"/>
      <c r="L19" s="156"/>
      <c r="M19" s="108"/>
      <c r="N19" s="156"/>
      <c r="O19" s="156"/>
      <c r="P19" s="108"/>
    </row>
    <row r="20" spans="5:16" x14ac:dyDescent="0.2">
      <c r="E20" s="156"/>
      <c r="F20" s="109"/>
      <c r="G20" s="109"/>
      <c r="H20" s="156"/>
      <c r="I20" s="156"/>
      <c r="J20" s="108"/>
      <c r="K20" s="156"/>
      <c r="L20" s="156"/>
      <c r="M20" s="108"/>
      <c r="N20" s="156"/>
      <c r="O20" s="156"/>
      <c r="P20" s="108"/>
    </row>
    <row r="21" spans="5:16" x14ac:dyDescent="0.2">
      <c r="E21" s="156"/>
      <c r="F21" s="156"/>
      <c r="G21" s="108"/>
      <c r="H21" s="156"/>
      <c r="I21" s="156"/>
      <c r="J21" s="108"/>
      <c r="K21" s="156"/>
      <c r="L21" s="156"/>
      <c r="M21" s="108"/>
      <c r="N21" s="156"/>
      <c r="O21" s="156"/>
      <c r="P21" s="108"/>
    </row>
    <row r="22" spans="5:16" x14ac:dyDescent="0.2">
      <c r="E22" s="156"/>
      <c r="F22" s="156"/>
      <c r="G22" s="108"/>
      <c r="H22" s="156"/>
      <c r="I22" s="156"/>
      <c r="J22" s="108"/>
      <c r="K22" s="156"/>
      <c r="L22" s="156"/>
      <c r="M22" s="108"/>
      <c r="N22" s="156"/>
      <c r="O22" s="156"/>
      <c r="P22" s="108"/>
    </row>
    <row r="23" spans="5:16" x14ac:dyDescent="0.2">
      <c r="E23" s="156"/>
      <c r="F23" s="109"/>
      <c r="G23" s="109"/>
      <c r="H23" s="156"/>
      <c r="I23" s="156"/>
      <c r="J23" s="108"/>
      <c r="K23" s="156"/>
      <c r="L23" s="156"/>
      <c r="M23" s="108"/>
      <c r="N23" s="156"/>
      <c r="O23" s="156"/>
      <c r="P23" s="108"/>
    </row>
    <row r="24" spans="5:16" x14ac:dyDescent="0.2">
      <c r="E24" s="156"/>
      <c r="F24" s="156"/>
      <c r="G24" s="108"/>
      <c r="H24" s="156"/>
      <c r="I24" s="156"/>
      <c r="J24" s="108"/>
      <c r="K24" s="156"/>
      <c r="L24" s="156"/>
      <c r="M24" s="108"/>
      <c r="N24" s="156"/>
      <c r="O24" s="156"/>
      <c r="P24" s="108"/>
    </row>
    <row r="25" spans="5:16" x14ac:dyDescent="0.2">
      <c r="E25" s="109"/>
      <c r="F25" s="156"/>
      <c r="G25" s="109"/>
      <c r="H25" s="156"/>
      <c r="I25" s="156"/>
      <c r="J25" s="108"/>
      <c r="K25" s="156"/>
      <c r="L25" s="156"/>
      <c r="M25" s="108"/>
      <c r="N25" s="156"/>
      <c r="O25" s="156"/>
      <c r="P25" s="108"/>
    </row>
    <row r="26" spans="5:16" x14ac:dyDescent="0.2">
      <c r="E26" s="109"/>
      <c r="F26" s="156"/>
      <c r="G26" s="109"/>
      <c r="H26" s="156"/>
      <c r="I26" s="156"/>
      <c r="J26" s="108"/>
      <c r="K26" s="156"/>
      <c r="L26" s="156"/>
      <c r="M26" s="108"/>
      <c r="N26" s="156"/>
      <c r="O26" s="156"/>
      <c r="P26" s="108"/>
    </row>
    <row r="27" spans="5:16" x14ac:dyDescent="0.2">
      <c r="E27" s="156"/>
      <c r="F27" s="156"/>
      <c r="G27" s="108"/>
      <c r="H27" s="156"/>
      <c r="I27" s="156"/>
      <c r="J27" s="108"/>
      <c r="K27" s="156"/>
      <c r="L27" s="156"/>
      <c r="M27" s="108"/>
      <c r="N27" s="156"/>
      <c r="O27" s="156"/>
      <c r="P27" s="108"/>
    </row>
    <row r="28" spans="5:16" x14ac:dyDescent="0.2">
      <c r="E28" s="156"/>
      <c r="F28" s="156"/>
      <c r="G28" s="108"/>
      <c r="H28" s="156"/>
      <c r="I28" s="156"/>
      <c r="J28" s="108"/>
      <c r="K28" s="156"/>
      <c r="L28" s="156"/>
      <c r="M28" s="108"/>
      <c r="N28" s="156"/>
      <c r="O28" s="156"/>
      <c r="P28" s="108"/>
    </row>
    <row r="29" spans="5:16" x14ac:dyDescent="0.2">
      <c r="E29" s="109"/>
      <c r="F29" s="109"/>
      <c r="G29" s="109"/>
      <c r="H29" s="156"/>
      <c r="I29" s="156"/>
      <c r="J29" s="108"/>
      <c r="K29" s="156"/>
      <c r="L29" s="156"/>
      <c r="M29" s="108"/>
      <c r="N29" s="156"/>
      <c r="O29" s="156"/>
      <c r="P29" s="108"/>
    </row>
    <row r="30" spans="5:16" x14ac:dyDescent="0.2">
      <c r="E30" s="109"/>
      <c r="F30" s="109"/>
      <c r="G30" s="109"/>
      <c r="H30" s="156"/>
      <c r="I30" s="156"/>
      <c r="J30" s="108"/>
      <c r="K30" s="156"/>
      <c r="L30" s="156"/>
      <c r="M30" s="108"/>
      <c r="N30" s="156"/>
      <c r="O30" s="156"/>
      <c r="P30" s="108"/>
    </row>
    <row r="31" spans="5:16" x14ac:dyDescent="0.2">
      <c r="E31" s="109"/>
      <c r="F31" s="109"/>
      <c r="G31" s="109"/>
      <c r="H31" s="109"/>
      <c r="I31" s="109"/>
      <c r="J31" s="109"/>
      <c r="K31" s="156"/>
      <c r="L31" s="156"/>
      <c r="M31" s="108"/>
      <c r="N31" s="156"/>
      <c r="O31" s="156"/>
      <c r="P31" s="108"/>
    </row>
    <row r="32" spans="5:16" x14ac:dyDescent="0.2">
      <c r="E32" s="109"/>
      <c r="F32" s="109"/>
      <c r="G32" s="109"/>
      <c r="H32" s="109"/>
      <c r="I32" s="109"/>
      <c r="J32" s="109"/>
      <c r="K32" s="109"/>
      <c r="L32" s="156"/>
      <c r="M32" s="109"/>
      <c r="N32" s="109"/>
      <c r="O32" s="156"/>
      <c r="P32" s="109"/>
    </row>
    <row r="33" spans="5:16" x14ac:dyDescent="0.2">
      <c r="E33" s="109"/>
      <c r="F33" s="109"/>
      <c r="G33" s="109"/>
      <c r="H33" s="156"/>
      <c r="I33" s="156"/>
      <c r="J33" s="108"/>
      <c r="K33" s="156"/>
      <c r="L33" s="156"/>
      <c r="M33" s="108"/>
      <c r="N33" s="156"/>
      <c r="O33" s="156"/>
      <c r="P33" s="108"/>
    </row>
    <row r="36" spans="5:16" x14ac:dyDescent="0.2"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</row>
    <row r="37" spans="5:16" x14ac:dyDescent="0.2"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</row>
    <row r="38" spans="5:16" x14ac:dyDescent="0.2"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</row>
    <row r="39" spans="5:16" x14ac:dyDescent="0.2"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</row>
    <row r="40" spans="5:16" x14ac:dyDescent="0.2"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</row>
    <row r="41" spans="5:16" x14ac:dyDescent="0.2"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5:16" x14ac:dyDescent="0.2"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</row>
    <row r="43" spans="5:16" x14ac:dyDescent="0.2"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</row>
    <row r="44" spans="5:16" x14ac:dyDescent="0.2"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</row>
    <row r="45" spans="5:16" x14ac:dyDescent="0.2"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</row>
    <row r="46" spans="5:16" x14ac:dyDescent="0.2"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</row>
    <row r="47" spans="5:16" x14ac:dyDescent="0.2"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</row>
    <row r="48" spans="5:16" x14ac:dyDescent="0.2"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</row>
    <row r="49" spans="5:16" x14ac:dyDescent="0.2"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</row>
    <row r="50" spans="5:16" x14ac:dyDescent="0.2"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</row>
    <row r="51" spans="5:16" x14ac:dyDescent="0.2"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</row>
    <row r="52" spans="5:16" x14ac:dyDescent="0.2"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</row>
    <row r="53" spans="5:16" x14ac:dyDescent="0.2"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</row>
    <row r="54" spans="5:16" x14ac:dyDescent="0.2"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</row>
    <row r="55" spans="5:16" x14ac:dyDescent="0.2"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27777777777779" right="0.59027777777777779" top="0.59027777777777779" bottom="0.59027777777777779" header="0.51180555555555551" footer="0.39374999999999999"/>
  <pageSetup paperSize="9" firstPageNumber="4" orientation="landscape" useFirstPageNumber="1" horizontalDpi="300" verticalDpi="300"/>
  <headerFooter alignWithMargins="0">
    <oddFooter>&amp;R&amp;"-,Обычный"&amp;8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workbookViewId="0">
      <selection activeCell="A2" sqref="A2:P2"/>
    </sheetView>
  </sheetViews>
  <sheetFormatPr defaultRowHeight="12.75" x14ac:dyDescent="0.2"/>
  <cols>
    <col min="1" max="1" width="24.42578125" style="170" customWidth="1"/>
    <col min="2" max="2" width="9.42578125" style="170" customWidth="1"/>
    <col min="3" max="3" width="9.7109375" style="170" customWidth="1"/>
    <col min="4" max="4" width="10" style="170" customWidth="1"/>
    <col min="5" max="5" width="9" style="170" customWidth="1"/>
    <col min="6" max="6" width="8.85546875" style="170" customWidth="1"/>
    <col min="7" max="7" width="9.28515625" style="170" customWidth="1"/>
    <col min="8" max="9" width="9.5703125" style="170" customWidth="1"/>
    <col min="10" max="10" width="9.140625" style="170"/>
    <col min="11" max="12" width="9.85546875" style="170" customWidth="1"/>
    <col min="13" max="13" width="9.42578125" style="170" customWidth="1"/>
    <col min="14" max="19" width="9.140625" style="170"/>
    <col min="20" max="20" width="10.7109375" style="170" customWidth="1"/>
    <col min="21" max="16384" width="9.140625" style="170"/>
  </cols>
  <sheetData>
    <row r="1" spans="1:27" ht="9" customHeight="1" x14ac:dyDescent="0.2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27" ht="17.850000000000001" customHeight="1" x14ac:dyDescent="0.2">
      <c r="A2" s="332" t="s">
        <v>138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</row>
    <row r="3" spans="1:27" ht="17.850000000000001" customHeight="1" x14ac:dyDescent="0.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27" x14ac:dyDescent="0.2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  <c r="N4" s="173"/>
      <c r="O4" s="173"/>
      <c r="P4" s="145" t="s">
        <v>111</v>
      </c>
    </row>
    <row r="5" spans="1:27" ht="20.100000000000001" customHeight="1" x14ac:dyDescent="0.2">
      <c r="A5" s="334"/>
      <c r="B5" s="320" t="s">
        <v>89</v>
      </c>
      <c r="C5" s="320"/>
      <c r="D5" s="320"/>
      <c r="E5" s="321" t="s">
        <v>90</v>
      </c>
      <c r="F5" s="321"/>
      <c r="G5" s="321"/>
      <c r="H5" s="321"/>
      <c r="I5" s="321"/>
      <c r="J5" s="321"/>
      <c r="K5" s="320" t="s">
        <v>139</v>
      </c>
      <c r="L5" s="320"/>
      <c r="M5" s="320"/>
      <c r="N5" s="321" t="s">
        <v>92</v>
      </c>
      <c r="O5" s="321"/>
      <c r="P5" s="321"/>
    </row>
    <row r="6" spans="1:27" ht="36.6" customHeight="1" x14ac:dyDescent="0.2">
      <c r="A6" s="334"/>
      <c r="B6" s="320"/>
      <c r="C6" s="320"/>
      <c r="D6" s="320"/>
      <c r="E6" s="320" t="s">
        <v>93</v>
      </c>
      <c r="F6" s="320"/>
      <c r="G6" s="320"/>
      <c r="H6" s="320" t="s">
        <v>94</v>
      </c>
      <c r="I6" s="320"/>
      <c r="J6" s="320"/>
      <c r="K6" s="320"/>
      <c r="L6" s="320"/>
      <c r="M6" s="320"/>
      <c r="N6" s="321"/>
      <c r="O6" s="321"/>
      <c r="P6" s="321"/>
      <c r="Q6" s="175"/>
      <c r="R6" s="175"/>
      <c r="S6" s="175"/>
      <c r="T6" s="175"/>
    </row>
    <row r="7" spans="1:27" s="177" customFormat="1" ht="45" x14ac:dyDescent="0.2">
      <c r="A7" s="334"/>
      <c r="B7" s="55" t="s">
        <v>95</v>
      </c>
      <c r="C7" s="55" t="s">
        <v>96</v>
      </c>
      <c r="D7" s="55" t="s">
        <v>97</v>
      </c>
      <c r="E7" s="55" t="s">
        <v>95</v>
      </c>
      <c r="F7" s="55" t="s">
        <v>96</v>
      </c>
      <c r="G7" s="55" t="s">
        <v>97</v>
      </c>
      <c r="H7" s="55" t="s">
        <v>95</v>
      </c>
      <c r="I7" s="55" t="s">
        <v>96</v>
      </c>
      <c r="J7" s="55" t="s">
        <v>97</v>
      </c>
      <c r="K7" s="55" t="s">
        <v>95</v>
      </c>
      <c r="L7" s="55" t="s">
        <v>96</v>
      </c>
      <c r="M7" s="55" t="s">
        <v>97</v>
      </c>
      <c r="N7" s="55" t="s">
        <v>95</v>
      </c>
      <c r="O7" s="55" t="s">
        <v>96</v>
      </c>
      <c r="P7" s="56" t="s">
        <v>97</v>
      </c>
      <c r="Q7" s="176"/>
      <c r="R7" s="147"/>
      <c r="S7" s="147"/>
      <c r="T7" s="176"/>
      <c r="U7" s="147"/>
      <c r="V7" s="147"/>
      <c r="W7" s="176"/>
      <c r="X7" s="147"/>
      <c r="Y7" s="147"/>
      <c r="Z7" s="155"/>
      <c r="AA7" s="157"/>
    </row>
    <row r="8" spans="1:27" s="177" customFormat="1" x14ac:dyDescent="0.2">
      <c r="A8" s="75" t="s">
        <v>112</v>
      </c>
      <c r="B8" s="64" t="s">
        <v>22</v>
      </c>
      <c r="C8" s="65">
        <v>1.2</v>
      </c>
      <c r="D8" s="64" t="s">
        <v>22</v>
      </c>
      <c r="E8" s="64" t="s">
        <v>22</v>
      </c>
      <c r="F8" s="65">
        <v>1.2</v>
      </c>
      <c r="G8" s="64" t="s">
        <v>22</v>
      </c>
      <c r="H8" s="64" t="s">
        <v>22</v>
      </c>
      <c r="I8" s="64" t="s">
        <v>22</v>
      </c>
      <c r="J8" s="64" t="s">
        <v>22</v>
      </c>
      <c r="K8" s="65">
        <v>0.4</v>
      </c>
      <c r="L8" s="65">
        <v>0.4</v>
      </c>
      <c r="M8" s="65">
        <v>100</v>
      </c>
      <c r="N8" s="65">
        <v>0.4</v>
      </c>
      <c r="O8" s="65">
        <v>1.6</v>
      </c>
      <c r="P8" s="65">
        <v>25.5</v>
      </c>
      <c r="Q8" s="176"/>
      <c r="R8" s="147"/>
      <c r="S8" s="147"/>
      <c r="T8" s="176"/>
      <c r="U8" s="147"/>
      <c r="V8" s="147"/>
      <c r="W8" s="176"/>
      <c r="X8" s="147"/>
      <c r="Y8" s="147"/>
      <c r="Z8" s="157"/>
      <c r="AA8" s="157"/>
    </row>
    <row r="9" spans="1:27" s="177" customFormat="1" x14ac:dyDescent="0.2">
      <c r="A9" s="79" t="s">
        <v>113</v>
      </c>
      <c r="B9" s="64" t="s">
        <v>22</v>
      </c>
      <c r="C9" s="64" t="s">
        <v>22</v>
      </c>
      <c r="D9" s="64" t="s">
        <v>22</v>
      </c>
      <c r="E9" s="64" t="s">
        <v>22</v>
      </c>
      <c r="F9" s="64" t="s">
        <v>22</v>
      </c>
      <c r="G9" s="64" t="s">
        <v>22</v>
      </c>
      <c r="H9" s="64" t="s">
        <v>22</v>
      </c>
      <c r="I9" s="64" t="s">
        <v>22</v>
      </c>
      <c r="J9" s="64" t="s">
        <v>22</v>
      </c>
      <c r="K9" s="65">
        <v>0.2</v>
      </c>
      <c r="L9" s="65">
        <v>0.2</v>
      </c>
      <c r="M9" s="65">
        <v>100</v>
      </c>
      <c r="N9" s="65">
        <v>0.2</v>
      </c>
      <c r="O9" s="65">
        <v>0.2</v>
      </c>
      <c r="P9" s="65">
        <v>100</v>
      </c>
      <c r="Q9" s="176"/>
      <c r="R9" s="147"/>
      <c r="S9" s="147"/>
      <c r="T9" s="176"/>
      <c r="U9" s="147"/>
      <c r="V9" s="147"/>
      <c r="W9" s="176"/>
      <c r="X9" s="147"/>
      <c r="Y9" s="147"/>
      <c r="Z9" s="155"/>
      <c r="AA9" s="157"/>
    </row>
    <row r="10" spans="1:27" s="177" customFormat="1" x14ac:dyDescent="0.2">
      <c r="A10" s="79" t="s">
        <v>114</v>
      </c>
      <c r="B10" s="162" t="s">
        <v>22</v>
      </c>
      <c r="C10" s="162" t="s">
        <v>22</v>
      </c>
      <c r="D10" s="162" t="s">
        <v>22</v>
      </c>
      <c r="E10" s="162" t="s">
        <v>22</v>
      </c>
      <c r="F10" s="162" t="s">
        <v>22</v>
      </c>
      <c r="G10" s="162" t="s">
        <v>22</v>
      </c>
      <c r="H10" s="162" t="s">
        <v>22</v>
      </c>
      <c r="I10" s="162" t="s">
        <v>22</v>
      </c>
      <c r="J10" s="162" t="s">
        <v>22</v>
      </c>
      <c r="K10" s="163" t="s">
        <v>22</v>
      </c>
      <c r="L10" s="163" t="s">
        <v>22</v>
      </c>
      <c r="M10" s="162" t="s">
        <v>22</v>
      </c>
      <c r="N10" s="163" t="s">
        <v>22</v>
      </c>
      <c r="O10" s="163" t="s">
        <v>22</v>
      </c>
      <c r="P10" s="162" t="s">
        <v>22</v>
      </c>
      <c r="Q10" s="176"/>
      <c r="R10" s="147"/>
      <c r="S10" s="147"/>
      <c r="T10" s="176"/>
      <c r="U10" s="147"/>
      <c r="V10" s="147"/>
      <c r="W10" s="176"/>
      <c r="X10" s="147"/>
      <c r="Y10" s="147"/>
      <c r="Z10" s="155"/>
      <c r="AA10" s="157"/>
    </row>
    <row r="11" spans="1:27" s="177" customFormat="1" x14ac:dyDescent="0.2">
      <c r="A11" s="79" t="s">
        <v>140</v>
      </c>
      <c r="B11" s="162" t="s">
        <v>22</v>
      </c>
      <c r="C11" s="162" t="s">
        <v>22</v>
      </c>
      <c r="D11" s="162" t="s">
        <v>22</v>
      </c>
      <c r="E11" s="162" t="s">
        <v>22</v>
      </c>
      <c r="F11" s="162" t="s">
        <v>22</v>
      </c>
      <c r="G11" s="162" t="s">
        <v>22</v>
      </c>
      <c r="H11" s="162" t="s">
        <v>22</v>
      </c>
      <c r="I11" s="162" t="s">
        <v>22</v>
      </c>
      <c r="J11" s="162" t="s">
        <v>22</v>
      </c>
      <c r="K11" s="163" t="s">
        <v>22</v>
      </c>
      <c r="L11" s="163" t="s">
        <v>22</v>
      </c>
      <c r="M11" s="162" t="s">
        <v>22</v>
      </c>
      <c r="N11" s="163" t="s">
        <v>22</v>
      </c>
      <c r="O11" s="163" t="s">
        <v>22</v>
      </c>
      <c r="P11" s="162" t="s">
        <v>22</v>
      </c>
      <c r="Q11" s="176"/>
      <c r="R11" s="147"/>
      <c r="S11" s="147"/>
      <c r="T11" s="176"/>
      <c r="U11" s="147"/>
      <c r="V11" s="147"/>
      <c r="W11" s="176"/>
      <c r="X11" s="147"/>
      <c r="Y11" s="147"/>
      <c r="Z11" s="155"/>
      <c r="AA11" s="157"/>
    </row>
    <row r="12" spans="1:27" s="177" customFormat="1" x14ac:dyDescent="0.2">
      <c r="A12" s="63" t="s">
        <v>116</v>
      </c>
      <c r="B12" s="64" t="s">
        <v>22</v>
      </c>
      <c r="C12" s="64" t="s">
        <v>22</v>
      </c>
      <c r="D12" s="64" t="s">
        <v>22</v>
      </c>
      <c r="E12" s="64" t="s">
        <v>22</v>
      </c>
      <c r="F12" s="64" t="s">
        <v>22</v>
      </c>
      <c r="G12" s="64" t="s">
        <v>22</v>
      </c>
      <c r="H12" s="64" t="s">
        <v>22</v>
      </c>
      <c r="I12" s="64" t="s">
        <v>22</v>
      </c>
      <c r="J12" s="64" t="s">
        <v>22</v>
      </c>
      <c r="K12" s="64" t="s">
        <v>22</v>
      </c>
      <c r="L12" s="65">
        <v>0</v>
      </c>
      <c r="M12" s="64" t="s">
        <v>22</v>
      </c>
      <c r="N12" s="64" t="s">
        <v>22</v>
      </c>
      <c r="O12" s="65">
        <v>0</v>
      </c>
      <c r="P12" s="64" t="s">
        <v>22</v>
      </c>
      <c r="Q12" s="176"/>
      <c r="R12" s="147"/>
      <c r="S12" s="147"/>
      <c r="T12" s="176"/>
      <c r="U12" s="147"/>
      <c r="V12" s="147"/>
      <c r="W12" s="176"/>
      <c r="X12" s="147"/>
      <c r="Y12" s="147"/>
      <c r="Z12" s="155"/>
      <c r="AA12" s="157"/>
    </row>
    <row r="13" spans="1:27" s="177" customFormat="1" x14ac:dyDescent="0.2">
      <c r="A13" s="79" t="s">
        <v>117</v>
      </c>
      <c r="B13" s="64" t="s">
        <v>22</v>
      </c>
      <c r="C13" s="65">
        <v>1.2</v>
      </c>
      <c r="D13" s="64" t="s">
        <v>22</v>
      </c>
      <c r="E13" s="64" t="s">
        <v>22</v>
      </c>
      <c r="F13" s="65">
        <v>1.2</v>
      </c>
      <c r="G13" s="64" t="s">
        <v>22</v>
      </c>
      <c r="H13" s="64" t="s">
        <v>22</v>
      </c>
      <c r="I13" s="64" t="s">
        <v>22</v>
      </c>
      <c r="J13" s="64" t="s">
        <v>22</v>
      </c>
      <c r="K13" s="65">
        <v>0.2</v>
      </c>
      <c r="L13" s="65">
        <v>0.2</v>
      </c>
      <c r="M13" s="65">
        <v>100</v>
      </c>
      <c r="N13" s="65">
        <v>0.2</v>
      </c>
      <c r="O13" s="65">
        <v>1.4</v>
      </c>
      <c r="P13" s="65">
        <v>14.6</v>
      </c>
      <c r="Q13" s="176"/>
      <c r="R13" s="147"/>
      <c r="S13" s="147"/>
      <c r="T13" s="176"/>
      <c r="U13" s="147"/>
      <c r="V13" s="147"/>
      <c r="W13" s="176"/>
      <c r="X13" s="147"/>
      <c r="Y13" s="147"/>
      <c r="Z13" s="155"/>
      <c r="AA13" s="157"/>
    </row>
    <row r="14" spans="1:27" s="177" customFormat="1" x14ac:dyDescent="0.2">
      <c r="A14" s="80" t="s">
        <v>118</v>
      </c>
      <c r="B14" s="359" t="s">
        <v>22</v>
      </c>
      <c r="C14" s="359" t="s">
        <v>22</v>
      </c>
      <c r="D14" s="359" t="s">
        <v>22</v>
      </c>
      <c r="E14" s="359" t="s">
        <v>22</v>
      </c>
      <c r="F14" s="359" t="s">
        <v>22</v>
      </c>
      <c r="G14" s="359" t="s">
        <v>22</v>
      </c>
      <c r="H14" s="359" t="s">
        <v>22</v>
      </c>
      <c r="I14" s="359" t="s">
        <v>22</v>
      </c>
      <c r="J14" s="359" t="s">
        <v>22</v>
      </c>
      <c r="K14" s="360" t="s">
        <v>22</v>
      </c>
      <c r="L14" s="360" t="s">
        <v>22</v>
      </c>
      <c r="M14" s="359" t="s">
        <v>22</v>
      </c>
      <c r="N14" s="360" t="s">
        <v>22</v>
      </c>
      <c r="O14" s="360" t="s">
        <v>22</v>
      </c>
      <c r="P14" s="359" t="s">
        <v>22</v>
      </c>
      <c r="Q14" s="176"/>
      <c r="R14" s="147"/>
      <c r="S14" s="147"/>
      <c r="T14" s="176"/>
      <c r="U14" s="147"/>
      <c r="V14" s="147"/>
      <c r="W14" s="176"/>
      <c r="X14" s="147"/>
      <c r="Y14" s="147"/>
      <c r="Z14" s="155"/>
      <c r="AA14" s="157"/>
    </row>
    <row r="15" spans="1:27" s="177" customFormat="1" ht="26.25" customHeight="1" x14ac:dyDescent="0.2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9"/>
      <c r="R15" s="179"/>
      <c r="S15" s="179"/>
      <c r="T15" s="179"/>
    </row>
    <row r="16" spans="1:27" s="177" customFormat="1" ht="14.25" customHeight="1" x14ac:dyDescent="0.2">
      <c r="A16" s="17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70"/>
      <c r="N16" s="170"/>
      <c r="O16" s="170"/>
      <c r="P16" s="181"/>
    </row>
    <row r="17" spans="1:25" s="177" customFormat="1" ht="28.5" customHeight="1" x14ac:dyDescent="0.2">
      <c r="A17" s="182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</row>
    <row r="18" spans="1:25" s="177" customFormat="1" ht="44.25" customHeight="1" x14ac:dyDescent="0.2">
      <c r="A18" s="182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25" s="177" customFormat="1" x14ac:dyDescent="0.2">
      <c r="A19" s="182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76"/>
      <c r="R19" s="147"/>
      <c r="S19" s="147"/>
      <c r="T19" s="176"/>
      <c r="U19" s="147"/>
      <c r="V19" s="147"/>
      <c r="W19" s="176"/>
      <c r="X19" s="147"/>
      <c r="Y19" s="147"/>
    </row>
    <row r="20" spans="1:25" s="185" customFormat="1" x14ac:dyDescent="0.2">
      <c r="A20" s="184"/>
      <c r="B20" s="60"/>
      <c r="C20" s="60"/>
      <c r="D20" s="60"/>
      <c r="E20" s="60"/>
      <c r="F20" s="60"/>
      <c r="G20" s="60"/>
      <c r="H20" s="60"/>
      <c r="I20" s="60"/>
      <c r="J20" s="60"/>
      <c r="K20" s="67"/>
      <c r="L20" s="67"/>
      <c r="M20" s="65"/>
      <c r="N20" s="67"/>
      <c r="O20" s="67"/>
      <c r="P20" s="65"/>
      <c r="Q20" s="176"/>
      <c r="R20" s="147"/>
      <c r="S20" s="147"/>
      <c r="T20" s="176"/>
      <c r="U20" s="147"/>
      <c r="V20" s="147"/>
      <c r="W20" s="176"/>
      <c r="X20" s="147"/>
      <c r="Y20" s="147"/>
    </row>
    <row r="21" spans="1:25" s="177" customFormat="1" x14ac:dyDescent="0.2">
      <c r="A21" s="186"/>
      <c r="B21" s="60"/>
      <c r="C21" s="60"/>
      <c r="D21" s="60"/>
      <c r="E21" s="60"/>
      <c r="F21" s="60"/>
      <c r="G21" s="60"/>
      <c r="H21" s="60"/>
      <c r="I21" s="60"/>
      <c r="J21" s="60"/>
      <c r="K21" s="67"/>
      <c r="L21" s="67"/>
      <c r="M21" s="65"/>
      <c r="N21" s="67"/>
      <c r="O21" s="67"/>
      <c r="P21" s="65"/>
      <c r="Q21" s="176"/>
      <c r="R21" s="147"/>
      <c r="S21" s="147"/>
      <c r="T21" s="176"/>
      <c r="U21" s="147"/>
      <c r="V21" s="147"/>
      <c r="W21" s="176"/>
      <c r="X21" s="147"/>
      <c r="Y21" s="147"/>
    </row>
    <row r="22" spans="1:25" s="177" customFormat="1" x14ac:dyDescent="0.2">
      <c r="A22" s="63"/>
      <c r="B22" s="187"/>
      <c r="C22" s="187"/>
      <c r="D22" s="188"/>
      <c r="E22" s="187"/>
      <c r="F22" s="189"/>
      <c r="G22" s="187"/>
      <c r="H22" s="187"/>
      <c r="I22" s="189"/>
      <c r="J22" s="187"/>
      <c r="K22" s="187"/>
      <c r="L22" s="190"/>
      <c r="M22" s="188"/>
      <c r="N22" s="188"/>
      <c r="O22" s="188"/>
      <c r="P22" s="188"/>
      <c r="Q22" s="176"/>
      <c r="R22" s="147"/>
      <c r="S22" s="147"/>
      <c r="T22" s="176"/>
      <c r="U22" s="147"/>
      <c r="V22" s="147"/>
      <c r="W22" s="176"/>
      <c r="X22" s="147"/>
      <c r="Y22" s="147"/>
    </row>
    <row r="23" spans="1:25" s="185" customFormat="1" x14ac:dyDescent="0.2">
      <c r="A23" s="79"/>
      <c r="B23" s="60"/>
      <c r="C23" s="60"/>
      <c r="D23" s="60"/>
      <c r="E23" s="60"/>
      <c r="F23" s="60"/>
      <c r="G23" s="60"/>
      <c r="H23" s="60"/>
      <c r="I23" s="60"/>
      <c r="J23" s="60"/>
      <c r="K23" s="64"/>
      <c r="L23" s="67"/>
      <c r="M23" s="64"/>
      <c r="N23" s="64"/>
      <c r="O23" s="67"/>
      <c r="P23" s="64"/>
      <c r="Q23" s="176"/>
      <c r="R23" s="147"/>
      <c r="S23" s="147"/>
      <c r="T23" s="176"/>
      <c r="U23" s="147"/>
      <c r="V23" s="147"/>
      <c r="W23" s="176"/>
      <c r="X23" s="147"/>
      <c r="Y23" s="147"/>
    </row>
    <row r="24" spans="1:25" s="177" customFormat="1" x14ac:dyDescent="0.2">
      <c r="A24" s="186"/>
      <c r="B24" s="60"/>
      <c r="C24" s="60"/>
      <c r="D24" s="60"/>
      <c r="E24" s="60"/>
      <c r="F24" s="60"/>
      <c r="G24" s="60"/>
      <c r="H24" s="60"/>
      <c r="I24" s="60"/>
      <c r="J24" s="60"/>
      <c r="K24" s="67"/>
      <c r="L24" s="67"/>
      <c r="M24" s="65"/>
      <c r="N24" s="67"/>
      <c r="O24" s="67"/>
      <c r="P24" s="65"/>
      <c r="Q24" s="176"/>
      <c r="R24" s="147"/>
      <c r="S24" s="147"/>
      <c r="T24" s="176"/>
      <c r="U24" s="147"/>
      <c r="V24" s="147"/>
      <c r="W24" s="176"/>
      <c r="X24" s="147"/>
      <c r="Y24" s="147"/>
    </row>
    <row r="25" spans="1:25" s="177" customFormat="1" x14ac:dyDescent="0.2">
      <c r="A25" s="186"/>
      <c r="B25" s="60"/>
      <c r="C25" s="60"/>
      <c r="D25" s="60"/>
      <c r="E25" s="60"/>
      <c r="F25" s="60"/>
      <c r="G25" s="60"/>
      <c r="H25" s="60"/>
      <c r="I25" s="60"/>
      <c r="J25" s="60"/>
      <c r="K25" s="67"/>
      <c r="L25" s="67"/>
      <c r="M25" s="65"/>
      <c r="N25" s="67"/>
      <c r="O25" s="67"/>
      <c r="P25" s="65"/>
      <c r="Q25" s="176"/>
      <c r="R25" s="147"/>
      <c r="S25" s="147"/>
      <c r="T25" s="176"/>
      <c r="U25" s="147"/>
      <c r="V25" s="147"/>
      <c r="W25" s="176"/>
      <c r="X25" s="147"/>
      <c r="Y25" s="147"/>
    </row>
    <row r="26" spans="1:25" x14ac:dyDescent="0.2">
      <c r="A26" s="186"/>
      <c r="B26" s="191"/>
      <c r="C26" s="191"/>
      <c r="D26" s="191"/>
      <c r="E26" s="191"/>
      <c r="F26" s="191"/>
      <c r="G26" s="191"/>
      <c r="H26" s="191"/>
      <c r="I26" s="191"/>
      <c r="J26" s="191"/>
      <c r="K26" s="192"/>
      <c r="L26" s="193"/>
      <c r="M26" s="193"/>
      <c r="N26" s="192"/>
      <c r="O26" s="193"/>
      <c r="P26" s="193"/>
    </row>
    <row r="27" spans="1:25" s="194" customFormat="1" x14ac:dyDescent="0.2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</row>
    <row r="28" spans="1:25" ht="22.5" customHeight="1" x14ac:dyDescent="0.2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</row>
    <row r="29" spans="1:25" x14ac:dyDescent="0.2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P29" s="181"/>
    </row>
    <row r="30" spans="1:25" ht="12.75" customHeight="1" x14ac:dyDescent="0.2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</row>
    <row r="31" spans="1:25" ht="30" customHeight="1" x14ac:dyDescent="0.2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</row>
    <row r="32" spans="1:25" ht="36.75" customHeight="1" x14ac:dyDescent="0.2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75"/>
      <c r="R32" s="175"/>
      <c r="S32" s="175"/>
    </row>
    <row r="33" spans="1:25" s="177" customFormat="1" x14ac:dyDescent="0.2">
      <c r="A33" s="184"/>
      <c r="B33" s="67"/>
      <c r="C33" s="67"/>
      <c r="D33" s="65"/>
      <c r="E33" s="67"/>
      <c r="F33" s="67"/>
      <c r="G33" s="65"/>
      <c r="H33" s="64"/>
      <c r="I33" s="64"/>
      <c r="J33" s="64"/>
      <c r="K33" s="67"/>
      <c r="L33" s="67"/>
      <c r="M33" s="65"/>
      <c r="N33" s="67"/>
      <c r="O33" s="67"/>
      <c r="P33" s="65"/>
      <c r="Q33" s="176"/>
      <c r="R33" s="147"/>
      <c r="S33" s="147"/>
      <c r="T33" s="176"/>
      <c r="U33" s="147"/>
      <c r="V33" s="147"/>
      <c r="W33" s="176"/>
      <c r="X33" s="147"/>
      <c r="Y33" s="147"/>
    </row>
    <row r="34" spans="1:25" s="177" customFormat="1" x14ac:dyDescent="0.2">
      <c r="A34" s="186"/>
      <c r="B34" s="67"/>
      <c r="C34" s="67"/>
      <c r="D34" s="65"/>
      <c r="E34" s="67"/>
      <c r="F34" s="64"/>
      <c r="G34" s="65"/>
      <c r="H34" s="64"/>
      <c r="I34" s="64"/>
      <c r="J34" s="64"/>
      <c r="K34" s="67"/>
      <c r="L34" s="67"/>
      <c r="M34" s="65"/>
      <c r="N34" s="67"/>
      <c r="O34" s="67"/>
      <c r="P34" s="65"/>
      <c r="Q34" s="176"/>
      <c r="R34" s="147"/>
      <c r="S34" s="147"/>
      <c r="T34" s="176"/>
      <c r="U34" s="147"/>
      <c r="V34" s="147"/>
      <c r="W34" s="176"/>
      <c r="X34" s="147"/>
      <c r="Y34" s="147"/>
    </row>
    <row r="35" spans="1:25" s="177" customFormat="1" x14ac:dyDescent="0.2">
      <c r="A35" s="148"/>
      <c r="B35" s="64"/>
      <c r="C35" s="64"/>
      <c r="D35" s="64"/>
      <c r="E35" s="64"/>
      <c r="F35" s="64"/>
      <c r="G35" s="64"/>
      <c r="H35" s="64"/>
      <c r="I35" s="64"/>
      <c r="J35" s="64"/>
      <c r="K35" s="67"/>
      <c r="L35" s="64"/>
      <c r="M35" s="64"/>
      <c r="N35" s="67"/>
      <c r="O35" s="64"/>
      <c r="P35" s="64"/>
      <c r="Q35" s="176"/>
      <c r="R35" s="147"/>
      <c r="S35" s="147"/>
      <c r="T35" s="176"/>
      <c r="U35" s="147"/>
      <c r="V35" s="147"/>
      <c r="W35" s="176"/>
      <c r="X35" s="147"/>
      <c r="Y35" s="147"/>
    </row>
    <row r="36" spans="1:25" s="177" customFormat="1" x14ac:dyDescent="0.2">
      <c r="A36" s="79"/>
      <c r="B36" s="64"/>
      <c r="C36" s="64"/>
      <c r="D36" s="64"/>
      <c r="E36" s="64"/>
      <c r="F36" s="64"/>
      <c r="G36" s="64"/>
      <c r="H36" s="64"/>
      <c r="I36" s="64"/>
      <c r="J36" s="64"/>
      <c r="K36" s="67"/>
      <c r="L36" s="67"/>
      <c r="M36" s="65"/>
      <c r="N36" s="67"/>
      <c r="O36" s="67"/>
      <c r="P36" s="65"/>
      <c r="Q36" s="176"/>
      <c r="R36" s="147"/>
      <c r="S36" s="147"/>
      <c r="T36" s="176"/>
      <c r="U36" s="147"/>
      <c r="V36" s="147"/>
      <c r="W36" s="176"/>
      <c r="X36" s="147"/>
      <c r="Y36" s="147"/>
    </row>
    <row r="37" spans="1:25" s="177" customFormat="1" x14ac:dyDescent="0.2">
      <c r="A37" s="186"/>
      <c r="B37" s="64"/>
      <c r="C37" s="64"/>
      <c r="D37" s="64"/>
      <c r="E37" s="64"/>
      <c r="F37" s="64"/>
      <c r="G37" s="64"/>
      <c r="H37" s="64"/>
      <c r="I37" s="64"/>
      <c r="J37" s="64"/>
      <c r="K37" s="67"/>
      <c r="L37" s="67"/>
      <c r="M37" s="65"/>
      <c r="N37" s="67"/>
      <c r="O37" s="67"/>
      <c r="P37" s="65"/>
      <c r="Q37" s="176"/>
      <c r="R37" s="147"/>
      <c r="S37" s="147"/>
      <c r="T37" s="176"/>
      <c r="U37" s="147"/>
      <c r="V37" s="147"/>
      <c r="W37" s="176"/>
      <c r="X37" s="147"/>
      <c r="Y37" s="147"/>
    </row>
    <row r="38" spans="1:25" s="177" customFormat="1" x14ac:dyDescent="0.2">
      <c r="A38" s="186"/>
      <c r="B38" s="67"/>
      <c r="C38" s="67"/>
      <c r="D38" s="65"/>
      <c r="E38" s="67"/>
      <c r="F38" s="67"/>
      <c r="G38" s="65"/>
      <c r="H38" s="64"/>
      <c r="I38" s="64"/>
      <c r="J38" s="64"/>
      <c r="K38" s="67"/>
      <c r="L38" s="67"/>
      <c r="M38" s="65"/>
      <c r="N38" s="67"/>
      <c r="O38" s="67"/>
      <c r="P38" s="65"/>
      <c r="Q38" s="176"/>
      <c r="R38" s="147"/>
      <c r="S38" s="147"/>
      <c r="T38" s="176"/>
      <c r="U38" s="147"/>
      <c r="V38" s="147"/>
      <c r="W38" s="176"/>
      <c r="X38" s="147"/>
      <c r="Y38" s="147"/>
    </row>
    <row r="39" spans="1:25" s="194" customFormat="1" x14ac:dyDescent="0.2">
      <c r="A39" s="186"/>
      <c r="B39" s="193"/>
      <c r="C39" s="192"/>
      <c r="D39" s="193"/>
      <c r="E39" s="193"/>
      <c r="F39" s="193"/>
      <c r="G39" s="193"/>
      <c r="H39" s="193"/>
      <c r="I39" s="193"/>
      <c r="J39" s="193"/>
      <c r="K39" s="192"/>
      <c r="L39" s="193"/>
      <c r="M39" s="193"/>
      <c r="N39" s="192"/>
      <c r="O39" s="192"/>
      <c r="P39" s="197"/>
    </row>
    <row r="41" spans="1:25" ht="25.5" customHeight="1" x14ac:dyDescent="0.2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1:25" x14ac:dyDescent="0.2"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P42" s="181"/>
    </row>
    <row r="43" spans="1:25" ht="14.25" customHeight="1" x14ac:dyDescent="0.2">
      <c r="A43" s="182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</row>
    <row r="44" spans="1:25" ht="30.75" customHeight="1" x14ac:dyDescent="0.2">
      <c r="A44" s="182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</row>
    <row r="45" spans="1:25" ht="33" customHeight="1" x14ac:dyDescent="0.2">
      <c r="A45" s="182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75"/>
      <c r="R45" s="175"/>
      <c r="S45" s="175"/>
    </row>
    <row r="46" spans="1:25" x14ac:dyDescent="0.2">
      <c r="A46" s="199"/>
      <c r="B46" s="64"/>
      <c r="C46" s="64"/>
      <c r="D46" s="64"/>
      <c r="E46" s="64"/>
      <c r="F46" s="64"/>
      <c r="G46" s="64"/>
      <c r="H46" s="64"/>
      <c r="I46" s="64"/>
      <c r="J46" s="64"/>
      <c r="K46" s="67"/>
      <c r="L46" s="67"/>
      <c r="M46" s="65"/>
      <c r="N46" s="67"/>
      <c r="O46" s="67"/>
      <c r="P46" s="65"/>
      <c r="Q46" s="176"/>
      <c r="R46" s="147"/>
      <c r="S46" s="147"/>
      <c r="T46" s="176"/>
      <c r="U46" s="147"/>
      <c r="V46" s="147"/>
      <c r="W46" s="176"/>
      <c r="X46" s="147"/>
      <c r="Y46" s="147"/>
    </row>
    <row r="47" spans="1:25" s="185" customFormat="1" x14ac:dyDescent="0.2">
      <c r="A47" s="186"/>
      <c r="B47" s="64"/>
      <c r="C47" s="64"/>
      <c r="D47" s="64"/>
      <c r="E47" s="64"/>
      <c r="F47" s="64"/>
      <c r="G47" s="64"/>
      <c r="H47" s="64"/>
      <c r="I47" s="64"/>
      <c r="J47" s="64"/>
      <c r="K47" s="67"/>
      <c r="L47" s="67"/>
      <c r="M47" s="65"/>
      <c r="N47" s="67"/>
      <c r="O47" s="67"/>
      <c r="P47" s="65"/>
      <c r="Q47" s="176"/>
      <c r="R47" s="147"/>
      <c r="S47" s="147"/>
      <c r="T47" s="176"/>
      <c r="U47" s="147"/>
      <c r="V47" s="147"/>
      <c r="W47" s="176"/>
      <c r="X47" s="147"/>
      <c r="Y47" s="147"/>
    </row>
    <row r="48" spans="1:25" x14ac:dyDescent="0.2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7"/>
      <c r="L48" s="64"/>
      <c r="M48" s="64"/>
      <c r="N48" s="67"/>
      <c r="O48" s="64"/>
      <c r="P48" s="64"/>
      <c r="Q48" s="176"/>
      <c r="R48" s="147"/>
      <c r="S48" s="147"/>
      <c r="T48" s="176"/>
      <c r="U48" s="147"/>
      <c r="V48" s="147"/>
      <c r="W48" s="176"/>
      <c r="X48" s="147"/>
      <c r="Y48" s="147"/>
    </row>
    <row r="49" spans="1:25" x14ac:dyDescent="0.2">
      <c r="A49" s="79"/>
      <c r="B49" s="64"/>
      <c r="C49" s="64"/>
      <c r="D49" s="64"/>
      <c r="E49" s="64"/>
      <c r="F49" s="64"/>
      <c r="G49" s="64"/>
      <c r="H49" s="64"/>
      <c r="I49" s="64"/>
      <c r="J49" s="64"/>
      <c r="K49" s="67"/>
      <c r="L49" s="67"/>
      <c r="M49" s="65"/>
      <c r="N49" s="67"/>
      <c r="O49" s="67"/>
      <c r="P49" s="65"/>
      <c r="Q49" s="176"/>
      <c r="R49" s="147"/>
      <c r="S49" s="147"/>
      <c r="T49" s="176"/>
      <c r="U49" s="147"/>
      <c r="V49" s="147"/>
      <c r="W49" s="176"/>
      <c r="X49" s="147"/>
      <c r="Y49" s="147"/>
    </row>
    <row r="50" spans="1:25" s="185" customFormat="1" x14ac:dyDescent="0.2">
      <c r="A50" s="186"/>
      <c r="B50" s="64"/>
      <c r="C50" s="64"/>
      <c r="D50" s="64"/>
      <c r="E50" s="64"/>
      <c r="F50" s="64"/>
      <c r="G50" s="64"/>
      <c r="H50" s="64"/>
      <c r="I50" s="64"/>
      <c r="J50" s="64"/>
      <c r="K50" s="67"/>
      <c r="L50" s="67"/>
      <c r="M50" s="65"/>
      <c r="N50" s="67"/>
      <c r="O50" s="67"/>
      <c r="P50" s="65"/>
      <c r="Q50" s="176"/>
      <c r="R50" s="147"/>
      <c r="S50" s="147"/>
      <c r="T50" s="176"/>
      <c r="U50" s="147"/>
      <c r="V50" s="147"/>
      <c r="W50" s="176"/>
      <c r="X50" s="147"/>
      <c r="Y50" s="147"/>
    </row>
    <row r="51" spans="1:25" x14ac:dyDescent="0.2">
      <c r="A51" s="186"/>
      <c r="B51" s="64"/>
      <c r="C51" s="64"/>
      <c r="D51" s="64"/>
      <c r="E51" s="64"/>
      <c r="F51" s="64"/>
      <c r="G51" s="64"/>
      <c r="H51" s="64"/>
      <c r="I51" s="64"/>
      <c r="J51" s="64"/>
      <c r="K51" s="67"/>
      <c r="L51" s="67"/>
      <c r="M51" s="65"/>
      <c r="N51" s="67"/>
      <c r="O51" s="67"/>
      <c r="P51" s="65"/>
      <c r="Q51" s="176"/>
      <c r="R51" s="147"/>
      <c r="S51" s="147"/>
      <c r="T51" s="176"/>
      <c r="U51" s="147"/>
      <c r="V51" s="147"/>
      <c r="W51" s="176"/>
      <c r="X51" s="147"/>
      <c r="Y51" s="147"/>
    </row>
    <row r="52" spans="1:25" x14ac:dyDescent="0.2">
      <c r="A52" s="186"/>
      <c r="B52" s="193"/>
      <c r="C52" s="193"/>
      <c r="D52" s="193"/>
      <c r="E52" s="193"/>
      <c r="F52" s="193"/>
      <c r="G52" s="193"/>
      <c r="H52" s="193"/>
      <c r="I52" s="193"/>
      <c r="J52" s="193"/>
      <c r="K52" s="192"/>
      <c r="L52" s="193"/>
      <c r="M52" s="193"/>
      <c r="N52" s="192"/>
      <c r="O52" s="193"/>
      <c r="P52" s="193"/>
      <c r="Q52" s="200"/>
      <c r="R52" s="200"/>
      <c r="S52" s="201"/>
      <c r="T52" s="200"/>
      <c r="U52" s="201"/>
      <c r="V52" s="200"/>
      <c r="W52" s="200"/>
      <c r="X52" s="201"/>
      <c r="Y52" s="201"/>
    </row>
    <row r="53" spans="1:25" x14ac:dyDescent="0.2">
      <c r="A53" s="202"/>
      <c r="B53" s="203"/>
      <c r="C53" s="203"/>
      <c r="D53" s="204"/>
      <c r="E53" s="201"/>
      <c r="F53" s="205"/>
      <c r="G53" s="204"/>
      <c r="H53" s="201"/>
      <c r="I53" s="205"/>
      <c r="J53" s="204"/>
      <c r="K53" s="206"/>
      <c r="L53" s="206"/>
      <c r="M53" s="188"/>
      <c r="N53" s="206"/>
      <c r="O53" s="206"/>
      <c r="P53" s="188"/>
      <c r="Q53" s="200"/>
      <c r="R53" s="200"/>
      <c r="S53" s="201"/>
      <c r="T53" s="200"/>
      <c r="U53" s="201"/>
      <c r="V53" s="200"/>
      <c r="W53" s="200"/>
      <c r="X53" s="201"/>
      <c r="Y53" s="201"/>
    </row>
    <row r="54" spans="1:25" ht="21.75" customHeight="1" x14ac:dyDescent="0.2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</row>
    <row r="55" spans="1:25" x14ac:dyDescent="0.2"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P55" s="181"/>
    </row>
    <row r="56" spans="1:25" ht="14.25" customHeight="1" x14ac:dyDescent="0.2">
      <c r="A56" s="182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</row>
    <row r="57" spans="1:25" ht="30.75" customHeight="1" x14ac:dyDescent="0.2">
      <c r="A57" s="182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</row>
    <row r="58" spans="1:25" ht="43.5" customHeight="1" x14ac:dyDescent="0.2">
      <c r="A58" s="182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75"/>
      <c r="R58" s="175"/>
      <c r="S58" s="175"/>
    </row>
    <row r="59" spans="1:25" x14ac:dyDescent="0.2">
      <c r="A59" s="184"/>
      <c r="B59" s="64"/>
      <c r="C59" s="64"/>
      <c r="D59" s="64"/>
      <c r="E59" s="64"/>
      <c r="F59" s="64"/>
      <c r="G59" s="64"/>
      <c r="H59" s="64"/>
      <c r="I59" s="64"/>
      <c r="J59" s="64"/>
      <c r="K59" s="67"/>
      <c r="L59" s="67"/>
      <c r="M59" s="65"/>
      <c r="N59" s="67"/>
      <c r="O59" s="67"/>
      <c r="P59" s="65"/>
      <c r="Q59" s="176"/>
      <c r="R59" s="147"/>
      <c r="S59" s="147"/>
      <c r="T59" s="176"/>
      <c r="U59" s="147"/>
      <c r="V59" s="147"/>
      <c r="W59" s="176"/>
      <c r="X59" s="147"/>
      <c r="Y59" s="147"/>
    </row>
    <row r="60" spans="1:25" s="185" customFormat="1" x14ac:dyDescent="0.2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90"/>
      <c r="L60" s="190"/>
      <c r="M60" s="188"/>
      <c r="N60" s="190"/>
      <c r="O60" s="190"/>
      <c r="P60" s="188"/>
      <c r="Q60" s="176"/>
      <c r="R60" s="176"/>
      <c r="S60" s="176"/>
      <c r="T60" s="176"/>
      <c r="U60" s="147"/>
      <c r="V60" s="147"/>
      <c r="W60" s="176"/>
      <c r="X60" s="147"/>
      <c r="Y60" s="147"/>
    </row>
    <row r="61" spans="1:25" x14ac:dyDescent="0.2">
      <c r="A61" s="148"/>
      <c r="B61" s="187"/>
      <c r="C61" s="187"/>
      <c r="D61" s="187"/>
      <c r="E61" s="187"/>
      <c r="F61" s="187"/>
      <c r="G61" s="187"/>
      <c r="H61" s="187"/>
      <c r="I61" s="187"/>
      <c r="J61" s="187"/>
      <c r="K61" s="190"/>
      <c r="L61" s="190"/>
      <c r="M61" s="188"/>
      <c r="N61" s="190"/>
      <c r="O61" s="190"/>
      <c r="P61" s="188"/>
      <c r="Q61" s="176"/>
      <c r="R61" s="147"/>
      <c r="S61" s="147"/>
      <c r="T61" s="176"/>
      <c r="U61" s="147"/>
      <c r="V61" s="147"/>
      <c r="W61" s="176"/>
      <c r="X61" s="147"/>
      <c r="Y61" s="147"/>
    </row>
    <row r="62" spans="1:25" x14ac:dyDescent="0.2">
      <c r="A62" s="79"/>
      <c r="B62" s="187"/>
      <c r="C62" s="187"/>
      <c r="D62" s="187"/>
      <c r="E62" s="187"/>
      <c r="F62" s="187"/>
      <c r="G62" s="187"/>
      <c r="H62" s="187"/>
      <c r="I62" s="187"/>
      <c r="J62" s="187"/>
      <c r="K62" s="190"/>
      <c r="L62" s="190"/>
      <c r="M62" s="188"/>
      <c r="N62" s="190"/>
      <c r="O62" s="190"/>
      <c r="P62" s="188"/>
      <c r="Q62" s="176"/>
      <c r="R62" s="176"/>
      <c r="S62" s="147"/>
      <c r="T62" s="176"/>
      <c r="U62" s="147"/>
      <c r="V62" s="147"/>
      <c r="W62" s="176"/>
      <c r="X62" s="147"/>
      <c r="Y62" s="147"/>
    </row>
    <row r="63" spans="1:25" s="185" customFormat="1" x14ac:dyDescent="0.2">
      <c r="A63" s="186"/>
      <c r="B63" s="187"/>
      <c r="C63" s="187"/>
      <c r="D63" s="187"/>
      <c r="E63" s="187"/>
      <c r="F63" s="187"/>
      <c r="G63" s="187"/>
      <c r="H63" s="187"/>
      <c r="I63" s="187"/>
      <c r="J63" s="187"/>
      <c r="K63" s="190"/>
      <c r="L63" s="190"/>
      <c r="M63" s="188"/>
      <c r="N63" s="190"/>
      <c r="O63" s="190"/>
      <c r="P63" s="188"/>
      <c r="Q63" s="176"/>
      <c r="R63" s="147"/>
      <c r="S63" s="147"/>
      <c r="T63" s="176"/>
      <c r="U63" s="147"/>
      <c r="V63" s="147"/>
      <c r="W63" s="176"/>
      <c r="X63" s="147"/>
      <c r="Y63" s="147"/>
    </row>
    <row r="64" spans="1:25" x14ac:dyDescent="0.2">
      <c r="A64" s="186"/>
      <c r="B64" s="60"/>
      <c r="C64" s="60"/>
      <c r="D64" s="60"/>
      <c r="E64" s="60"/>
      <c r="F64" s="60"/>
      <c r="G64" s="60"/>
      <c r="H64" s="60"/>
      <c r="I64" s="60"/>
      <c r="J64" s="60"/>
      <c r="K64" s="62"/>
      <c r="L64" s="62"/>
      <c r="M64" s="59"/>
      <c r="N64" s="62"/>
      <c r="O64" s="62"/>
      <c r="P64" s="59"/>
      <c r="Q64" s="176"/>
      <c r="R64" s="147"/>
      <c r="S64" s="147"/>
      <c r="T64" s="176"/>
      <c r="U64" s="147"/>
      <c r="V64" s="147"/>
      <c r="W64" s="176"/>
      <c r="X64" s="147"/>
      <c r="Y64" s="147"/>
    </row>
    <row r="65" spans="1:26" x14ac:dyDescent="0.2">
      <c r="A65" s="186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76"/>
      <c r="R65" s="147"/>
      <c r="S65" s="147"/>
      <c r="T65" s="176"/>
      <c r="U65" s="147"/>
      <c r="V65" s="147"/>
      <c r="W65" s="176"/>
      <c r="X65" s="147"/>
      <c r="Y65" s="147"/>
    </row>
    <row r="66" spans="1:26" x14ac:dyDescent="0.2">
      <c r="A66" s="202"/>
      <c r="B66" s="64"/>
      <c r="C66" s="64"/>
      <c r="D66" s="64"/>
      <c r="E66" s="64"/>
      <c r="F66" s="64"/>
      <c r="G66" s="64"/>
      <c r="H66" s="64"/>
      <c r="I66" s="64"/>
      <c r="J66" s="64"/>
      <c r="K66" s="67"/>
      <c r="L66" s="67"/>
      <c r="M66" s="65"/>
      <c r="N66" s="67"/>
      <c r="O66" s="67"/>
      <c r="P66" s="65"/>
      <c r="Q66" s="200"/>
      <c r="R66" s="200"/>
      <c r="S66" s="200"/>
      <c r="T66" s="200"/>
      <c r="U66" s="201"/>
      <c r="V66" s="201"/>
      <c r="W66" s="200"/>
      <c r="X66" s="201"/>
      <c r="Y66" s="201"/>
    </row>
    <row r="67" spans="1:26" x14ac:dyDescent="0.2">
      <c r="A67" s="202"/>
      <c r="B67" s="203"/>
      <c r="C67" s="203"/>
      <c r="D67" s="204"/>
      <c r="E67" s="208"/>
      <c r="F67" s="157"/>
      <c r="G67" s="204"/>
      <c r="H67" s="208"/>
      <c r="I67" s="155"/>
      <c r="J67" s="204"/>
      <c r="K67" s="208"/>
      <c r="L67" s="208"/>
      <c r="M67" s="204"/>
      <c r="O67" s="201"/>
      <c r="P67" s="201"/>
      <c r="Q67" s="200"/>
      <c r="R67" s="200"/>
      <c r="S67" s="200"/>
      <c r="T67" s="200"/>
      <c r="U67" s="201"/>
      <c r="V67" s="201"/>
      <c r="W67" s="200"/>
      <c r="X67" s="201"/>
      <c r="Y67" s="201"/>
    </row>
    <row r="68" spans="1:26" ht="23.25" customHeight="1" x14ac:dyDescent="0.2">
      <c r="A68" s="209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175"/>
      <c r="R68" s="175"/>
      <c r="S68" s="175"/>
    </row>
    <row r="69" spans="1:26" x14ac:dyDescent="0.2"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P69" s="181"/>
    </row>
    <row r="70" spans="1:26" ht="15" customHeight="1" x14ac:dyDescent="0.2">
      <c r="A70" s="182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</row>
    <row r="71" spans="1:26" ht="31.5" customHeight="1" x14ac:dyDescent="0.2">
      <c r="A71" s="182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</row>
    <row r="72" spans="1:26" ht="48" customHeight="1" x14ac:dyDescent="0.2">
      <c r="A72" s="182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</row>
    <row r="73" spans="1:26" x14ac:dyDescent="0.2">
      <c r="A73" s="199"/>
      <c r="B73" s="67"/>
      <c r="C73" s="67"/>
      <c r="D73" s="65"/>
      <c r="E73" s="67"/>
      <c r="F73" s="67"/>
      <c r="G73" s="65"/>
      <c r="H73" s="64"/>
      <c r="I73" s="64"/>
      <c r="J73" s="64"/>
      <c r="K73" s="67"/>
      <c r="L73" s="67"/>
      <c r="M73" s="65"/>
      <c r="N73" s="67"/>
      <c r="O73" s="67"/>
      <c r="P73" s="65"/>
      <c r="Q73" s="176"/>
      <c r="R73" s="147"/>
      <c r="S73" s="147"/>
      <c r="T73" s="176"/>
      <c r="U73" s="147"/>
      <c r="V73" s="147"/>
      <c r="W73" s="176"/>
      <c r="X73" s="147"/>
      <c r="Y73" s="147"/>
      <c r="Z73" s="210"/>
    </row>
    <row r="74" spans="1:26" s="185" customFormat="1" x14ac:dyDescent="0.2">
      <c r="A74" s="186"/>
      <c r="B74" s="67"/>
      <c r="C74" s="67"/>
      <c r="D74" s="65"/>
      <c r="E74" s="64"/>
      <c r="F74" s="67"/>
      <c r="G74" s="65"/>
      <c r="H74" s="64"/>
      <c r="I74" s="64"/>
      <c r="J74" s="64"/>
      <c r="K74" s="67"/>
      <c r="L74" s="67"/>
      <c r="M74" s="65"/>
      <c r="N74" s="67"/>
      <c r="O74" s="67"/>
      <c r="P74" s="65"/>
      <c r="Q74" s="176"/>
      <c r="R74" s="147"/>
      <c r="S74" s="147"/>
      <c r="T74" s="176"/>
      <c r="U74" s="147"/>
      <c r="V74" s="147"/>
      <c r="W74" s="176"/>
      <c r="X74" s="147"/>
      <c r="Y74" s="147"/>
      <c r="Z74" s="211"/>
    </row>
    <row r="75" spans="1:26" x14ac:dyDescent="0.2">
      <c r="A75" s="63"/>
      <c r="B75" s="64"/>
      <c r="C75" s="64"/>
      <c r="D75" s="64"/>
      <c r="E75" s="64"/>
      <c r="F75" s="64"/>
      <c r="G75" s="64"/>
      <c r="H75" s="64"/>
      <c r="I75" s="64"/>
      <c r="J75" s="64"/>
      <c r="K75" s="67"/>
      <c r="L75" s="67"/>
      <c r="M75" s="65"/>
      <c r="N75" s="67"/>
      <c r="O75" s="67"/>
      <c r="P75" s="65"/>
      <c r="Q75" s="176"/>
      <c r="R75" s="147"/>
      <c r="S75" s="147"/>
      <c r="T75" s="176"/>
      <c r="U75" s="147"/>
      <c r="V75" s="147"/>
      <c r="W75" s="176"/>
      <c r="X75" s="147"/>
      <c r="Y75" s="147"/>
      <c r="Z75" s="210"/>
    </row>
    <row r="76" spans="1:26" x14ac:dyDescent="0.2">
      <c r="A76" s="79"/>
      <c r="B76" s="64"/>
      <c r="C76" s="64"/>
      <c r="D76" s="64"/>
      <c r="E76" s="64"/>
      <c r="F76" s="64"/>
      <c r="G76" s="64"/>
      <c r="H76" s="64"/>
      <c r="I76" s="64"/>
      <c r="J76" s="64"/>
      <c r="K76" s="67"/>
      <c r="L76" s="67"/>
      <c r="M76" s="65"/>
      <c r="N76" s="67"/>
      <c r="O76" s="67"/>
      <c r="P76" s="65"/>
      <c r="Q76" s="176"/>
      <c r="R76" s="147"/>
      <c r="S76" s="147"/>
      <c r="T76" s="176"/>
      <c r="U76" s="147"/>
      <c r="V76" s="147"/>
      <c r="W76" s="176"/>
      <c r="X76" s="147"/>
      <c r="Y76" s="147"/>
      <c r="Z76" s="210"/>
    </row>
    <row r="77" spans="1:26" s="185" customFormat="1" x14ac:dyDescent="0.2">
      <c r="A77" s="186"/>
      <c r="B77" s="64"/>
      <c r="C77" s="67"/>
      <c r="D77" s="64"/>
      <c r="E77" s="64"/>
      <c r="F77" s="67"/>
      <c r="G77" s="64"/>
      <c r="H77" s="64"/>
      <c r="I77" s="64"/>
      <c r="J77" s="64"/>
      <c r="K77" s="67"/>
      <c r="L77" s="67"/>
      <c r="M77" s="65"/>
      <c r="N77" s="67"/>
      <c r="O77" s="67"/>
      <c r="P77" s="65"/>
      <c r="Q77" s="176"/>
      <c r="R77" s="147"/>
      <c r="S77" s="147"/>
      <c r="T77" s="176"/>
      <c r="U77" s="147"/>
      <c r="V77" s="147"/>
      <c r="W77" s="176"/>
      <c r="X77" s="147"/>
      <c r="Y77" s="147"/>
      <c r="Z77" s="211"/>
    </row>
    <row r="78" spans="1:26" x14ac:dyDescent="0.2">
      <c r="A78" s="186"/>
      <c r="B78" s="67"/>
      <c r="C78" s="64"/>
      <c r="D78" s="64"/>
      <c r="E78" s="67"/>
      <c r="F78" s="64"/>
      <c r="G78" s="64"/>
      <c r="H78" s="64"/>
      <c r="I78" s="64"/>
      <c r="J78" s="64"/>
      <c r="K78" s="67"/>
      <c r="L78" s="67"/>
      <c r="M78" s="65"/>
      <c r="N78" s="67"/>
      <c r="O78" s="67"/>
      <c r="P78" s="65"/>
      <c r="Q78" s="176"/>
      <c r="R78" s="147"/>
      <c r="S78" s="147"/>
      <c r="T78" s="176"/>
      <c r="U78" s="147"/>
      <c r="V78" s="147"/>
      <c r="W78" s="176"/>
      <c r="X78" s="147"/>
      <c r="Y78" s="147"/>
      <c r="Z78" s="210"/>
    </row>
    <row r="79" spans="1:26" x14ac:dyDescent="0.2">
      <c r="A79" s="186"/>
      <c r="B79" s="193"/>
      <c r="C79" s="193"/>
      <c r="D79" s="193"/>
      <c r="E79" s="193"/>
      <c r="F79" s="193"/>
      <c r="G79" s="193"/>
      <c r="H79" s="193"/>
      <c r="I79" s="193"/>
      <c r="J79" s="193"/>
      <c r="K79" s="192"/>
      <c r="L79" s="193"/>
      <c r="M79" s="193"/>
      <c r="N79" s="192"/>
      <c r="O79" s="193"/>
      <c r="P79" s="193"/>
    </row>
    <row r="81" spans="1:25" ht="30.75" customHeight="1" x14ac:dyDescent="0.2">
      <c r="A81" s="212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</row>
    <row r="82" spans="1:25" x14ac:dyDescent="0.2"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P82" s="181"/>
    </row>
    <row r="83" spans="1:25" ht="15.75" customHeight="1" x14ac:dyDescent="0.2">
      <c r="A83" s="182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</row>
    <row r="84" spans="1:25" ht="31.5" customHeight="1" x14ac:dyDescent="0.2">
      <c r="A84" s="182"/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</row>
    <row r="85" spans="1:25" ht="45.75" customHeight="1" x14ac:dyDescent="0.2">
      <c r="A85" s="182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</row>
    <row r="86" spans="1:25" x14ac:dyDescent="0.2">
      <c r="A86" s="184"/>
      <c r="B86" s="64"/>
      <c r="C86" s="64"/>
      <c r="D86" s="64"/>
      <c r="E86" s="64"/>
      <c r="F86" s="64"/>
      <c r="G86" s="64"/>
      <c r="H86" s="64"/>
      <c r="I86" s="64"/>
      <c r="J86" s="64"/>
      <c r="K86" s="67"/>
      <c r="L86" s="67"/>
      <c r="M86" s="65"/>
      <c r="N86" s="67"/>
      <c r="O86" s="67"/>
      <c r="P86" s="65"/>
      <c r="Q86" s="176"/>
      <c r="R86" s="147"/>
      <c r="S86" s="147"/>
      <c r="T86" s="176"/>
      <c r="U86" s="147"/>
      <c r="V86" s="147"/>
      <c r="W86" s="176"/>
      <c r="X86" s="147"/>
      <c r="Y86" s="147"/>
    </row>
    <row r="87" spans="1:25" s="185" customFormat="1" x14ac:dyDescent="0.2">
      <c r="A87" s="186"/>
      <c r="B87" s="64"/>
      <c r="C87" s="64"/>
      <c r="D87" s="64"/>
      <c r="E87" s="64"/>
      <c r="F87" s="64"/>
      <c r="G87" s="64"/>
      <c r="H87" s="64"/>
      <c r="I87" s="64"/>
      <c r="J87" s="64"/>
      <c r="K87" s="67"/>
      <c r="L87" s="67"/>
      <c r="M87" s="65"/>
      <c r="N87" s="67"/>
      <c r="O87" s="67"/>
      <c r="P87" s="65"/>
      <c r="Q87" s="176"/>
      <c r="R87" s="147"/>
      <c r="S87" s="147"/>
      <c r="T87" s="176"/>
      <c r="U87" s="147"/>
      <c r="V87" s="147"/>
      <c r="W87" s="176"/>
      <c r="X87" s="147"/>
      <c r="Y87" s="147"/>
    </row>
    <row r="88" spans="1:25" x14ac:dyDescent="0.2">
      <c r="A88" s="148"/>
      <c r="B88" s="64"/>
      <c r="C88" s="64"/>
      <c r="D88" s="64"/>
      <c r="E88" s="64"/>
      <c r="F88" s="64"/>
      <c r="G88" s="64"/>
      <c r="H88" s="64"/>
      <c r="I88" s="64"/>
      <c r="J88" s="64"/>
      <c r="K88" s="67"/>
      <c r="L88" s="64"/>
      <c r="M88" s="64"/>
      <c r="N88" s="67"/>
      <c r="O88" s="64"/>
      <c r="P88" s="64"/>
      <c r="Q88" s="176"/>
      <c r="R88" s="147"/>
      <c r="S88" s="147"/>
      <c r="T88" s="176"/>
      <c r="U88" s="147"/>
      <c r="V88" s="147"/>
      <c r="W88" s="176"/>
      <c r="X88" s="147"/>
      <c r="Y88" s="147"/>
    </row>
    <row r="89" spans="1:25" x14ac:dyDescent="0.2">
      <c r="A89" s="79"/>
      <c r="B89" s="64"/>
      <c r="C89" s="64"/>
      <c r="D89" s="64"/>
      <c r="E89" s="64"/>
      <c r="F89" s="64"/>
      <c r="G89" s="64"/>
      <c r="H89" s="64"/>
      <c r="I89" s="64"/>
      <c r="J89" s="64"/>
      <c r="K89" s="67"/>
      <c r="L89" s="64"/>
      <c r="M89" s="64"/>
      <c r="N89" s="67"/>
      <c r="O89" s="64"/>
      <c r="P89" s="64"/>
      <c r="Q89" s="176"/>
      <c r="R89" s="147"/>
      <c r="S89" s="147"/>
      <c r="T89" s="176"/>
      <c r="U89" s="147"/>
      <c r="V89" s="147"/>
      <c r="W89" s="176"/>
      <c r="X89" s="147"/>
      <c r="Y89" s="147"/>
    </row>
    <row r="90" spans="1:25" s="185" customFormat="1" x14ac:dyDescent="0.2">
      <c r="A90" s="186"/>
      <c r="B90" s="64"/>
      <c r="C90" s="64"/>
      <c r="D90" s="64"/>
      <c r="E90" s="64"/>
      <c r="F90" s="64"/>
      <c r="G90" s="64"/>
      <c r="H90" s="64"/>
      <c r="I90" s="64"/>
      <c r="J90" s="64"/>
      <c r="K90" s="67"/>
      <c r="L90" s="67"/>
      <c r="M90" s="65"/>
      <c r="N90" s="67"/>
      <c r="O90" s="67"/>
      <c r="P90" s="65"/>
      <c r="Q90" s="176"/>
      <c r="R90" s="147"/>
      <c r="S90" s="147"/>
      <c r="T90" s="176"/>
      <c r="U90" s="147"/>
      <c r="V90" s="147"/>
      <c r="W90" s="176"/>
      <c r="X90" s="147"/>
      <c r="Y90" s="147"/>
    </row>
    <row r="91" spans="1:25" x14ac:dyDescent="0.2">
      <c r="A91" s="186"/>
      <c r="B91" s="64"/>
      <c r="C91" s="64"/>
      <c r="D91" s="64"/>
      <c r="E91" s="64"/>
      <c r="F91" s="64"/>
      <c r="G91" s="64"/>
      <c r="H91" s="64"/>
      <c r="I91" s="64"/>
      <c r="J91" s="64"/>
      <c r="K91" s="67"/>
      <c r="L91" s="64"/>
      <c r="M91" s="64"/>
      <c r="N91" s="67"/>
      <c r="O91" s="64"/>
      <c r="P91" s="64"/>
      <c r="Q91" s="176"/>
      <c r="R91" s="147"/>
      <c r="S91" s="147"/>
      <c r="T91" s="176"/>
      <c r="U91" s="147"/>
      <c r="V91" s="147"/>
      <c r="W91" s="176"/>
      <c r="X91" s="147"/>
      <c r="Y91" s="147"/>
    </row>
    <row r="92" spans="1:25" x14ac:dyDescent="0.2">
      <c r="A92" s="186"/>
      <c r="B92" s="64"/>
      <c r="C92" s="64"/>
      <c r="D92" s="64"/>
      <c r="E92" s="64"/>
      <c r="F92" s="64"/>
      <c r="G92" s="64"/>
      <c r="H92" s="64"/>
      <c r="I92" s="64"/>
      <c r="J92" s="64"/>
      <c r="K92" s="67"/>
      <c r="L92" s="64"/>
      <c r="M92" s="64"/>
      <c r="N92" s="67"/>
      <c r="O92" s="64"/>
      <c r="P92" s="64"/>
    </row>
    <row r="93" spans="1:25" x14ac:dyDescent="0.2">
      <c r="A93" s="213"/>
      <c r="B93" s="214"/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</row>
  </sheetData>
  <sheetProtection selectLockedCells="1" selectUnlockedCells="1"/>
  <mergeCells count="8">
    <mergeCell ref="A2:P2"/>
    <mergeCell ref="A5:A7"/>
    <mergeCell ref="B5:D6"/>
    <mergeCell ref="E5:J5"/>
    <mergeCell ref="K5:M6"/>
    <mergeCell ref="N5:P6"/>
    <mergeCell ref="E6:G6"/>
    <mergeCell ref="H6:J6"/>
  </mergeCells>
  <pageMargins left="0.59027777777777779" right="0.59027777777777779" top="0.59027777777777779" bottom="0.59027777777777779" header="0.51180555555555551" footer="0.39374999999999999"/>
  <pageSetup paperSize="9" scale="90" firstPageNumber="22" orientation="landscape" useFirstPageNumber="1" horizontalDpi="300" verticalDpi="300"/>
  <headerFooter alignWithMargins="0">
    <oddFooter>&amp;R&amp;P</oddFooter>
  </headerFooter>
  <rowBreaks count="4" manualBreakCount="4">
    <brk id="14" max="16383" man="1"/>
    <brk id="38" max="16383" man="1"/>
    <brk id="67" max="16383" man="1"/>
    <brk id="7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7"/>
  <sheetViews>
    <sheetView workbookViewId="0">
      <selection activeCell="T85" sqref="T85"/>
    </sheetView>
  </sheetViews>
  <sheetFormatPr defaultRowHeight="12.75" x14ac:dyDescent="0.2"/>
  <cols>
    <col min="1" max="1" width="24.42578125" style="170" customWidth="1"/>
    <col min="2" max="2" width="9.42578125" style="170" customWidth="1"/>
    <col min="3" max="3" width="9.7109375" style="170" customWidth="1"/>
    <col min="4" max="4" width="10" style="170" customWidth="1"/>
    <col min="5" max="5" width="9" style="170" customWidth="1"/>
    <col min="6" max="6" width="8.85546875" style="170" customWidth="1"/>
    <col min="7" max="7" width="9.28515625" style="170" customWidth="1"/>
    <col min="8" max="9" width="9.5703125" style="170" customWidth="1"/>
    <col min="10" max="10" width="9.140625" style="170"/>
    <col min="11" max="12" width="9.85546875" style="170" customWidth="1"/>
    <col min="13" max="13" width="11" style="170" customWidth="1"/>
    <col min="14" max="15" width="9.140625" style="170"/>
    <col min="16" max="16" width="10.140625" style="170" customWidth="1"/>
    <col min="17" max="19" width="9.140625" style="170"/>
    <col min="20" max="20" width="10.7109375" style="170" customWidth="1"/>
    <col min="21" max="16384" width="9.140625" style="170"/>
  </cols>
  <sheetData>
    <row r="1" spans="1:27" ht="20.85" customHeight="1" x14ac:dyDescent="0.2">
      <c r="A1" s="345" t="s">
        <v>141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</row>
    <row r="2" spans="1:27" ht="19.350000000000001" customHeight="1" x14ac:dyDescent="0.2">
      <c r="A2" s="345" t="s">
        <v>142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</row>
    <row r="3" spans="1:27" ht="21" customHeight="1" x14ac:dyDescent="0.2">
      <c r="A3" s="345" t="s">
        <v>143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</row>
    <row r="4" spans="1:27" x14ac:dyDescent="0.2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P4" s="216" t="s">
        <v>144</v>
      </c>
    </row>
    <row r="5" spans="1:27" ht="16.5" customHeight="1" x14ac:dyDescent="0.2">
      <c r="A5" s="319"/>
      <c r="B5" s="320" t="s">
        <v>89</v>
      </c>
      <c r="C5" s="320"/>
      <c r="D5" s="320"/>
      <c r="E5" s="321" t="s">
        <v>90</v>
      </c>
      <c r="F5" s="321"/>
      <c r="G5" s="321"/>
      <c r="H5" s="321"/>
      <c r="I5" s="321"/>
      <c r="J5" s="321"/>
      <c r="K5" s="320" t="s">
        <v>91</v>
      </c>
      <c r="L5" s="320"/>
      <c r="M5" s="320"/>
      <c r="N5" s="321" t="s">
        <v>92</v>
      </c>
      <c r="O5" s="321"/>
      <c r="P5" s="321"/>
    </row>
    <row r="6" spans="1:27" ht="30" customHeight="1" x14ac:dyDescent="0.2">
      <c r="A6" s="319"/>
      <c r="B6" s="320"/>
      <c r="C6" s="320"/>
      <c r="D6" s="320"/>
      <c r="E6" s="320" t="s">
        <v>93</v>
      </c>
      <c r="F6" s="320"/>
      <c r="G6" s="320"/>
      <c r="H6" s="320" t="s">
        <v>94</v>
      </c>
      <c r="I6" s="320"/>
      <c r="J6" s="320"/>
      <c r="K6" s="320"/>
      <c r="L6" s="320"/>
      <c r="M6" s="320"/>
      <c r="N6" s="321"/>
      <c r="O6" s="321"/>
      <c r="P6" s="321"/>
    </row>
    <row r="7" spans="1:27" ht="54.75" customHeight="1" x14ac:dyDescent="0.2">
      <c r="A7" s="319"/>
      <c r="B7" s="55" t="s">
        <v>95</v>
      </c>
      <c r="C7" s="55" t="s">
        <v>96</v>
      </c>
      <c r="D7" s="55" t="s">
        <v>97</v>
      </c>
      <c r="E7" s="55" t="s">
        <v>95</v>
      </c>
      <c r="F7" s="55" t="s">
        <v>96</v>
      </c>
      <c r="G7" s="55" t="s">
        <v>97</v>
      </c>
      <c r="H7" s="55" t="s">
        <v>95</v>
      </c>
      <c r="I7" s="55" t="s">
        <v>96</v>
      </c>
      <c r="J7" s="55" t="s">
        <v>97</v>
      </c>
      <c r="K7" s="55" t="s">
        <v>95</v>
      </c>
      <c r="L7" s="55" t="s">
        <v>98</v>
      </c>
      <c r="M7" s="55" t="s">
        <v>97</v>
      </c>
      <c r="N7" s="55" t="s">
        <v>95</v>
      </c>
      <c r="O7" s="55" t="s">
        <v>96</v>
      </c>
      <c r="P7" s="56" t="s">
        <v>97</v>
      </c>
      <c r="Q7" s="175"/>
      <c r="R7" s="175"/>
      <c r="S7" s="175"/>
      <c r="T7" s="175"/>
    </row>
    <row r="8" spans="1:27" s="177" customFormat="1" x14ac:dyDescent="0.2">
      <c r="A8" s="217" t="s">
        <v>112</v>
      </c>
      <c r="B8" s="60" t="s">
        <v>22</v>
      </c>
      <c r="C8" s="60" t="s">
        <v>22</v>
      </c>
      <c r="D8" s="60" t="s">
        <v>22</v>
      </c>
      <c r="E8" s="60" t="s">
        <v>22</v>
      </c>
      <c r="F8" s="60" t="s">
        <v>22</v>
      </c>
      <c r="G8" s="60" t="s">
        <v>22</v>
      </c>
      <c r="H8" s="60" t="s">
        <v>22</v>
      </c>
      <c r="I8" s="60" t="s">
        <v>22</v>
      </c>
      <c r="J8" s="60" t="s">
        <v>22</v>
      </c>
      <c r="K8" s="67">
        <v>191</v>
      </c>
      <c r="L8" s="67">
        <v>240</v>
      </c>
      <c r="M8" s="65">
        <v>79.599999999999994</v>
      </c>
      <c r="N8" s="67">
        <v>191</v>
      </c>
      <c r="O8" s="67">
        <v>240</v>
      </c>
      <c r="P8" s="65">
        <v>79.599999999999994</v>
      </c>
      <c r="Q8" s="176"/>
      <c r="R8" s="147"/>
      <c r="S8" s="147"/>
      <c r="T8" s="176"/>
      <c r="U8" s="147"/>
      <c r="V8" s="147"/>
      <c r="W8" s="176"/>
      <c r="X8" s="147"/>
      <c r="Y8" s="147"/>
      <c r="Z8" s="155"/>
      <c r="AA8" s="157"/>
    </row>
    <row r="9" spans="1:27" s="177" customFormat="1" x14ac:dyDescent="0.2">
      <c r="A9" s="186" t="s">
        <v>113</v>
      </c>
      <c r="B9" s="60" t="s">
        <v>22</v>
      </c>
      <c r="C9" s="60" t="s">
        <v>22</v>
      </c>
      <c r="D9" s="60" t="s">
        <v>22</v>
      </c>
      <c r="E9" s="60" t="s">
        <v>22</v>
      </c>
      <c r="F9" s="60" t="s">
        <v>22</v>
      </c>
      <c r="G9" s="60" t="s">
        <v>22</v>
      </c>
      <c r="H9" s="60" t="s">
        <v>22</v>
      </c>
      <c r="I9" s="60" t="s">
        <v>22</v>
      </c>
      <c r="J9" s="60" t="s">
        <v>22</v>
      </c>
      <c r="K9" s="67">
        <v>15</v>
      </c>
      <c r="L9" s="67">
        <v>78</v>
      </c>
      <c r="M9" s="65">
        <v>19.2</v>
      </c>
      <c r="N9" s="67">
        <v>15</v>
      </c>
      <c r="O9" s="67">
        <v>78</v>
      </c>
      <c r="P9" s="65">
        <v>19.2</v>
      </c>
      <c r="Q9" s="176"/>
      <c r="R9" s="147"/>
      <c r="S9" s="147"/>
      <c r="T9" s="176"/>
      <c r="U9" s="147"/>
      <c r="V9" s="147"/>
      <c r="W9" s="176"/>
      <c r="X9" s="147"/>
      <c r="Y9" s="147"/>
      <c r="Z9" s="157"/>
      <c r="AA9" s="157"/>
    </row>
    <row r="10" spans="1:27" s="177" customFormat="1" x14ac:dyDescent="0.2">
      <c r="A10" s="148" t="s">
        <v>114</v>
      </c>
      <c r="B10" s="149" t="s">
        <v>22</v>
      </c>
      <c r="C10" s="149" t="s">
        <v>22</v>
      </c>
      <c r="D10" s="149" t="s">
        <v>22</v>
      </c>
      <c r="E10" s="149" t="s">
        <v>22</v>
      </c>
      <c r="F10" s="149" t="s">
        <v>22</v>
      </c>
      <c r="G10" s="149" t="s">
        <v>22</v>
      </c>
      <c r="H10" s="149" t="s">
        <v>22</v>
      </c>
      <c r="I10" s="149" t="s">
        <v>22</v>
      </c>
      <c r="J10" s="149" t="s">
        <v>22</v>
      </c>
      <c r="K10" s="218" t="s">
        <v>22</v>
      </c>
      <c r="L10" s="218" t="s">
        <v>22</v>
      </c>
      <c r="M10" s="149" t="s">
        <v>22</v>
      </c>
      <c r="N10" s="218" t="s">
        <v>22</v>
      </c>
      <c r="O10" s="218" t="s">
        <v>22</v>
      </c>
      <c r="P10" s="149" t="s">
        <v>22</v>
      </c>
      <c r="Q10" s="176"/>
      <c r="R10" s="147"/>
      <c r="S10" s="147"/>
      <c r="T10" s="176"/>
      <c r="U10" s="147"/>
      <c r="V10" s="147"/>
      <c r="W10" s="176"/>
      <c r="X10" s="147"/>
      <c r="Y10" s="147"/>
      <c r="Z10" s="155"/>
      <c r="AA10" s="157"/>
    </row>
    <row r="11" spans="1:27" s="177" customFormat="1" x14ac:dyDescent="0.2">
      <c r="A11" s="79" t="s">
        <v>115</v>
      </c>
      <c r="B11" s="60" t="s">
        <v>22</v>
      </c>
      <c r="C11" s="60" t="s">
        <v>22</v>
      </c>
      <c r="D11" s="60" t="s">
        <v>22</v>
      </c>
      <c r="E11" s="60" t="s">
        <v>22</v>
      </c>
      <c r="F11" s="60" t="s">
        <v>22</v>
      </c>
      <c r="G11" s="60" t="s">
        <v>22</v>
      </c>
      <c r="H11" s="60" t="s">
        <v>22</v>
      </c>
      <c r="I11" s="60" t="s">
        <v>22</v>
      </c>
      <c r="J11" s="60" t="s">
        <v>22</v>
      </c>
      <c r="K11" s="64" t="s">
        <v>22</v>
      </c>
      <c r="L11" s="67">
        <v>13</v>
      </c>
      <c r="M11" s="64" t="s">
        <v>22</v>
      </c>
      <c r="N11" s="64" t="s">
        <v>22</v>
      </c>
      <c r="O11" s="67">
        <v>13</v>
      </c>
      <c r="P11" s="64" t="s">
        <v>22</v>
      </c>
      <c r="Q11" s="176"/>
      <c r="R11" s="147"/>
      <c r="S11" s="147"/>
      <c r="T11" s="176"/>
      <c r="U11" s="147"/>
      <c r="V11" s="147"/>
      <c r="W11" s="176"/>
      <c r="X11" s="147"/>
      <c r="Y11" s="147"/>
      <c r="Z11" s="155"/>
      <c r="AA11" s="157"/>
    </row>
    <row r="12" spans="1:27" s="177" customFormat="1" x14ac:dyDescent="0.2">
      <c r="A12" s="186" t="s">
        <v>116</v>
      </c>
      <c r="B12" s="60" t="s">
        <v>22</v>
      </c>
      <c r="C12" s="60" t="s">
        <v>22</v>
      </c>
      <c r="D12" s="60" t="s">
        <v>22</v>
      </c>
      <c r="E12" s="60" t="s">
        <v>22</v>
      </c>
      <c r="F12" s="60" t="s">
        <v>22</v>
      </c>
      <c r="G12" s="60" t="s">
        <v>22</v>
      </c>
      <c r="H12" s="60" t="s">
        <v>22</v>
      </c>
      <c r="I12" s="60" t="s">
        <v>22</v>
      </c>
      <c r="J12" s="60" t="s">
        <v>22</v>
      </c>
      <c r="K12" s="67">
        <v>46</v>
      </c>
      <c r="L12" s="67">
        <v>94</v>
      </c>
      <c r="M12" s="65">
        <v>48.9</v>
      </c>
      <c r="N12" s="67">
        <v>46</v>
      </c>
      <c r="O12" s="67">
        <v>94</v>
      </c>
      <c r="P12" s="65">
        <v>48.9</v>
      </c>
      <c r="Q12" s="176"/>
      <c r="R12" s="147"/>
      <c r="S12" s="147"/>
      <c r="T12" s="176"/>
      <c r="U12" s="147"/>
      <c r="V12" s="147"/>
      <c r="W12" s="176"/>
      <c r="X12" s="147"/>
      <c r="Y12" s="147"/>
      <c r="Z12" s="155"/>
      <c r="AA12" s="157"/>
    </row>
    <row r="13" spans="1:27" s="177" customFormat="1" x14ac:dyDescent="0.2">
      <c r="A13" s="186" t="s">
        <v>117</v>
      </c>
      <c r="B13" s="60" t="s">
        <v>22</v>
      </c>
      <c r="C13" s="60" t="s">
        <v>22</v>
      </c>
      <c r="D13" s="60" t="s">
        <v>22</v>
      </c>
      <c r="E13" s="60" t="s">
        <v>22</v>
      </c>
      <c r="F13" s="60" t="s">
        <v>22</v>
      </c>
      <c r="G13" s="60" t="s">
        <v>22</v>
      </c>
      <c r="H13" s="60" t="s">
        <v>22</v>
      </c>
      <c r="I13" s="60" t="s">
        <v>22</v>
      </c>
      <c r="J13" s="60" t="s">
        <v>22</v>
      </c>
      <c r="K13" s="67">
        <v>57</v>
      </c>
      <c r="L13" s="67">
        <v>55</v>
      </c>
      <c r="M13" s="65">
        <v>103.6</v>
      </c>
      <c r="N13" s="67">
        <v>57</v>
      </c>
      <c r="O13" s="67">
        <v>55</v>
      </c>
      <c r="P13" s="65">
        <v>103.6</v>
      </c>
      <c r="Q13" s="176"/>
      <c r="R13" s="147"/>
      <c r="S13" s="147"/>
      <c r="T13" s="176"/>
      <c r="U13" s="147"/>
      <c r="V13" s="147"/>
      <c r="W13" s="176"/>
      <c r="X13" s="147"/>
      <c r="Y13" s="147"/>
      <c r="Z13" s="155"/>
      <c r="AA13" s="157"/>
    </row>
    <row r="14" spans="1:27" s="177" customFormat="1" x14ac:dyDescent="0.2">
      <c r="A14" s="219" t="s">
        <v>118</v>
      </c>
      <c r="B14" s="125" t="s">
        <v>22</v>
      </c>
      <c r="C14" s="125" t="s">
        <v>22</v>
      </c>
      <c r="D14" s="125" t="s">
        <v>22</v>
      </c>
      <c r="E14" s="125" t="s">
        <v>22</v>
      </c>
      <c r="F14" s="125" t="s">
        <v>22</v>
      </c>
      <c r="G14" s="125" t="s">
        <v>22</v>
      </c>
      <c r="H14" s="125" t="s">
        <v>22</v>
      </c>
      <c r="I14" s="125" t="s">
        <v>22</v>
      </c>
      <c r="J14" s="125" t="s">
        <v>22</v>
      </c>
      <c r="K14" s="220">
        <v>73</v>
      </c>
      <c r="L14" s="82" t="s">
        <v>22</v>
      </c>
      <c r="M14" s="82" t="s">
        <v>22</v>
      </c>
      <c r="N14" s="220">
        <v>73</v>
      </c>
      <c r="O14" s="82" t="s">
        <v>22</v>
      </c>
      <c r="P14" s="82" t="s">
        <v>22</v>
      </c>
      <c r="Q14" s="176"/>
      <c r="R14" s="147"/>
      <c r="S14" s="147"/>
      <c r="T14" s="176"/>
      <c r="U14" s="147"/>
      <c r="V14" s="147"/>
      <c r="W14" s="176"/>
      <c r="X14" s="147"/>
      <c r="Y14" s="147"/>
      <c r="Z14" s="155"/>
      <c r="AA14" s="157"/>
    </row>
    <row r="15" spans="1:27" s="177" customFormat="1" x14ac:dyDescent="0.2">
      <c r="A15" s="186"/>
      <c r="B15" s="154"/>
      <c r="C15" s="191"/>
      <c r="D15" s="191"/>
      <c r="E15" s="191"/>
      <c r="F15" s="191"/>
      <c r="G15" s="191"/>
      <c r="H15" s="154"/>
      <c r="I15" s="191"/>
      <c r="J15" s="191"/>
      <c r="K15" s="154"/>
      <c r="L15" s="154"/>
      <c r="M15" s="139"/>
      <c r="N15" s="154"/>
      <c r="O15" s="154"/>
      <c r="P15" s="139"/>
      <c r="Q15" s="176"/>
      <c r="R15" s="147"/>
      <c r="S15" s="147"/>
      <c r="T15" s="176"/>
      <c r="U15" s="147"/>
      <c r="V15" s="147"/>
      <c r="W15" s="176"/>
      <c r="X15" s="147"/>
      <c r="Y15" s="147"/>
      <c r="Z15" s="155"/>
      <c r="AA15" s="157"/>
    </row>
    <row r="16" spans="1:27" s="177" customFormat="1" ht="26.25" customHeight="1" x14ac:dyDescent="0.2">
      <c r="A16" s="344" t="s">
        <v>145</v>
      </c>
      <c r="B16" s="344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179"/>
      <c r="R16" s="179"/>
      <c r="S16" s="179"/>
      <c r="T16" s="179"/>
    </row>
    <row r="17" spans="1:25" s="177" customFormat="1" ht="14.25" customHeight="1" x14ac:dyDescent="0.2">
      <c r="A17" s="170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170"/>
      <c r="N17" s="170"/>
      <c r="O17" s="170"/>
      <c r="P17" s="216" t="s">
        <v>144</v>
      </c>
    </row>
    <row r="18" spans="1:25" s="177" customFormat="1" ht="28.5" customHeight="1" x14ac:dyDescent="0.2">
      <c r="A18" s="327"/>
      <c r="B18" s="320" t="s">
        <v>89</v>
      </c>
      <c r="C18" s="320"/>
      <c r="D18" s="320"/>
      <c r="E18" s="321" t="s">
        <v>90</v>
      </c>
      <c r="F18" s="321"/>
      <c r="G18" s="321"/>
      <c r="H18" s="321"/>
      <c r="I18" s="321"/>
      <c r="J18" s="321"/>
      <c r="K18" s="320" t="s">
        <v>91</v>
      </c>
      <c r="L18" s="320"/>
      <c r="M18" s="320"/>
      <c r="N18" s="321" t="s">
        <v>92</v>
      </c>
      <c r="O18" s="321"/>
      <c r="P18" s="321"/>
    </row>
    <row r="19" spans="1:25" s="177" customFormat="1" ht="44.25" customHeight="1" x14ac:dyDescent="0.2">
      <c r="A19" s="327"/>
      <c r="B19" s="320"/>
      <c r="C19" s="320"/>
      <c r="D19" s="320"/>
      <c r="E19" s="320" t="s">
        <v>93</v>
      </c>
      <c r="F19" s="320"/>
      <c r="G19" s="320"/>
      <c r="H19" s="320" t="s">
        <v>94</v>
      </c>
      <c r="I19" s="320"/>
      <c r="J19" s="320"/>
      <c r="K19" s="320"/>
      <c r="L19" s="320"/>
      <c r="M19" s="320"/>
      <c r="N19" s="321"/>
      <c r="O19" s="321"/>
      <c r="P19" s="321"/>
    </row>
    <row r="20" spans="1:25" s="177" customFormat="1" ht="45" x14ac:dyDescent="0.2">
      <c r="A20" s="327"/>
      <c r="B20" s="55" t="s">
        <v>95</v>
      </c>
      <c r="C20" s="55" t="s">
        <v>96</v>
      </c>
      <c r="D20" s="55" t="s">
        <v>97</v>
      </c>
      <c r="E20" s="55" t="s">
        <v>95</v>
      </c>
      <c r="F20" s="55" t="s">
        <v>96</v>
      </c>
      <c r="G20" s="55" t="s">
        <v>97</v>
      </c>
      <c r="H20" s="55" t="s">
        <v>95</v>
      </c>
      <c r="I20" s="55" t="s">
        <v>96</v>
      </c>
      <c r="J20" s="55" t="s">
        <v>97</v>
      </c>
      <c r="K20" s="55" t="s">
        <v>95</v>
      </c>
      <c r="L20" s="55" t="s">
        <v>98</v>
      </c>
      <c r="M20" s="55" t="s">
        <v>97</v>
      </c>
      <c r="N20" s="55" t="s">
        <v>95</v>
      </c>
      <c r="O20" s="55" t="s">
        <v>96</v>
      </c>
      <c r="P20" s="56" t="s">
        <v>97</v>
      </c>
      <c r="Q20" s="176"/>
      <c r="R20" s="147"/>
      <c r="S20" s="147"/>
      <c r="T20" s="176"/>
      <c r="U20" s="147"/>
      <c r="V20" s="147"/>
      <c r="W20" s="176"/>
      <c r="X20" s="147"/>
      <c r="Y20" s="147"/>
    </row>
    <row r="21" spans="1:25" s="185" customFormat="1" x14ac:dyDescent="0.2">
      <c r="A21" s="221" t="s">
        <v>112</v>
      </c>
      <c r="B21" s="60" t="s">
        <v>22</v>
      </c>
      <c r="C21" s="60" t="s">
        <v>22</v>
      </c>
      <c r="D21" s="60" t="s">
        <v>22</v>
      </c>
      <c r="E21" s="60" t="s">
        <v>22</v>
      </c>
      <c r="F21" s="60" t="s">
        <v>22</v>
      </c>
      <c r="G21" s="60" t="s">
        <v>22</v>
      </c>
      <c r="H21" s="60" t="s">
        <v>22</v>
      </c>
      <c r="I21" s="60" t="s">
        <v>22</v>
      </c>
      <c r="J21" s="60" t="s">
        <v>22</v>
      </c>
      <c r="K21" s="67">
        <v>144</v>
      </c>
      <c r="L21" s="67">
        <v>177</v>
      </c>
      <c r="M21" s="65">
        <v>81.400000000000006</v>
      </c>
      <c r="N21" s="67">
        <v>144</v>
      </c>
      <c r="O21" s="67">
        <v>177</v>
      </c>
      <c r="P21" s="65">
        <v>81.400000000000006</v>
      </c>
      <c r="Q21" s="176"/>
      <c r="R21" s="147"/>
      <c r="S21" s="147"/>
      <c r="T21" s="176"/>
      <c r="U21" s="147"/>
      <c r="V21" s="147"/>
      <c r="W21" s="176"/>
      <c r="X21" s="147"/>
      <c r="Y21" s="147"/>
    </row>
    <row r="22" spans="1:25" s="177" customFormat="1" x14ac:dyDescent="0.2">
      <c r="A22" s="186" t="s">
        <v>113</v>
      </c>
      <c r="B22" s="60" t="s">
        <v>22</v>
      </c>
      <c r="C22" s="60" t="s">
        <v>22</v>
      </c>
      <c r="D22" s="60" t="s">
        <v>22</v>
      </c>
      <c r="E22" s="60" t="s">
        <v>22</v>
      </c>
      <c r="F22" s="60" t="s">
        <v>22</v>
      </c>
      <c r="G22" s="60" t="s">
        <v>22</v>
      </c>
      <c r="H22" s="60" t="s">
        <v>22</v>
      </c>
      <c r="I22" s="60" t="s">
        <v>22</v>
      </c>
      <c r="J22" s="60" t="s">
        <v>22</v>
      </c>
      <c r="K22" s="67">
        <v>12</v>
      </c>
      <c r="L22" s="67">
        <v>56</v>
      </c>
      <c r="M22" s="65">
        <v>21.4</v>
      </c>
      <c r="N22" s="67">
        <v>12</v>
      </c>
      <c r="O22" s="67">
        <v>56</v>
      </c>
      <c r="P22" s="65">
        <v>21.4</v>
      </c>
      <c r="Q22" s="176"/>
      <c r="R22" s="147"/>
      <c r="S22" s="147"/>
      <c r="T22" s="176"/>
      <c r="U22" s="147"/>
      <c r="V22" s="147"/>
      <c r="W22" s="176"/>
      <c r="X22" s="147"/>
      <c r="Y22" s="147"/>
    </row>
    <row r="23" spans="1:25" s="177" customFormat="1" x14ac:dyDescent="0.2">
      <c r="A23" s="63" t="s">
        <v>114</v>
      </c>
      <c r="B23" s="187" t="s">
        <v>22</v>
      </c>
      <c r="C23" s="187" t="s">
        <v>22</v>
      </c>
      <c r="D23" s="188" t="s">
        <v>22</v>
      </c>
      <c r="E23" s="187" t="s">
        <v>22</v>
      </c>
      <c r="F23" s="189" t="s">
        <v>22</v>
      </c>
      <c r="G23" s="187" t="s">
        <v>22</v>
      </c>
      <c r="H23" s="187" t="s">
        <v>22</v>
      </c>
      <c r="I23" s="189" t="s">
        <v>22</v>
      </c>
      <c r="J23" s="187" t="s">
        <v>22</v>
      </c>
      <c r="K23" s="187" t="s">
        <v>22</v>
      </c>
      <c r="L23" s="190" t="s">
        <v>22</v>
      </c>
      <c r="M23" s="188"/>
      <c r="N23" s="188" t="s">
        <v>22</v>
      </c>
      <c r="O23" s="188" t="s">
        <v>22</v>
      </c>
      <c r="P23" s="188" t="s">
        <v>22</v>
      </c>
      <c r="Q23" s="176"/>
      <c r="R23" s="147"/>
      <c r="S23" s="147"/>
      <c r="T23" s="176"/>
      <c r="U23" s="147"/>
      <c r="V23" s="147"/>
      <c r="W23" s="176"/>
      <c r="X23" s="147"/>
      <c r="Y23" s="147"/>
    </row>
    <row r="24" spans="1:25" s="185" customFormat="1" x14ac:dyDescent="0.2">
      <c r="A24" s="79" t="s">
        <v>115</v>
      </c>
      <c r="B24" s="60" t="s">
        <v>22</v>
      </c>
      <c r="C24" s="60" t="s">
        <v>22</v>
      </c>
      <c r="D24" s="60" t="s">
        <v>22</v>
      </c>
      <c r="E24" s="60" t="s">
        <v>22</v>
      </c>
      <c r="F24" s="60" t="s">
        <v>22</v>
      </c>
      <c r="G24" s="60" t="s">
        <v>22</v>
      </c>
      <c r="H24" s="60" t="s">
        <v>22</v>
      </c>
      <c r="I24" s="60" t="s">
        <v>22</v>
      </c>
      <c r="J24" s="60" t="s">
        <v>22</v>
      </c>
      <c r="K24" s="64" t="s">
        <v>22</v>
      </c>
      <c r="L24" s="67">
        <v>10</v>
      </c>
      <c r="M24" s="64" t="s">
        <v>22</v>
      </c>
      <c r="N24" s="64" t="s">
        <v>22</v>
      </c>
      <c r="O24" s="67">
        <v>10</v>
      </c>
      <c r="P24" s="64" t="s">
        <v>22</v>
      </c>
      <c r="Q24" s="176"/>
      <c r="R24" s="147"/>
      <c r="S24" s="147"/>
      <c r="T24" s="176"/>
      <c r="U24" s="147"/>
      <c r="V24" s="147"/>
      <c r="W24" s="176"/>
      <c r="X24" s="147"/>
      <c r="Y24" s="147"/>
    </row>
    <row r="25" spans="1:25" s="177" customFormat="1" x14ac:dyDescent="0.2">
      <c r="A25" s="186" t="s">
        <v>116</v>
      </c>
      <c r="B25" s="60" t="s">
        <v>22</v>
      </c>
      <c r="C25" s="60" t="s">
        <v>22</v>
      </c>
      <c r="D25" s="60" t="s">
        <v>22</v>
      </c>
      <c r="E25" s="60" t="s">
        <v>22</v>
      </c>
      <c r="F25" s="60" t="s">
        <v>22</v>
      </c>
      <c r="G25" s="60" t="s">
        <v>22</v>
      </c>
      <c r="H25" s="60" t="s">
        <v>22</v>
      </c>
      <c r="I25" s="60" t="s">
        <v>22</v>
      </c>
      <c r="J25" s="60" t="s">
        <v>22</v>
      </c>
      <c r="K25" s="67">
        <v>33</v>
      </c>
      <c r="L25" s="67">
        <v>71</v>
      </c>
      <c r="M25" s="65">
        <v>46.5</v>
      </c>
      <c r="N25" s="67">
        <v>33</v>
      </c>
      <c r="O25" s="67">
        <v>71</v>
      </c>
      <c r="P25" s="65">
        <v>46.5</v>
      </c>
      <c r="Q25" s="176"/>
      <c r="R25" s="147"/>
      <c r="S25" s="147"/>
      <c r="T25" s="176"/>
      <c r="U25" s="147"/>
      <c r="V25" s="147"/>
      <c r="W25" s="176"/>
      <c r="X25" s="147"/>
      <c r="Y25" s="147"/>
    </row>
    <row r="26" spans="1:25" s="177" customFormat="1" x14ac:dyDescent="0.2">
      <c r="A26" s="186" t="s">
        <v>117</v>
      </c>
      <c r="B26" s="60" t="s">
        <v>22</v>
      </c>
      <c r="C26" s="60" t="s">
        <v>22</v>
      </c>
      <c r="D26" s="60" t="s">
        <v>22</v>
      </c>
      <c r="E26" s="60" t="s">
        <v>22</v>
      </c>
      <c r="F26" s="60" t="s">
        <v>22</v>
      </c>
      <c r="G26" s="60" t="s">
        <v>22</v>
      </c>
      <c r="H26" s="60" t="s">
        <v>22</v>
      </c>
      <c r="I26" s="60" t="s">
        <v>22</v>
      </c>
      <c r="J26" s="60" t="s">
        <v>22</v>
      </c>
      <c r="K26" s="67">
        <v>44</v>
      </c>
      <c r="L26" s="67">
        <v>40</v>
      </c>
      <c r="M26" s="65">
        <v>110</v>
      </c>
      <c r="N26" s="67">
        <v>44</v>
      </c>
      <c r="O26" s="67">
        <v>40</v>
      </c>
      <c r="P26" s="65">
        <v>110</v>
      </c>
      <c r="Q26" s="176"/>
      <c r="R26" s="147"/>
      <c r="S26" s="147"/>
      <c r="T26" s="176"/>
      <c r="U26" s="147"/>
      <c r="V26" s="147"/>
      <c r="W26" s="176"/>
      <c r="X26" s="147"/>
      <c r="Y26" s="147"/>
    </row>
    <row r="27" spans="1:25" x14ac:dyDescent="0.2">
      <c r="A27" s="219" t="s">
        <v>118</v>
      </c>
      <c r="B27" s="125" t="s">
        <v>22</v>
      </c>
      <c r="C27" s="125" t="s">
        <v>22</v>
      </c>
      <c r="D27" s="125" t="s">
        <v>22</v>
      </c>
      <c r="E27" s="125" t="s">
        <v>22</v>
      </c>
      <c r="F27" s="125" t="s">
        <v>22</v>
      </c>
      <c r="G27" s="125" t="s">
        <v>22</v>
      </c>
      <c r="H27" s="125" t="s">
        <v>22</v>
      </c>
      <c r="I27" s="125" t="s">
        <v>22</v>
      </c>
      <c r="J27" s="125" t="s">
        <v>22</v>
      </c>
      <c r="K27" s="220">
        <v>55</v>
      </c>
      <c r="L27" s="82" t="s">
        <v>22</v>
      </c>
      <c r="M27" s="82" t="s">
        <v>22</v>
      </c>
      <c r="N27" s="220">
        <v>55</v>
      </c>
      <c r="O27" s="82" t="s">
        <v>22</v>
      </c>
      <c r="P27" s="82" t="s">
        <v>22</v>
      </c>
    </row>
    <row r="28" spans="1:25" s="194" customFormat="1" x14ac:dyDescent="0.2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</row>
    <row r="29" spans="1:25" s="194" customFormat="1" x14ac:dyDescent="0.2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</row>
    <row r="30" spans="1:25" s="194" customFormat="1" ht="12.75" customHeight="1" x14ac:dyDescent="0.2">
      <c r="A30" s="345" t="s">
        <v>146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</row>
    <row r="31" spans="1:25" s="194" customFormat="1" x14ac:dyDescent="0.2">
      <c r="A31" s="222"/>
      <c r="B31" s="223"/>
      <c r="C31" s="223"/>
      <c r="D31" s="223"/>
      <c r="E31" s="224"/>
      <c r="F31" s="224"/>
      <c r="G31" s="223"/>
      <c r="H31" s="224"/>
      <c r="I31" s="224"/>
      <c r="J31" s="223"/>
      <c r="K31" s="224"/>
      <c r="L31" s="224"/>
      <c r="M31" s="223"/>
      <c r="N31" s="223"/>
      <c r="O31" s="223"/>
      <c r="P31" s="225"/>
      <c r="Q31" s="224"/>
      <c r="R31" s="226"/>
      <c r="S31" s="227" t="s">
        <v>144</v>
      </c>
    </row>
    <row r="32" spans="1:25" s="194" customFormat="1" ht="14.85" customHeight="1" x14ac:dyDescent="0.2">
      <c r="A32" s="343"/>
      <c r="B32" s="341" t="s">
        <v>89</v>
      </c>
      <c r="C32" s="341"/>
      <c r="D32" s="341"/>
      <c r="E32" s="341"/>
      <c r="F32" s="341"/>
      <c r="G32" s="341"/>
      <c r="H32" s="341"/>
      <c r="I32" s="341"/>
      <c r="J32" s="341"/>
      <c r="K32" s="342" t="s">
        <v>90</v>
      </c>
      <c r="L32" s="342"/>
      <c r="M32" s="342"/>
      <c r="N32" s="342"/>
      <c r="O32" s="342"/>
      <c r="P32" s="342"/>
      <c r="Q32" s="342"/>
      <c r="R32" s="342"/>
      <c r="S32" s="342"/>
    </row>
    <row r="33" spans="1:19" s="194" customFormat="1" ht="20.100000000000001" customHeight="1" x14ac:dyDescent="0.2">
      <c r="A33" s="343"/>
      <c r="B33" s="341"/>
      <c r="C33" s="341"/>
      <c r="D33" s="341"/>
      <c r="E33" s="341"/>
      <c r="F33" s="341"/>
      <c r="G33" s="341"/>
      <c r="H33" s="341"/>
      <c r="I33" s="341"/>
      <c r="J33" s="341"/>
      <c r="K33" s="342" t="s">
        <v>93</v>
      </c>
      <c r="L33" s="342"/>
      <c r="M33" s="342"/>
      <c r="N33" s="342"/>
      <c r="O33" s="342"/>
      <c r="P33" s="342"/>
      <c r="Q33" s="342"/>
      <c r="R33" s="342"/>
      <c r="S33" s="342"/>
    </row>
    <row r="34" spans="1:19" s="194" customFormat="1" ht="41.1" customHeight="1" x14ac:dyDescent="0.2">
      <c r="A34" s="343"/>
      <c r="B34" s="341" t="s">
        <v>147</v>
      </c>
      <c r="C34" s="341"/>
      <c r="D34" s="341" t="s">
        <v>148</v>
      </c>
      <c r="E34" s="341" t="s">
        <v>149</v>
      </c>
      <c r="F34" s="341"/>
      <c r="G34" s="341" t="s">
        <v>150</v>
      </c>
      <c r="H34" s="341" t="s">
        <v>151</v>
      </c>
      <c r="I34" s="341"/>
      <c r="J34" s="341" t="s">
        <v>152</v>
      </c>
      <c r="K34" s="341" t="s">
        <v>147</v>
      </c>
      <c r="L34" s="341"/>
      <c r="M34" s="341" t="s">
        <v>148</v>
      </c>
      <c r="N34" s="341" t="s">
        <v>149</v>
      </c>
      <c r="O34" s="341"/>
      <c r="P34" s="342" t="s">
        <v>150</v>
      </c>
      <c r="Q34" s="341" t="s">
        <v>151</v>
      </c>
      <c r="R34" s="341"/>
      <c r="S34" s="342" t="s">
        <v>153</v>
      </c>
    </row>
    <row r="35" spans="1:19" s="194" customFormat="1" ht="53.65" customHeight="1" x14ac:dyDescent="0.2">
      <c r="A35" s="343"/>
      <c r="B35" s="228" t="s">
        <v>154</v>
      </c>
      <c r="C35" s="228" t="s">
        <v>155</v>
      </c>
      <c r="D35" s="341"/>
      <c r="E35" s="228" t="s">
        <v>154</v>
      </c>
      <c r="F35" s="228" t="s">
        <v>155</v>
      </c>
      <c r="G35" s="341"/>
      <c r="H35" s="228" t="s">
        <v>156</v>
      </c>
      <c r="I35" s="228" t="s">
        <v>157</v>
      </c>
      <c r="J35" s="341"/>
      <c r="K35" s="228" t="s">
        <v>154</v>
      </c>
      <c r="L35" s="228" t="s">
        <v>155</v>
      </c>
      <c r="M35" s="341"/>
      <c r="N35" s="228" t="s">
        <v>154</v>
      </c>
      <c r="O35" s="228" t="s">
        <v>155</v>
      </c>
      <c r="P35" s="342"/>
      <c r="Q35" s="228" t="s">
        <v>154</v>
      </c>
      <c r="R35" s="228" t="s">
        <v>155</v>
      </c>
      <c r="S35" s="342"/>
    </row>
    <row r="36" spans="1:19" s="194" customFormat="1" x14ac:dyDescent="0.2">
      <c r="A36" s="221" t="s">
        <v>112</v>
      </c>
      <c r="B36" s="60" t="s">
        <v>22</v>
      </c>
      <c r="C36" s="60" t="s">
        <v>22</v>
      </c>
      <c r="D36" s="60" t="s">
        <v>22</v>
      </c>
      <c r="E36" s="60" t="s">
        <v>22</v>
      </c>
      <c r="F36" s="60" t="s">
        <v>22</v>
      </c>
      <c r="G36" s="60" t="s">
        <v>22</v>
      </c>
      <c r="H36" s="60" t="s">
        <v>22</v>
      </c>
      <c r="I36" s="60" t="s">
        <v>22</v>
      </c>
      <c r="J36" s="60" t="s">
        <v>22</v>
      </c>
      <c r="K36" s="60" t="s">
        <v>22</v>
      </c>
      <c r="L36" s="60" t="s">
        <v>22</v>
      </c>
      <c r="M36" s="60" t="s">
        <v>22</v>
      </c>
      <c r="N36" s="60" t="s">
        <v>22</v>
      </c>
      <c r="O36" s="60" t="s">
        <v>22</v>
      </c>
      <c r="P36" s="60" t="s">
        <v>22</v>
      </c>
      <c r="Q36" s="60" t="s">
        <v>22</v>
      </c>
      <c r="R36" s="60" t="s">
        <v>22</v>
      </c>
      <c r="S36" s="60" t="s">
        <v>22</v>
      </c>
    </row>
    <row r="37" spans="1:19" s="194" customFormat="1" x14ac:dyDescent="0.2">
      <c r="A37" s="186" t="s">
        <v>113</v>
      </c>
      <c r="B37" s="60" t="s">
        <v>22</v>
      </c>
      <c r="C37" s="60" t="s">
        <v>22</v>
      </c>
      <c r="D37" s="60" t="s">
        <v>22</v>
      </c>
      <c r="E37" s="60" t="s">
        <v>22</v>
      </c>
      <c r="F37" s="60" t="s">
        <v>22</v>
      </c>
      <c r="G37" s="60" t="s">
        <v>22</v>
      </c>
      <c r="H37" s="60" t="s">
        <v>22</v>
      </c>
      <c r="I37" s="60" t="s">
        <v>22</v>
      </c>
      <c r="J37" s="60" t="s">
        <v>22</v>
      </c>
      <c r="K37" s="60" t="s">
        <v>22</v>
      </c>
      <c r="L37" s="60" t="s">
        <v>22</v>
      </c>
      <c r="M37" s="60" t="s">
        <v>22</v>
      </c>
      <c r="N37" s="60" t="s">
        <v>22</v>
      </c>
      <c r="O37" s="60" t="s">
        <v>22</v>
      </c>
      <c r="P37" s="60" t="s">
        <v>22</v>
      </c>
      <c r="Q37" s="60" t="s">
        <v>22</v>
      </c>
      <c r="R37" s="60" t="s">
        <v>22</v>
      </c>
      <c r="S37" s="60" t="s">
        <v>22</v>
      </c>
    </row>
    <row r="38" spans="1:19" s="194" customFormat="1" x14ac:dyDescent="0.2">
      <c r="A38" s="63" t="s">
        <v>114</v>
      </c>
      <c r="B38" s="60" t="s">
        <v>22</v>
      </c>
      <c r="C38" s="60" t="s">
        <v>22</v>
      </c>
      <c r="D38" s="60" t="s">
        <v>22</v>
      </c>
      <c r="E38" s="60" t="s">
        <v>22</v>
      </c>
      <c r="F38" s="60" t="s">
        <v>22</v>
      </c>
      <c r="G38" s="60" t="s">
        <v>22</v>
      </c>
      <c r="H38" s="60" t="s">
        <v>22</v>
      </c>
      <c r="I38" s="60" t="s">
        <v>22</v>
      </c>
      <c r="J38" s="60" t="s">
        <v>22</v>
      </c>
      <c r="K38" s="60" t="s">
        <v>22</v>
      </c>
      <c r="L38" s="60" t="s">
        <v>22</v>
      </c>
      <c r="M38" s="60" t="s">
        <v>22</v>
      </c>
      <c r="N38" s="60" t="s">
        <v>22</v>
      </c>
      <c r="O38" s="60" t="s">
        <v>22</v>
      </c>
      <c r="P38" s="60" t="s">
        <v>22</v>
      </c>
      <c r="Q38" s="60" t="s">
        <v>22</v>
      </c>
      <c r="R38" s="60" t="s">
        <v>22</v>
      </c>
      <c r="S38" s="60" t="s">
        <v>22</v>
      </c>
    </row>
    <row r="39" spans="1:19" s="194" customFormat="1" x14ac:dyDescent="0.2">
      <c r="A39" s="79" t="s">
        <v>115</v>
      </c>
      <c r="B39" s="60" t="s">
        <v>22</v>
      </c>
      <c r="C39" s="60" t="s">
        <v>22</v>
      </c>
      <c r="D39" s="60" t="s">
        <v>22</v>
      </c>
      <c r="E39" s="60" t="s">
        <v>22</v>
      </c>
      <c r="F39" s="60" t="s">
        <v>22</v>
      </c>
      <c r="G39" s="60" t="s">
        <v>22</v>
      </c>
      <c r="H39" s="60" t="s">
        <v>22</v>
      </c>
      <c r="I39" s="60" t="s">
        <v>22</v>
      </c>
      <c r="J39" s="60" t="s">
        <v>22</v>
      </c>
      <c r="K39" s="60" t="s">
        <v>22</v>
      </c>
      <c r="L39" s="60" t="s">
        <v>22</v>
      </c>
      <c r="M39" s="60" t="s">
        <v>22</v>
      </c>
      <c r="N39" s="60" t="s">
        <v>22</v>
      </c>
      <c r="O39" s="60" t="s">
        <v>22</v>
      </c>
      <c r="P39" s="60" t="s">
        <v>22</v>
      </c>
      <c r="Q39" s="60" t="s">
        <v>22</v>
      </c>
      <c r="R39" s="60" t="s">
        <v>22</v>
      </c>
      <c r="S39" s="60" t="s">
        <v>22</v>
      </c>
    </row>
    <row r="40" spans="1:19" s="194" customFormat="1" x14ac:dyDescent="0.2">
      <c r="A40" s="186" t="s">
        <v>116</v>
      </c>
      <c r="B40" s="60" t="s">
        <v>22</v>
      </c>
      <c r="C40" s="60" t="s">
        <v>22</v>
      </c>
      <c r="D40" s="60" t="s">
        <v>22</v>
      </c>
      <c r="E40" s="60" t="s">
        <v>22</v>
      </c>
      <c r="F40" s="60" t="s">
        <v>22</v>
      </c>
      <c r="G40" s="60" t="s">
        <v>22</v>
      </c>
      <c r="H40" s="60" t="s">
        <v>22</v>
      </c>
      <c r="I40" s="60" t="s">
        <v>22</v>
      </c>
      <c r="J40" s="60" t="s">
        <v>22</v>
      </c>
      <c r="K40" s="60" t="s">
        <v>22</v>
      </c>
      <c r="L40" s="60" t="s">
        <v>22</v>
      </c>
      <c r="M40" s="60" t="s">
        <v>22</v>
      </c>
      <c r="N40" s="60" t="s">
        <v>22</v>
      </c>
      <c r="O40" s="60" t="s">
        <v>22</v>
      </c>
      <c r="P40" s="60" t="s">
        <v>22</v>
      </c>
      <c r="Q40" s="60" t="s">
        <v>22</v>
      </c>
      <c r="R40" s="60" t="s">
        <v>22</v>
      </c>
      <c r="S40" s="60" t="s">
        <v>22</v>
      </c>
    </row>
    <row r="41" spans="1:19" s="194" customFormat="1" x14ac:dyDescent="0.2">
      <c r="A41" s="186" t="s">
        <v>117</v>
      </c>
      <c r="B41" s="60" t="s">
        <v>22</v>
      </c>
      <c r="C41" s="60" t="s">
        <v>22</v>
      </c>
      <c r="D41" s="60" t="s">
        <v>22</v>
      </c>
      <c r="E41" s="60" t="s">
        <v>22</v>
      </c>
      <c r="F41" s="60" t="s">
        <v>22</v>
      </c>
      <c r="G41" s="60" t="s">
        <v>22</v>
      </c>
      <c r="H41" s="60" t="s">
        <v>22</v>
      </c>
      <c r="I41" s="60" t="s">
        <v>22</v>
      </c>
      <c r="J41" s="60" t="s">
        <v>22</v>
      </c>
      <c r="K41" s="60" t="s">
        <v>22</v>
      </c>
      <c r="L41" s="60" t="s">
        <v>22</v>
      </c>
      <c r="M41" s="60" t="s">
        <v>22</v>
      </c>
      <c r="N41" s="60" t="s">
        <v>22</v>
      </c>
      <c r="O41" s="60" t="s">
        <v>22</v>
      </c>
      <c r="P41" s="60" t="s">
        <v>22</v>
      </c>
      <c r="Q41" s="60" t="s">
        <v>22</v>
      </c>
      <c r="R41" s="60" t="s">
        <v>22</v>
      </c>
      <c r="S41" s="60" t="s">
        <v>22</v>
      </c>
    </row>
    <row r="42" spans="1:19" s="194" customFormat="1" x14ac:dyDescent="0.2">
      <c r="A42" s="219" t="s">
        <v>118</v>
      </c>
      <c r="B42" s="125" t="s">
        <v>22</v>
      </c>
      <c r="C42" s="125" t="s">
        <v>22</v>
      </c>
      <c r="D42" s="125" t="s">
        <v>22</v>
      </c>
      <c r="E42" s="125" t="s">
        <v>22</v>
      </c>
      <c r="F42" s="125" t="s">
        <v>22</v>
      </c>
      <c r="G42" s="125" t="s">
        <v>22</v>
      </c>
      <c r="H42" s="125" t="s">
        <v>22</v>
      </c>
      <c r="I42" s="125" t="s">
        <v>22</v>
      </c>
      <c r="J42" s="125" t="s">
        <v>22</v>
      </c>
      <c r="K42" s="125" t="s">
        <v>22</v>
      </c>
      <c r="L42" s="125" t="s">
        <v>22</v>
      </c>
      <c r="M42" s="125" t="s">
        <v>22</v>
      </c>
      <c r="N42" s="125" t="s">
        <v>22</v>
      </c>
      <c r="O42" s="125" t="s">
        <v>22</v>
      </c>
      <c r="P42" s="125" t="s">
        <v>22</v>
      </c>
      <c r="Q42" s="125" t="s">
        <v>22</v>
      </c>
      <c r="R42" s="125" t="s">
        <v>22</v>
      </c>
      <c r="S42" s="125" t="s">
        <v>22</v>
      </c>
    </row>
    <row r="43" spans="1:19" s="194" customFormat="1" ht="18.600000000000001" customHeight="1" x14ac:dyDescent="0.2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</row>
    <row r="44" spans="1:19" s="194" customFormat="1" ht="23.85" customHeight="1" x14ac:dyDescent="0.2">
      <c r="A44" s="194" t="s">
        <v>158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S44" s="229" t="s">
        <v>144</v>
      </c>
    </row>
    <row r="45" spans="1:19" s="194" customFormat="1" ht="22.35" customHeight="1" x14ac:dyDescent="0.2">
      <c r="A45" s="334"/>
      <c r="B45" s="342" t="s">
        <v>90</v>
      </c>
      <c r="C45" s="342"/>
      <c r="D45" s="342"/>
      <c r="E45" s="342"/>
      <c r="F45" s="342"/>
      <c r="G45" s="342"/>
      <c r="H45" s="342"/>
      <c r="I45" s="342"/>
      <c r="J45" s="342"/>
      <c r="K45" s="342" t="s">
        <v>139</v>
      </c>
      <c r="L45" s="342"/>
      <c r="M45" s="342"/>
      <c r="N45" s="342"/>
      <c r="O45" s="342"/>
      <c r="P45" s="342"/>
      <c r="Q45" s="342"/>
      <c r="R45" s="342"/>
      <c r="S45" s="342"/>
    </row>
    <row r="46" spans="1:19" s="194" customFormat="1" ht="24.6" customHeight="1" x14ac:dyDescent="0.2">
      <c r="A46" s="334"/>
      <c r="B46" s="342" t="s">
        <v>94</v>
      </c>
      <c r="C46" s="342"/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</row>
    <row r="47" spans="1:19" s="194" customFormat="1" ht="43.35" customHeight="1" x14ac:dyDescent="0.2">
      <c r="A47" s="334"/>
      <c r="B47" s="341" t="s">
        <v>147</v>
      </c>
      <c r="C47" s="341"/>
      <c r="D47" s="341" t="s">
        <v>148</v>
      </c>
      <c r="E47" s="341" t="s">
        <v>149</v>
      </c>
      <c r="F47" s="341"/>
      <c r="G47" s="342" t="s">
        <v>150</v>
      </c>
      <c r="H47" s="341" t="s">
        <v>151</v>
      </c>
      <c r="I47" s="341"/>
      <c r="J47" s="342" t="s">
        <v>153</v>
      </c>
      <c r="K47" s="341" t="s">
        <v>147</v>
      </c>
      <c r="L47" s="341"/>
      <c r="M47" s="341" t="s">
        <v>148</v>
      </c>
      <c r="N47" s="341" t="s">
        <v>149</v>
      </c>
      <c r="O47" s="341"/>
      <c r="P47" s="341" t="s">
        <v>150</v>
      </c>
      <c r="Q47" s="341" t="s">
        <v>151</v>
      </c>
      <c r="R47" s="341"/>
      <c r="S47" s="342" t="s">
        <v>152</v>
      </c>
    </row>
    <row r="48" spans="1:19" s="194" customFormat="1" ht="62.65" customHeight="1" x14ac:dyDescent="0.2">
      <c r="A48" s="334"/>
      <c r="B48" s="228" t="s">
        <v>154</v>
      </c>
      <c r="C48" s="228" t="s">
        <v>155</v>
      </c>
      <c r="D48" s="341"/>
      <c r="E48" s="228" t="s">
        <v>154</v>
      </c>
      <c r="F48" s="228" t="s">
        <v>155</v>
      </c>
      <c r="G48" s="342"/>
      <c r="H48" s="228" t="s">
        <v>154</v>
      </c>
      <c r="I48" s="228" t="s">
        <v>155</v>
      </c>
      <c r="J48" s="342"/>
      <c r="K48" s="228" t="s">
        <v>154</v>
      </c>
      <c r="L48" s="228" t="s">
        <v>155</v>
      </c>
      <c r="M48" s="341"/>
      <c r="N48" s="228" t="s">
        <v>154</v>
      </c>
      <c r="O48" s="228" t="s">
        <v>155</v>
      </c>
      <c r="P48" s="341"/>
      <c r="Q48" s="228" t="s">
        <v>156</v>
      </c>
      <c r="R48" s="228" t="s">
        <v>157</v>
      </c>
      <c r="S48" s="342"/>
    </row>
    <row r="49" spans="1:19" s="194" customFormat="1" x14ac:dyDescent="0.2">
      <c r="A49" s="221" t="s">
        <v>112</v>
      </c>
      <c r="B49" s="64" t="s">
        <v>22</v>
      </c>
      <c r="C49" s="64" t="s">
        <v>22</v>
      </c>
      <c r="D49" s="64" t="s">
        <v>22</v>
      </c>
      <c r="E49" s="64" t="s">
        <v>22</v>
      </c>
      <c r="F49" s="64" t="s">
        <v>22</v>
      </c>
      <c r="G49" s="64" t="s">
        <v>22</v>
      </c>
      <c r="H49" s="64" t="s">
        <v>22</v>
      </c>
      <c r="I49" s="64" t="s">
        <v>22</v>
      </c>
      <c r="J49" s="64" t="s">
        <v>22</v>
      </c>
      <c r="K49" s="67">
        <v>191</v>
      </c>
      <c r="L49" s="67">
        <v>144</v>
      </c>
      <c r="M49" s="65">
        <v>100</v>
      </c>
      <c r="N49" s="64" t="s">
        <v>22</v>
      </c>
      <c r="O49" s="64" t="s">
        <v>22</v>
      </c>
      <c r="P49" s="64" t="s">
        <v>22</v>
      </c>
      <c r="Q49" s="64" t="s">
        <v>22</v>
      </c>
      <c r="R49" s="64" t="s">
        <v>22</v>
      </c>
      <c r="S49" s="64" t="s">
        <v>22</v>
      </c>
    </row>
    <row r="50" spans="1:19" s="194" customFormat="1" x14ac:dyDescent="0.2">
      <c r="A50" s="186" t="s">
        <v>113</v>
      </c>
      <c r="B50" s="64" t="s">
        <v>22</v>
      </c>
      <c r="C50" s="64" t="s">
        <v>22</v>
      </c>
      <c r="D50" s="64" t="s">
        <v>22</v>
      </c>
      <c r="E50" s="64" t="s">
        <v>22</v>
      </c>
      <c r="F50" s="64" t="s">
        <v>22</v>
      </c>
      <c r="G50" s="64" t="s">
        <v>22</v>
      </c>
      <c r="H50" s="64" t="s">
        <v>22</v>
      </c>
      <c r="I50" s="64" t="s">
        <v>22</v>
      </c>
      <c r="J50" s="64" t="s">
        <v>22</v>
      </c>
      <c r="K50" s="67">
        <v>15</v>
      </c>
      <c r="L50" s="67">
        <v>12</v>
      </c>
      <c r="M50" s="65">
        <v>100</v>
      </c>
      <c r="N50" s="64" t="s">
        <v>22</v>
      </c>
      <c r="O50" s="64" t="s">
        <v>22</v>
      </c>
      <c r="P50" s="64" t="s">
        <v>22</v>
      </c>
      <c r="Q50" s="64" t="s">
        <v>22</v>
      </c>
      <c r="R50" s="64" t="s">
        <v>22</v>
      </c>
      <c r="S50" s="64" t="s">
        <v>22</v>
      </c>
    </row>
    <row r="51" spans="1:19" s="194" customFormat="1" x14ac:dyDescent="0.2">
      <c r="A51" s="63" t="s">
        <v>114</v>
      </c>
      <c r="B51" s="64" t="s">
        <v>22</v>
      </c>
      <c r="C51" s="64" t="s">
        <v>22</v>
      </c>
      <c r="D51" s="64" t="s">
        <v>22</v>
      </c>
      <c r="E51" s="64" t="s">
        <v>22</v>
      </c>
      <c r="F51" s="64" t="s">
        <v>22</v>
      </c>
      <c r="G51" s="64" t="s">
        <v>22</v>
      </c>
      <c r="H51" s="64" t="s">
        <v>22</v>
      </c>
      <c r="I51" s="64" t="s">
        <v>22</v>
      </c>
      <c r="J51" s="64" t="s">
        <v>22</v>
      </c>
      <c r="K51" s="64" t="s">
        <v>22</v>
      </c>
      <c r="L51" s="64" t="s">
        <v>22</v>
      </c>
      <c r="M51" s="64" t="s">
        <v>22</v>
      </c>
      <c r="N51" s="64" t="s">
        <v>22</v>
      </c>
      <c r="O51" s="64" t="s">
        <v>22</v>
      </c>
      <c r="P51" s="64" t="s">
        <v>22</v>
      </c>
      <c r="Q51" s="64" t="s">
        <v>22</v>
      </c>
      <c r="R51" s="64" t="s">
        <v>22</v>
      </c>
      <c r="S51" s="64" t="s">
        <v>22</v>
      </c>
    </row>
    <row r="52" spans="1:19" s="194" customFormat="1" x14ac:dyDescent="0.2">
      <c r="A52" s="79" t="s">
        <v>115</v>
      </c>
      <c r="B52" s="64" t="s">
        <v>22</v>
      </c>
      <c r="C52" s="64" t="s">
        <v>22</v>
      </c>
      <c r="D52" s="64" t="s">
        <v>22</v>
      </c>
      <c r="E52" s="64" t="s">
        <v>22</v>
      </c>
      <c r="F52" s="64" t="s">
        <v>22</v>
      </c>
      <c r="G52" s="64" t="s">
        <v>22</v>
      </c>
      <c r="H52" s="64" t="s">
        <v>22</v>
      </c>
      <c r="I52" s="64" t="s">
        <v>22</v>
      </c>
      <c r="J52" s="64" t="s">
        <v>22</v>
      </c>
      <c r="K52" s="64" t="s">
        <v>22</v>
      </c>
      <c r="L52" s="64" t="s">
        <v>22</v>
      </c>
      <c r="M52" s="64" t="s">
        <v>22</v>
      </c>
      <c r="N52" s="64" t="s">
        <v>22</v>
      </c>
      <c r="O52" s="64" t="s">
        <v>22</v>
      </c>
      <c r="P52" s="64" t="s">
        <v>22</v>
      </c>
      <c r="Q52" s="64" t="s">
        <v>22</v>
      </c>
      <c r="R52" s="64" t="s">
        <v>22</v>
      </c>
      <c r="S52" s="64" t="s">
        <v>22</v>
      </c>
    </row>
    <row r="53" spans="1:19" s="194" customFormat="1" x14ac:dyDescent="0.2">
      <c r="A53" s="186" t="s">
        <v>116</v>
      </c>
      <c r="B53" s="64" t="s">
        <v>22</v>
      </c>
      <c r="C53" s="64" t="s">
        <v>22</v>
      </c>
      <c r="D53" s="64" t="s">
        <v>22</v>
      </c>
      <c r="E53" s="64" t="s">
        <v>22</v>
      </c>
      <c r="F53" s="64" t="s">
        <v>22</v>
      </c>
      <c r="G53" s="64" t="s">
        <v>22</v>
      </c>
      <c r="H53" s="64" t="s">
        <v>22</v>
      </c>
      <c r="I53" s="64" t="s">
        <v>22</v>
      </c>
      <c r="J53" s="64" t="s">
        <v>22</v>
      </c>
      <c r="K53" s="67">
        <v>46</v>
      </c>
      <c r="L53" s="67">
        <v>33</v>
      </c>
      <c r="M53" s="65">
        <v>100</v>
      </c>
      <c r="N53" s="64" t="s">
        <v>22</v>
      </c>
      <c r="O53" s="64" t="s">
        <v>22</v>
      </c>
      <c r="P53" s="64" t="s">
        <v>22</v>
      </c>
      <c r="Q53" s="64" t="s">
        <v>22</v>
      </c>
      <c r="R53" s="64" t="s">
        <v>22</v>
      </c>
      <c r="S53" s="64" t="s">
        <v>22</v>
      </c>
    </row>
    <row r="54" spans="1:19" s="194" customFormat="1" x14ac:dyDescent="0.2">
      <c r="A54" s="186" t="s">
        <v>117</v>
      </c>
      <c r="B54" s="64" t="s">
        <v>22</v>
      </c>
      <c r="C54" s="64" t="s">
        <v>22</v>
      </c>
      <c r="D54" s="64" t="s">
        <v>22</v>
      </c>
      <c r="E54" s="64" t="s">
        <v>22</v>
      </c>
      <c r="F54" s="64" t="s">
        <v>22</v>
      </c>
      <c r="G54" s="64" t="s">
        <v>22</v>
      </c>
      <c r="H54" s="64" t="s">
        <v>22</v>
      </c>
      <c r="I54" s="64" t="s">
        <v>22</v>
      </c>
      <c r="J54" s="64" t="s">
        <v>22</v>
      </c>
      <c r="K54" s="67">
        <v>57</v>
      </c>
      <c r="L54" s="67">
        <v>44</v>
      </c>
      <c r="M54" s="65">
        <v>100</v>
      </c>
      <c r="N54" s="64" t="s">
        <v>22</v>
      </c>
      <c r="O54" s="64" t="s">
        <v>22</v>
      </c>
      <c r="P54" s="64" t="s">
        <v>22</v>
      </c>
      <c r="Q54" s="64" t="s">
        <v>22</v>
      </c>
      <c r="R54" s="64" t="s">
        <v>22</v>
      </c>
      <c r="S54" s="64" t="s">
        <v>22</v>
      </c>
    </row>
    <row r="55" spans="1:19" s="194" customFormat="1" x14ac:dyDescent="0.2">
      <c r="A55" s="219" t="s">
        <v>118</v>
      </c>
      <c r="B55" s="82" t="s">
        <v>22</v>
      </c>
      <c r="C55" s="82" t="s">
        <v>22</v>
      </c>
      <c r="D55" s="82" t="s">
        <v>22</v>
      </c>
      <c r="E55" s="82" t="s">
        <v>22</v>
      </c>
      <c r="F55" s="82" t="s">
        <v>22</v>
      </c>
      <c r="G55" s="82" t="s">
        <v>22</v>
      </c>
      <c r="H55" s="82" t="s">
        <v>22</v>
      </c>
      <c r="I55" s="82" t="s">
        <v>22</v>
      </c>
      <c r="J55" s="82" t="s">
        <v>22</v>
      </c>
      <c r="K55" s="220">
        <v>73</v>
      </c>
      <c r="L55" s="220">
        <v>55</v>
      </c>
      <c r="M55" s="126">
        <v>100</v>
      </c>
      <c r="N55" s="82" t="s">
        <v>22</v>
      </c>
      <c r="O55" s="82" t="s">
        <v>22</v>
      </c>
      <c r="P55" s="82" t="s">
        <v>22</v>
      </c>
      <c r="Q55" s="82" t="s">
        <v>22</v>
      </c>
      <c r="R55" s="82" t="s">
        <v>22</v>
      </c>
      <c r="S55" s="82" t="s">
        <v>22</v>
      </c>
    </row>
    <row r="56" spans="1:19" s="194" customFormat="1" x14ac:dyDescent="0.2"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</row>
    <row r="57" spans="1:19" s="194" customFormat="1" x14ac:dyDescent="0.2"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</row>
    <row r="58" spans="1:19" s="194" customFormat="1" x14ac:dyDescent="0.2">
      <c r="A58" s="230" t="s">
        <v>158</v>
      </c>
      <c r="B58" s="231"/>
      <c r="C58" s="231"/>
      <c r="D58" s="188"/>
      <c r="E58" s="232"/>
      <c r="F58" s="232"/>
      <c r="G58" s="188"/>
      <c r="H58" s="231"/>
      <c r="I58" s="232"/>
      <c r="J58" s="188"/>
      <c r="K58" s="206"/>
      <c r="L58" s="231"/>
      <c r="M58" s="188"/>
      <c r="N58" s="231"/>
      <c r="O58" s="231"/>
      <c r="P58" s="188"/>
      <c r="Q58" s="233"/>
      <c r="R58" s="233"/>
      <c r="S58" s="227" t="s">
        <v>144</v>
      </c>
    </row>
    <row r="59" spans="1:19" s="194" customFormat="1" ht="24.6" customHeight="1" x14ac:dyDescent="0.2">
      <c r="A59" s="334"/>
      <c r="B59" s="340" t="s">
        <v>92</v>
      </c>
      <c r="C59" s="340"/>
      <c r="D59" s="340"/>
      <c r="E59" s="340"/>
      <c r="F59" s="340"/>
      <c r="G59" s="340"/>
      <c r="H59" s="340"/>
      <c r="I59" s="340"/>
      <c r="J59" s="340"/>
      <c r="K59" s="340" t="s">
        <v>92</v>
      </c>
      <c r="L59" s="340"/>
      <c r="M59" s="340"/>
      <c r="N59" s="340"/>
      <c r="O59" s="340"/>
      <c r="P59" s="340"/>
      <c r="Q59" s="340"/>
      <c r="R59" s="340"/>
      <c r="S59" s="340"/>
    </row>
    <row r="60" spans="1:19" s="194" customFormat="1" ht="14.85" customHeight="1" x14ac:dyDescent="0.2">
      <c r="A60" s="334"/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</row>
    <row r="61" spans="1:19" s="194" customFormat="1" ht="42.6" customHeight="1" x14ac:dyDescent="0.2">
      <c r="A61" s="334"/>
      <c r="B61" s="341" t="s">
        <v>147</v>
      </c>
      <c r="C61" s="341"/>
      <c r="D61" s="341" t="s">
        <v>148</v>
      </c>
      <c r="E61" s="341" t="s">
        <v>149</v>
      </c>
      <c r="F61" s="341"/>
      <c r="G61" s="342" t="s">
        <v>150</v>
      </c>
      <c r="H61" s="341" t="s">
        <v>151</v>
      </c>
      <c r="I61" s="341"/>
      <c r="J61" s="342" t="s">
        <v>153</v>
      </c>
      <c r="K61" s="341" t="s">
        <v>147</v>
      </c>
      <c r="L61" s="341"/>
      <c r="M61" s="341" t="s">
        <v>148</v>
      </c>
      <c r="N61" s="341" t="s">
        <v>149</v>
      </c>
      <c r="O61" s="341"/>
      <c r="P61" s="342" t="s">
        <v>150</v>
      </c>
      <c r="Q61" s="341" t="s">
        <v>151</v>
      </c>
      <c r="R61" s="341"/>
      <c r="S61" s="342" t="s">
        <v>153</v>
      </c>
    </row>
    <row r="62" spans="1:19" s="194" customFormat="1" ht="49.9" customHeight="1" x14ac:dyDescent="0.2">
      <c r="A62" s="334"/>
      <c r="B62" s="228" t="s">
        <v>154</v>
      </c>
      <c r="C62" s="228" t="s">
        <v>155</v>
      </c>
      <c r="D62" s="341"/>
      <c r="E62" s="228" t="s">
        <v>154</v>
      </c>
      <c r="F62" s="228" t="s">
        <v>155</v>
      </c>
      <c r="G62" s="342"/>
      <c r="H62" s="228" t="s">
        <v>154</v>
      </c>
      <c r="I62" s="228" t="s">
        <v>155</v>
      </c>
      <c r="J62" s="342"/>
      <c r="K62" s="228" t="s">
        <v>154</v>
      </c>
      <c r="L62" s="228" t="s">
        <v>155</v>
      </c>
      <c r="M62" s="341"/>
      <c r="N62" s="228" t="s">
        <v>154</v>
      </c>
      <c r="O62" s="228" t="s">
        <v>155</v>
      </c>
      <c r="P62" s="342"/>
      <c r="Q62" s="228" t="s">
        <v>154</v>
      </c>
      <c r="R62" s="228" t="s">
        <v>155</v>
      </c>
      <c r="S62" s="342"/>
    </row>
    <row r="63" spans="1:19" s="194" customFormat="1" x14ac:dyDescent="0.2">
      <c r="A63" s="221" t="s">
        <v>112</v>
      </c>
      <c r="B63" s="64" t="s">
        <v>22</v>
      </c>
      <c r="C63" s="64" t="s">
        <v>22</v>
      </c>
      <c r="D63" s="64" t="s">
        <v>22</v>
      </c>
      <c r="E63" s="64" t="s">
        <v>22</v>
      </c>
      <c r="F63" s="64" t="s">
        <v>22</v>
      </c>
      <c r="G63" s="64" t="s">
        <v>22</v>
      </c>
      <c r="H63" s="64" t="s">
        <v>22</v>
      </c>
      <c r="I63" s="64" t="s">
        <v>22</v>
      </c>
      <c r="J63" s="64" t="s">
        <v>22</v>
      </c>
      <c r="K63" s="67">
        <v>191</v>
      </c>
      <c r="L63" s="67">
        <v>144</v>
      </c>
      <c r="M63" s="65">
        <v>100</v>
      </c>
      <c r="N63" s="64" t="s">
        <v>22</v>
      </c>
      <c r="O63" s="64" t="s">
        <v>22</v>
      </c>
      <c r="P63" s="64" t="s">
        <v>22</v>
      </c>
      <c r="Q63" s="64" t="s">
        <v>22</v>
      </c>
      <c r="R63" s="64" t="s">
        <v>22</v>
      </c>
      <c r="S63" s="64" t="s">
        <v>22</v>
      </c>
    </row>
    <row r="64" spans="1:19" s="194" customFormat="1" x14ac:dyDescent="0.2">
      <c r="A64" s="186" t="s">
        <v>113</v>
      </c>
      <c r="B64" s="64" t="s">
        <v>22</v>
      </c>
      <c r="C64" s="64" t="s">
        <v>22</v>
      </c>
      <c r="D64" s="64" t="s">
        <v>22</v>
      </c>
      <c r="E64" s="64" t="s">
        <v>22</v>
      </c>
      <c r="F64" s="64" t="s">
        <v>22</v>
      </c>
      <c r="G64" s="64" t="s">
        <v>22</v>
      </c>
      <c r="H64" s="64" t="s">
        <v>22</v>
      </c>
      <c r="I64" s="64" t="s">
        <v>22</v>
      </c>
      <c r="J64" s="64" t="s">
        <v>22</v>
      </c>
      <c r="K64" s="67">
        <v>15</v>
      </c>
      <c r="L64" s="67">
        <v>12</v>
      </c>
      <c r="M64" s="65">
        <v>100</v>
      </c>
      <c r="N64" s="64" t="s">
        <v>22</v>
      </c>
      <c r="O64" s="64" t="s">
        <v>22</v>
      </c>
      <c r="P64" s="64" t="s">
        <v>22</v>
      </c>
      <c r="Q64" s="64" t="s">
        <v>22</v>
      </c>
      <c r="R64" s="64" t="s">
        <v>22</v>
      </c>
      <c r="S64" s="64" t="s">
        <v>22</v>
      </c>
    </row>
    <row r="65" spans="1:25" s="194" customFormat="1" x14ac:dyDescent="0.2">
      <c r="A65" s="63" t="s">
        <v>114</v>
      </c>
      <c r="B65" s="64" t="s">
        <v>22</v>
      </c>
      <c r="C65" s="64" t="s">
        <v>22</v>
      </c>
      <c r="D65" s="64" t="s">
        <v>22</v>
      </c>
      <c r="E65" s="64" t="s">
        <v>22</v>
      </c>
      <c r="F65" s="64" t="s">
        <v>22</v>
      </c>
      <c r="G65" s="64" t="s">
        <v>22</v>
      </c>
      <c r="H65" s="64" t="s">
        <v>22</v>
      </c>
      <c r="I65" s="64" t="s">
        <v>22</v>
      </c>
      <c r="J65" s="64" t="s">
        <v>22</v>
      </c>
      <c r="K65" s="64" t="s">
        <v>22</v>
      </c>
      <c r="L65" s="64" t="s">
        <v>22</v>
      </c>
      <c r="M65" s="64" t="s">
        <v>22</v>
      </c>
      <c r="N65" s="64" t="s">
        <v>22</v>
      </c>
      <c r="O65" s="64" t="s">
        <v>22</v>
      </c>
      <c r="P65" s="64" t="s">
        <v>22</v>
      </c>
      <c r="Q65" s="64" t="s">
        <v>22</v>
      </c>
      <c r="R65" s="64" t="s">
        <v>22</v>
      </c>
      <c r="S65" s="64" t="s">
        <v>22</v>
      </c>
    </row>
    <row r="66" spans="1:25" s="194" customFormat="1" x14ac:dyDescent="0.2">
      <c r="A66" s="79" t="s">
        <v>115</v>
      </c>
      <c r="B66" s="64" t="s">
        <v>22</v>
      </c>
      <c r="C66" s="64" t="s">
        <v>22</v>
      </c>
      <c r="D66" s="64" t="s">
        <v>22</v>
      </c>
      <c r="E66" s="64" t="s">
        <v>22</v>
      </c>
      <c r="F66" s="64" t="s">
        <v>22</v>
      </c>
      <c r="G66" s="64" t="s">
        <v>22</v>
      </c>
      <c r="H66" s="64" t="s">
        <v>22</v>
      </c>
      <c r="I66" s="64" t="s">
        <v>22</v>
      </c>
      <c r="J66" s="64" t="s">
        <v>22</v>
      </c>
      <c r="K66" s="64" t="s">
        <v>22</v>
      </c>
      <c r="L66" s="64" t="s">
        <v>22</v>
      </c>
      <c r="M66" s="64" t="s">
        <v>22</v>
      </c>
      <c r="N66" s="64" t="s">
        <v>22</v>
      </c>
      <c r="O66" s="64" t="s">
        <v>22</v>
      </c>
      <c r="P66" s="64" t="s">
        <v>22</v>
      </c>
      <c r="Q66" s="64" t="s">
        <v>22</v>
      </c>
      <c r="R66" s="64" t="s">
        <v>22</v>
      </c>
      <c r="S66" s="64" t="s">
        <v>22</v>
      </c>
    </row>
    <row r="67" spans="1:25" s="194" customFormat="1" x14ac:dyDescent="0.2">
      <c r="A67" s="186" t="s">
        <v>116</v>
      </c>
      <c r="B67" s="64" t="s">
        <v>22</v>
      </c>
      <c r="C67" s="64" t="s">
        <v>22</v>
      </c>
      <c r="D67" s="64" t="s">
        <v>22</v>
      </c>
      <c r="E67" s="64" t="s">
        <v>22</v>
      </c>
      <c r="F67" s="64" t="s">
        <v>22</v>
      </c>
      <c r="G67" s="64" t="s">
        <v>22</v>
      </c>
      <c r="H67" s="64" t="s">
        <v>22</v>
      </c>
      <c r="I67" s="64" t="s">
        <v>22</v>
      </c>
      <c r="J67" s="64" t="s">
        <v>22</v>
      </c>
      <c r="K67" s="67">
        <v>46</v>
      </c>
      <c r="L67" s="67">
        <v>33</v>
      </c>
      <c r="M67" s="65">
        <v>100</v>
      </c>
      <c r="N67" s="64" t="s">
        <v>22</v>
      </c>
      <c r="O67" s="64" t="s">
        <v>22</v>
      </c>
      <c r="P67" s="64" t="s">
        <v>22</v>
      </c>
      <c r="Q67" s="64" t="s">
        <v>22</v>
      </c>
      <c r="R67" s="64" t="s">
        <v>22</v>
      </c>
      <c r="S67" s="64" t="s">
        <v>22</v>
      </c>
    </row>
    <row r="68" spans="1:25" s="194" customFormat="1" x14ac:dyDescent="0.2">
      <c r="A68" s="186" t="s">
        <v>117</v>
      </c>
      <c r="B68" s="64" t="s">
        <v>22</v>
      </c>
      <c r="C68" s="64" t="s">
        <v>22</v>
      </c>
      <c r="D68" s="64" t="s">
        <v>22</v>
      </c>
      <c r="E68" s="64" t="s">
        <v>22</v>
      </c>
      <c r="F68" s="64" t="s">
        <v>22</v>
      </c>
      <c r="G68" s="64" t="s">
        <v>22</v>
      </c>
      <c r="H68" s="64" t="s">
        <v>22</v>
      </c>
      <c r="I68" s="64" t="s">
        <v>22</v>
      </c>
      <c r="J68" s="64" t="s">
        <v>22</v>
      </c>
      <c r="K68" s="67">
        <v>57</v>
      </c>
      <c r="L68" s="67">
        <v>44</v>
      </c>
      <c r="M68" s="65">
        <v>100</v>
      </c>
      <c r="N68" s="64" t="s">
        <v>22</v>
      </c>
      <c r="O68" s="64" t="s">
        <v>22</v>
      </c>
      <c r="P68" s="64" t="s">
        <v>22</v>
      </c>
      <c r="Q68" s="64" t="s">
        <v>22</v>
      </c>
      <c r="R68" s="64" t="s">
        <v>22</v>
      </c>
      <c r="S68" s="64" t="s">
        <v>22</v>
      </c>
    </row>
    <row r="69" spans="1:25" s="194" customFormat="1" x14ac:dyDescent="0.2">
      <c r="A69" s="219" t="s">
        <v>118</v>
      </c>
      <c r="B69" s="82" t="s">
        <v>22</v>
      </c>
      <c r="C69" s="82" t="s">
        <v>22</v>
      </c>
      <c r="D69" s="82" t="s">
        <v>22</v>
      </c>
      <c r="E69" s="82" t="s">
        <v>22</v>
      </c>
      <c r="F69" s="82" t="s">
        <v>22</v>
      </c>
      <c r="G69" s="82" t="s">
        <v>22</v>
      </c>
      <c r="H69" s="82" t="s">
        <v>22</v>
      </c>
      <c r="I69" s="82" t="s">
        <v>22</v>
      </c>
      <c r="J69" s="82" t="s">
        <v>22</v>
      </c>
      <c r="K69" s="220">
        <v>73</v>
      </c>
      <c r="L69" s="220">
        <v>55</v>
      </c>
      <c r="M69" s="126">
        <v>100</v>
      </c>
      <c r="N69" s="82" t="s">
        <v>22</v>
      </c>
      <c r="O69" s="82" t="s">
        <v>22</v>
      </c>
      <c r="P69" s="82" t="s">
        <v>22</v>
      </c>
      <c r="Q69" s="82" t="s">
        <v>22</v>
      </c>
      <c r="R69" s="82" t="s">
        <v>22</v>
      </c>
      <c r="S69" s="82" t="s">
        <v>22</v>
      </c>
    </row>
    <row r="70" spans="1:25" s="194" customFormat="1" x14ac:dyDescent="0.2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</row>
    <row r="71" spans="1:25" s="194" customFormat="1" x14ac:dyDescent="0.2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</row>
    <row r="72" spans="1:25" ht="22.5" customHeight="1" x14ac:dyDescent="0.2">
      <c r="A72" s="338" t="s">
        <v>159</v>
      </c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</row>
    <row r="73" spans="1:25" x14ac:dyDescent="0.2"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P73" s="216" t="s">
        <v>144</v>
      </c>
    </row>
    <row r="74" spans="1:25" ht="12.75" customHeight="1" x14ac:dyDescent="0.2">
      <c r="A74" s="327"/>
      <c r="B74" s="320" t="s">
        <v>89</v>
      </c>
      <c r="C74" s="320"/>
      <c r="D74" s="320"/>
      <c r="E74" s="321" t="s">
        <v>90</v>
      </c>
      <c r="F74" s="321"/>
      <c r="G74" s="321"/>
      <c r="H74" s="321"/>
      <c r="I74" s="321"/>
      <c r="J74" s="321"/>
      <c r="K74" s="320" t="s">
        <v>91</v>
      </c>
      <c r="L74" s="320"/>
      <c r="M74" s="320"/>
      <c r="N74" s="321" t="s">
        <v>92</v>
      </c>
      <c r="O74" s="321"/>
      <c r="P74" s="321"/>
    </row>
    <row r="75" spans="1:25" ht="30" customHeight="1" x14ac:dyDescent="0.2">
      <c r="A75" s="327"/>
      <c r="B75" s="320"/>
      <c r="C75" s="320"/>
      <c r="D75" s="320"/>
      <c r="E75" s="320" t="s">
        <v>93</v>
      </c>
      <c r="F75" s="320"/>
      <c r="G75" s="320"/>
      <c r="H75" s="320" t="s">
        <v>94</v>
      </c>
      <c r="I75" s="320"/>
      <c r="J75" s="320"/>
      <c r="K75" s="320"/>
      <c r="L75" s="320"/>
      <c r="M75" s="320"/>
      <c r="N75" s="321"/>
      <c r="O75" s="321"/>
      <c r="P75" s="321"/>
    </row>
    <row r="76" spans="1:25" ht="36.75" customHeight="1" x14ac:dyDescent="0.2">
      <c r="A76" s="327"/>
      <c r="B76" s="55" t="s">
        <v>95</v>
      </c>
      <c r="C76" s="55" t="s">
        <v>96</v>
      </c>
      <c r="D76" s="55" t="s">
        <v>97</v>
      </c>
      <c r="E76" s="55" t="s">
        <v>95</v>
      </c>
      <c r="F76" s="55" t="s">
        <v>96</v>
      </c>
      <c r="G76" s="55" t="s">
        <v>97</v>
      </c>
      <c r="H76" s="55" t="s">
        <v>95</v>
      </c>
      <c r="I76" s="55" t="s">
        <v>96</v>
      </c>
      <c r="J76" s="55" t="s">
        <v>97</v>
      </c>
      <c r="K76" s="55" t="s">
        <v>95</v>
      </c>
      <c r="L76" s="55" t="s">
        <v>98</v>
      </c>
      <c r="M76" s="55" t="s">
        <v>97</v>
      </c>
      <c r="N76" s="55" t="s">
        <v>95</v>
      </c>
      <c r="O76" s="55" t="s">
        <v>96</v>
      </c>
      <c r="P76" s="56" t="s">
        <v>97</v>
      </c>
      <c r="Q76" s="175"/>
      <c r="R76" s="175"/>
      <c r="S76" s="175"/>
    </row>
    <row r="77" spans="1:25" s="177" customFormat="1" x14ac:dyDescent="0.2">
      <c r="A77" s="184" t="s">
        <v>112</v>
      </c>
      <c r="B77" s="67">
        <v>716</v>
      </c>
      <c r="C77" s="67">
        <v>918</v>
      </c>
      <c r="D77" s="65">
        <v>78</v>
      </c>
      <c r="E77" s="67">
        <v>716</v>
      </c>
      <c r="F77" s="67">
        <v>918</v>
      </c>
      <c r="G77" s="65">
        <v>78</v>
      </c>
      <c r="H77" s="64" t="s">
        <v>22</v>
      </c>
      <c r="I77" s="64" t="s">
        <v>22</v>
      </c>
      <c r="J77" s="64" t="s">
        <v>22</v>
      </c>
      <c r="K77" s="67">
        <v>1250</v>
      </c>
      <c r="L77" s="67">
        <v>1247</v>
      </c>
      <c r="M77" s="65">
        <v>100.2</v>
      </c>
      <c r="N77" s="67">
        <v>1966</v>
      </c>
      <c r="O77" s="67">
        <v>2165</v>
      </c>
      <c r="P77" s="65">
        <v>90.8</v>
      </c>
      <c r="Q77" s="176"/>
      <c r="R77" s="147"/>
      <c r="S77" s="147"/>
      <c r="T77" s="176"/>
      <c r="U77" s="147"/>
      <c r="V77" s="147"/>
      <c r="W77" s="176"/>
      <c r="X77" s="147"/>
      <c r="Y77" s="147"/>
    </row>
    <row r="78" spans="1:25" s="177" customFormat="1" x14ac:dyDescent="0.2">
      <c r="A78" s="186" t="s">
        <v>113</v>
      </c>
      <c r="B78" s="67">
        <v>85</v>
      </c>
      <c r="C78" s="67">
        <v>29</v>
      </c>
      <c r="D78" s="65">
        <v>293.10000000000002</v>
      </c>
      <c r="E78" s="67">
        <v>85</v>
      </c>
      <c r="F78" s="64" t="s">
        <v>160</v>
      </c>
      <c r="G78" s="65">
        <v>293.10000000000002</v>
      </c>
      <c r="H78" s="64" t="s">
        <v>22</v>
      </c>
      <c r="I78" s="64" t="s">
        <v>22</v>
      </c>
      <c r="J78" s="64" t="s">
        <v>22</v>
      </c>
      <c r="K78" s="67">
        <v>58</v>
      </c>
      <c r="L78" s="67">
        <v>309</v>
      </c>
      <c r="M78" s="65">
        <v>18.8</v>
      </c>
      <c r="N78" s="67">
        <v>143</v>
      </c>
      <c r="O78" s="67">
        <v>338</v>
      </c>
      <c r="P78" s="65">
        <v>42.3</v>
      </c>
      <c r="Q78" s="176"/>
      <c r="R78" s="147"/>
      <c r="S78" s="147"/>
      <c r="T78" s="176"/>
      <c r="U78" s="147"/>
      <c r="V78" s="147"/>
      <c r="W78" s="176"/>
      <c r="X78" s="147"/>
      <c r="Y78" s="147"/>
    </row>
    <row r="79" spans="1:25" s="177" customFormat="1" x14ac:dyDescent="0.2">
      <c r="A79" s="148" t="s">
        <v>114</v>
      </c>
      <c r="B79" s="64" t="s">
        <v>22</v>
      </c>
      <c r="C79" s="64" t="s">
        <v>22</v>
      </c>
      <c r="D79" s="64" t="s">
        <v>22</v>
      </c>
      <c r="E79" s="64" t="s">
        <v>22</v>
      </c>
      <c r="F79" s="64" t="s">
        <v>22</v>
      </c>
      <c r="G79" s="64" t="s">
        <v>22</v>
      </c>
      <c r="H79" s="64" t="s">
        <v>22</v>
      </c>
      <c r="I79" s="64" t="s">
        <v>22</v>
      </c>
      <c r="J79" s="64" t="s">
        <v>22</v>
      </c>
      <c r="K79" s="67">
        <v>45</v>
      </c>
      <c r="L79" s="64" t="s">
        <v>22</v>
      </c>
      <c r="M79" s="64" t="s">
        <v>22</v>
      </c>
      <c r="N79" s="67">
        <v>45</v>
      </c>
      <c r="O79" s="64" t="s">
        <v>22</v>
      </c>
      <c r="P79" s="64" t="s">
        <v>22</v>
      </c>
      <c r="Q79" s="176"/>
      <c r="R79" s="147"/>
      <c r="S79" s="147"/>
      <c r="T79" s="176"/>
      <c r="U79" s="147"/>
      <c r="V79" s="147"/>
      <c r="W79" s="176"/>
      <c r="X79" s="147"/>
      <c r="Y79" s="147"/>
    </row>
    <row r="80" spans="1:25" s="177" customFormat="1" x14ac:dyDescent="0.2">
      <c r="A80" s="79" t="s">
        <v>115</v>
      </c>
      <c r="B80" s="64" t="s">
        <v>22</v>
      </c>
      <c r="C80" s="64" t="s">
        <v>22</v>
      </c>
      <c r="D80" s="64" t="s">
        <v>22</v>
      </c>
      <c r="E80" s="64" t="s">
        <v>22</v>
      </c>
      <c r="F80" s="64" t="s">
        <v>22</v>
      </c>
      <c r="G80" s="64" t="s">
        <v>22</v>
      </c>
      <c r="H80" s="64" t="s">
        <v>22</v>
      </c>
      <c r="I80" s="64" t="s">
        <v>22</v>
      </c>
      <c r="J80" s="64" t="s">
        <v>22</v>
      </c>
      <c r="K80" s="67">
        <v>35</v>
      </c>
      <c r="L80" s="67">
        <v>38</v>
      </c>
      <c r="M80" s="65">
        <v>92.1</v>
      </c>
      <c r="N80" s="67">
        <v>35</v>
      </c>
      <c r="O80" s="67">
        <v>38</v>
      </c>
      <c r="P80" s="65">
        <v>92.1</v>
      </c>
      <c r="Q80" s="176"/>
      <c r="R80" s="147"/>
      <c r="S80" s="147"/>
      <c r="T80" s="176"/>
      <c r="U80" s="147"/>
      <c r="V80" s="147"/>
      <c r="W80" s="176"/>
      <c r="X80" s="147"/>
      <c r="Y80" s="147"/>
    </row>
    <row r="81" spans="1:25" s="177" customFormat="1" x14ac:dyDescent="0.2">
      <c r="A81" s="186" t="s">
        <v>116</v>
      </c>
      <c r="B81" s="64" t="s">
        <v>22</v>
      </c>
      <c r="C81" s="64" t="s">
        <v>22</v>
      </c>
      <c r="D81" s="64" t="s">
        <v>22</v>
      </c>
      <c r="E81" s="64" t="s">
        <v>22</v>
      </c>
      <c r="F81" s="64" t="s">
        <v>22</v>
      </c>
      <c r="G81" s="64" t="s">
        <v>22</v>
      </c>
      <c r="H81" s="64" t="s">
        <v>22</v>
      </c>
      <c r="I81" s="64" t="s">
        <v>22</v>
      </c>
      <c r="J81" s="64" t="s">
        <v>22</v>
      </c>
      <c r="K81" s="67">
        <v>289</v>
      </c>
      <c r="L81" s="67">
        <v>503</v>
      </c>
      <c r="M81" s="65">
        <v>57.5</v>
      </c>
      <c r="N81" s="67">
        <v>289</v>
      </c>
      <c r="O81" s="67">
        <v>503</v>
      </c>
      <c r="P81" s="65">
        <v>57.5</v>
      </c>
      <c r="Q81" s="176"/>
      <c r="R81" s="147"/>
      <c r="S81" s="147"/>
      <c r="T81" s="176"/>
      <c r="U81" s="147"/>
      <c r="V81" s="147"/>
      <c r="W81" s="176"/>
      <c r="X81" s="147"/>
      <c r="Y81" s="147"/>
    </row>
    <row r="82" spans="1:25" s="177" customFormat="1" x14ac:dyDescent="0.2">
      <c r="A82" s="186" t="s">
        <v>117</v>
      </c>
      <c r="B82" s="67">
        <v>631</v>
      </c>
      <c r="C82" s="67">
        <v>829</v>
      </c>
      <c r="D82" s="65">
        <v>76.099999999999994</v>
      </c>
      <c r="E82" s="67">
        <v>631</v>
      </c>
      <c r="F82" s="67">
        <v>829</v>
      </c>
      <c r="G82" s="65">
        <v>76.099999999999994</v>
      </c>
      <c r="H82" s="64" t="s">
        <v>22</v>
      </c>
      <c r="I82" s="64" t="s">
        <v>22</v>
      </c>
      <c r="J82" s="64" t="s">
        <v>22</v>
      </c>
      <c r="K82" s="67">
        <v>575</v>
      </c>
      <c r="L82" s="67">
        <v>397</v>
      </c>
      <c r="M82" s="65">
        <v>144.80000000000001</v>
      </c>
      <c r="N82" s="67">
        <v>1206</v>
      </c>
      <c r="O82" s="67">
        <v>1226</v>
      </c>
      <c r="P82" s="65">
        <v>98.4</v>
      </c>
      <c r="Q82" s="176"/>
      <c r="R82" s="147"/>
      <c r="S82" s="147"/>
      <c r="T82" s="176"/>
      <c r="U82" s="147"/>
      <c r="V82" s="147"/>
      <c r="W82" s="176"/>
      <c r="X82" s="147"/>
      <c r="Y82" s="147"/>
    </row>
    <row r="83" spans="1:25" s="194" customFormat="1" x14ac:dyDescent="0.2">
      <c r="A83" s="219" t="s">
        <v>118</v>
      </c>
      <c r="B83" s="82" t="s">
        <v>22</v>
      </c>
      <c r="C83" s="220">
        <v>60</v>
      </c>
      <c r="D83" s="82" t="s">
        <v>22</v>
      </c>
      <c r="E83" s="82" t="s">
        <v>22</v>
      </c>
      <c r="F83" s="82" t="s">
        <v>160</v>
      </c>
      <c r="G83" s="82" t="s">
        <v>22</v>
      </c>
      <c r="H83" s="82" t="s">
        <v>22</v>
      </c>
      <c r="I83" s="82" t="s">
        <v>22</v>
      </c>
      <c r="J83" s="82" t="s">
        <v>22</v>
      </c>
      <c r="K83" s="220">
        <v>248</v>
      </c>
      <c r="L83" s="82" t="s">
        <v>22</v>
      </c>
      <c r="M83" s="82" t="s">
        <v>22</v>
      </c>
      <c r="N83" s="220">
        <v>248</v>
      </c>
      <c r="O83" s="220">
        <v>60</v>
      </c>
      <c r="P83" s="126">
        <v>413.3</v>
      </c>
    </row>
    <row r="85" spans="1:25" ht="25.5" customHeight="1" x14ac:dyDescent="0.2">
      <c r="A85" s="339" t="s">
        <v>161</v>
      </c>
      <c r="B85" s="339"/>
      <c r="C85" s="339"/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</row>
    <row r="86" spans="1:25" x14ac:dyDescent="0.2">
      <c r="B86" s="21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P86" s="216" t="s">
        <v>144</v>
      </c>
    </row>
    <row r="87" spans="1:25" ht="14.25" customHeight="1" x14ac:dyDescent="0.2">
      <c r="A87" s="327"/>
      <c r="B87" s="320" t="s">
        <v>89</v>
      </c>
      <c r="C87" s="320"/>
      <c r="D87" s="320"/>
      <c r="E87" s="321" t="s">
        <v>90</v>
      </c>
      <c r="F87" s="321"/>
      <c r="G87" s="321"/>
      <c r="H87" s="321"/>
      <c r="I87" s="321"/>
      <c r="J87" s="321"/>
      <c r="K87" s="320" t="s">
        <v>91</v>
      </c>
      <c r="L87" s="320"/>
      <c r="M87" s="320"/>
      <c r="N87" s="321" t="s">
        <v>92</v>
      </c>
      <c r="O87" s="321"/>
      <c r="P87" s="321"/>
    </row>
    <row r="88" spans="1:25" ht="30.75" customHeight="1" x14ac:dyDescent="0.2">
      <c r="A88" s="327"/>
      <c r="B88" s="320"/>
      <c r="C88" s="320"/>
      <c r="D88" s="320"/>
      <c r="E88" s="320" t="s">
        <v>93</v>
      </c>
      <c r="F88" s="320"/>
      <c r="G88" s="320"/>
      <c r="H88" s="320" t="s">
        <v>94</v>
      </c>
      <c r="I88" s="320"/>
      <c r="J88" s="320"/>
      <c r="K88" s="320"/>
      <c r="L88" s="320"/>
      <c r="M88" s="320"/>
      <c r="N88" s="321"/>
      <c r="O88" s="321"/>
      <c r="P88" s="321"/>
    </row>
    <row r="89" spans="1:25" ht="49.9" customHeight="1" x14ac:dyDescent="0.2">
      <c r="A89" s="327"/>
      <c r="B89" s="55" t="s">
        <v>95</v>
      </c>
      <c r="C89" s="55" t="s">
        <v>96</v>
      </c>
      <c r="D89" s="55" t="s">
        <v>97</v>
      </c>
      <c r="E89" s="55" t="s">
        <v>95</v>
      </c>
      <c r="F89" s="55" t="s">
        <v>96</v>
      </c>
      <c r="G89" s="55" t="s">
        <v>97</v>
      </c>
      <c r="H89" s="55" t="s">
        <v>95</v>
      </c>
      <c r="I89" s="55" t="s">
        <v>96</v>
      </c>
      <c r="J89" s="55" t="s">
        <v>97</v>
      </c>
      <c r="K89" s="55" t="s">
        <v>95</v>
      </c>
      <c r="L89" s="55" t="s">
        <v>98</v>
      </c>
      <c r="M89" s="55" t="s">
        <v>97</v>
      </c>
      <c r="N89" s="55" t="s">
        <v>95</v>
      </c>
      <c r="O89" s="55" t="s">
        <v>96</v>
      </c>
      <c r="P89" s="56" t="s">
        <v>97</v>
      </c>
      <c r="Q89" s="175"/>
      <c r="R89" s="175"/>
      <c r="S89" s="175"/>
    </row>
    <row r="90" spans="1:25" x14ac:dyDescent="0.2">
      <c r="A90" s="199" t="s">
        <v>112</v>
      </c>
      <c r="B90" s="64" t="s">
        <v>22</v>
      </c>
      <c r="C90" s="64" t="s">
        <v>22</v>
      </c>
      <c r="D90" s="64" t="s">
        <v>22</v>
      </c>
      <c r="E90" s="64" t="s">
        <v>22</v>
      </c>
      <c r="F90" s="64" t="s">
        <v>22</v>
      </c>
      <c r="G90" s="64" t="s">
        <v>22</v>
      </c>
      <c r="H90" s="64" t="s">
        <v>22</v>
      </c>
      <c r="I90" s="64" t="s">
        <v>22</v>
      </c>
      <c r="J90" s="64" t="s">
        <v>22</v>
      </c>
      <c r="K90" s="67">
        <v>230</v>
      </c>
      <c r="L90" s="67">
        <v>278</v>
      </c>
      <c r="M90" s="65">
        <v>82.7</v>
      </c>
      <c r="N90" s="67">
        <v>230</v>
      </c>
      <c r="O90" s="67">
        <v>278</v>
      </c>
      <c r="P90" s="65">
        <v>82.7</v>
      </c>
      <c r="Q90" s="176"/>
      <c r="R90" s="147"/>
      <c r="S90" s="147"/>
      <c r="T90" s="176"/>
      <c r="U90" s="147"/>
      <c r="V90" s="147"/>
      <c r="W90" s="176"/>
      <c r="X90" s="147"/>
      <c r="Y90" s="147"/>
    </row>
    <row r="91" spans="1:25" s="185" customFormat="1" x14ac:dyDescent="0.2">
      <c r="A91" s="186" t="s">
        <v>113</v>
      </c>
      <c r="B91" s="64" t="s">
        <v>22</v>
      </c>
      <c r="C91" s="64" t="s">
        <v>22</v>
      </c>
      <c r="D91" s="64" t="s">
        <v>22</v>
      </c>
      <c r="E91" s="64" t="s">
        <v>22</v>
      </c>
      <c r="F91" s="64" t="s">
        <v>22</v>
      </c>
      <c r="G91" s="64" t="s">
        <v>22</v>
      </c>
      <c r="H91" s="64" t="s">
        <v>22</v>
      </c>
      <c r="I91" s="64" t="s">
        <v>22</v>
      </c>
      <c r="J91" s="64" t="s">
        <v>22</v>
      </c>
      <c r="K91" s="67">
        <v>83</v>
      </c>
      <c r="L91" s="67">
        <v>92</v>
      </c>
      <c r="M91" s="65">
        <v>90.2</v>
      </c>
      <c r="N91" s="67">
        <v>83</v>
      </c>
      <c r="O91" s="67">
        <v>92</v>
      </c>
      <c r="P91" s="65">
        <v>90.2</v>
      </c>
      <c r="Q91" s="176"/>
      <c r="R91" s="147"/>
      <c r="S91" s="147"/>
      <c r="T91" s="176"/>
      <c r="U91" s="147"/>
      <c r="V91" s="147"/>
      <c r="W91" s="176"/>
      <c r="X91" s="147"/>
      <c r="Y91" s="147"/>
    </row>
    <row r="92" spans="1:25" x14ac:dyDescent="0.2">
      <c r="A92" s="63" t="s">
        <v>114</v>
      </c>
      <c r="B92" s="64" t="s">
        <v>22</v>
      </c>
      <c r="C92" s="64" t="s">
        <v>22</v>
      </c>
      <c r="D92" s="64" t="s">
        <v>22</v>
      </c>
      <c r="E92" s="64" t="s">
        <v>22</v>
      </c>
      <c r="F92" s="64" t="s">
        <v>22</v>
      </c>
      <c r="G92" s="64" t="s">
        <v>22</v>
      </c>
      <c r="H92" s="64" t="s">
        <v>22</v>
      </c>
      <c r="I92" s="64" t="s">
        <v>22</v>
      </c>
      <c r="J92" s="64" t="s">
        <v>22</v>
      </c>
      <c r="K92" s="67">
        <v>8</v>
      </c>
      <c r="L92" s="64" t="s">
        <v>22</v>
      </c>
      <c r="M92" s="64" t="s">
        <v>22</v>
      </c>
      <c r="N92" s="67">
        <v>8</v>
      </c>
      <c r="O92" s="64" t="s">
        <v>22</v>
      </c>
      <c r="P92" s="64" t="s">
        <v>22</v>
      </c>
      <c r="Q92" s="176"/>
      <c r="R92" s="147"/>
      <c r="S92" s="147"/>
      <c r="T92" s="176"/>
      <c r="U92" s="147"/>
      <c r="V92" s="147"/>
      <c r="W92" s="176"/>
      <c r="X92" s="147"/>
      <c r="Y92" s="147"/>
    </row>
    <row r="93" spans="1:25" x14ac:dyDescent="0.2">
      <c r="A93" s="79" t="s">
        <v>115</v>
      </c>
      <c r="B93" s="64" t="s">
        <v>22</v>
      </c>
      <c r="C93" s="64" t="s">
        <v>22</v>
      </c>
      <c r="D93" s="64" t="s">
        <v>22</v>
      </c>
      <c r="E93" s="64" t="s">
        <v>22</v>
      </c>
      <c r="F93" s="64" t="s">
        <v>22</v>
      </c>
      <c r="G93" s="64" t="s">
        <v>22</v>
      </c>
      <c r="H93" s="64" t="s">
        <v>22</v>
      </c>
      <c r="I93" s="64" t="s">
        <v>22</v>
      </c>
      <c r="J93" s="64" t="s">
        <v>22</v>
      </c>
      <c r="K93" s="67">
        <v>6</v>
      </c>
      <c r="L93" s="67">
        <v>5</v>
      </c>
      <c r="M93" s="65">
        <v>120</v>
      </c>
      <c r="N93" s="67">
        <v>6</v>
      </c>
      <c r="O93" s="67">
        <v>5</v>
      </c>
      <c r="P93" s="65">
        <v>120</v>
      </c>
      <c r="Q93" s="176"/>
      <c r="R93" s="147"/>
      <c r="S93" s="147"/>
      <c r="T93" s="176"/>
      <c r="U93" s="147"/>
      <c r="V93" s="147"/>
      <c r="W93" s="176"/>
      <c r="X93" s="147"/>
      <c r="Y93" s="147"/>
    </row>
    <row r="94" spans="1:25" s="185" customFormat="1" x14ac:dyDescent="0.2">
      <c r="A94" s="186" t="s">
        <v>116</v>
      </c>
      <c r="B94" s="64" t="s">
        <v>22</v>
      </c>
      <c r="C94" s="64" t="s">
        <v>22</v>
      </c>
      <c r="D94" s="64" t="s">
        <v>22</v>
      </c>
      <c r="E94" s="64" t="s">
        <v>22</v>
      </c>
      <c r="F94" s="64" t="s">
        <v>22</v>
      </c>
      <c r="G94" s="64" t="s">
        <v>22</v>
      </c>
      <c r="H94" s="64" t="s">
        <v>22</v>
      </c>
      <c r="I94" s="64" t="s">
        <v>22</v>
      </c>
      <c r="J94" s="64" t="s">
        <v>22</v>
      </c>
      <c r="K94" s="67">
        <v>92</v>
      </c>
      <c r="L94" s="67">
        <v>120</v>
      </c>
      <c r="M94" s="65">
        <v>76.7</v>
      </c>
      <c r="N94" s="67">
        <v>92</v>
      </c>
      <c r="O94" s="67">
        <v>120</v>
      </c>
      <c r="P94" s="65">
        <v>76.7</v>
      </c>
      <c r="Q94" s="176"/>
      <c r="R94" s="147"/>
      <c r="S94" s="147"/>
      <c r="T94" s="176"/>
      <c r="U94" s="147"/>
      <c r="V94" s="147"/>
      <c r="W94" s="176"/>
      <c r="X94" s="147"/>
      <c r="Y94" s="147"/>
    </row>
    <row r="95" spans="1:25" x14ac:dyDescent="0.2">
      <c r="A95" s="186" t="s">
        <v>117</v>
      </c>
      <c r="B95" s="64" t="s">
        <v>22</v>
      </c>
      <c r="C95" s="64" t="s">
        <v>22</v>
      </c>
      <c r="D95" s="64" t="s">
        <v>22</v>
      </c>
      <c r="E95" s="64" t="s">
        <v>22</v>
      </c>
      <c r="F95" s="64" t="s">
        <v>22</v>
      </c>
      <c r="G95" s="64" t="s">
        <v>22</v>
      </c>
      <c r="H95" s="64" t="s">
        <v>22</v>
      </c>
      <c r="I95" s="64" t="s">
        <v>22</v>
      </c>
      <c r="J95" s="64" t="s">
        <v>22</v>
      </c>
      <c r="K95" s="67">
        <v>31</v>
      </c>
      <c r="L95" s="67">
        <v>61</v>
      </c>
      <c r="M95" s="65">
        <v>50.8</v>
      </c>
      <c r="N95" s="67">
        <v>31</v>
      </c>
      <c r="O95" s="67">
        <v>61</v>
      </c>
      <c r="P95" s="65">
        <v>50.8</v>
      </c>
      <c r="Q95" s="176"/>
      <c r="R95" s="147"/>
      <c r="S95" s="147"/>
      <c r="T95" s="176"/>
      <c r="U95" s="147"/>
      <c r="V95" s="147"/>
      <c r="W95" s="176"/>
      <c r="X95" s="147"/>
      <c r="Y95" s="147"/>
    </row>
    <row r="96" spans="1:25" x14ac:dyDescent="0.2">
      <c r="A96" s="219" t="s">
        <v>118</v>
      </c>
      <c r="B96" s="82" t="s">
        <v>22</v>
      </c>
      <c r="C96" s="82" t="s">
        <v>22</v>
      </c>
      <c r="D96" s="82" t="s">
        <v>22</v>
      </c>
      <c r="E96" s="82" t="s">
        <v>22</v>
      </c>
      <c r="F96" s="82" t="s">
        <v>22</v>
      </c>
      <c r="G96" s="82" t="s">
        <v>22</v>
      </c>
      <c r="H96" s="82" t="s">
        <v>22</v>
      </c>
      <c r="I96" s="82" t="s">
        <v>22</v>
      </c>
      <c r="J96" s="82" t="s">
        <v>22</v>
      </c>
      <c r="K96" s="220">
        <v>10</v>
      </c>
      <c r="L96" s="82" t="s">
        <v>22</v>
      </c>
      <c r="M96" s="82" t="s">
        <v>22</v>
      </c>
      <c r="N96" s="220">
        <v>10</v>
      </c>
      <c r="O96" s="82" t="s">
        <v>22</v>
      </c>
      <c r="P96" s="82" t="s">
        <v>22</v>
      </c>
      <c r="Q96" s="200"/>
      <c r="R96" s="200"/>
      <c r="S96" s="201"/>
      <c r="T96" s="200"/>
      <c r="U96" s="201"/>
      <c r="V96" s="200"/>
      <c r="W96" s="200"/>
      <c r="X96" s="201"/>
      <c r="Y96" s="201"/>
    </row>
    <row r="97" spans="1:25" x14ac:dyDescent="0.2">
      <c r="A97" s="202"/>
      <c r="B97" s="203"/>
      <c r="C97" s="203"/>
      <c r="D97" s="204"/>
      <c r="E97" s="201"/>
      <c r="F97" s="205"/>
      <c r="G97" s="204"/>
      <c r="H97" s="201"/>
      <c r="I97" s="205"/>
      <c r="J97" s="204"/>
      <c r="K97" s="206"/>
      <c r="L97" s="206"/>
      <c r="M97" s="188"/>
      <c r="N97" s="206"/>
      <c r="O97" s="206"/>
      <c r="P97" s="188"/>
      <c r="Q97" s="200"/>
      <c r="R97" s="200"/>
      <c r="S97" s="201"/>
      <c r="T97" s="200"/>
      <c r="U97" s="201"/>
      <c r="V97" s="200"/>
      <c r="W97" s="200"/>
      <c r="X97" s="201"/>
      <c r="Y97" s="201"/>
    </row>
    <row r="98" spans="1:25" ht="21.75" customHeight="1" x14ac:dyDescent="0.2">
      <c r="A98" s="337" t="s">
        <v>162</v>
      </c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</row>
    <row r="99" spans="1:25" x14ac:dyDescent="0.2">
      <c r="B99" s="21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P99" s="216" t="s">
        <v>144</v>
      </c>
    </row>
    <row r="100" spans="1:25" ht="14.25" customHeight="1" x14ac:dyDescent="0.2">
      <c r="A100" s="327"/>
      <c r="B100" s="320" t="s">
        <v>89</v>
      </c>
      <c r="C100" s="320"/>
      <c r="D100" s="320"/>
      <c r="E100" s="321" t="s">
        <v>90</v>
      </c>
      <c r="F100" s="321"/>
      <c r="G100" s="321"/>
      <c r="H100" s="321"/>
      <c r="I100" s="321"/>
      <c r="J100" s="321"/>
      <c r="K100" s="320" t="s">
        <v>91</v>
      </c>
      <c r="L100" s="320"/>
      <c r="M100" s="320"/>
      <c r="N100" s="321" t="s">
        <v>92</v>
      </c>
      <c r="O100" s="321"/>
      <c r="P100" s="321"/>
    </row>
    <row r="101" spans="1:25" ht="30.75" customHeight="1" x14ac:dyDescent="0.2">
      <c r="A101" s="327"/>
      <c r="B101" s="320"/>
      <c r="C101" s="320"/>
      <c r="D101" s="320"/>
      <c r="E101" s="320" t="s">
        <v>93</v>
      </c>
      <c r="F101" s="320"/>
      <c r="G101" s="320"/>
      <c r="H101" s="320" t="s">
        <v>94</v>
      </c>
      <c r="I101" s="320"/>
      <c r="J101" s="320"/>
      <c r="K101" s="320"/>
      <c r="L101" s="320"/>
      <c r="M101" s="320"/>
      <c r="N101" s="321"/>
      <c r="O101" s="321"/>
      <c r="P101" s="321"/>
    </row>
    <row r="102" spans="1:25" ht="43.5" customHeight="1" x14ac:dyDescent="0.2">
      <c r="A102" s="327"/>
      <c r="B102" s="55" t="s">
        <v>95</v>
      </c>
      <c r="C102" s="55" t="s">
        <v>96</v>
      </c>
      <c r="D102" s="55" t="s">
        <v>97</v>
      </c>
      <c r="E102" s="55" t="s">
        <v>95</v>
      </c>
      <c r="F102" s="55" t="s">
        <v>96</v>
      </c>
      <c r="G102" s="55" t="s">
        <v>97</v>
      </c>
      <c r="H102" s="55" t="s">
        <v>95</v>
      </c>
      <c r="I102" s="55" t="s">
        <v>96</v>
      </c>
      <c r="J102" s="55" t="s">
        <v>97</v>
      </c>
      <c r="K102" s="55" t="s">
        <v>95</v>
      </c>
      <c r="L102" s="55" t="s">
        <v>98</v>
      </c>
      <c r="M102" s="55" t="s">
        <v>97</v>
      </c>
      <c r="N102" s="55" t="s">
        <v>95</v>
      </c>
      <c r="O102" s="55" t="s">
        <v>96</v>
      </c>
      <c r="P102" s="56" t="s">
        <v>97</v>
      </c>
      <c r="Q102" s="175"/>
      <c r="R102" s="175"/>
      <c r="S102" s="175"/>
    </row>
    <row r="103" spans="1:25" x14ac:dyDescent="0.2">
      <c r="A103" s="184" t="s">
        <v>112</v>
      </c>
      <c r="B103" s="64" t="s">
        <v>22</v>
      </c>
      <c r="C103" s="64" t="s">
        <v>22</v>
      </c>
      <c r="D103" s="64" t="s">
        <v>22</v>
      </c>
      <c r="E103" s="64" t="s">
        <v>22</v>
      </c>
      <c r="F103" s="64" t="s">
        <v>22</v>
      </c>
      <c r="G103" s="64" t="s">
        <v>22</v>
      </c>
      <c r="H103" s="64" t="s">
        <v>22</v>
      </c>
      <c r="I103" s="64" t="s">
        <v>22</v>
      </c>
      <c r="J103" s="64" t="s">
        <v>22</v>
      </c>
      <c r="K103" s="67">
        <v>4</v>
      </c>
      <c r="L103" s="67">
        <v>7</v>
      </c>
      <c r="M103" s="65">
        <v>57.1</v>
      </c>
      <c r="N103" s="67">
        <v>4</v>
      </c>
      <c r="O103" s="67">
        <v>7</v>
      </c>
      <c r="P103" s="65">
        <v>57.1</v>
      </c>
      <c r="Q103" s="176"/>
      <c r="R103" s="147"/>
      <c r="S103" s="147"/>
      <c r="T103" s="176"/>
      <c r="U103" s="147"/>
      <c r="V103" s="147"/>
      <c r="W103" s="176"/>
      <c r="X103" s="147"/>
      <c r="Y103" s="147"/>
    </row>
    <row r="104" spans="1:25" s="185" customFormat="1" x14ac:dyDescent="0.2">
      <c r="A104" s="186" t="s">
        <v>113</v>
      </c>
      <c r="B104" s="187" t="s">
        <v>22</v>
      </c>
      <c r="C104" s="187" t="s">
        <v>22</v>
      </c>
      <c r="D104" s="187" t="s">
        <v>22</v>
      </c>
      <c r="E104" s="187" t="s">
        <v>22</v>
      </c>
      <c r="F104" s="187" t="s">
        <v>22</v>
      </c>
      <c r="G104" s="187" t="s">
        <v>22</v>
      </c>
      <c r="H104" s="187" t="s">
        <v>22</v>
      </c>
      <c r="I104" s="187" t="s">
        <v>22</v>
      </c>
      <c r="J104" s="187" t="s">
        <v>22</v>
      </c>
      <c r="K104" s="190" t="s">
        <v>22</v>
      </c>
      <c r="L104" s="190" t="s">
        <v>22</v>
      </c>
      <c r="M104" s="188" t="s">
        <v>22</v>
      </c>
      <c r="N104" s="190" t="s">
        <v>22</v>
      </c>
      <c r="O104" s="190" t="s">
        <v>22</v>
      </c>
      <c r="P104" s="188" t="s">
        <v>22</v>
      </c>
      <c r="Q104" s="176"/>
      <c r="R104" s="176"/>
      <c r="S104" s="176"/>
      <c r="T104" s="176"/>
      <c r="U104" s="147"/>
      <c r="V104" s="147"/>
      <c r="W104" s="176"/>
      <c r="X104" s="147"/>
      <c r="Y104" s="147"/>
    </row>
    <row r="105" spans="1:25" x14ac:dyDescent="0.2">
      <c r="A105" s="148" t="s">
        <v>114</v>
      </c>
      <c r="B105" s="187" t="s">
        <v>22</v>
      </c>
      <c r="C105" s="187" t="s">
        <v>22</v>
      </c>
      <c r="D105" s="187" t="s">
        <v>22</v>
      </c>
      <c r="E105" s="187" t="s">
        <v>22</v>
      </c>
      <c r="F105" s="187" t="s">
        <v>22</v>
      </c>
      <c r="G105" s="187" t="s">
        <v>22</v>
      </c>
      <c r="H105" s="187" t="s">
        <v>22</v>
      </c>
      <c r="I105" s="187" t="s">
        <v>22</v>
      </c>
      <c r="J105" s="187" t="s">
        <v>22</v>
      </c>
      <c r="K105" s="190" t="s">
        <v>22</v>
      </c>
      <c r="L105" s="190" t="s">
        <v>22</v>
      </c>
      <c r="M105" s="188" t="s">
        <v>22</v>
      </c>
      <c r="N105" s="190" t="s">
        <v>22</v>
      </c>
      <c r="O105" s="190" t="s">
        <v>22</v>
      </c>
      <c r="P105" s="188" t="s">
        <v>22</v>
      </c>
      <c r="Q105" s="176"/>
      <c r="R105" s="147"/>
      <c r="S105" s="147"/>
      <c r="T105" s="176"/>
      <c r="U105" s="147"/>
      <c r="V105" s="147"/>
      <c r="W105" s="176"/>
      <c r="X105" s="147"/>
      <c r="Y105" s="147"/>
    </row>
    <row r="106" spans="1:25" x14ac:dyDescent="0.2">
      <c r="A106" s="79" t="s">
        <v>115</v>
      </c>
      <c r="B106" s="187" t="s">
        <v>22</v>
      </c>
      <c r="C106" s="187" t="s">
        <v>22</v>
      </c>
      <c r="D106" s="187" t="s">
        <v>22</v>
      </c>
      <c r="E106" s="187" t="s">
        <v>22</v>
      </c>
      <c r="F106" s="187" t="s">
        <v>22</v>
      </c>
      <c r="G106" s="187" t="s">
        <v>22</v>
      </c>
      <c r="H106" s="187" t="s">
        <v>22</v>
      </c>
      <c r="I106" s="187" t="s">
        <v>22</v>
      </c>
      <c r="J106" s="187" t="s">
        <v>22</v>
      </c>
      <c r="K106" s="190" t="s">
        <v>22</v>
      </c>
      <c r="L106" s="190" t="s">
        <v>22</v>
      </c>
      <c r="M106" s="188" t="s">
        <v>22</v>
      </c>
      <c r="N106" s="190" t="s">
        <v>22</v>
      </c>
      <c r="O106" s="190" t="s">
        <v>22</v>
      </c>
      <c r="P106" s="188" t="s">
        <v>22</v>
      </c>
      <c r="Q106" s="176"/>
      <c r="R106" s="176"/>
      <c r="S106" s="147"/>
      <c r="T106" s="176"/>
      <c r="U106" s="147"/>
      <c r="V106" s="147"/>
      <c r="W106" s="176"/>
      <c r="X106" s="147"/>
      <c r="Y106" s="147"/>
    </row>
    <row r="107" spans="1:25" s="185" customFormat="1" x14ac:dyDescent="0.2">
      <c r="A107" s="186" t="s">
        <v>116</v>
      </c>
      <c r="B107" s="187" t="s">
        <v>22</v>
      </c>
      <c r="C107" s="187" t="s">
        <v>22</v>
      </c>
      <c r="D107" s="187" t="s">
        <v>22</v>
      </c>
      <c r="E107" s="187" t="s">
        <v>22</v>
      </c>
      <c r="F107" s="187" t="s">
        <v>22</v>
      </c>
      <c r="G107" s="187" t="s">
        <v>22</v>
      </c>
      <c r="H107" s="187" t="s">
        <v>22</v>
      </c>
      <c r="I107" s="187" t="s">
        <v>22</v>
      </c>
      <c r="J107" s="187" t="s">
        <v>22</v>
      </c>
      <c r="K107" s="190" t="s">
        <v>22</v>
      </c>
      <c r="L107" s="190" t="s">
        <v>22</v>
      </c>
      <c r="M107" s="188" t="s">
        <v>22</v>
      </c>
      <c r="N107" s="190" t="s">
        <v>22</v>
      </c>
      <c r="O107" s="190" t="s">
        <v>22</v>
      </c>
      <c r="P107" s="188" t="s">
        <v>22</v>
      </c>
      <c r="Q107" s="176"/>
      <c r="R107" s="147"/>
      <c r="S107" s="147"/>
      <c r="T107" s="176"/>
      <c r="U107" s="147"/>
      <c r="V107" s="147"/>
      <c r="W107" s="176"/>
      <c r="X107" s="147"/>
      <c r="Y107" s="147"/>
    </row>
    <row r="108" spans="1:25" x14ac:dyDescent="0.2">
      <c r="A108" s="186" t="s">
        <v>117</v>
      </c>
      <c r="B108" s="60" t="s">
        <v>22</v>
      </c>
      <c r="C108" s="60" t="s">
        <v>22</v>
      </c>
      <c r="D108" s="60" t="s">
        <v>22</v>
      </c>
      <c r="E108" s="60" t="s">
        <v>22</v>
      </c>
      <c r="F108" s="60" t="s">
        <v>22</v>
      </c>
      <c r="G108" s="60" t="s">
        <v>22</v>
      </c>
      <c r="H108" s="60" t="s">
        <v>22</v>
      </c>
      <c r="I108" s="60" t="s">
        <v>22</v>
      </c>
      <c r="J108" s="60" t="s">
        <v>22</v>
      </c>
      <c r="K108" s="62">
        <v>4</v>
      </c>
      <c r="L108" s="62">
        <v>7</v>
      </c>
      <c r="M108" s="59">
        <v>57.1</v>
      </c>
      <c r="N108" s="62">
        <v>4</v>
      </c>
      <c r="O108" s="62">
        <v>7</v>
      </c>
      <c r="P108" s="59">
        <v>57.1</v>
      </c>
      <c r="Q108" s="176"/>
      <c r="R108" s="147"/>
      <c r="S108" s="147"/>
      <c r="T108" s="176"/>
      <c r="U108" s="147"/>
      <c r="V108" s="147"/>
      <c r="W108" s="176"/>
      <c r="X108" s="147"/>
      <c r="Y108" s="147"/>
    </row>
    <row r="109" spans="1:25" x14ac:dyDescent="0.2">
      <c r="A109" s="219" t="s">
        <v>118</v>
      </c>
      <c r="B109" s="234" t="s">
        <v>22</v>
      </c>
      <c r="C109" s="234" t="s">
        <v>22</v>
      </c>
      <c r="D109" s="234" t="s">
        <v>22</v>
      </c>
      <c r="E109" s="234" t="s">
        <v>22</v>
      </c>
      <c r="F109" s="234" t="s">
        <v>22</v>
      </c>
      <c r="G109" s="234" t="s">
        <v>22</v>
      </c>
      <c r="H109" s="234" t="s">
        <v>22</v>
      </c>
      <c r="I109" s="234" t="s">
        <v>22</v>
      </c>
      <c r="J109" s="234" t="s">
        <v>22</v>
      </c>
      <c r="K109" s="234" t="s">
        <v>22</v>
      </c>
      <c r="L109" s="234" t="s">
        <v>22</v>
      </c>
      <c r="M109" s="234" t="s">
        <v>22</v>
      </c>
      <c r="N109" s="234" t="s">
        <v>22</v>
      </c>
      <c r="O109" s="234" t="s">
        <v>22</v>
      </c>
      <c r="P109" s="234" t="s">
        <v>22</v>
      </c>
      <c r="Q109" s="176"/>
      <c r="R109" s="147"/>
      <c r="S109" s="147"/>
      <c r="T109" s="176"/>
      <c r="U109" s="147"/>
      <c r="V109" s="147"/>
      <c r="W109" s="176"/>
      <c r="X109" s="147"/>
      <c r="Y109" s="147"/>
    </row>
    <row r="110" spans="1:25" x14ac:dyDescent="0.2">
      <c r="A110" s="202"/>
      <c r="B110" s="64"/>
      <c r="C110" s="64"/>
      <c r="D110" s="64"/>
      <c r="E110" s="64"/>
      <c r="F110" s="64"/>
      <c r="G110" s="64"/>
      <c r="H110" s="64"/>
      <c r="I110" s="64"/>
      <c r="J110" s="64"/>
      <c r="K110" s="67"/>
      <c r="L110" s="67"/>
      <c r="M110" s="65"/>
      <c r="N110" s="67"/>
      <c r="O110" s="67"/>
      <c r="P110" s="65"/>
      <c r="Q110" s="200"/>
      <c r="R110" s="200"/>
      <c r="S110" s="200"/>
      <c r="T110" s="200"/>
      <c r="U110" s="201"/>
      <c r="V110" s="201"/>
      <c r="W110" s="200"/>
      <c r="X110" s="201"/>
      <c r="Y110" s="201"/>
    </row>
    <row r="111" spans="1:25" x14ac:dyDescent="0.2">
      <c r="A111" s="202"/>
      <c r="B111" s="203"/>
      <c r="C111" s="203"/>
      <c r="D111" s="204"/>
      <c r="E111" s="208"/>
      <c r="F111" s="157"/>
      <c r="G111" s="204"/>
      <c r="H111" s="208"/>
      <c r="I111" s="155"/>
      <c r="J111" s="204"/>
      <c r="K111" s="208"/>
      <c r="L111" s="208"/>
      <c r="M111" s="204"/>
      <c r="O111" s="201"/>
      <c r="P111" s="201"/>
      <c r="Q111" s="200"/>
      <c r="R111" s="200"/>
      <c r="S111" s="200"/>
      <c r="T111" s="200"/>
      <c r="U111" s="201"/>
      <c r="V111" s="201"/>
      <c r="W111" s="200"/>
      <c r="X111" s="201"/>
      <c r="Y111" s="201"/>
    </row>
    <row r="112" spans="1:25" ht="23.25" customHeight="1" x14ac:dyDescent="0.2">
      <c r="A112" s="335" t="s">
        <v>163</v>
      </c>
      <c r="B112" s="335"/>
      <c r="C112" s="335"/>
      <c r="D112" s="335"/>
      <c r="E112" s="335"/>
      <c r="F112" s="335"/>
      <c r="G112" s="335"/>
      <c r="H112" s="335"/>
      <c r="I112" s="335"/>
      <c r="J112" s="335"/>
      <c r="K112" s="335"/>
      <c r="L112" s="335"/>
      <c r="M112" s="335"/>
      <c r="N112" s="335"/>
      <c r="O112" s="335"/>
      <c r="P112" s="335"/>
      <c r="Q112" s="175"/>
      <c r="R112" s="175"/>
      <c r="S112" s="175"/>
    </row>
    <row r="113" spans="1:26" x14ac:dyDescent="0.2">
      <c r="B113" s="215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P113" s="216" t="s">
        <v>144</v>
      </c>
    </row>
    <row r="114" spans="1:26" ht="15" customHeight="1" x14ac:dyDescent="0.2">
      <c r="A114" s="327"/>
      <c r="B114" s="320" t="s">
        <v>89</v>
      </c>
      <c r="C114" s="320"/>
      <c r="D114" s="320"/>
      <c r="E114" s="321" t="s">
        <v>90</v>
      </c>
      <c r="F114" s="321"/>
      <c r="G114" s="321"/>
      <c r="H114" s="321"/>
      <c r="I114" s="321"/>
      <c r="J114" s="321"/>
      <c r="K114" s="320" t="s">
        <v>91</v>
      </c>
      <c r="L114" s="320"/>
      <c r="M114" s="320"/>
      <c r="N114" s="321" t="s">
        <v>92</v>
      </c>
      <c r="O114" s="321"/>
      <c r="P114" s="321"/>
    </row>
    <row r="115" spans="1:26" ht="31.5" customHeight="1" x14ac:dyDescent="0.2">
      <c r="A115" s="327"/>
      <c r="B115" s="320"/>
      <c r="C115" s="320"/>
      <c r="D115" s="320"/>
      <c r="E115" s="320" t="s">
        <v>93</v>
      </c>
      <c r="F115" s="320"/>
      <c r="G115" s="320"/>
      <c r="H115" s="320" t="s">
        <v>94</v>
      </c>
      <c r="I115" s="320"/>
      <c r="J115" s="320"/>
      <c r="K115" s="320"/>
      <c r="L115" s="320"/>
      <c r="M115" s="320"/>
      <c r="N115" s="321"/>
      <c r="O115" s="321"/>
      <c r="P115" s="321"/>
    </row>
    <row r="116" spans="1:26" ht="48" customHeight="1" x14ac:dyDescent="0.2">
      <c r="A116" s="327"/>
      <c r="B116" s="55" t="s">
        <v>95</v>
      </c>
      <c r="C116" s="55" t="s">
        <v>96</v>
      </c>
      <c r="D116" s="55" t="s">
        <v>97</v>
      </c>
      <c r="E116" s="55" t="s">
        <v>95</v>
      </c>
      <c r="F116" s="55" t="s">
        <v>96</v>
      </c>
      <c r="G116" s="55" t="s">
        <v>97</v>
      </c>
      <c r="H116" s="55" t="s">
        <v>95</v>
      </c>
      <c r="I116" s="55" t="s">
        <v>96</v>
      </c>
      <c r="J116" s="55" t="s">
        <v>97</v>
      </c>
      <c r="K116" s="55" t="s">
        <v>95</v>
      </c>
      <c r="L116" s="55" t="s">
        <v>98</v>
      </c>
      <c r="M116" s="55" t="s">
        <v>97</v>
      </c>
      <c r="N116" s="55" t="s">
        <v>95</v>
      </c>
      <c r="O116" s="55" t="s">
        <v>96</v>
      </c>
      <c r="P116" s="56" t="s">
        <v>97</v>
      </c>
    </row>
    <row r="117" spans="1:26" x14ac:dyDescent="0.2">
      <c r="A117" s="199" t="s">
        <v>112</v>
      </c>
      <c r="B117" s="67">
        <v>2</v>
      </c>
      <c r="C117" s="67">
        <v>80</v>
      </c>
      <c r="D117" s="65">
        <v>2.5</v>
      </c>
      <c r="E117" s="67">
        <v>2</v>
      </c>
      <c r="F117" s="67">
        <v>80</v>
      </c>
      <c r="G117" s="65">
        <v>2.5</v>
      </c>
      <c r="H117" s="64" t="s">
        <v>22</v>
      </c>
      <c r="I117" s="64" t="s">
        <v>22</v>
      </c>
      <c r="J117" s="64" t="s">
        <v>22</v>
      </c>
      <c r="K117" s="67">
        <v>401</v>
      </c>
      <c r="L117" s="67">
        <v>391</v>
      </c>
      <c r="M117" s="65">
        <v>102.6</v>
      </c>
      <c r="N117" s="67">
        <v>403</v>
      </c>
      <c r="O117" s="67">
        <v>471</v>
      </c>
      <c r="P117" s="65">
        <v>85.6</v>
      </c>
      <c r="Q117" s="176"/>
      <c r="R117" s="147"/>
      <c r="S117" s="147"/>
      <c r="T117" s="176"/>
      <c r="U117" s="147"/>
      <c r="V117" s="147"/>
      <c r="W117" s="176"/>
      <c r="X117" s="147"/>
      <c r="Y117" s="147"/>
      <c r="Z117" s="210"/>
    </row>
    <row r="118" spans="1:26" s="185" customFormat="1" x14ac:dyDescent="0.2">
      <c r="A118" s="186" t="s">
        <v>113</v>
      </c>
      <c r="B118" s="67">
        <v>1</v>
      </c>
      <c r="C118" s="67">
        <v>6</v>
      </c>
      <c r="D118" s="65">
        <v>16.7</v>
      </c>
      <c r="E118" s="64" t="s">
        <v>160</v>
      </c>
      <c r="F118" s="67">
        <v>6</v>
      </c>
      <c r="G118" s="65">
        <v>16.7</v>
      </c>
      <c r="H118" s="64" t="s">
        <v>22</v>
      </c>
      <c r="I118" s="64" t="s">
        <v>22</v>
      </c>
      <c r="J118" s="64" t="s">
        <v>22</v>
      </c>
      <c r="K118" s="67">
        <v>15</v>
      </c>
      <c r="L118" s="67">
        <v>166</v>
      </c>
      <c r="M118" s="65">
        <v>9</v>
      </c>
      <c r="N118" s="67">
        <v>16</v>
      </c>
      <c r="O118" s="67">
        <v>172</v>
      </c>
      <c r="P118" s="65">
        <v>9.3000000000000007</v>
      </c>
      <c r="Q118" s="176"/>
      <c r="R118" s="147"/>
      <c r="S118" s="147"/>
      <c r="T118" s="176"/>
      <c r="U118" s="147"/>
      <c r="V118" s="147"/>
      <c r="W118" s="176"/>
      <c r="X118" s="147"/>
      <c r="Y118" s="147"/>
      <c r="Z118" s="211"/>
    </row>
    <row r="119" spans="1:26" x14ac:dyDescent="0.2">
      <c r="A119" s="63" t="s">
        <v>114</v>
      </c>
      <c r="B119" s="64" t="s">
        <v>22</v>
      </c>
      <c r="C119" s="64" t="s">
        <v>22</v>
      </c>
      <c r="D119" s="64" t="s">
        <v>22</v>
      </c>
      <c r="E119" s="64" t="s">
        <v>22</v>
      </c>
      <c r="F119" s="64" t="s">
        <v>22</v>
      </c>
      <c r="G119" s="64" t="s">
        <v>22</v>
      </c>
      <c r="H119" s="64" t="s">
        <v>22</v>
      </c>
      <c r="I119" s="64" t="s">
        <v>22</v>
      </c>
      <c r="J119" s="64" t="s">
        <v>22</v>
      </c>
      <c r="K119" s="67">
        <v>85</v>
      </c>
      <c r="L119" s="67">
        <v>61</v>
      </c>
      <c r="M119" s="65">
        <v>139.30000000000001</v>
      </c>
      <c r="N119" s="67">
        <v>85</v>
      </c>
      <c r="O119" s="67">
        <v>61</v>
      </c>
      <c r="P119" s="65">
        <v>139.30000000000001</v>
      </c>
      <c r="Q119" s="176"/>
      <c r="R119" s="147"/>
      <c r="S119" s="147"/>
      <c r="T119" s="176"/>
      <c r="U119" s="147"/>
      <c r="V119" s="147"/>
      <c r="W119" s="176"/>
      <c r="X119" s="147"/>
      <c r="Y119" s="147"/>
      <c r="Z119" s="210"/>
    </row>
    <row r="120" spans="1:26" x14ac:dyDescent="0.2">
      <c r="A120" s="79" t="s">
        <v>115</v>
      </c>
      <c r="B120" s="64" t="s">
        <v>22</v>
      </c>
      <c r="C120" s="64" t="s">
        <v>22</v>
      </c>
      <c r="D120" s="64" t="s">
        <v>22</v>
      </c>
      <c r="E120" s="64" t="s">
        <v>22</v>
      </c>
      <c r="F120" s="64" t="s">
        <v>22</v>
      </c>
      <c r="G120" s="64" t="s">
        <v>22</v>
      </c>
      <c r="H120" s="64" t="s">
        <v>22</v>
      </c>
      <c r="I120" s="64" t="s">
        <v>22</v>
      </c>
      <c r="J120" s="64" t="s">
        <v>22</v>
      </c>
      <c r="K120" s="67">
        <v>33</v>
      </c>
      <c r="L120" s="67">
        <v>8</v>
      </c>
      <c r="M120" s="65">
        <v>412.5</v>
      </c>
      <c r="N120" s="67">
        <v>33</v>
      </c>
      <c r="O120" s="67">
        <v>8</v>
      </c>
      <c r="P120" s="65">
        <v>412.5</v>
      </c>
      <c r="Q120" s="176"/>
      <c r="R120" s="147"/>
      <c r="S120" s="147"/>
      <c r="T120" s="176"/>
      <c r="U120" s="147"/>
      <c r="V120" s="147"/>
      <c r="W120" s="176"/>
      <c r="X120" s="147"/>
      <c r="Y120" s="147"/>
      <c r="Z120" s="210"/>
    </row>
    <row r="121" spans="1:26" s="185" customFormat="1" x14ac:dyDescent="0.2">
      <c r="A121" s="186" t="s">
        <v>116</v>
      </c>
      <c r="B121" s="64" t="s">
        <v>22</v>
      </c>
      <c r="C121" s="67">
        <v>74</v>
      </c>
      <c r="D121" s="64" t="s">
        <v>22</v>
      </c>
      <c r="E121" s="64" t="s">
        <v>22</v>
      </c>
      <c r="F121" s="67">
        <v>74</v>
      </c>
      <c r="G121" s="64" t="s">
        <v>22</v>
      </c>
      <c r="H121" s="64" t="s">
        <v>22</v>
      </c>
      <c r="I121" s="64" t="s">
        <v>22</v>
      </c>
      <c r="J121" s="64" t="s">
        <v>22</v>
      </c>
      <c r="K121" s="67">
        <v>83</v>
      </c>
      <c r="L121" s="67">
        <v>133</v>
      </c>
      <c r="M121" s="65">
        <v>62.4</v>
      </c>
      <c r="N121" s="67">
        <v>83</v>
      </c>
      <c r="O121" s="67">
        <v>207</v>
      </c>
      <c r="P121" s="65">
        <v>40.1</v>
      </c>
      <c r="Q121" s="176"/>
      <c r="R121" s="147"/>
      <c r="S121" s="147"/>
      <c r="T121" s="176"/>
      <c r="U121" s="147"/>
      <c r="V121" s="147"/>
      <c r="W121" s="176"/>
      <c r="X121" s="147"/>
      <c r="Y121" s="147"/>
      <c r="Z121" s="211"/>
    </row>
    <row r="122" spans="1:26" x14ac:dyDescent="0.2">
      <c r="A122" s="186" t="s">
        <v>117</v>
      </c>
      <c r="B122" s="67">
        <v>1</v>
      </c>
      <c r="C122" s="64" t="s">
        <v>22</v>
      </c>
      <c r="D122" s="64" t="s">
        <v>22</v>
      </c>
      <c r="E122" s="67">
        <v>1</v>
      </c>
      <c r="F122" s="64" t="s">
        <v>22</v>
      </c>
      <c r="G122" s="64" t="s">
        <v>22</v>
      </c>
      <c r="H122" s="64" t="s">
        <v>22</v>
      </c>
      <c r="I122" s="64" t="s">
        <v>22</v>
      </c>
      <c r="J122" s="64" t="s">
        <v>22</v>
      </c>
      <c r="K122" s="67">
        <v>20</v>
      </c>
      <c r="L122" s="67">
        <v>23</v>
      </c>
      <c r="M122" s="65">
        <v>87</v>
      </c>
      <c r="N122" s="67">
        <v>21</v>
      </c>
      <c r="O122" s="67">
        <v>23</v>
      </c>
      <c r="P122" s="65">
        <v>91.3</v>
      </c>
      <c r="Q122" s="176"/>
      <c r="R122" s="147"/>
      <c r="S122" s="147"/>
      <c r="T122" s="176"/>
      <c r="U122" s="147"/>
      <c r="V122" s="147"/>
      <c r="W122" s="176"/>
      <c r="X122" s="147"/>
      <c r="Y122" s="147"/>
      <c r="Z122" s="210"/>
    </row>
    <row r="123" spans="1:26" x14ac:dyDescent="0.2">
      <c r="A123" s="219" t="s">
        <v>118</v>
      </c>
      <c r="B123" s="82" t="s">
        <v>22</v>
      </c>
      <c r="C123" s="82" t="s">
        <v>22</v>
      </c>
      <c r="D123" s="82" t="s">
        <v>22</v>
      </c>
      <c r="E123" s="82" t="s">
        <v>22</v>
      </c>
      <c r="F123" s="82" t="s">
        <v>22</v>
      </c>
      <c r="G123" s="82" t="s">
        <v>22</v>
      </c>
      <c r="H123" s="82" t="s">
        <v>22</v>
      </c>
      <c r="I123" s="82" t="s">
        <v>22</v>
      </c>
      <c r="J123" s="82" t="s">
        <v>22</v>
      </c>
      <c r="K123" s="220">
        <v>165</v>
      </c>
      <c r="L123" s="82" t="s">
        <v>22</v>
      </c>
      <c r="M123" s="82" t="s">
        <v>22</v>
      </c>
      <c r="N123" s="220">
        <v>165</v>
      </c>
      <c r="O123" s="82" t="s">
        <v>22</v>
      </c>
      <c r="P123" s="82" t="s">
        <v>22</v>
      </c>
    </row>
    <row r="125" spans="1:26" ht="30.75" customHeight="1" x14ac:dyDescent="0.2">
      <c r="A125" s="336" t="s">
        <v>164</v>
      </c>
      <c r="B125" s="336"/>
      <c r="C125" s="336"/>
      <c r="D125" s="336"/>
      <c r="E125" s="336"/>
      <c r="F125" s="336"/>
      <c r="G125" s="336"/>
      <c r="H125" s="336"/>
      <c r="I125" s="336"/>
      <c r="J125" s="336"/>
      <c r="K125" s="336"/>
      <c r="L125" s="336"/>
      <c r="M125" s="336"/>
      <c r="N125" s="336"/>
      <c r="O125" s="336"/>
      <c r="P125" s="336"/>
    </row>
    <row r="126" spans="1:26" x14ac:dyDescent="0.2">
      <c r="B126" s="215"/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P126" s="216" t="s">
        <v>144</v>
      </c>
    </row>
    <row r="127" spans="1:26" ht="15.75" customHeight="1" x14ac:dyDescent="0.2">
      <c r="A127" s="327"/>
      <c r="B127" s="320" t="s">
        <v>89</v>
      </c>
      <c r="C127" s="320"/>
      <c r="D127" s="320"/>
      <c r="E127" s="321" t="s">
        <v>90</v>
      </c>
      <c r="F127" s="321"/>
      <c r="G127" s="321"/>
      <c r="H127" s="321"/>
      <c r="I127" s="321"/>
      <c r="J127" s="321"/>
      <c r="K127" s="320" t="s">
        <v>91</v>
      </c>
      <c r="L127" s="320"/>
      <c r="M127" s="320"/>
      <c r="N127" s="321" t="s">
        <v>92</v>
      </c>
      <c r="O127" s="321"/>
      <c r="P127" s="321"/>
    </row>
    <row r="128" spans="1:26" ht="31.5" customHeight="1" x14ac:dyDescent="0.2">
      <c r="A128" s="327"/>
      <c r="B128" s="320"/>
      <c r="C128" s="320"/>
      <c r="D128" s="320"/>
      <c r="E128" s="320" t="s">
        <v>93</v>
      </c>
      <c r="F128" s="320"/>
      <c r="G128" s="320"/>
      <c r="H128" s="320" t="s">
        <v>94</v>
      </c>
      <c r="I128" s="320"/>
      <c r="J128" s="320"/>
      <c r="K128" s="320"/>
      <c r="L128" s="320"/>
      <c r="M128" s="320"/>
      <c r="N128" s="321"/>
      <c r="O128" s="321"/>
      <c r="P128" s="321"/>
    </row>
    <row r="129" spans="1:25" ht="45.75" customHeight="1" x14ac:dyDescent="0.2">
      <c r="A129" s="327"/>
      <c r="B129" s="55" t="s">
        <v>95</v>
      </c>
      <c r="C129" s="55" t="s">
        <v>96</v>
      </c>
      <c r="D129" s="55" t="s">
        <v>97</v>
      </c>
      <c r="E129" s="55" t="s">
        <v>95</v>
      </c>
      <c r="F129" s="55" t="s">
        <v>96</v>
      </c>
      <c r="G129" s="55" t="s">
        <v>97</v>
      </c>
      <c r="H129" s="55" t="s">
        <v>95</v>
      </c>
      <c r="I129" s="55" t="s">
        <v>96</v>
      </c>
      <c r="J129" s="55" t="s">
        <v>97</v>
      </c>
      <c r="K129" s="55" t="s">
        <v>95</v>
      </c>
      <c r="L129" s="55" t="s">
        <v>98</v>
      </c>
      <c r="M129" s="55" t="s">
        <v>97</v>
      </c>
      <c r="N129" s="55" t="s">
        <v>95</v>
      </c>
      <c r="O129" s="55" t="s">
        <v>96</v>
      </c>
      <c r="P129" s="56" t="s">
        <v>97</v>
      </c>
    </row>
    <row r="130" spans="1:25" x14ac:dyDescent="0.2">
      <c r="A130" s="184" t="s">
        <v>112</v>
      </c>
      <c r="B130" s="64" t="s">
        <v>22</v>
      </c>
      <c r="C130" s="64" t="s">
        <v>22</v>
      </c>
      <c r="D130" s="64" t="s">
        <v>22</v>
      </c>
      <c r="E130" s="64" t="s">
        <v>22</v>
      </c>
      <c r="F130" s="64" t="s">
        <v>22</v>
      </c>
      <c r="G130" s="64" t="s">
        <v>22</v>
      </c>
      <c r="H130" s="64" t="s">
        <v>22</v>
      </c>
      <c r="I130" s="64" t="s">
        <v>22</v>
      </c>
      <c r="J130" s="64" t="s">
        <v>22</v>
      </c>
      <c r="K130" s="67">
        <v>5498</v>
      </c>
      <c r="L130" s="67">
        <v>1531</v>
      </c>
      <c r="M130" s="65">
        <v>359.1</v>
      </c>
      <c r="N130" s="67">
        <v>5498</v>
      </c>
      <c r="O130" s="67">
        <v>1531</v>
      </c>
      <c r="P130" s="65">
        <v>359.1</v>
      </c>
      <c r="Q130" s="176"/>
      <c r="R130" s="147"/>
      <c r="S130" s="147"/>
      <c r="T130" s="176"/>
      <c r="U130" s="147"/>
      <c r="V130" s="147"/>
      <c r="W130" s="176"/>
      <c r="X130" s="147"/>
      <c r="Y130" s="147"/>
    </row>
    <row r="131" spans="1:25" s="185" customFormat="1" x14ac:dyDescent="0.2">
      <c r="A131" s="186" t="s">
        <v>113</v>
      </c>
      <c r="B131" s="64" t="s">
        <v>22</v>
      </c>
      <c r="C131" s="64" t="s">
        <v>22</v>
      </c>
      <c r="D131" s="64" t="s">
        <v>22</v>
      </c>
      <c r="E131" s="64" t="s">
        <v>22</v>
      </c>
      <c r="F131" s="64" t="s">
        <v>22</v>
      </c>
      <c r="G131" s="64" t="s">
        <v>22</v>
      </c>
      <c r="H131" s="64" t="s">
        <v>22</v>
      </c>
      <c r="I131" s="64" t="s">
        <v>22</v>
      </c>
      <c r="J131" s="64" t="s">
        <v>22</v>
      </c>
      <c r="K131" s="67">
        <v>1864</v>
      </c>
      <c r="L131" s="67">
        <v>1141</v>
      </c>
      <c r="M131" s="65">
        <v>163.4</v>
      </c>
      <c r="N131" s="67">
        <v>1864</v>
      </c>
      <c r="O131" s="67">
        <v>1141</v>
      </c>
      <c r="P131" s="65">
        <v>163.4</v>
      </c>
      <c r="Q131" s="176"/>
      <c r="R131" s="147"/>
      <c r="S131" s="147"/>
      <c r="T131" s="176"/>
      <c r="U131" s="147"/>
      <c r="V131" s="147"/>
      <c r="W131" s="176"/>
      <c r="X131" s="147"/>
      <c r="Y131" s="147"/>
    </row>
    <row r="132" spans="1:25" x14ac:dyDescent="0.2">
      <c r="A132" s="148" t="s">
        <v>114</v>
      </c>
      <c r="B132" s="64" t="s">
        <v>22</v>
      </c>
      <c r="C132" s="64" t="s">
        <v>22</v>
      </c>
      <c r="D132" s="64" t="s">
        <v>22</v>
      </c>
      <c r="E132" s="64" t="s">
        <v>22</v>
      </c>
      <c r="F132" s="64" t="s">
        <v>22</v>
      </c>
      <c r="G132" s="64" t="s">
        <v>22</v>
      </c>
      <c r="H132" s="64" t="s">
        <v>22</v>
      </c>
      <c r="I132" s="64" t="s">
        <v>22</v>
      </c>
      <c r="J132" s="64" t="s">
        <v>22</v>
      </c>
      <c r="K132" s="67">
        <v>291</v>
      </c>
      <c r="L132" s="64" t="s">
        <v>22</v>
      </c>
      <c r="M132" s="64" t="s">
        <v>22</v>
      </c>
      <c r="N132" s="67">
        <v>291</v>
      </c>
      <c r="O132" s="64" t="s">
        <v>22</v>
      </c>
      <c r="P132" s="64" t="s">
        <v>22</v>
      </c>
      <c r="Q132" s="176"/>
      <c r="R132" s="147"/>
      <c r="S132" s="147"/>
      <c r="T132" s="176"/>
      <c r="U132" s="147"/>
      <c r="V132" s="147"/>
      <c r="W132" s="176"/>
      <c r="X132" s="147"/>
      <c r="Y132" s="147"/>
    </row>
    <row r="133" spans="1:25" x14ac:dyDescent="0.2">
      <c r="A133" s="79" t="s">
        <v>115</v>
      </c>
      <c r="B133" s="64" t="s">
        <v>22</v>
      </c>
      <c r="C133" s="64" t="s">
        <v>22</v>
      </c>
      <c r="D133" s="64" t="s">
        <v>22</v>
      </c>
      <c r="E133" s="64" t="s">
        <v>22</v>
      </c>
      <c r="F133" s="64" t="s">
        <v>22</v>
      </c>
      <c r="G133" s="64" t="s">
        <v>22</v>
      </c>
      <c r="H133" s="64" t="s">
        <v>22</v>
      </c>
      <c r="I133" s="64" t="s">
        <v>22</v>
      </c>
      <c r="J133" s="64" t="s">
        <v>22</v>
      </c>
      <c r="K133" s="67">
        <v>429</v>
      </c>
      <c r="L133" s="64" t="s">
        <v>22</v>
      </c>
      <c r="M133" s="64" t="s">
        <v>22</v>
      </c>
      <c r="N133" s="67">
        <v>429</v>
      </c>
      <c r="O133" s="64" t="s">
        <v>22</v>
      </c>
      <c r="P133" s="64" t="s">
        <v>22</v>
      </c>
      <c r="Q133" s="176"/>
      <c r="R133" s="147"/>
      <c r="S133" s="147"/>
      <c r="T133" s="176"/>
      <c r="U133" s="147"/>
      <c r="V133" s="147"/>
      <c r="W133" s="176"/>
      <c r="X133" s="147"/>
      <c r="Y133" s="147"/>
    </row>
    <row r="134" spans="1:25" s="185" customFormat="1" x14ac:dyDescent="0.2">
      <c r="A134" s="186" t="s">
        <v>116</v>
      </c>
      <c r="B134" s="64" t="s">
        <v>22</v>
      </c>
      <c r="C134" s="64" t="s">
        <v>22</v>
      </c>
      <c r="D134" s="64" t="s">
        <v>22</v>
      </c>
      <c r="E134" s="64" t="s">
        <v>22</v>
      </c>
      <c r="F134" s="64" t="s">
        <v>22</v>
      </c>
      <c r="G134" s="64" t="s">
        <v>22</v>
      </c>
      <c r="H134" s="64" t="s">
        <v>22</v>
      </c>
      <c r="I134" s="64" t="s">
        <v>22</v>
      </c>
      <c r="J134" s="64" t="s">
        <v>22</v>
      </c>
      <c r="K134" s="67">
        <v>1293</v>
      </c>
      <c r="L134" s="67">
        <v>390</v>
      </c>
      <c r="M134" s="65">
        <v>331.5</v>
      </c>
      <c r="N134" s="67">
        <v>1293</v>
      </c>
      <c r="O134" s="67">
        <v>390</v>
      </c>
      <c r="P134" s="65">
        <v>331.5</v>
      </c>
      <c r="Q134" s="176"/>
      <c r="R134" s="147"/>
      <c r="S134" s="147"/>
      <c r="T134" s="176"/>
      <c r="U134" s="147"/>
      <c r="V134" s="147"/>
      <c r="W134" s="176"/>
      <c r="X134" s="147"/>
      <c r="Y134" s="147"/>
    </row>
    <row r="135" spans="1:25" x14ac:dyDescent="0.2">
      <c r="A135" s="186" t="s">
        <v>117</v>
      </c>
      <c r="B135" s="64" t="s">
        <v>22</v>
      </c>
      <c r="C135" s="64" t="s">
        <v>22</v>
      </c>
      <c r="D135" s="64" t="s">
        <v>22</v>
      </c>
      <c r="E135" s="64" t="s">
        <v>22</v>
      </c>
      <c r="F135" s="64" t="s">
        <v>22</v>
      </c>
      <c r="G135" s="64" t="s">
        <v>22</v>
      </c>
      <c r="H135" s="64" t="s">
        <v>22</v>
      </c>
      <c r="I135" s="64" t="s">
        <v>22</v>
      </c>
      <c r="J135" s="64" t="s">
        <v>22</v>
      </c>
      <c r="K135" s="67">
        <v>1057</v>
      </c>
      <c r="L135" s="64" t="s">
        <v>22</v>
      </c>
      <c r="M135" s="64" t="s">
        <v>22</v>
      </c>
      <c r="N135" s="67">
        <v>1057</v>
      </c>
      <c r="O135" s="64" t="s">
        <v>22</v>
      </c>
      <c r="P135" s="64" t="s">
        <v>22</v>
      </c>
      <c r="Q135" s="176"/>
      <c r="R135" s="147"/>
      <c r="S135" s="147"/>
      <c r="T135" s="176"/>
      <c r="U135" s="147"/>
      <c r="V135" s="147"/>
      <c r="W135" s="176"/>
      <c r="X135" s="147"/>
      <c r="Y135" s="147"/>
    </row>
    <row r="136" spans="1:25" x14ac:dyDescent="0.2">
      <c r="A136" s="219" t="s">
        <v>118</v>
      </c>
      <c r="B136" s="82" t="s">
        <v>22</v>
      </c>
      <c r="C136" s="82" t="s">
        <v>22</v>
      </c>
      <c r="D136" s="82" t="s">
        <v>22</v>
      </c>
      <c r="E136" s="82" t="s">
        <v>22</v>
      </c>
      <c r="F136" s="82" t="s">
        <v>22</v>
      </c>
      <c r="G136" s="82" t="s">
        <v>22</v>
      </c>
      <c r="H136" s="82" t="s">
        <v>22</v>
      </c>
      <c r="I136" s="82" t="s">
        <v>22</v>
      </c>
      <c r="J136" s="82" t="s">
        <v>22</v>
      </c>
      <c r="K136" s="220">
        <v>564</v>
      </c>
      <c r="L136" s="82" t="s">
        <v>22</v>
      </c>
      <c r="M136" s="82" t="s">
        <v>22</v>
      </c>
      <c r="N136" s="220">
        <v>564</v>
      </c>
      <c r="O136" s="82" t="s">
        <v>22</v>
      </c>
      <c r="P136" s="82" t="s">
        <v>22</v>
      </c>
    </row>
    <row r="137" spans="1:25" x14ac:dyDescent="0.2">
      <c r="A137" s="213"/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</row>
  </sheetData>
  <sheetProtection selectLockedCells="1" selectUnlockedCells="1"/>
  <mergeCells count="106">
    <mergeCell ref="A1:P1"/>
    <mergeCell ref="A2:P2"/>
    <mergeCell ref="A3:P3"/>
    <mergeCell ref="A5:A7"/>
    <mergeCell ref="B5:D6"/>
    <mergeCell ref="E5:J5"/>
    <mergeCell ref="K5:M6"/>
    <mergeCell ref="N5:P6"/>
    <mergeCell ref="E6:G6"/>
    <mergeCell ref="H6:J6"/>
    <mergeCell ref="A16:P16"/>
    <mergeCell ref="A18:A20"/>
    <mergeCell ref="B18:D19"/>
    <mergeCell ref="E18:J18"/>
    <mergeCell ref="K18:M19"/>
    <mergeCell ref="N18:P19"/>
    <mergeCell ref="E19:G19"/>
    <mergeCell ref="H19:J19"/>
    <mergeCell ref="A30:S30"/>
    <mergeCell ref="A32:A35"/>
    <mergeCell ref="B32:J33"/>
    <mergeCell ref="K32:S32"/>
    <mergeCell ref="K33:S33"/>
    <mergeCell ref="B34:C34"/>
    <mergeCell ref="D34:D35"/>
    <mergeCell ref="E34:F34"/>
    <mergeCell ref="G34:G35"/>
    <mergeCell ref="H34:I34"/>
    <mergeCell ref="J34:J35"/>
    <mergeCell ref="K34:L34"/>
    <mergeCell ref="M34:M35"/>
    <mergeCell ref="N34:O34"/>
    <mergeCell ref="P34:P35"/>
    <mergeCell ref="Q34:R34"/>
    <mergeCell ref="S34:S35"/>
    <mergeCell ref="A45:A48"/>
    <mergeCell ref="B45:J45"/>
    <mergeCell ref="K45:S46"/>
    <mergeCell ref="B46:J46"/>
    <mergeCell ref="B47:C47"/>
    <mergeCell ref="D47:D48"/>
    <mergeCell ref="E47:F47"/>
    <mergeCell ref="G47:G48"/>
    <mergeCell ref="H47:I47"/>
    <mergeCell ref="J47:J48"/>
    <mergeCell ref="K47:L47"/>
    <mergeCell ref="M47:M48"/>
    <mergeCell ref="N47:O47"/>
    <mergeCell ref="P47:P48"/>
    <mergeCell ref="Q47:R47"/>
    <mergeCell ref="S47:S48"/>
    <mergeCell ref="A59:A62"/>
    <mergeCell ref="B59:J60"/>
    <mergeCell ref="K59:S60"/>
    <mergeCell ref="B61:C61"/>
    <mergeCell ref="D61:D62"/>
    <mergeCell ref="E61:F61"/>
    <mergeCell ref="G61:G62"/>
    <mergeCell ref="H61:I61"/>
    <mergeCell ref="J61:J62"/>
    <mergeCell ref="K61:L61"/>
    <mergeCell ref="M61:M62"/>
    <mergeCell ref="N61:O61"/>
    <mergeCell ref="P61:P62"/>
    <mergeCell ref="Q61:R61"/>
    <mergeCell ref="S61:S62"/>
    <mergeCell ref="A72:P72"/>
    <mergeCell ref="A74:A76"/>
    <mergeCell ref="B74:D75"/>
    <mergeCell ref="E74:J74"/>
    <mergeCell ref="K74:M75"/>
    <mergeCell ref="N74:P75"/>
    <mergeCell ref="E75:G75"/>
    <mergeCell ref="H75:J75"/>
    <mergeCell ref="A85:P85"/>
    <mergeCell ref="A87:A89"/>
    <mergeCell ref="B87:D88"/>
    <mergeCell ref="E87:J87"/>
    <mergeCell ref="K87:M88"/>
    <mergeCell ref="N87:P88"/>
    <mergeCell ref="E88:G88"/>
    <mergeCell ref="H88:J88"/>
    <mergeCell ref="A98:P98"/>
    <mergeCell ref="A100:A102"/>
    <mergeCell ref="B100:D101"/>
    <mergeCell ref="E100:J100"/>
    <mergeCell ref="K100:M101"/>
    <mergeCell ref="N100:P101"/>
    <mergeCell ref="E101:G101"/>
    <mergeCell ref="H101:J101"/>
    <mergeCell ref="A127:A129"/>
    <mergeCell ref="B127:D128"/>
    <mergeCell ref="E127:J127"/>
    <mergeCell ref="K127:M128"/>
    <mergeCell ref="N127:P128"/>
    <mergeCell ref="E128:G128"/>
    <mergeCell ref="H128:J128"/>
    <mergeCell ref="A112:P112"/>
    <mergeCell ref="A114:A116"/>
    <mergeCell ref="B114:D115"/>
    <mergeCell ref="E114:J114"/>
    <mergeCell ref="K114:M115"/>
    <mergeCell ref="N114:P115"/>
    <mergeCell ref="E115:G115"/>
    <mergeCell ref="H115:J115"/>
    <mergeCell ref="A125:P125"/>
  </mergeCells>
  <pageMargins left="0.59027777777777779" right="0.59027777777777779" top="0.59027777777777779" bottom="0.59027777777777779" header="0.51180555555555551" footer="0.39374999999999999"/>
  <pageSetup paperSize="9" scale="90" firstPageNumber="0" orientation="landscape" horizontalDpi="300" verticalDpi="300"/>
  <headerFooter alignWithMargins="0">
    <oddFooter>&amp;R&amp;P</oddFooter>
  </headerFooter>
  <rowBreaks count="4" manualBreakCount="4">
    <brk id="15" max="16383" man="1"/>
    <brk id="82" max="16383" man="1"/>
    <brk id="111" max="16383" man="1"/>
    <brk id="12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N15" sqref="N15"/>
    </sheetView>
  </sheetViews>
  <sheetFormatPr defaultRowHeight="12.75" x14ac:dyDescent="0.2"/>
  <cols>
    <col min="1" max="1" width="20.85546875" style="236" customWidth="1"/>
    <col min="2" max="2" width="9" style="236" customWidth="1"/>
    <col min="3" max="3" width="8.5703125" style="236" customWidth="1"/>
    <col min="4" max="4" width="10" style="236" customWidth="1"/>
    <col min="5" max="5" width="8.85546875" style="237" customWidth="1"/>
    <col min="6" max="7" width="9.7109375" style="236" customWidth="1"/>
    <col min="8" max="9" width="8.42578125" style="236" customWidth="1"/>
    <col min="10" max="16384" width="9.140625" style="236"/>
  </cols>
  <sheetData>
    <row r="1" spans="1:17" ht="32.25" customHeight="1" x14ac:dyDescent="0.2">
      <c r="A1" s="346" t="s">
        <v>165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</row>
    <row r="2" spans="1:17" ht="20.25" customHeight="1" x14ac:dyDescent="0.2">
      <c r="A2" s="238"/>
      <c r="B2" s="239"/>
      <c r="C2" s="239"/>
      <c r="D2" s="239"/>
      <c r="E2" s="239"/>
      <c r="F2" s="239"/>
      <c r="G2" s="239"/>
      <c r="H2" s="239"/>
      <c r="I2" s="239"/>
      <c r="J2" s="239"/>
      <c r="K2" s="240"/>
      <c r="L2" s="240"/>
      <c r="M2" s="240"/>
      <c r="N2" s="240"/>
      <c r="O2" s="240"/>
      <c r="P2" s="241" t="s">
        <v>166</v>
      </c>
    </row>
    <row r="3" spans="1:17" ht="15" customHeight="1" x14ac:dyDescent="0.2">
      <c r="A3" s="347"/>
      <c r="B3" s="348" t="s">
        <v>89</v>
      </c>
      <c r="C3" s="348"/>
      <c r="D3" s="348"/>
      <c r="E3" s="348" t="s">
        <v>90</v>
      </c>
      <c r="F3" s="348"/>
      <c r="G3" s="348"/>
      <c r="H3" s="348"/>
      <c r="I3" s="348"/>
      <c r="J3" s="348"/>
      <c r="K3" s="348" t="s">
        <v>139</v>
      </c>
      <c r="L3" s="348"/>
      <c r="M3" s="348"/>
      <c r="N3" s="349" t="s">
        <v>92</v>
      </c>
      <c r="O3" s="349"/>
      <c r="P3" s="349"/>
    </row>
    <row r="4" spans="1:17" ht="35.25" customHeight="1" x14ac:dyDescent="0.2">
      <c r="A4" s="347"/>
      <c r="B4" s="348"/>
      <c r="C4" s="348"/>
      <c r="D4" s="348"/>
      <c r="E4" s="348" t="s">
        <v>93</v>
      </c>
      <c r="F4" s="348"/>
      <c r="G4" s="348"/>
      <c r="H4" s="348" t="s">
        <v>94</v>
      </c>
      <c r="I4" s="348"/>
      <c r="J4" s="348"/>
      <c r="K4" s="348"/>
      <c r="L4" s="348"/>
      <c r="M4" s="348"/>
      <c r="N4" s="349"/>
      <c r="O4" s="349"/>
      <c r="P4" s="349"/>
    </row>
    <row r="5" spans="1:17" ht="49.5" customHeight="1" x14ac:dyDescent="0.2">
      <c r="A5" s="347"/>
      <c r="B5" s="55" t="s">
        <v>95</v>
      </c>
      <c r="C5" s="55" t="s">
        <v>96</v>
      </c>
      <c r="D5" s="55" t="s">
        <v>97</v>
      </c>
      <c r="E5" s="55" t="s">
        <v>95</v>
      </c>
      <c r="F5" s="55" t="s">
        <v>96</v>
      </c>
      <c r="G5" s="55" t="s">
        <v>97</v>
      </c>
      <c r="H5" s="55" t="s">
        <v>95</v>
      </c>
      <c r="I5" s="55" t="s">
        <v>96</v>
      </c>
      <c r="J5" s="55" t="s">
        <v>97</v>
      </c>
      <c r="K5" s="55" t="s">
        <v>95</v>
      </c>
      <c r="L5" s="55" t="s">
        <v>96</v>
      </c>
      <c r="M5" s="55" t="s">
        <v>97</v>
      </c>
      <c r="N5" s="55" t="s">
        <v>95</v>
      </c>
      <c r="O5" s="55" t="s">
        <v>96</v>
      </c>
      <c r="P5" s="56" t="s">
        <v>97</v>
      </c>
    </row>
    <row r="6" spans="1:17" ht="16.350000000000001" customHeight="1" x14ac:dyDescent="0.2">
      <c r="A6" s="75" t="s">
        <v>112</v>
      </c>
      <c r="B6" s="60" t="s">
        <v>22</v>
      </c>
      <c r="C6" s="60" t="s">
        <v>22</v>
      </c>
      <c r="D6" s="60" t="s">
        <v>22</v>
      </c>
      <c r="E6" s="60" t="s">
        <v>22</v>
      </c>
      <c r="F6" s="60" t="s">
        <v>22</v>
      </c>
      <c r="G6" s="60" t="s">
        <v>22</v>
      </c>
      <c r="H6" s="60" t="s">
        <v>22</v>
      </c>
      <c r="I6" s="60" t="s">
        <v>22</v>
      </c>
      <c r="J6" s="60" t="s">
        <v>22</v>
      </c>
      <c r="K6" s="67">
        <v>1103</v>
      </c>
      <c r="L6" s="67">
        <v>1074</v>
      </c>
      <c r="M6" s="65">
        <v>102.7</v>
      </c>
      <c r="N6" s="67">
        <v>1103</v>
      </c>
      <c r="O6" s="67">
        <v>1074</v>
      </c>
      <c r="P6" s="65">
        <v>102.7</v>
      </c>
      <c r="Q6" s="242"/>
    </row>
    <row r="7" spans="1:17" ht="17.100000000000001" customHeight="1" x14ac:dyDescent="0.2">
      <c r="A7" s="79" t="s">
        <v>113</v>
      </c>
      <c r="B7" s="60" t="s">
        <v>22</v>
      </c>
      <c r="C7" s="60" t="s">
        <v>22</v>
      </c>
      <c r="D7" s="60" t="s">
        <v>22</v>
      </c>
      <c r="E7" s="60" t="s">
        <v>22</v>
      </c>
      <c r="F7" s="60" t="s">
        <v>22</v>
      </c>
      <c r="G7" s="60" t="s">
        <v>22</v>
      </c>
      <c r="H7" s="60" t="s">
        <v>22</v>
      </c>
      <c r="I7" s="60" t="s">
        <v>22</v>
      </c>
      <c r="J7" s="60" t="s">
        <v>22</v>
      </c>
      <c r="K7" s="67">
        <v>1088</v>
      </c>
      <c r="L7" s="67">
        <v>1070</v>
      </c>
      <c r="M7" s="65">
        <v>101.7</v>
      </c>
      <c r="N7" s="67">
        <v>1088</v>
      </c>
      <c r="O7" s="67">
        <v>1070</v>
      </c>
      <c r="P7" s="65">
        <v>101.7</v>
      </c>
      <c r="Q7" s="242"/>
    </row>
    <row r="8" spans="1:17" ht="17.100000000000001" customHeight="1" x14ac:dyDescent="0.2">
      <c r="A8" s="79" t="s">
        <v>114</v>
      </c>
      <c r="B8" s="60" t="s">
        <v>22</v>
      </c>
      <c r="C8" s="60" t="s">
        <v>22</v>
      </c>
      <c r="D8" s="60" t="s">
        <v>22</v>
      </c>
      <c r="E8" s="60" t="s">
        <v>22</v>
      </c>
      <c r="F8" s="60" t="s">
        <v>22</v>
      </c>
      <c r="G8" s="60" t="s">
        <v>22</v>
      </c>
      <c r="H8" s="60" t="s">
        <v>22</v>
      </c>
      <c r="I8" s="60" t="s">
        <v>22</v>
      </c>
      <c r="J8" s="60" t="s">
        <v>22</v>
      </c>
      <c r="K8" s="60" t="s">
        <v>22</v>
      </c>
      <c r="L8" s="60" t="s">
        <v>22</v>
      </c>
      <c r="M8" s="60" t="s">
        <v>22</v>
      </c>
      <c r="N8" s="60" t="s">
        <v>22</v>
      </c>
      <c r="O8" s="60" t="s">
        <v>22</v>
      </c>
      <c r="P8" s="60" t="s">
        <v>22</v>
      </c>
      <c r="Q8" s="242"/>
    </row>
    <row r="9" spans="1:17" ht="18.600000000000001" customHeight="1" x14ac:dyDescent="0.2">
      <c r="A9" s="79" t="s">
        <v>115</v>
      </c>
      <c r="B9" s="60" t="s">
        <v>22</v>
      </c>
      <c r="C9" s="60" t="s">
        <v>22</v>
      </c>
      <c r="D9" s="60" t="s">
        <v>22</v>
      </c>
      <c r="E9" s="60" t="s">
        <v>22</v>
      </c>
      <c r="F9" s="60" t="s">
        <v>22</v>
      </c>
      <c r="G9" s="60" t="s">
        <v>22</v>
      </c>
      <c r="H9" s="60" t="s">
        <v>22</v>
      </c>
      <c r="I9" s="60" t="s">
        <v>22</v>
      </c>
      <c r="J9" s="60" t="s">
        <v>22</v>
      </c>
      <c r="K9" s="64" t="s">
        <v>22</v>
      </c>
      <c r="L9" s="67">
        <v>870</v>
      </c>
      <c r="M9" s="64" t="s">
        <v>22</v>
      </c>
      <c r="N9" s="64" t="s">
        <v>22</v>
      </c>
      <c r="O9" s="67">
        <v>870</v>
      </c>
      <c r="P9" s="64" t="s">
        <v>22</v>
      </c>
      <c r="Q9" s="242"/>
    </row>
    <row r="10" spans="1:17" ht="17.100000000000001" customHeight="1" x14ac:dyDescent="0.2">
      <c r="A10" s="63" t="s">
        <v>116</v>
      </c>
      <c r="B10" s="60" t="s">
        <v>22</v>
      </c>
      <c r="C10" s="60" t="s">
        <v>22</v>
      </c>
      <c r="D10" s="60" t="s">
        <v>22</v>
      </c>
      <c r="E10" s="60" t="s">
        <v>22</v>
      </c>
      <c r="F10" s="60" t="s">
        <v>22</v>
      </c>
      <c r="G10" s="60" t="s">
        <v>22</v>
      </c>
      <c r="H10" s="60" t="s">
        <v>22</v>
      </c>
      <c r="I10" s="60" t="s">
        <v>22</v>
      </c>
      <c r="J10" s="60" t="s">
        <v>22</v>
      </c>
      <c r="K10" s="67">
        <v>1119</v>
      </c>
      <c r="L10" s="67">
        <v>1150</v>
      </c>
      <c r="M10" s="65">
        <v>97.3</v>
      </c>
      <c r="N10" s="67">
        <v>1119</v>
      </c>
      <c r="O10" s="67">
        <v>1150</v>
      </c>
      <c r="P10" s="65">
        <v>97.3</v>
      </c>
      <c r="Q10" s="242"/>
    </row>
    <row r="11" spans="1:17" ht="17.850000000000001" customHeight="1" x14ac:dyDescent="0.2">
      <c r="A11" s="79" t="s">
        <v>117</v>
      </c>
      <c r="B11" s="60" t="s">
        <v>22</v>
      </c>
      <c r="C11" s="60" t="s">
        <v>22</v>
      </c>
      <c r="D11" s="60" t="s">
        <v>22</v>
      </c>
      <c r="E11" s="60" t="s">
        <v>22</v>
      </c>
      <c r="F11" s="60" t="s">
        <v>22</v>
      </c>
      <c r="G11" s="60" t="s">
        <v>22</v>
      </c>
      <c r="H11" s="60" t="s">
        <v>22</v>
      </c>
      <c r="I11" s="60" t="s">
        <v>22</v>
      </c>
      <c r="J11" s="60" t="s">
        <v>22</v>
      </c>
      <c r="K11" s="67">
        <v>1084</v>
      </c>
      <c r="L11" s="67">
        <v>1066</v>
      </c>
      <c r="M11" s="65">
        <v>101.7</v>
      </c>
      <c r="N11" s="67">
        <v>1084</v>
      </c>
      <c r="O11" s="67">
        <v>1066</v>
      </c>
      <c r="P11" s="65">
        <v>101.7</v>
      </c>
      <c r="Q11" s="242"/>
    </row>
    <row r="12" spans="1:17" ht="17.100000000000001" customHeight="1" x14ac:dyDescent="0.2">
      <c r="A12" s="243" t="s">
        <v>118</v>
      </c>
      <c r="B12" s="125" t="s">
        <v>22</v>
      </c>
      <c r="C12" s="125" t="s">
        <v>22</v>
      </c>
      <c r="D12" s="125" t="s">
        <v>22</v>
      </c>
      <c r="E12" s="125" t="s">
        <v>22</v>
      </c>
      <c r="F12" s="125" t="s">
        <v>22</v>
      </c>
      <c r="G12" s="125" t="s">
        <v>22</v>
      </c>
      <c r="H12" s="125" t="s">
        <v>22</v>
      </c>
      <c r="I12" s="125" t="s">
        <v>22</v>
      </c>
      <c r="J12" s="125" t="s">
        <v>22</v>
      </c>
      <c r="K12" s="220">
        <v>1002</v>
      </c>
      <c r="L12" s="82" t="s">
        <v>22</v>
      </c>
      <c r="M12" s="82" t="s">
        <v>22</v>
      </c>
      <c r="N12" s="220">
        <v>1002</v>
      </c>
      <c r="O12" s="82" t="s">
        <v>22</v>
      </c>
      <c r="P12" s="82" t="s">
        <v>22</v>
      </c>
      <c r="Q12" s="242"/>
    </row>
    <row r="13" spans="1:17" x14ac:dyDescent="0.2">
      <c r="B13" s="60"/>
      <c r="C13" s="60"/>
      <c r="D13" s="60"/>
      <c r="E13" s="60"/>
      <c r="F13" s="60"/>
      <c r="G13" s="60"/>
      <c r="H13" s="60"/>
      <c r="I13" s="60"/>
      <c r="J13" s="60"/>
      <c r="K13" s="67"/>
      <c r="L13" s="67"/>
      <c r="M13" s="65"/>
      <c r="N13" s="67"/>
      <c r="O13" s="67"/>
      <c r="P13" s="65"/>
      <c r="Q13" s="242"/>
    </row>
    <row r="14" spans="1:17" x14ac:dyDescent="0.2">
      <c r="B14" s="156"/>
      <c r="C14" s="109"/>
      <c r="D14" s="156"/>
      <c r="E14" s="156"/>
      <c r="F14" s="156"/>
    </row>
    <row r="15" spans="1:17" x14ac:dyDescent="0.2">
      <c r="B15" s="156"/>
      <c r="C15" s="156"/>
      <c r="D15" s="156"/>
      <c r="E15" s="156"/>
      <c r="F15" s="156"/>
    </row>
    <row r="16" spans="1:17" x14ac:dyDescent="0.2">
      <c r="B16" s="156"/>
      <c r="C16" s="109"/>
      <c r="D16" s="156"/>
      <c r="E16" s="156"/>
      <c r="F16" s="156"/>
    </row>
    <row r="17" spans="2:6" x14ac:dyDescent="0.2">
      <c r="B17" s="109"/>
      <c r="C17" s="109"/>
      <c r="D17" s="109"/>
      <c r="E17" s="156"/>
      <c r="F17" s="156"/>
    </row>
    <row r="18" spans="2:6" x14ac:dyDescent="0.2">
      <c r="B18" s="156"/>
      <c r="C18" s="156"/>
      <c r="D18" s="156"/>
      <c r="E18" s="156"/>
      <c r="F18" s="156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27777777777779" right="0.59027777777777779" top="0.59027777777777779" bottom="0.59027777777777779" header="0.51180555555555551" footer="0.39374999999999999"/>
  <pageSetup paperSize="9" firstPageNumber="4" orientation="landscape" useFirstPageNumber="1" horizontalDpi="300" verticalDpi="300"/>
  <headerFooter alignWithMargins="0">
    <oddFooter>&amp;R&amp;"-,Обычный"&amp;8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M18" sqref="M18"/>
    </sheetView>
  </sheetViews>
  <sheetFormatPr defaultRowHeight="12.75" x14ac:dyDescent="0.2"/>
  <cols>
    <col min="1" max="1" width="23.7109375" style="236" customWidth="1"/>
    <col min="2" max="3" width="10" style="236" customWidth="1"/>
    <col min="4" max="4" width="10.85546875" style="236" customWidth="1"/>
    <col min="5" max="5" width="10.28515625" style="237" customWidth="1"/>
    <col min="6" max="6" width="10.140625" style="236" customWidth="1"/>
    <col min="7" max="16384" width="9.140625" style="236"/>
  </cols>
  <sheetData>
    <row r="1" spans="1:18" ht="22.35" customHeight="1" x14ac:dyDescent="0.2">
      <c r="A1" s="346" t="s">
        <v>167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</row>
    <row r="2" spans="1:18" x14ac:dyDescent="0.2">
      <c r="A2" s="244"/>
      <c r="B2" s="245"/>
      <c r="C2" s="245"/>
      <c r="D2" s="245"/>
      <c r="P2" s="246" t="s">
        <v>136</v>
      </c>
    </row>
    <row r="3" spans="1:18" ht="16.5" customHeight="1" x14ac:dyDescent="0.2">
      <c r="A3" s="347"/>
      <c r="B3" s="348" t="s">
        <v>89</v>
      </c>
      <c r="C3" s="348"/>
      <c r="D3" s="348"/>
      <c r="E3" s="348" t="s">
        <v>90</v>
      </c>
      <c r="F3" s="348"/>
      <c r="G3" s="348"/>
      <c r="H3" s="348"/>
      <c r="I3" s="348"/>
      <c r="J3" s="348"/>
      <c r="K3" s="348" t="s">
        <v>139</v>
      </c>
      <c r="L3" s="348"/>
      <c r="M3" s="348"/>
      <c r="N3" s="349" t="s">
        <v>92</v>
      </c>
      <c r="O3" s="349"/>
      <c r="P3" s="349"/>
    </row>
    <row r="4" spans="1:18" ht="45.75" customHeight="1" x14ac:dyDescent="0.2">
      <c r="A4" s="347"/>
      <c r="B4" s="348"/>
      <c r="C4" s="348"/>
      <c r="D4" s="348"/>
      <c r="E4" s="348" t="s">
        <v>93</v>
      </c>
      <c r="F4" s="348"/>
      <c r="G4" s="348"/>
      <c r="H4" s="348" t="s">
        <v>94</v>
      </c>
      <c r="I4" s="348"/>
      <c r="J4" s="348"/>
      <c r="K4" s="348"/>
      <c r="L4" s="348"/>
      <c r="M4" s="348"/>
      <c r="N4" s="349"/>
      <c r="O4" s="349"/>
      <c r="P4" s="349"/>
    </row>
    <row r="5" spans="1:18" ht="51" customHeight="1" x14ac:dyDescent="0.2">
      <c r="A5" s="347"/>
      <c r="B5" s="55" t="s">
        <v>95</v>
      </c>
      <c r="C5" s="55" t="s">
        <v>96</v>
      </c>
      <c r="D5" s="55" t="s">
        <v>97</v>
      </c>
      <c r="E5" s="55" t="s">
        <v>95</v>
      </c>
      <c r="F5" s="55" t="s">
        <v>96</v>
      </c>
      <c r="G5" s="55" t="s">
        <v>97</v>
      </c>
      <c r="H5" s="55" t="s">
        <v>95</v>
      </c>
      <c r="I5" s="55" t="s">
        <v>96</v>
      </c>
      <c r="J5" s="55" t="s">
        <v>97</v>
      </c>
      <c r="K5" s="55" t="s">
        <v>95</v>
      </c>
      <c r="L5" s="55" t="s">
        <v>96</v>
      </c>
      <c r="M5" s="55" t="s">
        <v>97</v>
      </c>
      <c r="N5" s="55" t="s">
        <v>95</v>
      </c>
      <c r="O5" s="55" t="s">
        <v>96</v>
      </c>
      <c r="P5" s="56" t="s">
        <v>97</v>
      </c>
    </row>
    <row r="6" spans="1:18" ht="17.850000000000001" customHeight="1" x14ac:dyDescent="0.2">
      <c r="A6" s="75" t="s">
        <v>112</v>
      </c>
      <c r="B6" s="60" t="s">
        <v>22</v>
      </c>
      <c r="C6" s="60" t="s">
        <v>22</v>
      </c>
      <c r="D6" s="60" t="s">
        <v>22</v>
      </c>
      <c r="E6" s="60" t="s">
        <v>22</v>
      </c>
      <c r="F6" s="60" t="s">
        <v>22</v>
      </c>
      <c r="G6" s="60" t="s">
        <v>22</v>
      </c>
      <c r="H6" s="60" t="s">
        <v>22</v>
      </c>
      <c r="I6" s="60" t="s">
        <v>22</v>
      </c>
      <c r="J6" s="60" t="s">
        <v>22</v>
      </c>
      <c r="K6" s="247">
        <v>43</v>
      </c>
      <c r="L6" s="247">
        <v>39</v>
      </c>
      <c r="M6" s="248">
        <f>K6/L6%</f>
        <v>110.25641025641025</v>
      </c>
      <c r="N6" s="247">
        <v>43</v>
      </c>
      <c r="O6" s="247">
        <v>39</v>
      </c>
      <c r="P6" s="248">
        <f>N6/O6%</f>
        <v>110.25641025641025</v>
      </c>
      <c r="Q6" s="249"/>
      <c r="R6" s="249"/>
    </row>
    <row r="7" spans="1:18" ht="17.100000000000001" customHeight="1" x14ac:dyDescent="0.2">
      <c r="A7" s="79" t="s">
        <v>113</v>
      </c>
      <c r="B7" s="60" t="s">
        <v>22</v>
      </c>
      <c r="C7" s="60" t="s">
        <v>22</v>
      </c>
      <c r="D7" s="60" t="s">
        <v>22</v>
      </c>
      <c r="E7" s="60" t="s">
        <v>22</v>
      </c>
      <c r="F7" s="60" t="s">
        <v>22</v>
      </c>
      <c r="G7" s="60" t="s">
        <v>22</v>
      </c>
      <c r="H7" s="60" t="s">
        <v>22</v>
      </c>
      <c r="I7" s="60" t="s">
        <v>22</v>
      </c>
      <c r="J7" s="60" t="s">
        <v>22</v>
      </c>
      <c r="K7" s="62">
        <v>14</v>
      </c>
      <c r="L7" s="62">
        <v>13</v>
      </c>
      <c r="M7" s="59">
        <v>113.8</v>
      </c>
      <c r="N7" s="62">
        <v>14</v>
      </c>
      <c r="O7" s="62">
        <v>13</v>
      </c>
      <c r="P7" s="59">
        <v>113.8</v>
      </c>
      <c r="Q7" s="249"/>
      <c r="R7" s="249"/>
    </row>
    <row r="8" spans="1:18" ht="15.6" customHeight="1" x14ac:dyDescent="0.2">
      <c r="A8" s="79" t="s">
        <v>114</v>
      </c>
      <c r="B8" s="60" t="s">
        <v>22</v>
      </c>
      <c r="C8" s="60" t="s">
        <v>22</v>
      </c>
      <c r="D8" s="60" t="s">
        <v>22</v>
      </c>
      <c r="E8" s="60" t="s">
        <v>22</v>
      </c>
      <c r="F8" s="60" t="s">
        <v>22</v>
      </c>
      <c r="G8" s="60" t="s">
        <v>22</v>
      </c>
      <c r="H8" s="60" t="s">
        <v>22</v>
      </c>
      <c r="I8" s="60" t="s">
        <v>22</v>
      </c>
      <c r="J8" s="60" t="s">
        <v>22</v>
      </c>
      <c r="K8" s="60" t="s">
        <v>22</v>
      </c>
      <c r="L8" s="60" t="s">
        <v>22</v>
      </c>
      <c r="M8" s="58" t="s">
        <v>22</v>
      </c>
      <c r="N8" s="60" t="s">
        <v>22</v>
      </c>
      <c r="O8" s="60" t="s">
        <v>22</v>
      </c>
      <c r="P8" s="58" t="s">
        <v>22</v>
      </c>
      <c r="Q8" s="249"/>
      <c r="R8" s="249"/>
    </row>
    <row r="9" spans="1:18" ht="17.100000000000001" customHeight="1" x14ac:dyDescent="0.2">
      <c r="A9" s="79" t="s">
        <v>140</v>
      </c>
      <c r="B9" s="191" t="s">
        <v>22</v>
      </c>
      <c r="C9" s="191" t="s">
        <v>22</v>
      </c>
      <c r="D9" s="191" t="s">
        <v>22</v>
      </c>
      <c r="E9" s="191" t="s">
        <v>22</v>
      </c>
      <c r="F9" s="191" t="s">
        <v>22</v>
      </c>
      <c r="G9" s="191" t="s">
        <v>22</v>
      </c>
      <c r="H9" s="191" t="s">
        <v>22</v>
      </c>
      <c r="I9" s="191" t="s">
        <v>22</v>
      </c>
      <c r="J9" s="191" t="s">
        <v>22</v>
      </c>
      <c r="K9" s="191" t="s">
        <v>22</v>
      </c>
      <c r="L9" s="191" t="s">
        <v>22</v>
      </c>
      <c r="M9" s="149" t="s">
        <v>22</v>
      </c>
      <c r="N9" s="191" t="s">
        <v>22</v>
      </c>
      <c r="O9" s="191" t="s">
        <v>22</v>
      </c>
      <c r="P9" s="149" t="s">
        <v>22</v>
      </c>
      <c r="Q9" s="249"/>
      <c r="R9" s="249"/>
    </row>
    <row r="10" spans="1:18" ht="16.350000000000001" customHeight="1" x14ac:dyDescent="0.2">
      <c r="A10" s="63" t="s">
        <v>116</v>
      </c>
      <c r="B10" s="60" t="s">
        <v>22</v>
      </c>
      <c r="C10" s="60" t="s">
        <v>22</v>
      </c>
      <c r="D10" s="60" t="s">
        <v>22</v>
      </c>
      <c r="E10" s="60" t="s">
        <v>22</v>
      </c>
      <c r="F10" s="60" t="s">
        <v>22</v>
      </c>
      <c r="G10" s="60" t="s">
        <v>22</v>
      </c>
      <c r="H10" s="60" t="s">
        <v>22</v>
      </c>
      <c r="I10" s="60" t="s">
        <v>22</v>
      </c>
      <c r="J10" s="60" t="s">
        <v>22</v>
      </c>
      <c r="K10" s="62">
        <v>21</v>
      </c>
      <c r="L10" s="62">
        <v>6</v>
      </c>
      <c r="M10" s="59">
        <v>385.7</v>
      </c>
      <c r="N10" s="62">
        <v>21</v>
      </c>
      <c r="O10" s="62">
        <v>6</v>
      </c>
      <c r="P10" s="59">
        <v>385.7</v>
      </c>
      <c r="Q10" s="249"/>
      <c r="R10" s="249"/>
    </row>
    <row r="11" spans="1:18" ht="16.350000000000001" customHeight="1" x14ac:dyDescent="0.2">
      <c r="A11" s="79" t="s">
        <v>117</v>
      </c>
      <c r="B11" s="60" t="s">
        <v>22</v>
      </c>
      <c r="C11" s="60" t="s">
        <v>22</v>
      </c>
      <c r="D11" s="60" t="s">
        <v>22</v>
      </c>
      <c r="E11" s="60" t="s">
        <v>22</v>
      </c>
      <c r="F11" s="60" t="s">
        <v>22</v>
      </c>
      <c r="G11" s="60" t="s">
        <v>22</v>
      </c>
      <c r="H11" s="60" t="s">
        <v>22</v>
      </c>
      <c r="I11" s="60" t="s">
        <v>22</v>
      </c>
      <c r="J11" s="60" t="s">
        <v>22</v>
      </c>
      <c r="K11" s="62">
        <v>28</v>
      </c>
      <c r="L11" s="62">
        <v>38</v>
      </c>
      <c r="M11" s="59">
        <v>73.900000000000006</v>
      </c>
      <c r="N11" s="62">
        <v>28</v>
      </c>
      <c r="O11" s="62">
        <v>38</v>
      </c>
      <c r="P11" s="59">
        <v>73.900000000000006</v>
      </c>
      <c r="Q11" s="249"/>
      <c r="R11" s="249"/>
    </row>
    <row r="12" spans="1:18" ht="17.850000000000001" customHeight="1" x14ac:dyDescent="0.2">
      <c r="A12" s="80" t="s">
        <v>118</v>
      </c>
      <c r="B12" s="125" t="s">
        <v>22</v>
      </c>
      <c r="C12" s="125" t="s">
        <v>22</v>
      </c>
      <c r="D12" s="125" t="s">
        <v>22</v>
      </c>
      <c r="E12" s="125" t="s">
        <v>22</v>
      </c>
      <c r="F12" s="125" t="s">
        <v>22</v>
      </c>
      <c r="G12" s="125" t="s">
        <v>22</v>
      </c>
      <c r="H12" s="125" t="s">
        <v>22</v>
      </c>
      <c r="I12" s="125" t="s">
        <v>22</v>
      </c>
      <c r="J12" s="125" t="s">
        <v>22</v>
      </c>
      <c r="K12" s="152">
        <v>36</v>
      </c>
      <c r="L12" s="125" t="s">
        <v>22</v>
      </c>
      <c r="M12" s="125" t="s">
        <v>22</v>
      </c>
      <c r="N12" s="152">
        <v>36</v>
      </c>
      <c r="O12" s="125" t="s">
        <v>22</v>
      </c>
      <c r="P12" s="125" t="s">
        <v>22</v>
      </c>
      <c r="Q12" s="249"/>
      <c r="R12" s="249"/>
    </row>
    <row r="13" spans="1:18" x14ac:dyDescent="0.2">
      <c r="B13" s="249"/>
      <c r="C13" s="249"/>
      <c r="D13" s="249"/>
      <c r="E13" s="250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27777777777779" right="0.59027777777777779" top="0.59027777777777779" bottom="0.59027777777777779" header="0.51180555555555551" footer="0.39374999999999999"/>
  <pageSetup paperSize="9" firstPageNumber="4" orientation="landscape" useFirstPageNumber="1" horizontalDpi="300" verticalDpi="300"/>
  <headerFooter alignWithMargins="0">
    <oddFooter>&amp;R&amp;"-,Обычный"&amp;8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workbookViewId="0">
      <selection activeCell="Q30" sqref="Q30"/>
    </sheetView>
  </sheetViews>
  <sheetFormatPr defaultRowHeight="12.75" x14ac:dyDescent="0.2"/>
  <cols>
    <col min="1" max="1" width="19.140625" style="251" customWidth="1"/>
    <col min="2" max="2" width="10.42578125" style="251" customWidth="1"/>
    <col min="3" max="4" width="9.85546875" style="251" customWidth="1"/>
    <col min="5" max="5" width="9.7109375" style="251" customWidth="1"/>
    <col min="6" max="6" width="10.28515625" style="251" customWidth="1"/>
    <col min="7" max="7" width="11" style="251" customWidth="1"/>
    <col min="8" max="8" width="10.28515625" style="251" customWidth="1"/>
    <col min="9" max="9" width="9.28515625" style="251" customWidth="1"/>
    <col min="10" max="10" width="8.85546875" style="251" customWidth="1"/>
    <col min="11" max="16384" width="9.140625" style="251"/>
  </cols>
  <sheetData>
    <row r="1" spans="1:16" ht="10.35" customHeight="1" x14ac:dyDescent="0.2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6" ht="15.75" customHeight="1" x14ac:dyDescent="0.2">
      <c r="A2" s="350" t="s">
        <v>168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</row>
    <row r="3" spans="1:16" ht="16.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ht="14.85" customHeight="1" x14ac:dyDescent="0.2">
      <c r="A4" s="230"/>
      <c r="B4" s="351" t="s">
        <v>166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</row>
    <row r="5" spans="1:16" s="253" customFormat="1" ht="19.350000000000001" customHeight="1" x14ac:dyDescent="0.2">
      <c r="A5" s="334"/>
      <c r="B5" s="348" t="s">
        <v>89</v>
      </c>
      <c r="C5" s="348"/>
      <c r="D5" s="348"/>
      <c r="E5" s="348" t="s">
        <v>90</v>
      </c>
      <c r="F5" s="348"/>
      <c r="G5" s="348"/>
      <c r="H5" s="348"/>
      <c r="I5" s="348"/>
      <c r="J5" s="348"/>
      <c r="K5" s="348" t="s">
        <v>139</v>
      </c>
      <c r="L5" s="348"/>
      <c r="M5" s="348"/>
      <c r="N5" s="349" t="s">
        <v>92</v>
      </c>
      <c r="O5" s="349"/>
      <c r="P5" s="349"/>
    </row>
    <row r="6" spans="1:16" s="253" customFormat="1" ht="37.35" customHeight="1" x14ac:dyDescent="0.2">
      <c r="A6" s="334"/>
      <c r="B6" s="348"/>
      <c r="C6" s="348"/>
      <c r="D6" s="348"/>
      <c r="E6" s="348" t="s">
        <v>93</v>
      </c>
      <c r="F6" s="348"/>
      <c r="G6" s="348"/>
      <c r="H6" s="348" t="s">
        <v>94</v>
      </c>
      <c r="I6" s="348"/>
      <c r="J6" s="348"/>
      <c r="K6" s="348"/>
      <c r="L6" s="348"/>
      <c r="M6" s="348"/>
      <c r="N6" s="349"/>
      <c r="O6" s="349"/>
      <c r="P6" s="349"/>
    </row>
    <row r="7" spans="1:16" s="253" customFormat="1" ht="38.85" customHeight="1" x14ac:dyDescent="0.2">
      <c r="A7" s="174"/>
      <c r="B7" s="55" t="s">
        <v>95</v>
      </c>
      <c r="C7" s="55" t="s">
        <v>96</v>
      </c>
      <c r="D7" s="55" t="s">
        <v>97</v>
      </c>
      <c r="E7" s="55" t="s">
        <v>95</v>
      </c>
      <c r="F7" s="55" t="s">
        <v>96</v>
      </c>
      <c r="G7" s="55" t="s">
        <v>97</v>
      </c>
      <c r="H7" s="55" t="s">
        <v>95</v>
      </c>
      <c r="I7" s="55" t="s">
        <v>96</v>
      </c>
      <c r="J7" s="55" t="s">
        <v>97</v>
      </c>
      <c r="K7" s="55" t="s">
        <v>95</v>
      </c>
      <c r="L7" s="55" t="s">
        <v>96</v>
      </c>
      <c r="M7" s="55" t="s">
        <v>97</v>
      </c>
      <c r="N7" s="55" t="s">
        <v>95</v>
      </c>
      <c r="O7" s="55" t="s">
        <v>96</v>
      </c>
      <c r="P7" s="56" t="s">
        <v>97</v>
      </c>
    </row>
    <row r="8" spans="1:16" s="253" customFormat="1" ht="12.75" customHeight="1" x14ac:dyDescent="0.2">
      <c r="A8" s="75" t="s">
        <v>112</v>
      </c>
      <c r="B8" s="128" t="s">
        <v>22</v>
      </c>
      <c r="C8" s="128">
        <v>1.6</v>
      </c>
      <c r="D8" s="128" t="s">
        <v>22</v>
      </c>
      <c r="E8" s="128" t="s">
        <v>22</v>
      </c>
      <c r="F8" s="128">
        <v>1.6</v>
      </c>
      <c r="G8" s="128" t="s">
        <v>22</v>
      </c>
      <c r="H8" s="128" t="s">
        <v>22</v>
      </c>
      <c r="I8" s="128" t="s">
        <v>22</v>
      </c>
      <c r="J8" s="128" t="s">
        <v>22</v>
      </c>
      <c r="K8" s="128">
        <v>1.9</v>
      </c>
      <c r="L8" s="128">
        <v>2.2000000000000002</v>
      </c>
      <c r="M8" s="128">
        <v>86.363636363636346</v>
      </c>
      <c r="N8" s="128">
        <v>1.9</v>
      </c>
      <c r="O8" s="128">
        <v>1.7000000000000002</v>
      </c>
      <c r="P8" s="128">
        <v>111.76470588235293</v>
      </c>
    </row>
    <row r="9" spans="1:16" s="253" customFormat="1" ht="12.75" customHeight="1" x14ac:dyDescent="0.2">
      <c r="A9" s="79" t="s">
        <v>113</v>
      </c>
      <c r="B9" s="254" t="s">
        <v>22</v>
      </c>
      <c r="C9" s="254" t="s">
        <v>22</v>
      </c>
      <c r="D9" s="254" t="s">
        <v>22</v>
      </c>
      <c r="E9" s="254" t="s">
        <v>22</v>
      </c>
      <c r="F9" s="254" t="s">
        <v>22</v>
      </c>
      <c r="G9" s="254" t="s">
        <v>22</v>
      </c>
      <c r="H9" s="254" t="s">
        <v>22</v>
      </c>
      <c r="I9" s="254" t="s">
        <v>22</v>
      </c>
      <c r="J9" s="254" t="s">
        <v>22</v>
      </c>
      <c r="K9" s="255">
        <v>1.8</v>
      </c>
      <c r="L9" s="255">
        <v>2.7</v>
      </c>
      <c r="M9" s="255">
        <v>68.2</v>
      </c>
      <c r="N9" s="255">
        <v>1.8</v>
      </c>
      <c r="O9" s="255">
        <v>2.7</v>
      </c>
      <c r="P9" s="255">
        <v>68.2</v>
      </c>
    </row>
    <row r="10" spans="1:16" s="253" customFormat="1" ht="12.75" customHeight="1" x14ac:dyDescent="0.2">
      <c r="A10" s="79" t="s">
        <v>114</v>
      </c>
      <c r="B10" s="191" t="s">
        <v>22</v>
      </c>
      <c r="C10" s="191" t="s">
        <v>22</v>
      </c>
      <c r="D10" s="191" t="s">
        <v>22</v>
      </c>
      <c r="E10" s="191" t="s">
        <v>22</v>
      </c>
      <c r="F10" s="191" t="s">
        <v>22</v>
      </c>
      <c r="G10" s="191" t="s">
        <v>22</v>
      </c>
      <c r="H10" s="191" t="s">
        <v>22</v>
      </c>
      <c r="I10" s="191" t="s">
        <v>22</v>
      </c>
      <c r="J10" s="191" t="s">
        <v>22</v>
      </c>
      <c r="K10" s="191" t="s">
        <v>22</v>
      </c>
      <c r="L10" s="191" t="s">
        <v>22</v>
      </c>
      <c r="M10" s="149" t="s">
        <v>22</v>
      </c>
      <c r="N10" s="191" t="s">
        <v>22</v>
      </c>
      <c r="O10" s="191" t="s">
        <v>22</v>
      </c>
      <c r="P10" s="149" t="s">
        <v>22</v>
      </c>
    </row>
    <row r="11" spans="1:16" s="253" customFormat="1" ht="12.75" customHeight="1" x14ac:dyDescent="0.2">
      <c r="A11" s="79" t="s">
        <v>140</v>
      </c>
      <c r="B11" s="191" t="s">
        <v>22</v>
      </c>
      <c r="C11" s="191" t="s">
        <v>22</v>
      </c>
      <c r="D11" s="191" t="s">
        <v>22</v>
      </c>
      <c r="E11" s="191" t="s">
        <v>22</v>
      </c>
      <c r="F11" s="191" t="s">
        <v>22</v>
      </c>
      <c r="G11" s="191" t="s">
        <v>22</v>
      </c>
      <c r="H11" s="191" t="s">
        <v>22</v>
      </c>
      <c r="I11" s="191" t="s">
        <v>22</v>
      </c>
      <c r="J11" s="191" t="s">
        <v>22</v>
      </c>
      <c r="K11" s="191" t="s">
        <v>22</v>
      </c>
      <c r="L11" s="191" t="s">
        <v>22</v>
      </c>
      <c r="M11" s="149" t="s">
        <v>22</v>
      </c>
      <c r="N11" s="191" t="s">
        <v>22</v>
      </c>
      <c r="O11" s="191" t="s">
        <v>22</v>
      </c>
      <c r="P11" s="149" t="s">
        <v>22</v>
      </c>
    </row>
    <row r="12" spans="1:16" s="253" customFormat="1" ht="12.75" customHeight="1" x14ac:dyDescent="0.2">
      <c r="A12" s="63" t="s">
        <v>116</v>
      </c>
      <c r="B12" s="191" t="s">
        <v>22</v>
      </c>
      <c r="C12" s="191" t="s">
        <v>22</v>
      </c>
      <c r="D12" s="191" t="s">
        <v>22</v>
      </c>
      <c r="E12" s="191" t="s">
        <v>22</v>
      </c>
      <c r="F12" s="191" t="s">
        <v>22</v>
      </c>
      <c r="G12" s="191" t="s">
        <v>22</v>
      </c>
      <c r="H12" s="191" t="s">
        <v>22</v>
      </c>
      <c r="I12" s="191" t="s">
        <v>22</v>
      </c>
      <c r="J12" s="191" t="s">
        <v>22</v>
      </c>
      <c r="K12" s="191" t="s">
        <v>22</v>
      </c>
      <c r="L12" s="191" t="s">
        <v>22</v>
      </c>
      <c r="M12" s="149" t="s">
        <v>22</v>
      </c>
      <c r="N12" s="191" t="s">
        <v>22</v>
      </c>
      <c r="O12" s="191" t="s">
        <v>22</v>
      </c>
      <c r="P12" s="149" t="s">
        <v>22</v>
      </c>
    </row>
    <row r="13" spans="1:16" x14ac:dyDescent="0.2">
      <c r="A13" s="79" t="s">
        <v>117</v>
      </c>
      <c r="B13" s="254" t="s">
        <v>22</v>
      </c>
      <c r="C13" s="255">
        <v>1.6</v>
      </c>
      <c r="D13" s="254" t="s">
        <v>22</v>
      </c>
      <c r="E13" s="254" t="s">
        <v>22</v>
      </c>
      <c r="F13" s="255">
        <v>1.6</v>
      </c>
      <c r="G13" s="254" t="s">
        <v>22</v>
      </c>
      <c r="H13" s="254" t="s">
        <v>22</v>
      </c>
      <c r="I13" s="254" t="s">
        <v>22</v>
      </c>
      <c r="J13" s="254" t="s">
        <v>22</v>
      </c>
      <c r="K13" s="255">
        <v>2</v>
      </c>
      <c r="L13" s="255">
        <v>2.2000000000000002</v>
      </c>
      <c r="M13" s="255">
        <v>90</v>
      </c>
      <c r="N13" s="255">
        <v>2</v>
      </c>
      <c r="O13" s="255">
        <v>1.7000000000000002</v>
      </c>
      <c r="P13" s="255">
        <v>121.2</v>
      </c>
    </row>
    <row r="14" spans="1:16" x14ac:dyDescent="0.2">
      <c r="A14" s="80" t="s">
        <v>118</v>
      </c>
      <c r="B14" s="191" t="s">
        <v>22</v>
      </c>
      <c r="C14" s="191" t="s">
        <v>22</v>
      </c>
      <c r="D14" s="191" t="s">
        <v>22</v>
      </c>
      <c r="E14" s="191" t="s">
        <v>22</v>
      </c>
      <c r="F14" s="191" t="s">
        <v>22</v>
      </c>
      <c r="G14" s="191" t="s">
        <v>22</v>
      </c>
      <c r="H14" s="191" t="s">
        <v>22</v>
      </c>
      <c r="I14" s="191" t="s">
        <v>22</v>
      </c>
      <c r="J14" s="191" t="s">
        <v>22</v>
      </c>
      <c r="K14" s="191" t="s">
        <v>22</v>
      </c>
      <c r="L14" s="191" t="s">
        <v>22</v>
      </c>
      <c r="M14" s="149" t="s">
        <v>22</v>
      </c>
      <c r="N14" s="191" t="s">
        <v>22</v>
      </c>
      <c r="O14" s="191" t="s">
        <v>22</v>
      </c>
      <c r="P14" s="149" t="s">
        <v>22</v>
      </c>
    </row>
    <row r="15" spans="1:16" ht="23.25" customHeight="1" x14ac:dyDescent="0.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16.5" customHeight="1" x14ac:dyDescent="0.2">
      <c r="A16" s="256"/>
      <c r="B16" s="257"/>
      <c r="C16" s="257"/>
      <c r="D16" s="257"/>
      <c r="E16" s="257"/>
      <c r="F16" s="257"/>
      <c r="G16" s="257"/>
      <c r="H16" s="257"/>
      <c r="I16" s="257"/>
      <c r="J16" s="258"/>
    </row>
    <row r="17" spans="1:23" ht="30.6" customHeight="1" x14ac:dyDescent="0.2">
      <c r="A1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9"/>
      <c r="M17" s="259"/>
      <c r="N17" s="259"/>
      <c r="O17" s="259"/>
      <c r="P17" s="259"/>
      <c r="Q17" s="259"/>
    </row>
    <row r="18" spans="1:23" s="259" customFormat="1" x14ac:dyDescent="0.2">
      <c r="A18"/>
      <c r="B18" s="183"/>
      <c r="C18" s="183"/>
      <c r="D18" s="183"/>
      <c r="E18" s="183"/>
      <c r="F18" s="183"/>
      <c r="G18" s="183"/>
      <c r="H18" s="183"/>
      <c r="I18" s="183"/>
      <c r="J18" s="183"/>
      <c r="K18" s="183"/>
    </row>
    <row r="19" spans="1:23" s="259" customFormat="1" x14ac:dyDescent="0.2">
      <c r="A19"/>
      <c r="B19" s="260"/>
      <c r="C19" s="260"/>
      <c r="D19" s="255"/>
      <c r="E19" s="260"/>
      <c r="F19" s="260"/>
      <c r="G19" s="260"/>
      <c r="H19" s="254"/>
      <c r="I19" s="254"/>
      <c r="J19" s="260"/>
      <c r="K19" s="254"/>
      <c r="N19" s="261"/>
      <c r="O19" s="261"/>
      <c r="P19" s="262"/>
      <c r="Q19" s="261"/>
      <c r="R19" s="261"/>
      <c r="S19" s="261"/>
      <c r="T19" s="263"/>
      <c r="U19" s="263"/>
      <c r="V19" s="261"/>
      <c r="W19" s="263"/>
    </row>
    <row r="20" spans="1:23" s="259" customFormat="1" x14ac:dyDescent="0.2">
      <c r="A20"/>
      <c r="B20" s="260"/>
      <c r="C20" s="260"/>
      <c r="D20" s="255"/>
      <c r="E20" s="260"/>
      <c r="F20" s="260"/>
      <c r="G20" s="260"/>
      <c r="H20" s="254"/>
      <c r="I20" s="254"/>
      <c r="J20" s="260"/>
      <c r="K20" s="254"/>
      <c r="N20" s="261"/>
      <c r="O20" s="261"/>
      <c r="P20" s="262"/>
      <c r="Q20" s="261"/>
      <c r="R20" s="261"/>
      <c r="S20" s="261"/>
      <c r="T20" s="263"/>
      <c r="U20" s="263"/>
      <c r="V20" s="261"/>
      <c r="W20" s="263"/>
    </row>
    <row r="21" spans="1:23" s="259" customFormat="1" x14ac:dyDescent="0.2">
      <c r="A21"/>
      <c r="B21" s="264"/>
      <c r="C21" s="264"/>
      <c r="D21" s="265"/>
      <c r="E21" s="266"/>
      <c r="F21" s="266"/>
      <c r="G21" s="264"/>
      <c r="H21" s="264"/>
      <c r="I21" s="264"/>
      <c r="J21" s="267"/>
      <c r="K21" s="268"/>
      <c r="N21" s="264"/>
      <c r="O21" s="264"/>
      <c r="P21" s="265"/>
      <c r="Q21" s="266"/>
      <c r="R21" s="266"/>
      <c r="S21" s="264"/>
      <c r="T21" s="264"/>
      <c r="U21" s="264"/>
      <c r="V21" s="267"/>
      <c r="W21" s="268"/>
    </row>
    <row r="22" spans="1:23" s="259" customFormat="1" x14ac:dyDescent="0.2">
      <c r="A22"/>
      <c r="B22" s="264"/>
      <c r="C22" s="264"/>
      <c r="D22" s="265"/>
      <c r="E22" s="266"/>
      <c r="F22" s="266"/>
      <c r="G22" s="264"/>
      <c r="H22" s="264"/>
      <c r="I22" s="264"/>
      <c r="J22" s="264"/>
      <c r="K22" s="266"/>
      <c r="N22" s="264"/>
      <c r="O22" s="264"/>
      <c r="P22" s="265"/>
      <c r="Q22" s="266"/>
      <c r="R22" s="266"/>
      <c r="S22" s="264"/>
      <c r="T22" s="264"/>
      <c r="U22" s="264"/>
      <c r="V22" s="264"/>
      <c r="W22" s="266"/>
    </row>
    <row r="23" spans="1:23" s="259" customFormat="1" x14ac:dyDescent="0.2">
      <c r="A23"/>
      <c r="B23" s="264"/>
      <c r="C23" s="264"/>
      <c r="D23" s="265"/>
      <c r="E23" s="266"/>
      <c r="F23" s="266"/>
      <c r="G23" s="264"/>
      <c r="H23" s="264"/>
      <c r="I23" s="264"/>
      <c r="J23" s="264"/>
      <c r="K23" s="266"/>
      <c r="N23" s="264"/>
      <c r="O23" s="264"/>
      <c r="P23" s="265"/>
      <c r="Q23" s="266"/>
      <c r="R23" s="266"/>
      <c r="S23" s="264"/>
      <c r="T23" s="264"/>
      <c r="U23" s="264"/>
      <c r="V23" s="264"/>
      <c r="W23" s="266"/>
    </row>
    <row r="24" spans="1:23" s="259" customFormat="1" x14ac:dyDescent="0.2">
      <c r="A24" s="79"/>
      <c r="B24" s="260"/>
      <c r="C24" s="260"/>
      <c r="D24" s="255"/>
      <c r="E24" s="260"/>
      <c r="F24" s="260"/>
      <c r="G24" s="254"/>
      <c r="H24" s="254"/>
      <c r="I24" s="254"/>
      <c r="J24" s="254"/>
      <c r="K24" s="254"/>
      <c r="L24" s="251"/>
      <c r="M24" s="251"/>
      <c r="N24" s="269"/>
      <c r="O24" s="269"/>
      <c r="P24" s="270"/>
      <c r="Q24" s="269"/>
      <c r="R24" s="269"/>
      <c r="S24" s="271"/>
      <c r="T24" s="271"/>
      <c r="U24" s="271"/>
      <c r="V24" s="271"/>
      <c r="W24" s="271"/>
    </row>
    <row r="25" spans="1:23" s="259" customFormat="1" x14ac:dyDescent="0.2">
      <c r="A25" s="79"/>
      <c r="B25" s="272"/>
      <c r="C25" s="273"/>
      <c r="D25" s="273"/>
      <c r="E25" s="272"/>
      <c r="F25" s="273"/>
      <c r="G25" s="273"/>
      <c r="H25" s="273"/>
      <c r="I25" s="273"/>
      <c r="J25" s="273"/>
      <c r="K25" s="273"/>
      <c r="L25" s="251"/>
      <c r="M25" s="251"/>
      <c r="N25" s="269"/>
      <c r="O25" s="274"/>
      <c r="P25" s="274"/>
      <c r="Q25" s="269"/>
      <c r="R25" s="274"/>
      <c r="S25" s="271"/>
      <c r="T25" s="271"/>
      <c r="U25" s="271"/>
      <c r="V25" s="271"/>
      <c r="W25" s="271"/>
    </row>
    <row r="26" spans="1:23" s="259" customFormat="1" x14ac:dyDescent="0.2">
      <c r="A26" s="275"/>
      <c r="B26" s="269"/>
      <c r="C26" s="269"/>
      <c r="D26" s="270"/>
      <c r="E26" s="269"/>
      <c r="F26" s="269"/>
      <c r="G26" s="274"/>
      <c r="H26" s="274"/>
      <c r="I26" s="274"/>
      <c r="J26" s="274"/>
      <c r="K26" s="269"/>
      <c r="L26" s="251"/>
      <c r="M26" s="251"/>
      <c r="N26" s="269"/>
      <c r="O26" s="274"/>
      <c r="P26" s="274"/>
      <c r="Q26" s="269"/>
      <c r="R26" s="274"/>
      <c r="S26" s="271"/>
      <c r="T26" s="271"/>
      <c r="U26" s="271"/>
      <c r="V26" s="271"/>
      <c r="W26" s="271"/>
    </row>
    <row r="27" spans="1:23" x14ac:dyDescent="0.2">
      <c r="A27" s="275"/>
      <c r="B27" s="276"/>
      <c r="C27" s="276"/>
      <c r="D27" s="277"/>
      <c r="E27" s="277"/>
      <c r="F27" s="277"/>
      <c r="G27" s="276"/>
      <c r="H27" s="276"/>
      <c r="I27" s="277"/>
      <c r="J27" s="278"/>
      <c r="K27" s="279"/>
    </row>
    <row r="28" spans="1:23" ht="18" customHeight="1" x14ac:dyDescent="0.2">
      <c r="A28" s="280"/>
      <c r="B28" s="281"/>
      <c r="C28" s="281"/>
      <c r="D28" s="281"/>
      <c r="E28" s="281"/>
      <c r="F28" s="281"/>
      <c r="G28" s="282"/>
      <c r="H28" s="282"/>
      <c r="J28" s="258"/>
      <c r="K28" s="283"/>
    </row>
    <row r="29" spans="1:23" ht="18" customHeight="1" x14ac:dyDescent="0.2">
      <c r="A29" s="256"/>
      <c r="B29" s="257"/>
      <c r="C29" s="257"/>
      <c r="D29" s="257"/>
      <c r="E29" s="257"/>
      <c r="F29" s="257"/>
      <c r="G29" s="257"/>
      <c r="H29" s="257"/>
      <c r="I29" s="257"/>
      <c r="J29" s="258"/>
    </row>
    <row r="30" spans="1:23" ht="29.25" customHeight="1" x14ac:dyDescent="0.2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9"/>
      <c r="M30" s="259"/>
      <c r="N30" s="259"/>
      <c r="O30" s="259"/>
      <c r="P30" s="259"/>
      <c r="Q30" s="259"/>
    </row>
    <row r="31" spans="1:23" s="259" customFormat="1" x14ac:dyDescent="0.2">
      <c r="A31" s="256"/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spans="1:23" s="259" customFormat="1" x14ac:dyDescent="0.2">
      <c r="A32" s="184"/>
      <c r="B32" s="264"/>
      <c r="C32" s="264"/>
      <c r="D32" s="264"/>
      <c r="E32" s="264"/>
      <c r="F32" s="264"/>
      <c r="G32" s="264"/>
      <c r="H32" s="267"/>
      <c r="I32" s="267"/>
      <c r="J32" s="267"/>
      <c r="K32" s="267"/>
    </row>
    <row r="33" spans="1:256" s="259" customFormat="1" x14ac:dyDescent="0.2">
      <c r="A33" s="275"/>
      <c r="B33" s="264"/>
      <c r="C33" s="264"/>
      <c r="D33" s="264"/>
      <c r="E33" s="264"/>
      <c r="F33" s="264"/>
      <c r="G33" s="264"/>
      <c r="H33" s="264"/>
      <c r="I33" s="264"/>
      <c r="J33" s="264"/>
      <c r="K33" s="264"/>
    </row>
    <row r="34" spans="1:256" s="259" customFormat="1" x14ac:dyDescent="0.2">
      <c r="A34" s="63"/>
      <c r="B34" s="264"/>
      <c r="C34" s="264"/>
      <c r="D34" s="264"/>
      <c r="E34" s="264"/>
      <c r="F34" s="264"/>
      <c r="G34" s="264"/>
      <c r="H34" s="267"/>
      <c r="I34" s="267"/>
      <c r="J34" s="267"/>
      <c r="K34" s="267"/>
    </row>
    <row r="35" spans="1:256" s="259" customFormat="1" x14ac:dyDescent="0.2">
      <c r="A35" s="79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51"/>
      <c r="M35" s="251"/>
      <c r="N35" s="251"/>
      <c r="O35" s="251"/>
      <c r="P35" s="251"/>
    </row>
    <row r="36" spans="1:256" s="259" customFormat="1" x14ac:dyDescent="0.2">
      <c r="A36" s="275"/>
      <c r="B36" s="264"/>
      <c r="C36" s="264"/>
      <c r="D36" s="264"/>
      <c r="E36" s="264"/>
      <c r="F36" s="264"/>
      <c r="G36" s="264"/>
      <c r="H36" s="266"/>
      <c r="I36" s="284"/>
      <c r="J36" s="264"/>
      <c r="K36" s="264"/>
      <c r="L36" s="251"/>
      <c r="M36" s="251"/>
      <c r="N36" s="251"/>
      <c r="O36" s="251"/>
      <c r="P36" s="251"/>
      <c r="Q36" s="251"/>
    </row>
    <row r="37" spans="1:256" x14ac:dyDescent="0.2">
      <c r="A37" s="275"/>
      <c r="B37" s="264"/>
      <c r="C37" s="264"/>
      <c r="D37" s="264"/>
      <c r="E37" s="264"/>
      <c r="F37" s="264"/>
      <c r="G37" s="264"/>
      <c r="H37" s="264"/>
      <c r="I37" s="285"/>
      <c r="J37" s="264"/>
      <c r="K37" s="264"/>
      <c r="L37"/>
      <c r="M37"/>
      <c r="N37"/>
      <c r="O37"/>
      <c r="P37"/>
    </row>
    <row r="38" spans="1:256" x14ac:dyDescent="0.2">
      <c r="A38" s="79"/>
      <c r="B38" s="264"/>
      <c r="C38" s="264"/>
      <c r="D38" s="264"/>
      <c r="E38" s="264"/>
      <c r="F38" s="264"/>
      <c r="G38" s="264"/>
      <c r="H38" s="264"/>
      <c r="I38" s="285"/>
      <c r="J38" s="264"/>
      <c r="K38" s="264"/>
      <c r="L38"/>
      <c r="M38"/>
      <c r="N38"/>
      <c r="O38"/>
      <c r="P38"/>
    </row>
    <row r="39" spans="1:256" x14ac:dyDescent="0.2">
      <c r="L39"/>
      <c r="M39"/>
      <c r="N39"/>
      <c r="O39"/>
      <c r="P39"/>
      <c r="Q39"/>
    </row>
    <row r="40" spans="1:256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x14ac:dyDescent="0.2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</row>
    <row r="42" spans="1:256" x14ac:dyDescent="0.2">
      <c r="A42" s="288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</row>
    <row r="45" spans="1:256" s="289" customFormat="1" ht="11.25" x14ac:dyDescent="0.2"/>
  </sheetData>
  <sheetProtection selectLockedCells="1" selectUnlockedCells="1"/>
  <mergeCells count="9">
    <mergeCell ref="A2:P2"/>
    <mergeCell ref="B4:P4"/>
    <mergeCell ref="A5:A6"/>
    <mergeCell ref="B5:D6"/>
    <mergeCell ref="E5:J5"/>
    <mergeCell ref="K5:M6"/>
    <mergeCell ref="N5:P6"/>
    <mergeCell ref="E6:G6"/>
    <mergeCell ref="H6:J6"/>
  </mergeCells>
  <pageMargins left="0.59027777777777779" right="0.59027777777777779" top="0.59027777777777779" bottom="0.59027777777777779" header="0.51180555555555551" footer="0.39374999999999999"/>
  <pageSetup paperSize="9" firstPageNumber="35" orientation="landscape" useFirstPageNumber="1" horizontalDpi="300" verticalDpi="300"/>
  <headerFooter alignWithMargins="0">
    <oddFooter>&amp;R&amp;"-,Обычный"&amp;8&amp;P</oddFooter>
  </headerFooter>
  <rowBreaks count="1" manualBreakCount="1">
    <brk id="1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topLeftCell="A16" workbookViewId="0">
      <selection activeCell="N45" sqref="N45"/>
    </sheetView>
  </sheetViews>
  <sheetFormatPr defaultRowHeight="12.75" x14ac:dyDescent="0.2"/>
  <cols>
    <col min="1" max="1" width="19.140625" style="251" customWidth="1"/>
    <col min="2" max="2" width="10.42578125" style="251" customWidth="1"/>
    <col min="3" max="4" width="9.85546875" style="251" customWidth="1"/>
    <col min="5" max="5" width="9.7109375" style="251" customWidth="1"/>
    <col min="6" max="6" width="10.28515625" style="251" customWidth="1"/>
    <col min="7" max="7" width="11" style="251" customWidth="1"/>
    <col min="8" max="8" width="10.28515625" style="251" customWidth="1"/>
    <col min="9" max="9" width="9.28515625" style="251" customWidth="1"/>
    <col min="10" max="10" width="8.85546875" style="251" customWidth="1"/>
    <col min="11" max="16384" width="9.140625" style="251"/>
  </cols>
  <sheetData>
    <row r="1" spans="1:16" ht="21.75" customHeight="1" x14ac:dyDescent="0.2">
      <c r="A1" s="358" t="s">
        <v>169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6" ht="15.75" customHeight="1" x14ac:dyDescent="0.2">
      <c r="B2" s="290"/>
      <c r="C2" s="290"/>
      <c r="D2" s="290"/>
      <c r="E2" s="290"/>
      <c r="F2" s="290"/>
      <c r="G2" s="290"/>
      <c r="H2" s="290"/>
      <c r="J2" s="291"/>
      <c r="K2" s="292" t="s">
        <v>144</v>
      </c>
    </row>
    <row r="3" spans="1:16" ht="16.5" customHeight="1" x14ac:dyDescent="0.2">
      <c r="A3" s="356"/>
      <c r="B3" s="357" t="s">
        <v>170</v>
      </c>
      <c r="C3" s="357"/>
      <c r="D3" s="357"/>
      <c r="E3" s="357"/>
      <c r="F3" s="357"/>
      <c r="G3" s="355" t="s">
        <v>171</v>
      </c>
      <c r="H3" s="355"/>
      <c r="I3" s="355"/>
      <c r="J3" s="258"/>
    </row>
    <row r="4" spans="1:16" ht="43.5" customHeight="1" x14ac:dyDescent="0.2">
      <c r="A4" s="356"/>
      <c r="B4" s="357" t="s">
        <v>172</v>
      </c>
      <c r="C4" s="357"/>
      <c r="D4" s="357"/>
      <c r="E4" s="357" t="s">
        <v>173</v>
      </c>
      <c r="F4" s="357"/>
      <c r="G4" s="355" t="s">
        <v>172</v>
      </c>
      <c r="H4" s="355"/>
      <c r="I4" s="355"/>
      <c r="J4" s="355" t="s">
        <v>173</v>
      </c>
      <c r="K4" s="355"/>
    </row>
    <row r="5" spans="1:16" s="253" customFormat="1" ht="46.5" customHeight="1" x14ac:dyDescent="0.2">
      <c r="A5" s="356"/>
      <c r="B5" s="55" t="s">
        <v>95</v>
      </c>
      <c r="C5" s="55" t="s">
        <v>96</v>
      </c>
      <c r="D5" s="55" t="s">
        <v>174</v>
      </c>
      <c r="E5" s="55" t="s">
        <v>95</v>
      </c>
      <c r="F5" s="55" t="s">
        <v>96</v>
      </c>
      <c r="G5" s="55" t="s">
        <v>95</v>
      </c>
      <c r="H5" s="55" t="s">
        <v>96</v>
      </c>
      <c r="I5" s="55" t="s">
        <v>174</v>
      </c>
      <c r="J5" s="55" t="s">
        <v>95</v>
      </c>
      <c r="K5" s="55" t="s">
        <v>96</v>
      </c>
    </row>
    <row r="6" spans="1:16" s="253" customFormat="1" ht="12.75" customHeight="1" x14ac:dyDescent="0.2">
      <c r="A6" s="221" t="s">
        <v>112</v>
      </c>
      <c r="B6" s="260">
        <v>4</v>
      </c>
      <c r="C6" s="260">
        <v>2</v>
      </c>
      <c r="D6" s="255">
        <v>200</v>
      </c>
      <c r="E6" s="260">
        <v>4</v>
      </c>
      <c r="F6" s="260">
        <v>2</v>
      </c>
      <c r="G6" s="293" t="s">
        <v>22</v>
      </c>
      <c r="H6" s="293" t="s">
        <v>22</v>
      </c>
      <c r="I6" s="293" t="s">
        <v>22</v>
      </c>
      <c r="J6" s="293" t="s">
        <v>22</v>
      </c>
      <c r="K6" s="293" t="s">
        <v>22</v>
      </c>
    </row>
    <row r="7" spans="1:16" s="253" customFormat="1" ht="12.75" customHeight="1" x14ac:dyDescent="0.2">
      <c r="A7" s="275" t="s">
        <v>113</v>
      </c>
      <c r="B7" s="260">
        <v>4</v>
      </c>
      <c r="C7" s="260">
        <v>2</v>
      </c>
      <c r="D7" s="255">
        <v>200</v>
      </c>
      <c r="E7" s="260">
        <v>24</v>
      </c>
      <c r="F7" s="260">
        <v>6</v>
      </c>
      <c r="G7" s="293" t="s">
        <v>22</v>
      </c>
      <c r="H7" s="293" t="s">
        <v>22</v>
      </c>
      <c r="I7" s="293" t="s">
        <v>22</v>
      </c>
      <c r="J7" s="293" t="s">
        <v>22</v>
      </c>
      <c r="K7" s="293" t="s">
        <v>22</v>
      </c>
    </row>
    <row r="8" spans="1:16" s="253" customFormat="1" ht="12.75" customHeight="1" x14ac:dyDescent="0.2">
      <c r="A8" s="63" t="s">
        <v>114</v>
      </c>
      <c r="B8" s="267" t="s">
        <v>22</v>
      </c>
      <c r="C8" s="267" t="s">
        <v>22</v>
      </c>
      <c r="D8" s="294" t="s">
        <v>22</v>
      </c>
      <c r="E8" s="294" t="s">
        <v>22</v>
      </c>
      <c r="F8" s="295" t="s">
        <v>22</v>
      </c>
      <c r="G8" s="267" t="s">
        <v>22</v>
      </c>
      <c r="H8" s="267" t="s">
        <v>22</v>
      </c>
      <c r="I8" s="267" t="s">
        <v>22</v>
      </c>
      <c r="J8" s="267" t="s">
        <v>22</v>
      </c>
      <c r="K8" s="267" t="s">
        <v>22</v>
      </c>
    </row>
    <row r="9" spans="1:16" s="253" customFormat="1" ht="12.75" customHeight="1" x14ac:dyDescent="0.2">
      <c r="A9" s="79" t="s">
        <v>115</v>
      </c>
      <c r="B9" s="264" t="s">
        <v>22</v>
      </c>
      <c r="C9" s="267" t="s">
        <v>22</v>
      </c>
      <c r="D9" s="294" t="s">
        <v>22</v>
      </c>
      <c r="E9" s="294" t="s">
        <v>22</v>
      </c>
      <c r="F9" s="295" t="s">
        <v>22</v>
      </c>
      <c r="G9" s="264" t="s">
        <v>22</v>
      </c>
      <c r="H9" s="264" t="s">
        <v>22</v>
      </c>
      <c r="I9" s="264" t="s">
        <v>22</v>
      </c>
      <c r="J9" s="264" t="s">
        <v>22</v>
      </c>
      <c r="K9" s="264" t="s">
        <v>22</v>
      </c>
    </row>
    <row r="10" spans="1:16" s="253" customFormat="1" ht="12.75" customHeight="1" x14ac:dyDescent="0.2">
      <c r="A10" s="275" t="s">
        <v>116</v>
      </c>
      <c r="B10" s="264" t="s">
        <v>22</v>
      </c>
      <c r="C10" s="296" t="s">
        <v>22</v>
      </c>
      <c r="D10" s="297" t="s">
        <v>22</v>
      </c>
      <c r="E10" s="297" t="s">
        <v>22</v>
      </c>
      <c r="F10" s="298" t="s">
        <v>22</v>
      </c>
      <c r="G10" s="264" t="s">
        <v>22</v>
      </c>
      <c r="H10" s="264" t="s">
        <v>22</v>
      </c>
      <c r="I10" s="264" t="s">
        <v>22</v>
      </c>
      <c r="J10" s="264" t="s">
        <v>22</v>
      </c>
      <c r="K10" s="264" t="s">
        <v>22</v>
      </c>
    </row>
    <row r="11" spans="1:16" s="253" customFormat="1" ht="12.75" customHeight="1" x14ac:dyDescent="0.2">
      <c r="A11" s="275" t="s">
        <v>117</v>
      </c>
      <c r="B11" s="299" t="s">
        <v>22</v>
      </c>
      <c r="C11" s="299" t="s">
        <v>22</v>
      </c>
      <c r="D11" s="300" t="s">
        <v>22</v>
      </c>
      <c r="E11" s="299" t="s">
        <v>22</v>
      </c>
      <c r="F11" s="299" t="s">
        <v>22</v>
      </c>
      <c r="G11" s="299" t="s">
        <v>22</v>
      </c>
      <c r="H11" s="299" t="s">
        <v>22</v>
      </c>
      <c r="I11" s="299" t="s">
        <v>22</v>
      </c>
      <c r="J11" s="299" t="s">
        <v>22</v>
      </c>
      <c r="K11" s="299" t="s">
        <v>22</v>
      </c>
      <c r="L11" s="251"/>
      <c r="M11" s="251"/>
      <c r="N11" s="251"/>
      <c r="O11" s="251"/>
      <c r="P11" s="251"/>
    </row>
    <row r="12" spans="1:16" s="253" customFormat="1" ht="12.75" customHeight="1" x14ac:dyDescent="0.2">
      <c r="A12" s="80" t="s">
        <v>118</v>
      </c>
      <c r="B12" s="301" t="s">
        <v>22</v>
      </c>
      <c r="C12" s="301" t="s">
        <v>22</v>
      </c>
      <c r="D12" s="302" t="s">
        <v>22</v>
      </c>
      <c r="E12" s="301" t="s">
        <v>22</v>
      </c>
      <c r="F12" s="301" t="s">
        <v>22</v>
      </c>
      <c r="G12" s="301" t="s">
        <v>22</v>
      </c>
      <c r="H12" s="301" t="s">
        <v>22</v>
      </c>
      <c r="I12" s="301" t="s">
        <v>22</v>
      </c>
      <c r="J12" s="301" t="s">
        <v>22</v>
      </c>
      <c r="K12" s="301" t="s">
        <v>22</v>
      </c>
      <c r="L12" s="251"/>
      <c r="M12" s="251"/>
      <c r="N12" s="251"/>
      <c r="O12" s="251"/>
      <c r="P12" s="251"/>
    </row>
    <row r="13" spans="1:16" x14ac:dyDescent="0.2">
      <c r="A13" s="275"/>
      <c r="B13" s="269"/>
      <c r="C13" s="269"/>
      <c r="D13" s="270"/>
      <c r="E13" s="269"/>
      <c r="F13" s="269"/>
      <c r="G13" s="274"/>
      <c r="H13" s="274"/>
      <c r="I13" s="274"/>
      <c r="J13" s="274"/>
      <c r="K13" s="274"/>
    </row>
    <row r="14" spans="1:16" x14ac:dyDescent="0.2">
      <c r="J14" s="258"/>
    </row>
    <row r="15" spans="1:16" ht="23.25" customHeight="1" x14ac:dyDescent="0.2">
      <c r="B15" s="303"/>
      <c r="C15" s="303"/>
      <c r="D15" s="290"/>
      <c r="E15" s="304"/>
      <c r="F15" s="304"/>
      <c r="G15" s="305"/>
      <c r="H15" s="305"/>
      <c r="J15" s="291"/>
      <c r="K15" s="306" t="s">
        <v>175</v>
      </c>
    </row>
    <row r="16" spans="1:16" ht="16.5" customHeight="1" x14ac:dyDescent="0.2">
      <c r="A16" s="356"/>
      <c r="B16" s="357" t="s">
        <v>176</v>
      </c>
      <c r="C16" s="357"/>
      <c r="D16" s="357"/>
      <c r="E16" s="357"/>
      <c r="F16" s="357"/>
      <c r="G16" s="355" t="s">
        <v>177</v>
      </c>
      <c r="H16" s="355"/>
      <c r="I16" s="355"/>
      <c r="J16" s="258"/>
    </row>
    <row r="17" spans="1:23" ht="30.6" customHeight="1" x14ac:dyDescent="0.2">
      <c r="A17" s="356"/>
      <c r="B17" s="357" t="s">
        <v>172</v>
      </c>
      <c r="C17" s="357"/>
      <c r="D17" s="357"/>
      <c r="E17" s="357" t="s">
        <v>173</v>
      </c>
      <c r="F17" s="357"/>
      <c r="G17" s="355" t="s">
        <v>172</v>
      </c>
      <c r="H17" s="355"/>
      <c r="I17" s="355"/>
      <c r="J17" s="355" t="s">
        <v>173</v>
      </c>
      <c r="K17" s="355"/>
      <c r="L17" s="259"/>
      <c r="M17" s="259"/>
      <c r="N17" s="259"/>
      <c r="O17" s="259"/>
      <c r="P17" s="259"/>
      <c r="Q17" s="259"/>
    </row>
    <row r="18" spans="1:23" s="259" customFormat="1" ht="45" x14ac:dyDescent="0.2">
      <c r="A18" s="356"/>
      <c r="B18" s="55" t="s">
        <v>95</v>
      </c>
      <c r="C18" s="55" t="s">
        <v>96</v>
      </c>
      <c r="D18" s="55" t="s">
        <v>174</v>
      </c>
      <c r="E18" s="55" t="s">
        <v>95</v>
      </c>
      <c r="F18" s="55" t="s">
        <v>96</v>
      </c>
      <c r="G18" s="55" t="s">
        <v>95</v>
      </c>
      <c r="H18" s="55" t="s">
        <v>96</v>
      </c>
      <c r="I18" s="55" t="s">
        <v>174</v>
      </c>
      <c r="J18" s="55" t="s">
        <v>95</v>
      </c>
      <c r="K18" s="55" t="s">
        <v>96</v>
      </c>
    </row>
    <row r="19" spans="1:23" s="259" customFormat="1" x14ac:dyDescent="0.2">
      <c r="A19" s="75" t="s">
        <v>112</v>
      </c>
      <c r="B19" s="260">
        <v>225</v>
      </c>
      <c r="C19" s="260">
        <v>6</v>
      </c>
      <c r="D19" s="255">
        <v>3750</v>
      </c>
      <c r="E19" s="260">
        <v>17</v>
      </c>
      <c r="F19" s="260">
        <v>1</v>
      </c>
      <c r="G19" s="260">
        <v>2</v>
      </c>
      <c r="H19" s="254" t="s">
        <v>22</v>
      </c>
      <c r="I19" s="254" t="s">
        <v>22</v>
      </c>
      <c r="J19" s="260">
        <v>2</v>
      </c>
      <c r="K19" s="254" t="s">
        <v>22</v>
      </c>
      <c r="N19" s="261"/>
      <c r="O19" s="261"/>
      <c r="P19" s="262"/>
      <c r="Q19" s="261"/>
      <c r="R19" s="261"/>
      <c r="S19" s="261"/>
      <c r="T19" s="263"/>
      <c r="U19" s="263"/>
      <c r="V19" s="261"/>
      <c r="W19" s="263"/>
    </row>
    <row r="20" spans="1:23" s="259" customFormat="1" x14ac:dyDescent="0.2">
      <c r="A20" s="79" t="s">
        <v>113</v>
      </c>
      <c r="B20" s="260">
        <v>9</v>
      </c>
      <c r="C20" s="260">
        <v>4</v>
      </c>
      <c r="D20" s="255">
        <v>225</v>
      </c>
      <c r="E20" s="260">
        <v>6</v>
      </c>
      <c r="F20" s="260">
        <v>2</v>
      </c>
      <c r="G20" s="260">
        <v>2</v>
      </c>
      <c r="H20" s="254" t="s">
        <v>22</v>
      </c>
      <c r="I20" s="254" t="s">
        <v>22</v>
      </c>
      <c r="J20" s="260">
        <v>3</v>
      </c>
      <c r="K20" s="254" t="s">
        <v>22</v>
      </c>
      <c r="N20" s="261"/>
      <c r="O20" s="261"/>
      <c r="P20" s="262"/>
      <c r="Q20" s="261"/>
      <c r="R20" s="261"/>
      <c r="S20" s="261"/>
      <c r="T20" s="263"/>
      <c r="U20" s="263"/>
      <c r="V20" s="261"/>
      <c r="W20" s="263"/>
    </row>
    <row r="21" spans="1:23" s="259" customFormat="1" x14ac:dyDescent="0.2">
      <c r="A21" s="63" t="s">
        <v>114</v>
      </c>
      <c r="B21" s="264" t="s">
        <v>22</v>
      </c>
      <c r="C21" s="264" t="s">
        <v>22</v>
      </c>
      <c r="D21" s="265"/>
      <c r="E21" s="266" t="s">
        <v>22</v>
      </c>
      <c r="F21" s="266" t="s">
        <v>22</v>
      </c>
      <c r="G21" s="264" t="s">
        <v>22</v>
      </c>
      <c r="H21" s="264" t="s">
        <v>22</v>
      </c>
      <c r="I21" s="264" t="s">
        <v>22</v>
      </c>
      <c r="J21" s="267" t="s">
        <v>22</v>
      </c>
      <c r="K21" s="268" t="s">
        <v>22</v>
      </c>
      <c r="N21" s="264"/>
      <c r="O21" s="264"/>
      <c r="P21" s="265"/>
      <c r="Q21" s="266"/>
      <c r="R21" s="266"/>
      <c r="S21" s="264"/>
      <c r="T21" s="264"/>
      <c r="U21" s="264"/>
      <c r="V21" s="267"/>
      <c r="W21" s="268"/>
    </row>
    <row r="22" spans="1:23" s="259" customFormat="1" x14ac:dyDescent="0.2">
      <c r="A22" s="79" t="s">
        <v>115</v>
      </c>
      <c r="B22" s="264" t="s">
        <v>22</v>
      </c>
      <c r="C22" s="264" t="s">
        <v>22</v>
      </c>
      <c r="D22" s="265"/>
      <c r="E22" s="266" t="s">
        <v>22</v>
      </c>
      <c r="F22" s="266" t="s">
        <v>22</v>
      </c>
      <c r="G22" s="264" t="s">
        <v>22</v>
      </c>
      <c r="H22" s="264" t="s">
        <v>22</v>
      </c>
      <c r="I22" s="264" t="s">
        <v>22</v>
      </c>
      <c r="J22" s="264" t="s">
        <v>22</v>
      </c>
      <c r="K22" s="266" t="s">
        <v>22</v>
      </c>
      <c r="N22" s="264"/>
      <c r="O22" s="264"/>
      <c r="P22" s="265"/>
      <c r="Q22" s="266"/>
      <c r="R22" s="266"/>
      <c r="S22" s="264"/>
      <c r="T22" s="264"/>
      <c r="U22" s="264"/>
      <c r="V22" s="264"/>
      <c r="W22" s="266"/>
    </row>
    <row r="23" spans="1:23" s="259" customFormat="1" x14ac:dyDescent="0.2">
      <c r="A23" s="79" t="s">
        <v>116</v>
      </c>
      <c r="B23" s="264" t="s">
        <v>22</v>
      </c>
      <c r="C23" s="264" t="s">
        <v>22</v>
      </c>
      <c r="D23" s="265"/>
      <c r="E23" s="266" t="s">
        <v>22</v>
      </c>
      <c r="F23" s="266" t="s">
        <v>22</v>
      </c>
      <c r="G23" s="264" t="s">
        <v>22</v>
      </c>
      <c r="H23" s="264" t="s">
        <v>22</v>
      </c>
      <c r="I23" s="264" t="s">
        <v>22</v>
      </c>
      <c r="J23" s="264" t="s">
        <v>22</v>
      </c>
      <c r="K23" s="266" t="s">
        <v>22</v>
      </c>
      <c r="N23" s="264"/>
      <c r="O23" s="264"/>
      <c r="P23" s="265"/>
      <c r="Q23" s="266"/>
      <c r="R23" s="266"/>
      <c r="S23" s="264"/>
      <c r="T23" s="264"/>
      <c r="U23" s="264"/>
      <c r="V23" s="264"/>
      <c r="W23" s="266"/>
    </row>
    <row r="24" spans="1:23" s="259" customFormat="1" x14ac:dyDescent="0.2">
      <c r="A24" s="79" t="s">
        <v>117</v>
      </c>
      <c r="B24" s="260">
        <v>211</v>
      </c>
      <c r="C24" s="260">
        <v>2</v>
      </c>
      <c r="D24" s="255">
        <v>10550</v>
      </c>
      <c r="E24" s="260">
        <v>28</v>
      </c>
      <c r="F24" s="260">
        <v>1</v>
      </c>
      <c r="G24" s="254" t="s">
        <v>22</v>
      </c>
      <c r="H24" s="254" t="s">
        <v>22</v>
      </c>
      <c r="I24" s="254" t="s">
        <v>22</v>
      </c>
      <c r="J24" s="254" t="s">
        <v>22</v>
      </c>
      <c r="K24" s="254" t="s">
        <v>22</v>
      </c>
      <c r="L24" s="251"/>
      <c r="M24" s="251"/>
      <c r="N24" s="269"/>
      <c r="O24" s="269"/>
      <c r="P24" s="270"/>
      <c r="Q24" s="269"/>
      <c r="R24" s="269"/>
      <c r="S24" s="271"/>
      <c r="T24" s="271"/>
      <c r="U24" s="271"/>
      <c r="V24" s="271"/>
      <c r="W24" s="271"/>
    </row>
    <row r="25" spans="1:23" s="259" customFormat="1" x14ac:dyDescent="0.2">
      <c r="A25" s="80" t="s">
        <v>118</v>
      </c>
      <c r="B25" s="307">
        <v>5</v>
      </c>
      <c r="C25" s="308" t="s">
        <v>22</v>
      </c>
      <c r="D25" s="308" t="s">
        <v>22</v>
      </c>
      <c r="E25" s="307">
        <v>6</v>
      </c>
      <c r="F25" s="308" t="s">
        <v>22</v>
      </c>
      <c r="G25" s="308" t="s">
        <v>22</v>
      </c>
      <c r="H25" s="308" t="s">
        <v>22</v>
      </c>
      <c r="I25" s="308" t="s">
        <v>22</v>
      </c>
      <c r="J25" s="308" t="s">
        <v>22</v>
      </c>
      <c r="K25" s="308" t="s">
        <v>22</v>
      </c>
      <c r="L25" s="251"/>
      <c r="M25" s="251"/>
      <c r="N25" s="269"/>
      <c r="O25" s="274"/>
      <c r="P25" s="274"/>
      <c r="Q25" s="269"/>
      <c r="R25" s="274"/>
      <c r="S25" s="271"/>
      <c r="T25" s="271"/>
      <c r="U25" s="271"/>
      <c r="V25" s="271"/>
      <c r="W25" s="271"/>
    </row>
    <row r="26" spans="1:23" s="259" customFormat="1" x14ac:dyDescent="0.2">
      <c r="A26" s="275"/>
      <c r="B26" s="269"/>
      <c r="C26" s="269"/>
      <c r="D26" s="270"/>
      <c r="E26" s="269"/>
      <c r="F26" s="269"/>
      <c r="G26" s="274"/>
      <c r="H26" s="274"/>
      <c r="I26" s="274"/>
      <c r="J26" s="274"/>
      <c r="K26" s="269"/>
      <c r="L26" s="251"/>
      <c r="M26" s="251"/>
      <c r="N26" s="269"/>
      <c r="O26" s="274"/>
      <c r="P26" s="274"/>
      <c r="Q26" s="269"/>
      <c r="R26" s="274"/>
      <c r="S26" s="271"/>
      <c r="T26" s="271"/>
      <c r="U26" s="271"/>
      <c r="V26" s="271"/>
      <c r="W26" s="271"/>
    </row>
    <row r="27" spans="1:23" x14ac:dyDescent="0.2">
      <c r="A27" s="275"/>
      <c r="B27" s="276"/>
      <c r="C27" s="276"/>
      <c r="D27" s="277"/>
      <c r="E27" s="277"/>
      <c r="F27" s="277"/>
      <c r="G27" s="276"/>
      <c r="H27" s="276"/>
      <c r="I27" s="277"/>
      <c r="J27" s="278"/>
      <c r="K27" s="279"/>
    </row>
    <row r="28" spans="1:23" ht="18" customHeight="1" x14ac:dyDescent="0.2">
      <c r="A28" s="280"/>
      <c r="B28" s="309"/>
      <c r="C28" s="309"/>
      <c r="D28" s="309"/>
      <c r="E28" s="281"/>
      <c r="F28" s="281"/>
      <c r="G28" s="282"/>
      <c r="H28" s="282"/>
      <c r="J28" s="291"/>
      <c r="K28" s="306" t="s">
        <v>175</v>
      </c>
    </row>
    <row r="29" spans="1:23" ht="18" customHeight="1" x14ac:dyDescent="0.2">
      <c r="A29" s="356"/>
      <c r="B29" s="357" t="s">
        <v>178</v>
      </c>
      <c r="C29" s="357"/>
      <c r="D29" s="357"/>
      <c r="E29" s="357"/>
      <c r="F29" s="357"/>
      <c r="G29" s="355" t="s">
        <v>179</v>
      </c>
      <c r="H29" s="355"/>
      <c r="I29" s="355"/>
      <c r="J29" s="258"/>
    </row>
    <row r="30" spans="1:23" ht="29.25" customHeight="1" x14ac:dyDescent="0.2">
      <c r="A30" s="356"/>
      <c r="B30" s="357" t="s">
        <v>172</v>
      </c>
      <c r="C30" s="357"/>
      <c r="D30" s="357"/>
      <c r="E30" s="357" t="s">
        <v>173</v>
      </c>
      <c r="F30" s="357"/>
      <c r="G30" s="355" t="s">
        <v>172</v>
      </c>
      <c r="H30" s="355"/>
      <c r="I30" s="355"/>
      <c r="J30" s="355" t="s">
        <v>173</v>
      </c>
      <c r="K30" s="355"/>
      <c r="L30" s="259"/>
      <c r="M30" s="259"/>
      <c r="N30" s="259"/>
      <c r="O30" s="259"/>
      <c r="P30" s="259"/>
      <c r="Q30" s="259"/>
    </row>
    <row r="31" spans="1:23" s="259" customFormat="1" ht="45" x14ac:dyDescent="0.2">
      <c r="A31" s="356"/>
      <c r="B31" s="55" t="s">
        <v>95</v>
      </c>
      <c r="C31" s="55" t="s">
        <v>96</v>
      </c>
      <c r="D31" s="55" t="s">
        <v>174</v>
      </c>
      <c r="E31" s="55" t="s">
        <v>95</v>
      </c>
      <c r="F31" s="55" t="s">
        <v>96</v>
      </c>
      <c r="G31" s="55" t="s">
        <v>95</v>
      </c>
      <c r="H31" s="55" t="s">
        <v>96</v>
      </c>
      <c r="I31" s="55" t="s">
        <v>174</v>
      </c>
      <c r="J31" s="55" t="s">
        <v>95</v>
      </c>
      <c r="K31" s="55" t="s">
        <v>96</v>
      </c>
    </row>
    <row r="32" spans="1:23" s="259" customFormat="1" x14ac:dyDescent="0.2">
      <c r="A32" s="221" t="s">
        <v>112</v>
      </c>
      <c r="B32" s="264" t="s">
        <v>22</v>
      </c>
      <c r="C32" s="264" t="s">
        <v>22</v>
      </c>
      <c r="D32" s="264" t="s">
        <v>22</v>
      </c>
      <c r="E32" s="264" t="s">
        <v>22</v>
      </c>
      <c r="F32" s="264" t="s">
        <v>22</v>
      </c>
      <c r="G32" s="264" t="s">
        <v>22</v>
      </c>
      <c r="H32" s="267" t="s">
        <v>22</v>
      </c>
      <c r="I32" s="267" t="s">
        <v>22</v>
      </c>
      <c r="J32" s="267" t="s">
        <v>22</v>
      </c>
      <c r="K32" s="267" t="s">
        <v>22</v>
      </c>
    </row>
    <row r="33" spans="1:256" s="259" customFormat="1" x14ac:dyDescent="0.2">
      <c r="A33" s="275" t="s">
        <v>113</v>
      </c>
      <c r="B33" s="264" t="s">
        <v>22</v>
      </c>
      <c r="C33" s="264" t="s">
        <v>22</v>
      </c>
      <c r="D33" s="264" t="s">
        <v>22</v>
      </c>
      <c r="E33" s="264" t="s">
        <v>22</v>
      </c>
      <c r="F33" s="264" t="s">
        <v>22</v>
      </c>
      <c r="G33" s="264" t="s">
        <v>22</v>
      </c>
      <c r="H33" s="264" t="s">
        <v>22</v>
      </c>
      <c r="I33" s="264" t="s">
        <v>22</v>
      </c>
      <c r="J33" s="264" t="s">
        <v>22</v>
      </c>
      <c r="K33" s="264" t="s">
        <v>22</v>
      </c>
    </row>
    <row r="34" spans="1:256" s="259" customFormat="1" x14ac:dyDescent="0.2">
      <c r="A34" s="63" t="s">
        <v>114</v>
      </c>
      <c r="B34" s="264" t="s">
        <v>22</v>
      </c>
      <c r="C34" s="264" t="s">
        <v>22</v>
      </c>
      <c r="D34" s="264" t="s">
        <v>22</v>
      </c>
      <c r="E34" s="264" t="s">
        <v>22</v>
      </c>
      <c r="F34" s="264" t="s">
        <v>22</v>
      </c>
      <c r="G34" s="264" t="s">
        <v>22</v>
      </c>
      <c r="H34" s="267" t="s">
        <v>22</v>
      </c>
      <c r="I34" s="267" t="s">
        <v>22</v>
      </c>
      <c r="J34" s="267" t="s">
        <v>22</v>
      </c>
      <c r="K34" s="267" t="s">
        <v>22</v>
      </c>
    </row>
    <row r="35" spans="1:256" s="259" customFormat="1" x14ac:dyDescent="0.2">
      <c r="A35" s="79" t="s">
        <v>115</v>
      </c>
      <c r="B35" s="264" t="s">
        <v>22</v>
      </c>
      <c r="C35" s="264" t="s">
        <v>22</v>
      </c>
      <c r="D35" s="264" t="s">
        <v>22</v>
      </c>
      <c r="E35" s="264" t="s">
        <v>22</v>
      </c>
      <c r="F35" s="264" t="s">
        <v>22</v>
      </c>
      <c r="G35" s="264" t="s">
        <v>22</v>
      </c>
      <c r="H35" s="264" t="s">
        <v>22</v>
      </c>
      <c r="I35" s="264" t="s">
        <v>22</v>
      </c>
      <c r="J35" s="264" t="s">
        <v>22</v>
      </c>
      <c r="K35" s="264" t="s">
        <v>22</v>
      </c>
      <c r="L35" s="251"/>
      <c r="M35" s="251"/>
      <c r="N35" s="251"/>
      <c r="O35" s="251"/>
      <c r="P35" s="251"/>
    </row>
    <row r="36" spans="1:256" s="259" customFormat="1" x14ac:dyDescent="0.2">
      <c r="A36" s="275" t="s">
        <v>116</v>
      </c>
      <c r="B36" s="264" t="s">
        <v>22</v>
      </c>
      <c r="C36" s="264" t="s">
        <v>22</v>
      </c>
      <c r="D36" s="264" t="s">
        <v>22</v>
      </c>
      <c r="E36" s="264" t="s">
        <v>22</v>
      </c>
      <c r="F36" s="264" t="s">
        <v>22</v>
      </c>
      <c r="G36" s="264" t="s">
        <v>22</v>
      </c>
      <c r="H36" s="266" t="s">
        <v>22</v>
      </c>
      <c r="I36" s="284" t="s">
        <v>22</v>
      </c>
      <c r="J36" s="264" t="s">
        <v>22</v>
      </c>
      <c r="K36" s="264" t="s">
        <v>22</v>
      </c>
      <c r="L36" s="251"/>
      <c r="M36" s="251"/>
      <c r="N36" s="251"/>
      <c r="O36" s="251"/>
      <c r="P36" s="251"/>
      <c r="Q36" s="251"/>
    </row>
    <row r="37" spans="1:256" x14ac:dyDescent="0.2">
      <c r="A37" s="275" t="s">
        <v>117</v>
      </c>
      <c r="B37" s="264" t="s">
        <v>22</v>
      </c>
      <c r="C37" s="264" t="s">
        <v>22</v>
      </c>
      <c r="D37" s="264" t="s">
        <v>22</v>
      </c>
      <c r="E37" s="264" t="s">
        <v>22</v>
      </c>
      <c r="F37" s="264" t="s">
        <v>22</v>
      </c>
      <c r="G37" s="264" t="s">
        <v>22</v>
      </c>
      <c r="H37" s="264" t="s">
        <v>22</v>
      </c>
      <c r="I37" s="285" t="s">
        <v>22</v>
      </c>
      <c r="J37" s="264" t="s">
        <v>22</v>
      </c>
      <c r="K37" s="264" t="s">
        <v>22</v>
      </c>
      <c r="L37"/>
      <c r="M37"/>
      <c r="N37"/>
      <c r="O37"/>
      <c r="P37"/>
    </row>
    <row r="38" spans="1:256" x14ac:dyDescent="0.2">
      <c r="A38" s="80" t="s">
        <v>118</v>
      </c>
      <c r="B38" s="310" t="s">
        <v>22</v>
      </c>
      <c r="C38" s="310" t="s">
        <v>22</v>
      </c>
      <c r="D38" s="310" t="s">
        <v>22</v>
      </c>
      <c r="E38" s="310" t="s">
        <v>22</v>
      </c>
      <c r="F38" s="310" t="s">
        <v>22</v>
      </c>
      <c r="G38" s="310" t="s">
        <v>22</v>
      </c>
      <c r="H38" s="310" t="s">
        <v>22</v>
      </c>
      <c r="I38" s="311" t="s">
        <v>22</v>
      </c>
      <c r="J38" s="310" t="s">
        <v>22</v>
      </c>
      <c r="K38" s="310" t="s">
        <v>22</v>
      </c>
      <c r="L38"/>
      <c r="M38"/>
      <c r="N38"/>
      <c r="O38"/>
      <c r="P38"/>
    </row>
    <row r="39" spans="1:256" x14ac:dyDescent="0.2">
      <c r="L39"/>
      <c r="M39"/>
      <c r="N39"/>
      <c r="O39"/>
      <c r="P39"/>
      <c r="Q39"/>
    </row>
    <row r="40" spans="1:256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x14ac:dyDescent="0.2">
      <c r="A41" s="352" t="s">
        <v>180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5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</row>
    <row r="42" spans="1:256" x14ac:dyDescent="0.2">
      <c r="A42" s="353" t="s">
        <v>181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</row>
    <row r="45" spans="1:256" s="289" customFormat="1" ht="22.35" customHeight="1" x14ac:dyDescent="0.2">
      <c r="A45" s="354" t="s">
        <v>182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4"/>
    </row>
  </sheetData>
  <sheetProtection selectLockedCells="1" selectUnlockedCells="1"/>
  <mergeCells count="25">
    <mergeCell ref="G17:I17"/>
    <mergeCell ref="A1:K1"/>
    <mergeCell ref="A3:A5"/>
    <mergeCell ref="B3:F3"/>
    <mergeCell ref="G3:I3"/>
    <mergeCell ref="B4:D4"/>
    <mergeCell ref="E4:F4"/>
    <mergeCell ref="G4:I4"/>
    <mergeCell ref="J4:K4"/>
    <mergeCell ref="A41:K41"/>
    <mergeCell ref="A42:K42"/>
    <mergeCell ref="A45:K45"/>
    <mergeCell ref="J17:K17"/>
    <mergeCell ref="A29:A31"/>
    <mergeCell ref="B29:F29"/>
    <mergeCell ref="G29:I29"/>
    <mergeCell ref="B30:D30"/>
    <mergeCell ref="E30:F30"/>
    <mergeCell ref="G30:I30"/>
    <mergeCell ref="J30:K30"/>
    <mergeCell ref="A16:A18"/>
    <mergeCell ref="B16:F16"/>
    <mergeCell ref="G16:I16"/>
    <mergeCell ref="B17:D17"/>
    <mergeCell ref="E17:F17"/>
  </mergeCells>
  <pageMargins left="0.59027777777777779" right="0.59027777777777779" top="0.59027777777777779" bottom="0.59027777777777779" header="0.51180555555555551" footer="0.39374999999999999"/>
  <pageSetup paperSize="9" firstPageNumber="0" orientation="landscape" horizontalDpi="300" verticalDpi="300"/>
  <headerFooter alignWithMargins="0">
    <oddFooter>&amp;R&amp;"-,Обычный"&amp;8&amp;P</oddFooter>
  </headerFooter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workbookViewId="0">
      <selection activeCell="C25" sqref="C25"/>
    </sheetView>
  </sheetViews>
  <sheetFormatPr defaultRowHeight="12.75" x14ac:dyDescent="0.2"/>
  <cols>
    <col min="1" max="1" width="4.42578125" style="1" customWidth="1"/>
    <col min="2" max="2" width="66.28515625" style="1" customWidth="1"/>
    <col min="3" max="3" width="83.85546875" style="1" customWidth="1"/>
    <col min="4" max="4" width="53.42578125" style="1" customWidth="1"/>
    <col min="5" max="16384" width="9.140625" style="1"/>
  </cols>
  <sheetData>
    <row r="1" spans="2:4" x14ac:dyDescent="0.2">
      <c r="B1" s="13"/>
      <c r="D1" s="13"/>
    </row>
    <row r="2" spans="2:4" ht="25.5" x14ac:dyDescent="0.2">
      <c r="B2" s="15" t="s">
        <v>5</v>
      </c>
      <c r="C2" s="16" t="s">
        <v>6</v>
      </c>
      <c r="D2" s="13"/>
    </row>
    <row r="3" spans="2:4" x14ac:dyDescent="0.2">
      <c r="B3" s="17" t="s">
        <v>7</v>
      </c>
      <c r="C3" s="18" t="s">
        <v>8</v>
      </c>
    </row>
    <row r="4" spans="2:4" x14ac:dyDescent="0.2">
      <c r="B4" s="19" t="s">
        <v>9</v>
      </c>
      <c r="C4" s="20" t="s">
        <v>10</v>
      </c>
      <c r="D4" s="21"/>
    </row>
    <row r="5" spans="2:4" ht="16.350000000000001" customHeight="1" x14ac:dyDescent="0.2">
      <c r="B5" s="17" t="s">
        <v>11</v>
      </c>
      <c r="C5" s="18" t="s">
        <v>12</v>
      </c>
      <c r="D5" s="21"/>
    </row>
    <row r="6" spans="2:4" ht="17.100000000000001" customHeight="1" x14ac:dyDescent="0.2">
      <c r="B6" s="19" t="s">
        <v>13</v>
      </c>
      <c r="C6" s="22" t="s">
        <v>14</v>
      </c>
      <c r="D6" s="21"/>
    </row>
    <row r="7" spans="2:4" ht="19.350000000000001" customHeight="1" x14ac:dyDescent="0.2">
      <c r="B7" s="15" t="s">
        <v>15</v>
      </c>
      <c r="C7" s="23" t="s">
        <v>16</v>
      </c>
      <c r="D7" s="21"/>
    </row>
    <row r="8" spans="2:4" ht="38.25" x14ac:dyDescent="0.2">
      <c r="B8" s="19" t="s">
        <v>17</v>
      </c>
      <c r="C8" s="23" t="s">
        <v>18</v>
      </c>
      <c r="D8" s="21"/>
    </row>
    <row r="9" spans="2:4" ht="18.600000000000001" customHeight="1" x14ac:dyDescent="0.2">
      <c r="B9" s="19" t="s">
        <v>19</v>
      </c>
      <c r="C9" s="24" t="s">
        <v>20</v>
      </c>
      <c r="D9" s="25"/>
    </row>
    <row r="10" spans="2:4" x14ac:dyDescent="0.2">
      <c r="B10" s="19" t="s">
        <v>21</v>
      </c>
      <c r="C10" s="26" t="s">
        <v>22</v>
      </c>
      <c r="D10" s="25"/>
    </row>
    <row r="11" spans="2:4" x14ac:dyDescent="0.2">
      <c r="B11" s="19" t="s">
        <v>23</v>
      </c>
      <c r="C11" s="27" t="s">
        <v>24</v>
      </c>
      <c r="D11" s="25"/>
    </row>
    <row r="12" spans="2:4" ht="86.65" customHeight="1" x14ac:dyDescent="0.2">
      <c r="B12" s="28" t="s">
        <v>25</v>
      </c>
      <c r="C12" s="29" t="s">
        <v>26</v>
      </c>
      <c r="D12" s="30"/>
    </row>
    <row r="13" spans="2:4" ht="18.600000000000001" customHeight="1" x14ac:dyDescent="0.2">
      <c r="B13" s="19" t="s">
        <v>27</v>
      </c>
      <c r="C13" s="31" t="s">
        <v>28</v>
      </c>
    </row>
    <row r="14" spans="2:4" ht="16.350000000000001" customHeight="1" x14ac:dyDescent="0.2">
      <c r="B14" s="19" t="s">
        <v>29</v>
      </c>
      <c r="C14" s="32" t="s">
        <v>30</v>
      </c>
    </row>
    <row r="15" spans="2:4" x14ac:dyDescent="0.2">
      <c r="B15" s="19" t="s">
        <v>31</v>
      </c>
      <c r="C15" s="33" t="s">
        <v>32</v>
      </c>
    </row>
    <row r="16" spans="2:4" ht="14.1" customHeight="1" x14ac:dyDescent="0.2">
      <c r="B16" s="19" t="s">
        <v>33</v>
      </c>
      <c r="C16" s="34" t="s">
        <v>34</v>
      </c>
    </row>
    <row r="17" spans="2:3" ht="15.6" customHeight="1" x14ac:dyDescent="0.2">
      <c r="B17" s="19" t="s">
        <v>35</v>
      </c>
      <c r="C17" s="35" t="s">
        <v>36</v>
      </c>
    </row>
    <row r="18" spans="2:3" x14ac:dyDescent="0.2">
      <c r="B18" s="36" t="s">
        <v>37</v>
      </c>
      <c r="C18" s="37">
        <v>1446</v>
      </c>
    </row>
    <row r="19" spans="2:3" x14ac:dyDescent="0.2">
      <c r="B19" s="19" t="s">
        <v>38</v>
      </c>
      <c r="C19" s="38" t="s">
        <v>39</v>
      </c>
    </row>
  </sheetData>
  <sheetProtection selectLockedCells="1" selectUnlockedCells="1"/>
  <hyperlinks>
    <hyperlink ref="C3" r:id="rId1"/>
    <hyperlink ref="C5" r:id="rId2"/>
    <hyperlink ref="C6" r:id="rId3"/>
    <hyperlink ref="C7" r:id="rId4"/>
    <hyperlink ref="C9" r:id="rId5"/>
    <hyperlink ref="C11" r:id="rId6"/>
    <hyperlink ref="C16" r:id="rId7"/>
    <hyperlink ref="C19" r:id="rId8"/>
  </hyperlinks>
  <pageMargins left="0.78749999999999998" right="0.39374999999999999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>
      <selection activeCell="B32" sqref="B32"/>
    </sheetView>
  </sheetViews>
  <sheetFormatPr defaultRowHeight="12.75" x14ac:dyDescent="0.2"/>
  <cols>
    <col min="1" max="1" width="5.7109375" style="39" customWidth="1"/>
    <col min="2" max="2" width="117.28515625" style="40" customWidth="1"/>
    <col min="3" max="16384" width="9.140625" style="1"/>
  </cols>
  <sheetData>
    <row r="1" spans="1:2" ht="15.75" x14ac:dyDescent="0.25">
      <c r="B1" s="41" t="s">
        <v>40</v>
      </c>
    </row>
    <row r="2" spans="1:2" x14ac:dyDescent="0.2">
      <c r="B2" s="42"/>
    </row>
    <row r="3" spans="1:2" x14ac:dyDescent="0.2">
      <c r="A3" s="43" t="s">
        <v>41</v>
      </c>
      <c r="B3" s="44" t="s">
        <v>42</v>
      </c>
    </row>
    <row r="4" spans="1:2" x14ac:dyDescent="0.2">
      <c r="A4" s="43" t="s">
        <v>43</v>
      </c>
      <c r="B4" s="44" t="s">
        <v>44</v>
      </c>
    </row>
    <row r="5" spans="1:2" x14ac:dyDescent="0.2">
      <c r="A5" s="45" t="s">
        <v>45</v>
      </c>
      <c r="B5" s="44" t="s">
        <v>46</v>
      </c>
    </row>
    <row r="6" spans="1:2" ht="12" customHeight="1" x14ac:dyDescent="0.2">
      <c r="A6" s="45" t="s">
        <v>47</v>
      </c>
      <c r="B6" s="44" t="s">
        <v>48</v>
      </c>
    </row>
    <row r="7" spans="1:2" ht="12" customHeight="1" x14ac:dyDescent="0.2">
      <c r="A7" s="45" t="s">
        <v>49</v>
      </c>
      <c r="B7" s="44" t="s">
        <v>50</v>
      </c>
    </row>
    <row r="8" spans="1:2" ht="12" customHeight="1" x14ac:dyDescent="0.2">
      <c r="A8" s="45" t="s">
        <v>51</v>
      </c>
      <c r="B8" s="44" t="s">
        <v>52</v>
      </c>
    </row>
    <row r="9" spans="1:2" x14ac:dyDescent="0.2">
      <c r="A9" s="43" t="s">
        <v>53</v>
      </c>
      <c r="B9" s="46" t="s">
        <v>54</v>
      </c>
    </row>
    <row r="10" spans="1:2" x14ac:dyDescent="0.2">
      <c r="A10" s="43" t="s">
        <v>55</v>
      </c>
      <c r="B10" s="46" t="s">
        <v>56</v>
      </c>
    </row>
    <row r="11" spans="1:2" x14ac:dyDescent="0.2">
      <c r="A11" s="43" t="s">
        <v>57</v>
      </c>
      <c r="B11" s="46" t="s">
        <v>58</v>
      </c>
    </row>
    <row r="12" spans="1:2" x14ac:dyDescent="0.2">
      <c r="A12" s="43" t="s">
        <v>59</v>
      </c>
      <c r="B12" s="46" t="s">
        <v>60</v>
      </c>
    </row>
    <row r="13" spans="1:2" x14ac:dyDescent="0.2">
      <c r="A13" s="43" t="s">
        <v>61</v>
      </c>
      <c r="B13" s="47" t="s">
        <v>62</v>
      </c>
    </row>
    <row r="14" spans="1:2" x14ac:dyDescent="0.2">
      <c r="A14" s="43" t="s">
        <v>63</v>
      </c>
      <c r="B14" s="48" t="s">
        <v>64</v>
      </c>
    </row>
    <row r="15" spans="1:2" x14ac:dyDescent="0.2">
      <c r="A15" s="45" t="s">
        <v>65</v>
      </c>
      <c r="B15" s="49" t="s">
        <v>66</v>
      </c>
    </row>
    <row r="16" spans="1:2" x14ac:dyDescent="0.2">
      <c r="A16" s="45" t="s">
        <v>67</v>
      </c>
      <c r="B16" s="50" t="s">
        <v>68</v>
      </c>
    </row>
    <row r="17" spans="1:2" x14ac:dyDescent="0.2">
      <c r="A17" s="45" t="s">
        <v>69</v>
      </c>
      <c r="B17" s="48" t="s">
        <v>70</v>
      </c>
    </row>
    <row r="18" spans="1:2" ht="11.1" customHeight="1" x14ac:dyDescent="0.2">
      <c r="A18" s="45" t="s">
        <v>71</v>
      </c>
      <c r="B18" s="50" t="s">
        <v>72</v>
      </c>
    </row>
    <row r="19" spans="1:2" ht="11.85" customHeight="1" x14ac:dyDescent="0.2">
      <c r="A19" s="45" t="s">
        <v>73</v>
      </c>
      <c r="B19" s="50" t="s">
        <v>74</v>
      </c>
    </row>
    <row r="20" spans="1:2" ht="13.35" customHeight="1" x14ac:dyDescent="0.2">
      <c r="A20" s="45" t="s">
        <v>75</v>
      </c>
      <c r="B20" s="50" t="s">
        <v>76</v>
      </c>
    </row>
    <row r="21" spans="1:2" ht="14.1" customHeight="1" x14ac:dyDescent="0.2">
      <c r="A21" s="45" t="s">
        <v>77</v>
      </c>
      <c r="B21" s="50" t="s">
        <v>78</v>
      </c>
    </row>
    <row r="22" spans="1:2" ht="12.6" customHeight="1" x14ac:dyDescent="0.2">
      <c r="A22" s="45" t="s">
        <v>79</v>
      </c>
      <c r="B22" s="50" t="s">
        <v>80</v>
      </c>
    </row>
    <row r="23" spans="1:2" x14ac:dyDescent="0.2">
      <c r="A23" s="43" t="s">
        <v>81</v>
      </c>
      <c r="B23" s="50" t="s">
        <v>82</v>
      </c>
    </row>
    <row r="24" spans="1:2" x14ac:dyDescent="0.2">
      <c r="A24" s="43" t="s">
        <v>83</v>
      </c>
      <c r="B24" s="50" t="s">
        <v>84</v>
      </c>
    </row>
    <row r="25" spans="1:2" x14ac:dyDescent="0.2">
      <c r="A25" s="43" t="s">
        <v>85</v>
      </c>
      <c r="B25" s="51" t="s">
        <v>84</v>
      </c>
    </row>
    <row r="26" spans="1:2" x14ac:dyDescent="0.2">
      <c r="A26" s="43" t="s">
        <v>86</v>
      </c>
      <c r="B26" s="50" t="s">
        <v>87</v>
      </c>
    </row>
    <row r="27" spans="1:2" x14ac:dyDescent="0.2">
      <c r="A27" s="1"/>
      <c r="B27" s="1"/>
    </row>
    <row r="28" spans="1:2" x14ac:dyDescent="0.2">
      <c r="A28" s="1"/>
      <c r="B28" s="1"/>
    </row>
    <row r="29" spans="1:2" x14ac:dyDescent="0.2">
      <c r="A29" s="1"/>
      <c r="B29" s="46"/>
    </row>
    <row r="30" spans="1:2" x14ac:dyDescent="0.2">
      <c r="A30" s="52"/>
      <c r="B30" s="46"/>
    </row>
    <row r="31" spans="1:2" ht="15" customHeight="1" x14ac:dyDescent="0.2">
      <c r="A31" s="52"/>
      <c r="B31" s="1"/>
    </row>
    <row r="32" spans="1:2" x14ac:dyDescent="0.2">
      <c r="A32" s="1"/>
      <c r="B32" s="1"/>
    </row>
    <row r="33" spans="1:2" x14ac:dyDescent="0.2">
      <c r="A33" s="1"/>
      <c r="B33" s="1"/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  <c r="B36" s="1"/>
    </row>
    <row r="37" spans="1:2" x14ac:dyDescent="0.2">
      <c r="A37" s="1"/>
      <c r="B37" s="1"/>
    </row>
    <row r="38" spans="1:2" x14ac:dyDescent="0.2">
      <c r="A38" s="1"/>
      <c r="B38" s="1"/>
    </row>
    <row r="39" spans="1:2" x14ac:dyDescent="0.2">
      <c r="A39" s="1"/>
      <c r="B39" s="1"/>
    </row>
    <row r="40" spans="1:2" x14ac:dyDescent="0.2">
      <c r="A40" s="1"/>
      <c r="B40" s="1"/>
    </row>
    <row r="41" spans="1:2" x14ac:dyDescent="0.2">
      <c r="A41" s="1"/>
      <c r="B41" s="1"/>
    </row>
    <row r="42" spans="1:2" x14ac:dyDescent="0.2">
      <c r="A42" s="1"/>
      <c r="B42" s="1"/>
    </row>
    <row r="43" spans="1:2" x14ac:dyDescent="0.2">
      <c r="A43" s="1"/>
      <c r="B43" s="1"/>
    </row>
    <row r="44" spans="1:2" x14ac:dyDescent="0.2">
      <c r="A44" s="1"/>
      <c r="B44" s="1"/>
    </row>
    <row r="45" spans="1:2" x14ac:dyDescent="0.2">
      <c r="A45" s="1"/>
      <c r="B45" s="1"/>
    </row>
    <row r="46" spans="1:2" x14ac:dyDescent="0.2">
      <c r="A46" s="1"/>
      <c r="B46" s="1"/>
    </row>
    <row r="47" spans="1:2" x14ac:dyDescent="0.2">
      <c r="A47" s="1"/>
      <c r="B47" s="1"/>
    </row>
    <row r="48" spans="1:2" x14ac:dyDescent="0.2">
      <c r="A48" s="1"/>
      <c r="B48" s="1"/>
    </row>
    <row r="49" spans="1:2" x14ac:dyDescent="0.2">
      <c r="A49" s="1"/>
      <c r="B49" s="1"/>
    </row>
    <row r="50" spans="1:2" x14ac:dyDescent="0.2">
      <c r="A50" s="1"/>
      <c r="B50" s="1"/>
    </row>
    <row r="51" spans="1:2" x14ac:dyDescent="0.2">
      <c r="A51" s="1"/>
      <c r="B51" s="1"/>
    </row>
    <row r="52" spans="1:2" x14ac:dyDescent="0.2">
      <c r="A52" s="1"/>
      <c r="B52" s="1"/>
    </row>
    <row r="53" spans="1:2" x14ac:dyDescent="0.2">
      <c r="A53" s="1"/>
      <c r="B53" s="1"/>
    </row>
    <row r="54" spans="1:2" x14ac:dyDescent="0.2">
      <c r="A54" s="1"/>
      <c r="B54" s="1"/>
    </row>
    <row r="55" spans="1:2" x14ac:dyDescent="0.2">
      <c r="A55" s="1"/>
      <c r="B55" s="1"/>
    </row>
    <row r="56" spans="1:2" x14ac:dyDescent="0.2">
      <c r="A56" s="1"/>
      <c r="B56" s="1"/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</sheetData>
  <sheetProtection selectLockedCells="1" selectUnlockedCells="1"/>
  <hyperlinks>
    <hyperlink ref="B3" location="1!A1" display="Шаруашылықтың барлық санаттарындағы мал шаруашылығы дамуының негізгі көрсеткіштері"/>
    <hyperlink ref="B4" location="2!1.A1" display="Мал мен құстың шаруашылықта сойылғаны немесе союға өткізілгені"/>
    <hyperlink ref="B5" location="2!1.A1" display="Мал мен құстың шаруашылықта сойылғаны немесе союға өткізілгені (тірідей салмақта)"/>
    <hyperlink ref="B6" location="2!2.A1" display="Шаруашылықтың барлық санаттары бойынша мал мен құстың шаруашылықта сойылғаны немес союға өткізілгені (тірідей салмақта)"/>
    <hyperlink ref="B7" location="2!3.A1" display="Мал мен құстың шаруашылықта сойылғаны немесе союға өткізілгені (сойыс салмақта)"/>
    <hyperlink ref="B8" location="2!4.A1" display="Шаруашылықтың барлық санаттары бойынша мал мен құстың шаруашылықта сойылғаны немесе союға өткізілгені (сойыс салмақта)"/>
    <hyperlink ref="B9" location="3!A1" display="Сауылған сиыр сүтi"/>
    <hyperlink ref="B10" location="4!A1" display="Алынған тауық жұмыртқалары"/>
    <hyperlink ref="B11" location="5!A1" display="Алынған ірі терілер"/>
    <hyperlink ref="B12" location="6!A1" display="Алынған ұсақ терілер"/>
    <hyperlink ref="B16" location="7!A1" display="Ірі қара мал"/>
    <hyperlink ref="B18" location="7!A1" display="Қой"/>
    <hyperlink ref="B19" location="7!A1" display="Ешкі"/>
    <hyperlink ref="B20" location="7!A1" display="Шошқа"/>
    <hyperlink ref="B21" location="7!A1" display="Жылқы"/>
    <hyperlink ref="B22" location="7!A1" display="Құс"/>
    <hyperlink ref="B23" location="8!A1" display="Бір сауылатын сиырға келетін орташа сүт сауымы "/>
    <hyperlink ref="B24" location="9!A1" display="Бір жұмыртқалайтын тауыққа келетін орташа жұмыртқа шығымы"/>
    <hyperlink ref="B26" location="10!A1" display="Ауыл шаруашылығы малдарынан алынған төл"/>
  </hyperlinks>
  <pageMargins left="0.78749999999999998" right="0.39374999999999999" top="0.39374999999999999" bottom="0.39374999999999999" header="0.51180555555555551" footer="0"/>
  <pageSetup paperSize="9" scale="98" firstPageNumber="0" orientation="landscape" horizontalDpi="300" verticalDpi="300"/>
  <headerFooter alignWithMargins="0">
    <oddFooter>&amp;R&amp;"+,Обычный"&amp;8&amp;P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SheetLayoutView="75" workbookViewId="0">
      <selection activeCell="J8" sqref="J8"/>
    </sheetView>
  </sheetViews>
  <sheetFormatPr defaultRowHeight="12" x14ac:dyDescent="0.2"/>
  <cols>
    <col min="1" max="1" width="23.140625" style="53" customWidth="1"/>
    <col min="2" max="2" width="11.28515625" style="53" customWidth="1"/>
    <col min="3" max="4" width="11.7109375" style="53" customWidth="1"/>
    <col min="5" max="6" width="10.85546875" style="53" customWidth="1"/>
    <col min="7" max="7" width="8.85546875" style="53" customWidth="1"/>
    <col min="8" max="9" width="9.85546875" style="53" customWidth="1"/>
    <col min="10" max="10" width="9.42578125" style="53" customWidth="1"/>
    <col min="11" max="11" width="11.140625" style="53" customWidth="1"/>
    <col min="12" max="12" width="10.140625" style="53" customWidth="1"/>
    <col min="13" max="13" width="9.42578125" style="53" customWidth="1"/>
    <col min="14" max="16384" width="9.140625" style="53"/>
  </cols>
  <sheetData>
    <row r="1" spans="1:16" ht="32.25" customHeight="1" x14ac:dyDescent="0.2">
      <c r="A1" s="318" t="s">
        <v>88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</row>
    <row r="2" spans="1:16" ht="1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6" ht="14.25" customHeight="1" x14ac:dyDescent="0.2">
      <c r="A3" s="319"/>
      <c r="B3" s="320" t="s">
        <v>89</v>
      </c>
      <c r="C3" s="320"/>
      <c r="D3" s="320"/>
      <c r="E3" s="320" t="s">
        <v>90</v>
      </c>
      <c r="F3" s="320"/>
      <c r="G3" s="320"/>
      <c r="H3" s="320"/>
      <c r="I3" s="320"/>
      <c r="J3" s="320"/>
      <c r="K3" s="320" t="s">
        <v>91</v>
      </c>
      <c r="L3" s="320"/>
      <c r="M3" s="320"/>
      <c r="N3" s="321" t="s">
        <v>92</v>
      </c>
      <c r="O3" s="321"/>
      <c r="P3" s="321"/>
    </row>
    <row r="4" spans="1:16" ht="24.75" customHeight="1" x14ac:dyDescent="0.2">
      <c r="A4" s="319"/>
      <c r="B4" s="320"/>
      <c r="C4" s="320"/>
      <c r="D4" s="320"/>
      <c r="E4" s="320" t="s">
        <v>93</v>
      </c>
      <c r="F4" s="320"/>
      <c r="G4" s="320"/>
      <c r="H4" s="320" t="s">
        <v>94</v>
      </c>
      <c r="I4" s="320"/>
      <c r="J4" s="320"/>
      <c r="K4" s="320"/>
      <c r="L4" s="320"/>
      <c r="M4" s="320"/>
      <c r="N4" s="321"/>
      <c r="O4" s="321"/>
      <c r="P4" s="321"/>
    </row>
    <row r="5" spans="1:16" ht="45.75" customHeight="1" x14ac:dyDescent="0.2">
      <c r="A5" s="319"/>
      <c r="B5" s="55" t="s">
        <v>95</v>
      </c>
      <c r="C5" s="55" t="s">
        <v>96</v>
      </c>
      <c r="D5" s="55" t="s">
        <v>97</v>
      </c>
      <c r="E5" s="55" t="s">
        <v>95</v>
      </c>
      <c r="F5" s="55" t="s">
        <v>96</v>
      </c>
      <c r="G5" s="55" t="s">
        <v>97</v>
      </c>
      <c r="H5" s="55" t="s">
        <v>95</v>
      </c>
      <c r="I5" s="55" t="s">
        <v>96</v>
      </c>
      <c r="J5" s="55" t="s">
        <v>97</v>
      </c>
      <c r="K5" s="55" t="s">
        <v>95</v>
      </c>
      <c r="L5" s="55" t="s">
        <v>98</v>
      </c>
      <c r="M5" s="55" t="s">
        <v>97</v>
      </c>
      <c r="N5" s="55" t="s">
        <v>95</v>
      </c>
      <c r="O5" s="55" t="s">
        <v>96</v>
      </c>
      <c r="P5" s="56" t="s">
        <v>97</v>
      </c>
    </row>
    <row r="6" spans="1:16" ht="21.75" customHeight="1" x14ac:dyDescent="0.2">
      <c r="A6" s="316" t="s">
        <v>99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16" ht="45.75" customHeight="1" x14ac:dyDescent="0.2">
      <c r="A7" s="57" t="s">
        <v>100</v>
      </c>
      <c r="B7" s="58">
        <v>2.7</v>
      </c>
      <c r="C7" s="58">
        <v>2.4</v>
      </c>
      <c r="D7" s="59">
        <v>112.5</v>
      </c>
      <c r="E7" s="58">
        <v>2.7</v>
      </c>
      <c r="F7" s="58">
        <v>2.4</v>
      </c>
      <c r="G7" s="59">
        <v>112.5</v>
      </c>
      <c r="H7" s="60" t="s">
        <v>22</v>
      </c>
      <c r="I7" s="60" t="s">
        <v>22</v>
      </c>
      <c r="J7" s="60" t="s">
        <v>22</v>
      </c>
      <c r="K7" s="58">
        <v>32.5</v>
      </c>
      <c r="L7" s="58">
        <v>32.299999999999997</v>
      </c>
      <c r="M7" s="59">
        <v>100.6</v>
      </c>
      <c r="N7" s="58">
        <v>35.200000000000003</v>
      </c>
      <c r="O7" s="58">
        <v>34.700000000000003</v>
      </c>
      <c r="P7" s="59">
        <v>101.4</v>
      </c>
    </row>
    <row r="8" spans="1:16" ht="46.5" customHeight="1" x14ac:dyDescent="0.2">
      <c r="A8" s="57" t="s">
        <v>101</v>
      </c>
      <c r="B8" s="58">
        <v>1.35</v>
      </c>
      <c r="C8" s="58">
        <v>1.2</v>
      </c>
      <c r="D8" s="59">
        <v>112.5</v>
      </c>
      <c r="E8" s="58">
        <v>1.35</v>
      </c>
      <c r="F8" s="58">
        <v>1.2</v>
      </c>
      <c r="G8" s="59">
        <v>112.5</v>
      </c>
      <c r="H8" s="60" t="s">
        <v>22</v>
      </c>
      <c r="I8" s="60" t="s">
        <v>22</v>
      </c>
      <c r="J8" s="60" t="s">
        <v>22</v>
      </c>
      <c r="K8" s="58">
        <v>16.600000000000001</v>
      </c>
      <c r="L8" s="58">
        <v>16.899999999999999</v>
      </c>
      <c r="M8" s="59">
        <v>98.2</v>
      </c>
      <c r="N8" s="61">
        <v>17.95</v>
      </c>
      <c r="O8" s="58">
        <v>18.100000000000001</v>
      </c>
      <c r="P8" s="59">
        <v>99.2</v>
      </c>
    </row>
    <row r="9" spans="1:16" ht="16.5" customHeight="1" x14ac:dyDescent="0.2">
      <c r="A9" s="57" t="s">
        <v>102</v>
      </c>
      <c r="B9" s="60" t="s">
        <v>22</v>
      </c>
      <c r="C9" s="60" t="s">
        <v>22</v>
      </c>
      <c r="D9" s="60" t="s">
        <v>22</v>
      </c>
      <c r="E9" s="60" t="s">
        <v>22</v>
      </c>
      <c r="F9" s="60" t="s">
        <v>22</v>
      </c>
      <c r="G9" s="60" t="s">
        <v>22</v>
      </c>
      <c r="H9" s="60" t="s">
        <v>22</v>
      </c>
      <c r="I9" s="60" t="s">
        <v>22</v>
      </c>
      <c r="J9" s="60" t="s">
        <v>22</v>
      </c>
      <c r="K9" s="59">
        <v>61.5</v>
      </c>
      <c r="L9" s="59">
        <v>60.4</v>
      </c>
      <c r="M9" s="59">
        <v>101.8</v>
      </c>
      <c r="N9" s="59">
        <v>61.5</v>
      </c>
      <c r="O9" s="59">
        <v>60.4</v>
      </c>
      <c r="P9" s="59">
        <v>101.8</v>
      </c>
    </row>
    <row r="10" spans="1:16" ht="14.85" customHeight="1" x14ac:dyDescent="0.2">
      <c r="A10" s="57" t="s">
        <v>103</v>
      </c>
      <c r="B10" s="60" t="s">
        <v>22</v>
      </c>
      <c r="C10" s="60" t="s">
        <v>22</v>
      </c>
      <c r="D10" s="60" t="s">
        <v>22</v>
      </c>
      <c r="E10" s="60" t="s">
        <v>22</v>
      </c>
      <c r="F10" s="60" t="s">
        <v>22</v>
      </c>
      <c r="G10" s="60" t="s">
        <v>22</v>
      </c>
      <c r="H10" s="60" t="s">
        <v>22</v>
      </c>
      <c r="I10" s="60" t="s">
        <v>22</v>
      </c>
      <c r="J10" s="60" t="s">
        <v>22</v>
      </c>
      <c r="K10" s="59">
        <v>1.6</v>
      </c>
      <c r="L10" s="59">
        <v>1.1000000000000001</v>
      </c>
      <c r="M10" s="59">
        <v>145.5</v>
      </c>
      <c r="N10" s="59">
        <v>1.6</v>
      </c>
      <c r="O10" s="59">
        <v>1.1000000000000001</v>
      </c>
      <c r="P10" s="59">
        <v>145.5</v>
      </c>
    </row>
    <row r="11" spans="1:16" ht="18.600000000000001" customHeight="1" x14ac:dyDescent="0.2">
      <c r="A11" s="57" t="s">
        <v>104</v>
      </c>
      <c r="B11" s="60" t="s">
        <v>22</v>
      </c>
      <c r="C11" s="60" t="s">
        <v>22</v>
      </c>
      <c r="D11" s="60" t="s">
        <v>22</v>
      </c>
      <c r="E11" s="60" t="s">
        <v>22</v>
      </c>
      <c r="F11" s="60" t="s">
        <v>22</v>
      </c>
      <c r="G11" s="60" t="s">
        <v>22</v>
      </c>
      <c r="H11" s="60" t="s">
        <v>22</v>
      </c>
      <c r="I11" s="60" t="s">
        <v>22</v>
      </c>
      <c r="J11" s="60" t="s">
        <v>22</v>
      </c>
      <c r="K11" s="62">
        <v>51</v>
      </c>
      <c r="L11" s="62">
        <v>52</v>
      </c>
      <c r="M11" s="59">
        <v>98.1</v>
      </c>
      <c r="N11" s="62">
        <v>51</v>
      </c>
      <c r="O11" s="62">
        <v>52</v>
      </c>
      <c r="P11" s="59">
        <v>98.1</v>
      </c>
    </row>
    <row r="12" spans="1:16" ht="16.5" customHeight="1" x14ac:dyDescent="0.2">
      <c r="A12" s="57" t="s">
        <v>105</v>
      </c>
      <c r="B12" s="60" t="s">
        <v>22</v>
      </c>
      <c r="C12" s="60" t="s">
        <v>22</v>
      </c>
      <c r="D12" s="60" t="s">
        <v>22</v>
      </c>
      <c r="E12" s="60" t="s">
        <v>22</v>
      </c>
      <c r="F12" s="60" t="s">
        <v>22</v>
      </c>
      <c r="G12" s="60" t="s">
        <v>22</v>
      </c>
      <c r="H12" s="60" t="s">
        <v>22</v>
      </c>
      <c r="I12" s="60" t="s">
        <v>22</v>
      </c>
      <c r="J12" s="60" t="s">
        <v>22</v>
      </c>
      <c r="K12" s="62">
        <v>81</v>
      </c>
      <c r="L12" s="62">
        <v>89</v>
      </c>
      <c r="M12" s="59">
        <v>91</v>
      </c>
      <c r="N12" s="62">
        <v>81</v>
      </c>
      <c r="O12" s="62">
        <v>89</v>
      </c>
      <c r="P12" s="59">
        <v>91</v>
      </c>
    </row>
    <row r="13" spans="1:16" ht="16.5" customHeight="1" x14ac:dyDescent="0.2">
      <c r="A13" s="63" t="s">
        <v>106</v>
      </c>
      <c r="B13" s="64" t="s">
        <v>22</v>
      </c>
      <c r="C13" s="65">
        <v>1.2</v>
      </c>
      <c r="D13" s="64" t="s">
        <v>22</v>
      </c>
      <c r="E13" s="64" t="s">
        <v>22</v>
      </c>
      <c r="F13" s="65">
        <v>1.2</v>
      </c>
      <c r="G13" s="64" t="s">
        <v>22</v>
      </c>
      <c r="H13" s="64" t="s">
        <v>22</v>
      </c>
      <c r="I13" s="64" t="s">
        <v>22</v>
      </c>
      <c r="J13" s="64" t="s">
        <v>22</v>
      </c>
      <c r="K13" s="65">
        <v>0.4</v>
      </c>
      <c r="L13" s="65">
        <v>0.4</v>
      </c>
      <c r="M13" s="65">
        <v>100</v>
      </c>
      <c r="N13" s="65">
        <v>0.4</v>
      </c>
      <c r="O13" s="65">
        <v>1.6</v>
      </c>
      <c r="P13" s="65">
        <v>25.5</v>
      </c>
    </row>
    <row r="14" spans="1:16" s="66" customFormat="1" ht="28.5" customHeight="1" x14ac:dyDescent="0.2">
      <c r="A14" s="317" t="s">
        <v>107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</row>
    <row r="15" spans="1:16" ht="12.75" customHeight="1" x14ac:dyDescent="0.2">
      <c r="A15" s="57" t="s">
        <v>68</v>
      </c>
      <c r="B15" s="64" t="s">
        <v>22</v>
      </c>
      <c r="C15" s="64" t="s">
        <v>22</v>
      </c>
      <c r="D15" s="64" t="s">
        <v>22</v>
      </c>
      <c r="E15" s="64" t="s">
        <v>22</v>
      </c>
      <c r="F15" s="64" t="s">
        <v>22</v>
      </c>
      <c r="G15" s="64" t="s">
        <v>22</v>
      </c>
      <c r="H15" s="64" t="s">
        <v>22</v>
      </c>
      <c r="I15" s="64" t="s">
        <v>22</v>
      </c>
      <c r="J15" s="64" t="s">
        <v>22</v>
      </c>
      <c r="K15" s="67">
        <v>191</v>
      </c>
      <c r="L15" s="67">
        <v>240</v>
      </c>
      <c r="M15" s="65">
        <v>79.599999999999994</v>
      </c>
      <c r="N15" s="67">
        <v>191</v>
      </c>
      <c r="O15" s="67">
        <v>240</v>
      </c>
      <c r="P15" s="65">
        <v>79.599999999999994</v>
      </c>
    </row>
    <row r="16" spans="1:16" ht="13.15" customHeight="1" x14ac:dyDescent="0.2">
      <c r="A16" s="57" t="s">
        <v>108</v>
      </c>
      <c r="B16" s="64" t="s">
        <v>22</v>
      </c>
      <c r="C16" s="64" t="s">
        <v>22</v>
      </c>
      <c r="D16" s="64" t="s">
        <v>22</v>
      </c>
      <c r="E16" s="64" t="s">
        <v>22</v>
      </c>
      <c r="F16" s="64" t="s">
        <v>22</v>
      </c>
      <c r="G16" s="64" t="s">
        <v>22</v>
      </c>
      <c r="H16" s="64" t="s">
        <v>22</v>
      </c>
      <c r="I16" s="64" t="s">
        <v>22</v>
      </c>
      <c r="J16" s="64" t="s">
        <v>22</v>
      </c>
      <c r="K16" s="67">
        <v>144</v>
      </c>
      <c r="L16" s="67">
        <v>177</v>
      </c>
      <c r="M16" s="65">
        <v>81.400000000000006</v>
      </c>
      <c r="N16" s="67">
        <v>144</v>
      </c>
      <c r="O16" s="67">
        <v>177</v>
      </c>
      <c r="P16" s="65">
        <v>81.400000000000006</v>
      </c>
    </row>
    <row r="17" spans="1:16" ht="13.15" customHeight="1" x14ac:dyDescent="0.2">
      <c r="A17" s="57" t="s">
        <v>72</v>
      </c>
      <c r="B17" s="67">
        <v>716</v>
      </c>
      <c r="C17" s="67">
        <v>918</v>
      </c>
      <c r="D17" s="65">
        <v>78</v>
      </c>
      <c r="E17" s="67">
        <v>716</v>
      </c>
      <c r="F17" s="67">
        <v>918</v>
      </c>
      <c r="G17" s="65">
        <v>78</v>
      </c>
      <c r="H17" s="64" t="s">
        <v>22</v>
      </c>
      <c r="I17" s="64" t="s">
        <v>22</v>
      </c>
      <c r="J17" s="64" t="s">
        <v>22</v>
      </c>
      <c r="K17" s="67">
        <v>1250</v>
      </c>
      <c r="L17" s="67">
        <v>1247</v>
      </c>
      <c r="M17" s="65">
        <v>100.2</v>
      </c>
      <c r="N17" s="67">
        <v>1966</v>
      </c>
      <c r="O17" s="67">
        <v>2165</v>
      </c>
      <c r="P17" s="65">
        <v>90.8</v>
      </c>
    </row>
    <row r="18" spans="1:16" ht="13.9" customHeight="1" x14ac:dyDescent="0.2">
      <c r="A18" s="57" t="s">
        <v>74</v>
      </c>
      <c r="B18" s="64" t="s">
        <v>22</v>
      </c>
      <c r="C18" s="64" t="s">
        <v>22</v>
      </c>
      <c r="D18" s="64" t="s">
        <v>22</v>
      </c>
      <c r="E18" s="64" t="s">
        <v>22</v>
      </c>
      <c r="F18" s="64" t="s">
        <v>22</v>
      </c>
      <c r="G18" s="64" t="s">
        <v>22</v>
      </c>
      <c r="H18" s="64" t="s">
        <v>22</v>
      </c>
      <c r="I18" s="64" t="s">
        <v>22</v>
      </c>
      <c r="J18" s="64" t="s">
        <v>22</v>
      </c>
      <c r="K18" s="67">
        <v>230</v>
      </c>
      <c r="L18" s="67">
        <v>278</v>
      </c>
      <c r="M18" s="65">
        <v>82.7</v>
      </c>
      <c r="N18" s="67">
        <v>230</v>
      </c>
      <c r="O18" s="67">
        <v>278</v>
      </c>
      <c r="P18" s="65">
        <v>82.7</v>
      </c>
    </row>
    <row r="19" spans="1:16" ht="13.9" customHeight="1" x14ac:dyDescent="0.2">
      <c r="A19" s="57" t="s">
        <v>76</v>
      </c>
      <c r="B19" s="64" t="s">
        <v>22</v>
      </c>
      <c r="C19" s="64" t="s">
        <v>22</v>
      </c>
      <c r="D19" s="64" t="s">
        <v>22</v>
      </c>
      <c r="E19" s="64" t="s">
        <v>22</v>
      </c>
      <c r="F19" s="64" t="s">
        <v>22</v>
      </c>
      <c r="G19" s="64" t="s">
        <v>22</v>
      </c>
      <c r="H19" s="64" t="s">
        <v>22</v>
      </c>
      <c r="I19" s="64" t="s">
        <v>22</v>
      </c>
      <c r="J19" s="64" t="s">
        <v>22</v>
      </c>
      <c r="K19" s="67">
        <v>4</v>
      </c>
      <c r="L19" s="67">
        <v>7</v>
      </c>
      <c r="M19" s="65">
        <v>57.1</v>
      </c>
      <c r="N19" s="67">
        <v>4</v>
      </c>
      <c r="O19" s="67">
        <v>7</v>
      </c>
      <c r="P19" s="65">
        <v>57.1</v>
      </c>
    </row>
    <row r="20" spans="1:16" ht="12" customHeight="1" x14ac:dyDescent="0.2">
      <c r="A20" s="57" t="s">
        <v>78</v>
      </c>
      <c r="B20" s="67">
        <v>2</v>
      </c>
      <c r="C20" s="67">
        <v>80</v>
      </c>
      <c r="D20" s="65">
        <v>2.5</v>
      </c>
      <c r="E20" s="67">
        <v>2</v>
      </c>
      <c r="F20" s="67">
        <v>80</v>
      </c>
      <c r="G20" s="65">
        <v>2.5</v>
      </c>
      <c r="H20" s="64" t="s">
        <v>22</v>
      </c>
      <c r="I20" s="64" t="s">
        <v>22</v>
      </c>
      <c r="J20" s="64" t="s">
        <v>22</v>
      </c>
      <c r="K20" s="67">
        <v>401</v>
      </c>
      <c r="L20" s="67">
        <v>391</v>
      </c>
      <c r="M20" s="65">
        <v>102.6</v>
      </c>
      <c r="N20" s="67">
        <v>403</v>
      </c>
      <c r="O20" s="67">
        <v>471</v>
      </c>
      <c r="P20" s="65">
        <v>85.6</v>
      </c>
    </row>
    <row r="21" spans="1:16" x14ac:dyDescent="0.2">
      <c r="A21" s="68" t="s">
        <v>80</v>
      </c>
      <c r="B21" s="64" t="s">
        <v>22</v>
      </c>
      <c r="C21" s="64" t="s">
        <v>22</v>
      </c>
      <c r="D21" s="64" t="s">
        <v>22</v>
      </c>
      <c r="E21" s="64" t="s">
        <v>22</v>
      </c>
      <c r="F21" s="64" t="s">
        <v>22</v>
      </c>
      <c r="G21" s="64" t="s">
        <v>22</v>
      </c>
      <c r="H21" s="64" t="s">
        <v>22</v>
      </c>
      <c r="I21" s="64" t="s">
        <v>22</v>
      </c>
      <c r="J21" s="64" t="s">
        <v>22</v>
      </c>
      <c r="K21" s="67">
        <v>5498</v>
      </c>
      <c r="L21" s="67">
        <v>1531</v>
      </c>
      <c r="M21" s="65">
        <v>359.1</v>
      </c>
      <c r="N21" s="67">
        <v>5498</v>
      </c>
      <c r="O21" s="67">
        <v>1531</v>
      </c>
      <c r="P21" s="65">
        <v>359.1</v>
      </c>
    </row>
    <row r="22" spans="1:16" ht="12.75" x14ac:dyDescent="0.2"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ht="12.75" x14ac:dyDescent="0.2">
      <c r="A23" s="70"/>
      <c r="E23" s="71"/>
      <c r="F23" s="71"/>
      <c r="G23" s="71"/>
      <c r="H23" s="71"/>
      <c r="I23" s="71"/>
      <c r="J23" s="71"/>
      <c r="K23" s="71"/>
    </row>
  </sheetData>
  <sheetProtection selectLockedCells="1" selectUnlockedCells="1"/>
  <mergeCells count="10">
    <mergeCell ref="A6:P6"/>
    <mergeCell ref="A14:P14"/>
    <mergeCell ref="A1:P1"/>
    <mergeCell ref="A3:A5"/>
    <mergeCell ref="B3:D4"/>
    <mergeCell ref="E3:J3"/>
    <mergeCell ref="K3:M4"/>
    <mergeCell ref="N3:P4"/>
    <mergeCell ref="E4:G4"/>
    <mergeCell ref="H4:J4"/>
  </mergeCells>
  <pageMargins left="0.2361111111111111" right="0.15763888888888888" top="0.43333333333333335" bottom="7.8472222222222221E-2" header="0.51180555555555551" footer="0"/>
  <pageSetup paperSize="9" scale="87" firstPageNumber="4" orientation="landscape" useFirstPageNumber="1" horizontalDpi="300" verticalDpi="300"/>
  <headerFooter alignWithMargins="0">
    <oddFooter>&amp;R&amp;"-,Обычный"&amp;8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P14" sqref="P14"/>
    </sheetView>
  </sheetViews>
  <sheetFormatPr defaultRowHeight="12.75" x14ac:dyDescent="0.2"/>
  <cols>
    <col min="1" max="1" width="22.85546875" style="72" customWidth="1"/>
    <col min="2" max="2" width="10.28515625" style="72" customWidth="1"/>
    <col min="3" max="3" width="9.85546875" style="72" customWidth="1"/>
    <col min="4" max="5" width="9.140625" style="72"/>
    <col min="6" max="6" width="10" style="72" customWidth="1"/>
    <col min="7" max="8" width="9.140625" style="72"/>
    <col min="9" max="9" width="9.42578125" style="72" customWidth="1"/>
    <col min="10" max="11" width="9.140625" style="72"/>
    <col min="12" max="12" width="9.5703125" style="72" customWidth="1"/>
    <col min="13" max="13" width="9.140625" style="72"/>
    <col min="14" max="14" width="8.140625" style="72" customWidth="1"/>
    <col min="15" max="15" width="10.28515625" style="72" customWidth="1"/>
    <col min="16" max="16" width="10.85546875" style="72" customWidth="1"/>
    <col min="17" max="16384" width="9.140625" style="72"/>
  </cols>
  <sheetData>
    <row r="1" spans="1:26" ht="27.75" customHeight="1" x14ac:dyDescent="0.2">
      <c r="A1" s="322" t="s">
        <v>109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26" ht="19.5" customHeight="1" x14ac:dyDescent="0.2">
      <c r="A2" s="322" t="s">
        <v>110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3" spans="1:26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P3" s="74" t="s">
        <v>111</v>
      </c>
    </row>
    <row r="4" spans="1:26" ht="17.25" customHeight="1" x14ac:dyDescent="0.2">
      <c r="A4" s="319"/>
      <c r="B4" s="320" t="s">
        <v>89</v>
      </c>
      <c r="C4" s="320"/>
      <c r="D4" s="320"/>
      <c r="E4" s="320" t="s">
        <v>90</v>
      </c>
      <c r="F4" s="320"/>
      <c r="G4" s="320"/>
      <c r="H4" s="320"/>
      <c r="I4" s="320"/>
      <c r="J4" s="320"/>
      <c r="K4" s="320" t="s">
        <v>91</v>
      </c>
      <c r="L4" s="320"/>
      <c r="M4" s="320"/>
      <c r="N4" s="321" t="s">
        <v>92</v>
      </c>
      <c r="O4" s="321"/>
      <c r="P4" s="321"/>
    </row>
    <row r="5" spans="1:26" ht="31.5" customHeight="1" x14ac:dyDescent="0.2">
      <c r="A5" s="319"/>
      <c r="B5" s="320"/>
      <c r="C5" s="320"/>
      <c r="D5" s="320"/>
      <c r="E5" s="320" t="s">
        <v>93</v>
      </c>
      <c r="F5" s="320"/>
      <c r="G5" s="320"/>
      <c r="H5" s="320" t="s">
        <v>94</v>
      </c>
      <c r="I5" s="320"/>
      <c r="J5" s="320"/>
      <c r="K5" s="320"/>
      <c r="L5" s="320"/>
      <c r="M5" s="320"/>
      <c r="N5" s="321"/>
      <c r="O5" s="321"/>
      <c r="P5" s="321"/>
    </row>
    <row r="6" spans="1:26" ht="45.75" customHeight="1" x14ac:dyDescent="0.2">
      <c r="A6" s="319"/>
      <c r="B6" s="55" t="s">
        <v>95</v>
      </c>
      <c r="C6" s="55" t="s">
        <v>96</v>
      </c>
      <c r="D6" s="55" t="s">
        <v>97</v>
      </c>
      <c r="E6" s="55" t="s">
        <v>95</v>
      </c>
      <c r="F6" s="55" t="s">
        <v>96</v>
      </c>
      <c r="G6" s="55" t="s">
        <v>97</v>
      </c>
      <c r="H6" s="55" t="s">
        <v>95</v>
      </c>
      <c r="I6" s="55" t="s">
        <v>96</v>
      </c>
      <c r="J6" s="55" t="s">
        <v>97</v>
      </c>
      <c r="K6" s="55" t="s">
        <v>95</v>
      </c>
      <c r="L6" s="55" t="s">
        <v>98</v>
      </c>
      <c r="M6" s="55" t="s">
        <v>97</v>
      </c>
      <c r="N6" s="55" t="s">
        <v>95</v>
      </c>
      <c r="O6" s="55" t="s">
        <v>96</v>
      </c>
      <c r="P6" s="56" t="s">
        <v>97</v>
      </c>
    </row>
    <row r="7" spans="1:26" ht="14.1" customHeight="1" x14ac:dyDescent="0.2">
      <c r="A7" s="75" t="s">
        <v>112</v>
      </c>
      <c r="B7" s="76">
        <v>2.7</v>
      </c>
      <c r="C7" s="76">
        <v>2.4</v>
      </c>
      <c r="D7" s="65">
        <v>112.5</v>
      </c>
      <c r="E7" s="76">
        <v>2.7</v>
      </c>
      <c r="F7" s="76">
        <v>2.4</v>
      </c>
      <c r="G7" s="65">
        <v>112.5</v>
      </c>
      <c r="H7" s="64" t="s">
        <v>22</v>
      </c>
      <c r="I7" s="64" t="s">
        <v>22</v>
      </c>
      <c r="J7" s="64" t="s">
        <v>22</v>
      </c>
      <c r="K7" s="76">
        <v>32.5</v>
      </c>
      <c r="L7" s="76">
        <v>32.299999999999997</v>
      </c>
      <c r="M7" s="65">
        <v>100.6</v>
      </c>
      <c r="N7" s="76">
        <v>35.200000000000003</v>
      </c>
      <c r="O7" s="76">
        <v>34.700000000000003</v>
      </c>
      <c r="P7" s="65">
        <v>101.4</v>
      </c>
      <c r="Q7" s="77"/>
      <c r="R7" s="78"/>
      <c r="S7" s="78"/>
      <c r="T7" s="77"/>
      <c r="U7" s="78"/>
      <c r="V7" s="78"/>
      <c r="W7" s="77"/>
      <c r="X7" s="78"/>
      <c r="Y7" s="78"/>
      <c r="Z7" s="77"/>
    </row>
    <row r="8" spans="1:26" ht="17.850000000000001" customHeight="1" x14ac:dyDescent="0.2">
      <c r="A8" s="79" t="s">
        <v>113</v>
      </c>
      <c r="B8" s="76">
        <v>1.9</v>
      </c>
      <c r="C8" s="76">
        <v>2.4</v>
      </c>
      <c r="D8" s="65">
        <v>79.2</v>
      </c>
      <c r="E8" s="76">
        <v>1.9</v>
      </c>
      <c r="F8" s="76">
        <v>2.4</v>
      </c>
      <c r="G8" s="65">
        <v>79.2</v>
      </c>
      <c r="H8" s="64" t="s">
        <v>22</v>
      </c>
      <c r="I8" s="64" t="s">
        <v>22</v>
      </c>
      <c r="J8" s="64" t="s">
        <v>22</v>
      </c>
      <c r="K8" s="76">
        <v>8.3000000000000007</v>
      </c>
      <c r="L8" s="76">
        <v>15.9</v>
      </c>
      <c r="M8" s="65">
        <v>52.2</v>
      </c>
      <c r="N8" s="76">
        <v>10.199999999999999</v>
      </c>
      <c r="O8" s="76">
        <v>18.3</v>
      </c>
      <c r="P8" s="65">
        <v>55.7</v>
      </c>
      <c r="Q8" s="77"/>
      <c r="R8" s="78"/>
      <c r="S8" s="78"/>
      <c r="T8" s="77"/>
      <c r="U8" s="78"/>
      <c r="V8" s="78"/>
      <c r="W8" s="77"/>
      <c r="X8" s="78"/>
      <c r="Y8" s="78"/>
      <c r="Z8" s="77"/>
    </row>
    <row r="9" spans="1:26" ht="16.350000000000001" customHeight="1" x14ac:dyDescent="0.2">
      <c r="A9" s="63" t="s">
        <v>114</v>
      </c>
      <c r="B9" s="64" t="s">
        <v>22</v>
      </c>
      <c r="C9" s="64" t="s">
        <v>22</v>
      </c>
      <c r="D9" s="64" t="s">
        <v>22</v>
      </c>
      <c r="E9" s="64" t="s">
        <v>22</v>
      </c>
      <c r="F9" s="64" t="s">
        <v>22</v>
      </c>
      <c r="G9" s="64" t="s">
        <v>22</v>
      </c>
      <c r="H9" s="64" t="s">
        <v>22</v>
      </c>
      <c r="I9" s="64" t="s">
        <v>22</v>
      </c>
      <c r="J9" s="64" t="s">
        <v>22</v>
      </c>
      <c r="K9" s="76">
        <v>0.30000000000000004</v>
      </c>
      <c r="L9" s="76" t="s">
        <v>22</v>
      </c>
      <c r="M9" s="64" t="s">
        <v>22</v>
      </c>
      <c r="N9" s="76">
        <v>0.30000000000000004</v>
      </c>
      <c r="O9" s="76" t="s">
        <v>22</v>
      </c>
      <c r="P9" s="64" t="s">
        <v>22</v>
      </c>
      <c r="Q9" s="77"/>
      <c r="R9" s="78"/>
      <c r="S9" s="78"/>
      <c r="T9" s="77"/>
      <c r="U9" s="78"/>
      <c r="V9" s="78"/>
      <c r="W9" s="77"/>
      <c r="X9" s="78"/>
      <c r="Y9" s="78"/>
      <c r="Z9" s="77"/>
    </row>
    <row r="10" spans="1:26" ht="15.6" customHeight="1" x14ac:dyDescent="0.2">
      <c r="A10" s="79" t="s">
        <v>115</v>
      </c>
      <c r="B10" s="64" t="s">
        <v>22</v>
      </c>
      <c r="C10" s="64" t="s">
        <v>22</v>
      </c>
      <c r="D10" s="64" t="s">
        <v>22</v>
      </c>
      <c r="E10" s="64" t="s">
        <v>22</v>
      </c>
      <c r="F10" s="64" t="s">
        <v>22</v>
      </c>
      <c r="G10" s="64" t="s">
        <v>22</v>
      </c>
      <c r="H10" s="64" t="s">
        <v>22</v>
      </c>
      <c r="I10" s="64" t="s">
        <v>22</v>
      </c>
      <c r="J10" s="64" t="s">
        <v>22</v>
      </c>
      <c r="K10" s="76" t="s">
        <v>22</v>
      </c>
      <c r="L10" s="76">
        <v>0</v>
      </c>
      <c r="M10" s="64" t="s">
        <v>22</v>
      </c>
      <c r="N10" s="76" t="s">
        <v>22</v>
      </c>
      <c r="O10" s="76">
        <v>0</v>
      </c>
      <c r="P10" s="64" t="s">
        <v>22</v>
      </c>
      <c r="Q10" s="77"/>
      <c r="R10" s="78"/>
      <c r="S10" s="78"/>
      <c r="T10" s="77"/>
      <c r="U10" s="78"/>
      <c r="V10" s="78"/>
      <c r="W10" s="77"/>
      <c r="X10" s="78"/>
      <c r="Y10" s="78"/>
      <c r="Z10" s="77"/>
    </row>
    <row r="11" spans="1:26" ht="15.6" customHeight="1" x14ac:dyDescent="0.2">
      <c r="A11" s="79" t="s">
        <v>116</v>
      </c>
      <c r="B11" s="64" t="s">
        <v>22</v>
      </c>
      <c r="C11" s="64" t="s">
        <v>22</v>
      </c>
      <c r="D11" s="64" t="s">
        <v>22</v>
      </c>
      <c r="E11" s="64" t="s">
        <v>22</v>
      </c>
      <c r="F11" s="64" t="s">
        <v>22</v>
      </c>
      <c r="G11" s="64" t="s">
        <v>22</v>
      </c>
      <c r="H11" s="64" t="s">
        <v>22</v>
      </c>
      <c r="I11" s="64" t="s">
        <v>22</v>
      </c>
      <c r="J11" s="64" t="s">
        <v>22</v>
      </c>
      <c r="K11" s="76">
        <v>9.8000000000000007</v>
      </c>
      <c r="L11" s="76">
        <v>6.6</v>
      </c>
      <c r="M11" s="65">
        <v>148.5</v>
      </c>
      <c r="N11" s="76">
        <v>9.8000000000000007</v>
      </c>
      <c r="O11" s="76">
        <v>6.6</v>
      </c>
      <c r="P11" s="65">
        <v>148.5</v>
      </c>
      <c r="Q11" s="77"/>
      <c r="R11" s="78"/>
      <c r="S11" s="78"/>
      <c r="T11" s="77"/>
      <c r="U11" s="78"/>
      <c r="V11" s="78"/>
      <c r="W11" s="77"/>
      <c r="X11" s="78"/>
      <c r="Y11" s="78"/>
      <c r="Z11" s="77"/>
    </row>
    <row r="12" spans="1:26" ht="17.100000000000001" customHeight="1" x14ac:dyDescent="0.2">
      <c r="A12" s="79" t="s">
        <v>117</v>
      </c>
      <c r="B12" s="64" t="s">
        <v>22</v>
      </c>
      <c r="C12" s="64" t="s">
        <v>22</v>
      </c>
      <c r="D12" s="64" t="s">
        <v>22</v>
      </c>
      <c r="E12" s="64" t="s">
        <v>22</v>
      </c>
      <c r="F12" s="64" t="s">
        <v>22</v>
      </c>
      <c r="G12" s="64" t="s">
        <v>22</v>
      </c>
      <c r="H12" s="64" t="s">
        <v>22</v>
      </c>
      <c r="I12" s="64" t="s">
        <v>22</v>
      </c>
      <c r="J12" s="64" t="s">
        <v>22</v>
      </c>
      <c r="K12" s="76">
        <v>8.5</v>
      </c>
      <c r="L12" s="76">
        <v>10.1</v>
      </c>
      <c r="M12" s="65">
        <v>84.2</v>
      </c>
      <c r="N12" s="76">
        <v>8.5</v>
      </c>
      <c r="O12" s="76">
        <v>10.1</v>
      </c>
      <c r="P12" s="65">
        <v>84.2</v>
      </c>
      <c r="Q12" s="77"/>
      <c r="R12" s="78"/>
      <c r="S12" s="78"/>
      <c r="T12" s="77"/>
      <c r="U12" s="78"/>
      <c r="V12" s="78"/>
      <c r="W12" s="77"/>
      <c r="X12" s="78"/>
      <c r="Y12" s="78"/>
      <c r="Z12" s="77"/>
    </row>
    <row r="13" spans="1:26" ht="16.350000000000001" customHeight="1" x14ac:dyDescent="0.2">
      <c r="A13" s="80" t="s">
        <v>118</v>
      </c>
      <c r="B13" s="81">
        <v>0.8</v>
      </c>
      <c r="C13" s="82" t="s">
        <v>22</v>
      </c>
      <c r="D13" s="82" t="s">
        <v>22</v>
      </c>
      <c r="E13" s="81">
        <v>0.8</v>
      </c>
      <c r="F13" s="82" t="s">
        <v>22</v>
      </c>
      <c r="G13" s="82" t="s">
        <v>22</v>
      </c>
      <c r="H13" s="82" t="s">
        <v>22</v>
      </c>
      <c r="I13" s="82" t="s">
        <v>22</v>
      </c>
      <c r="J13" s="82" t="s">
        <v>22</v>
      </c>
      <c r="K13" s="81">
        <v>5.7</v>
      </c>
      <c r="L13" s="82" t="s">
        <v>22</v>
      </c>
      <c r="M13" s="82" t="s">
        <v>22</v>
      </c>
      <c r="N13" s="81">
        <v>6.5</v>
      </c>
      <c r="O13" s="82" t="s">
        <v>22</v>
      </c>
      <c r="P13" s="82" t="s">
        <v>22</v>
      </c>
    </row>
    <row r="14" spans="1:26" ht="12.75" customHeight="1" x14ac:dyDescent="0.2">
      <c r="B14" s="78"/>
      <c r="C14" s="78"/>
      <c r="D14" s="77"/>
    </row>
    <row r="15" spans="1:26" x14ac:dyDescent="0.2">
      <c r="B15" s="78"/>
      <c r="C15" s="78"/>
      <c r="D15" s="77"/>
    </row>
    <row r="16" spans="1:26" x14ac:dyDescent="0.2">
      <c r="B16" s="78"/>
      <c r="C16" s="78"/>
      <c r="D16" s="77"/>
    </row>
    <row r="17" spans="2:4" x14ac:dyDescent="0.2">
      <c r="B17" s="78"/>
      <c r="C17" s="78"/>
      <c r="D17" s="77"/>
    </row>
    <row r="18" spans="2:4" x14ac:dyDescent="0.2">
      <c r="B18" s="78"/>
      <c r="C18" s="78"/>
      <c r="D18" s="77"/>
    </row>
    <row r="19" spans="2:4" x14ac:dyDescent="0.2">
      <c r="B19" s="78"/>
      <c r="C19" s="78"/>
      <c r="D19" s="77"/>
    </row>
    <row r="20" spans="2:4" x14ac:dyDescent="0.2">
      <c r="B20" s="78"/>
      <c r="C20" s="78"/>
      <c r="D20" s="77"/>
    </row>
    <row r="21" spans="2:4" x14ac:dyDescent="0.2">
      <c r="B21" s="78"/>
      <c r="C21" s="78"/>
      <c r="D21" s="77"/>
    </row>
    <row r="22" spans="2:4" x14ac:dyDescent="0.2">
      <c r="B22" s="78"/>
      <c r="C22" s="78"/>
      <c r="D22" s="77"/>
    </row>
    <row r="23" spans="2:4" x14ac:dyDescent="0.2">
      <c r="B23" s="78"/>
      <c r="C23" s="78"/>
      <c r="D23" s="77"/>
    </row>
    <row r="24" spans="2:4" x14ac:dyDescent="0.2">
      <c r="B24" s="78"/>
      <c r="C24" s="78"/>
      <c r="D24" s="77"/>
    </row>
    <row r="25" spans="2:4" x14ac:dyDescent="0.2">
      <c r="B25" s="78"/>
      <c r="C25" s="78"/>
      <c r="D25" s="77"/>
    </row>
    <row r="26" spans="2:4" x14ac:dyDescent="0.2">
      <c r="B26" s="78"/>
      <c r="C26" s="78"/>
      <c r="D26" s="77"/>
    </row>
    <row r="27" spans="2:4" x14ac:dyDescent="0.2">
      <c r="B27" s="78"/>
      <c r="C27" s="78"/>
      <c r="D27" s="77"/>
    </row>
    <row r="28" spans="2:4" x14ac:dyDescent="0.2">
      <c r="B28" s="78"/>
      <c r="C28" s="78"/>
      <c r="D28" s="77"/>
    </row>
    <row r="29" spans="2:4" x14ac:dyDescent="0.2">
      <c r="B29" s="78"/>
      <c r="C29" s="78"/>
      <c r="D29" s="77"/>
    </row>
  </sheetData>
  <sheetProtection selectLockedCells="1" selectUnlockedCells="1"/>
  <mergeCells count="9">
    <mergeCell ref="A1:P1"/>
    <mergeCell ref="A2:P2"/>
    <mergeCell ref="A4:A6"/>
    <mergeCell ref="B4:D5"/>
    <mergeCell ref="E4:J4"/>
    <mergeCell ref="K4:M5"/>
    <mergeCell ref="N4:P5"/>
    <mergeCell ref="E5:G5"/>
    <mergeCell ref="H5:J5"/>
  </mergeCells>
  <pageMargins left="0.59027777777777779" right="0.59027777777777779" top="0.59027777777777779" bottom="0.39374999999999999" header="0.51180555555555551" footer="0.39374999999999999"/>
  <pageSetup paperSize="9" firstPageNumber="4" orientation="landscape" useFirstPageNumber="1" horizontalDpi="300" verticalDpi="300"/>
  <headerFooter alignWithMargins="0">
    <oddFooter>&amp;R&amp;"-,Обычный"&amp;8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I12" sqref="I12"/>
    </sheetView>
  </sheetViews>
  <sheetFormatPr defaultRowHeight="12.75" x14ac:dyDescent="0.2"/>
  <cols>
    <col min="1" max="1" width="22.28515625" style="83" customWidth="1"/>
    <col min="2" max="2" width="18.42578125" style="83" customWidth="1"/>
    <col min="3" max="9" width="13.85546875" style="83" customWidth="1"/>
    <col min="10" max="10" width="9.140625" style="83"/>
    <col min="11" max="11" width="9.5703125" style="83" customWidth="1"/>
    <col min="12" max="16384" width="9.140625" style="83"/>
  </cols>
  <sheetData>
    <row r="1" spans="1:12" ht="42.75" customHeight="1" x14ac:dyDescent="0.2">
      <c r="A1" s="323" t="s">
        <v>119</v>
      </c>
      <c r="B1" s="323"/>
      <c r="C1" s="323"/>
      <c r="D1" s="323"/>
      <c r="E1" s="323"/>
      <c r="F1" s="323"/>
      <c r="G1" s="323"/>
      <c r="H1" s="323"/>
      <c r="I1" s="323"/>
    </row>
    <row r="2" spans="1:12" s="84" customFormat="1" ht="14.85" customHeight="1" x14ac:dyDescent="0.2">
      <c r="B2" s="85"/>
      <c r="C2" s="85"/>
      <c r="D2" s="85"/>
      <c r="E2" s="85"/>
      <c r="F2" s="85"/>
      <c r="G2" s="85"/>
      <c r="H2" s="85"/>
      <c r="I2" s="86" t="s">
        <v>111</v>
      </c>
    </row>
    <row r="3" spans="1:12" ht="19.350000000000001" customHeight="1" x14ac:dyDescent="0.2">
      <c r="A3" s="324"/>
      <c r="B3" s="325" t="s">
        <v>120</v>
      </c>
      <c r="C3" s="326" t="s">
        <v>90</v>
      </c>
      <c r="D3" s="326"/>
      <c r="E3" s="326"/>
      <c r="F3" s="326"/>
      <c r="G3" s="326"/>
      <c r="H3" s="326"/>
      <c r="I3" s="326"/>
    </row>
    <row r="4" spans="1:12" ht="26.1" customHeight="1" x14ac:dyDescent="0.2">
      <c r="A4" s="324"/>
      <c r="B4" s="325"/>
      <c r="C4" s="87" t="s">
        <v>121</v>
      </c>
      <c r="D4" s="87" t="s">
        <v>122</v>
      </c>
      <c r="E4" s="87" t="s">
        <v>123</v>
      </c>
      <c r="F4" s="87" t="s">
        <v>124</v>
      </c>
      <c r="G4" s="87" t="s">
        <v>125</v>
      </c>
      <c r="H4" s="88" t="s">
        <v>126</v>
      </c>
      <c r="I4" s="88" t="s">
        <v>127</v>
      </c>
    </row>
    <row r="5" spans="1:12" s="89" customFormat="1" ht="14.85" customHeight="1" x14ac:dyDescent="0.25">
      <c r="A5" s="75" t="s">
        <v>112</v>
      </c>
      <c r="B5" s="76">
        <v>35.200000000000003</v>
      </c>
      <c r="C5" s="76">
        <v>8.1999999999999993</v>
      </c>
      <c r="D5" s="76">
        <v>9.1</v>
      </c>
      <c r="E5" s="76">
        <v>0.7</v>
      </c>
      <c r="F5" s="58" t="s">
        <v>22</v>
      </c>
      <c r="G5" s="76">
        <v>16.899999999999999</v>
      </c>
      <c r="H5" s="58" t="s">
        <v>22</v>
      </c>
      <c r="I5" s="76">
        <v>0.30000000000000004</v>
      </c>
      <c r="K5" s="90"/>
    </row>
    <row r="6" spans="1:12" s="89" customFormat="1" ht="16.350000000000001" customHeight="1" x14ac:dyDescent="0.25">
      <c r="A6" s="79" t="s">
        <v>113</v>
      </c>
      <c r="B6" s="76">
        <v>10.199999999999999</v>
      </c>
      <c r="C6" s="76">
        <v>1.6</v>
      </c>
      <c r="D6" s="76">
        <v>1.8</v>
      </c>
      <c r="E6" s="76">
        <v>0.60000000000000009</v>
      </c>
      <c r="F6" s="58" t="s">
        <v>22</v>
      </c>
      <c r="G6" s="76">
        <v>6.1</v>
      </c>
      <c r="H6" s="58" t="s">
        <v>22</v>
      </c>
      <c r="I6" s="76">
        <v>0.1</v>
      </c>
      <c r="K6" s="90"/>
    </row>
    <row r="7" spans="1:12" ht="17.850000000000001" customHeight="1" x14ac:dyDescent="0.2">
      <c r="A7" s="63" t="s">
        <v>114</v>
      </c>
      <c r="B7" s="76">
        <v>0.30000000000000004</v>
      </c>
      <c r="C7" s="58" t="s">
        <v>22</v>
      </c>
      <c r="D7" s="58">
        <v>0</v>
      </c>
      <c r="E7" s="58" t="s">
        <v>22</v>
      </c>
      <c r="F7" s="58" t="s">
        <v>22</v>
      </c>
      <c r="G7" s="58">
        <v>0.30000000000000004</v>
      </c>
      <c r="H7" s="58" t="s">
        <v>22</v>
      </c>
      <c r="I7" s="58" t="s">
        <v>22</v>
      </c>
      <c r="K7" s="91"/>
      <c r="L7" s="92"/>
    </row>
    <row r="8" spans="1:12" ht="17.100000000000001" customHeight="1" x14ac:dyDescent="0.2">
      <c r="A8" s="79" t="s">
        <v>115</v>
      </c>
      <c r="B8" s="76" t="s">
        <v>22</v>
      </c>
      <c r="C8" s="76" t="s">
        <v>22</v>
      </c>
      <c r="D8" s="76" t="s">
        <v>22</v>
      </c>
      <c r="E8" s="76" t="s">
        <v>22</v>
      </c>
      <c r="F8" s="58" t="s">
        <v>22</v>
      </c>
      <c r="G8" s="64" t="s">
        <v>22</v>
      </c>
      <c r="H8" s="58" t="s">
        <v>22</v>
      </c>
      <c r="I8" s="58" t="s">
        <v>22</v>
      </c>
      <c r="K8" s="91"/>
      <c r="L8" s="92"/>
    </row>
    <row r="9" spans="1:12" ht="17.100000000000001" customHeight="1" x14ac:dyDescent="0.2">
      <c r="A9" s="79" t="s">
        <v>116</v>
      </c>
      <c r="B9" s="76">
        <v>9.8000000000000007</v>
      </c>
      <c r="C9" s="76">
        <v>2.9</v>
      </c>
      <c r="D9" s="76">
        <v>2</v>
      </c>
      <c r="E9" s="76" t="s">
        <v>22</v>
      </c>
      <c r="F9" s="58" t="s">
        <v>22</v>
      </c>
      <c r="G9" s="76">
        <v>4.9000000000000004</v>
      </c>
      <c r="H9" s="58" t="s">
        <v>22</v>
      </c>
      <c r="I9" s="58" t="s">
        <v>22</v>
      </c>
      <c r="K9" s="91"/>
      <c r="L9" s="92"/>
    </row>
    <row r="10" spans="1:12" ht="16.350000000000001" customHeight="1" x14ac:dyDescent="0.2">
      <c r="A10" s="79" t="s">
        <v>117</v>
      </c>
      <c r="B10" s="76">
        <v>8.5</v>
      </c>
      <c r="C10" s="76">
        <v>3.4</v>
      </c>
      <c r="D10" s="76">
        <v>4</v>
      </c>
      <c r="E10" s="76">
        <v>0.1</v>
      </c>
      <c r="F10" s="58" t="s">
        <v>22</v>
      </c>
      <c r="G10" s="76">
        <v>1</v>
      </c>
      <c r="H10" s="58" t="s">
        <v>22</v>
      </c>
      <c r="I10" s="58" t="s">
        <v>22</v>
      </c>
      <c r="K10" s="91"/>
      <c r="L10" s="92"/>
    </row>
    <row r="11" spans="1:12" ht="17.100000000000001" customHeight="1" x14ac:dyDescent="0.2">
      <c r="A11" s="80" t="s">
        <v>118</v>
      </c>
      <c r="B11" s="81">
        <v>6.5</v>
      </c>
      <c r="C11" s="81">
        <v>0.30000000000000004</v>
      </c>
      <c r="D11" s="81">
        <v>1.3</v>
      </c>
      <c r="E11" s="93" t="s">
        <v>22</v>
      </c>
      <c r="F11" s="93" t="s">
        <v>22</v>
      </c>
      <c r="G11" s="93">
        <v>4.7</v>
      </c>
      <c r="H11" s="93" t="s">
        <v>22</v>
      </c>
      <c r="I11" s="93">
        <v>0.2</v>
      </c>
    </row>
    <row r="12" spans="1:12" x14ac:dyDescent="0.2">
      <c r="B12" s="94"/>
      <c r="C12" s="94"/>
      <c r="D12" s="94"/>
      <c r="E12" s="94"/>
      <c r="F12" s="94"/>
      <c r="G12" s="94"/>
      <c r="H12" s="94"/>
      <c r="I12" s="94"/>
    </row>
  </sheetData>
  <sheetProtection selectLockedCells="1" selectUnlockedCells="1"/>
  <mergeCells count="4">
    <mergeCell ref="A1:I1"/>
    <mergeCell ref="A3:A4"/>
    <mergeCell ref="B3:B4"/>
    <mergeCell ref="C3:I3"/>
  </mergeCells>
  <pageMargins left="0.2361111111111111" right="0.19652777777777777" top="0.59027777777777779" bottom="0.59027777777777779" header="0.51180555555555551" footer="0.39374999999999999"/>
  <pageSetup paperSize="9" firstPageNumber="0" orientation="landscape" horizontalDpi="300" verticalDpi="300"/>
  <headerFooter alignWithMargins="0">
    <oddFooter>&amp;R&amp;"-,Обычный"&amp;8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selection activeCell="N7" sqref="N7"/>
    </sheetView>
  </sheetViews>
  <sheetFormatPr defaultRowHeight="12.75" x14ac:dyDescent="0.2"/>
  <cols>
    <col min="1" max="1" width="21.7109375" style="95" customWidth="1"/>
    <col min="2" max="2" width="9.85546875" style="95" customWidth="1"/>
    <col min="3" max="3" width="9.28515625" style="95" customWidth="1"/>
    <col min="4" max="4" width="8.7109375" style="95" customWidth="1"/>
    <col min="5" max="6" width="9.85546875" style="95" customWidth="1"/>
    <col min="7" max="7" width="8.42578125" style="95" customWidth="1"/>
    <col min="8" max="9" width="9.85546875" style="95" customWidth="1"/>
    <col min="10" max="10" width="8.7109375" style="95" customWidth="1"/>
    <col min="11" max="11" width="9.5703125" style="95" customWidth="1"/>
    <col min="12" max="13" width="9" style="95" customWidth="1"/>
    <col min="14" max="16384" width="9.140625" style="95"/>
  </cols>
  <sheetData>
    <row r="1" spans="1:26" ht="32.1" customHeight="1" x14ac:dyDescent="0.2">
      <c r="A1" s="322" t="s">
        <v>128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26" x14ac:dyDescent="0.2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P2" s="74" t="s">
        <v>111</v>
      </c>
    </row>
    <row r="3" spans="1:26" ht="15" customHeight="1" x14ac:dyDescent="0.2">
      <c r="A3" s="327"/>
      <c r="B3" s="320" t="s">
        <v>89</v>
      </c>
      <c r="C3" s="320"/>
      <c r="D3" s="320"/>
      <c r="E3" s="321" t="s">
        <v>90</v>
      </c>
      <c r="F3" s="321"/>
      <c r="G3" s="321"/>
      <c r="H3" s="321"/>
      <c r="I3" s="321"/>
      <c r="J3" s="321"/>
      <c r="K3" s="320" t="s">
        <v>91</v>
      </c>
      <c r="L3" s="320"/>
      <c r="M3" s="320"/>
      <c r="N3" s="321" t="s">
        <v>92</v>
      </c>
      <c r="O3" s="321"/>
      <c r="P3" s="321"/>
    </row>
    <row r="4" spans="1:26" ht="27" customHeight="1" x14ac:dyDescent="0.2">
      <c r="A4" s="327"/>
      <c r="B4" s="320"/>
      <c r="C4" s="320"/>
      <c r="D4" s="320"/>
      <c r="E4" s="320" t="s">
        <v>93</v>
      </c>
      <c r="F4" s="320"/>
      <c r="G4" s="320"/>
      <c r="H4" s="320" t="s">
        <v>94</v>
      </c>
      <c r="I4" s="320"/>
      <c r="J4" s="320"/>
      <c r="K4" s="320"/>
      <c r="L4" s="320"/>
      <c r="M4" s="320"/>
      <c r="N4" s="321"/>
      <c r="O4" s="321"/>
      <c r="P4" s="321"/>
    </row>
    <row r="5" spans="1:26" ht="47.25" customHeight="1" x14ac:dyDescent="0.2">
      <c r="A5" s="327"/>
      <c r="B5" s="55" t="s">
        <v>95</v>
      </c>
      <c r="C5" s="55" t="s">
        <v>96</v>
      </c>
      <c r="D5" s="55" t="s">
        <v>97</v>
      </c>
      <c r="E5" s="55" t="s">
        <v>95</v>
      </c>
      <c r="F5" s="55" t="s">
        <v>96</v>
      </c>
      <c r="G5" s="55" t="s">
        <v>97</v>
      </c>
      <c r="H5" s="55" t="s">
        <v>95</v>
      </c>
      <c r="I5" s="55" t="s">
        <v>96</v>
      </c>
      <c r="J5" s="55" t="s">
        <v>97</v>
      </c>
      <c r="K5" s="55" t="s">
        <v>95</v>
      </c>
      <c r="L5" s="55" t="s">
        <v>98</v>
      </c>
      <c r="M5" s="55" t="s">
        <v>97</v>
      </c>
      <c r="N5" s="55" t="s">
        <v>95</v>
      </c>
      <c r="O5" s="55" t="s">
        <v>96</v>
      </c>
      <c r="P5" s="56" t="s">
        <v>97</v>
      </c>
    </row>
    <row r="6" spans="1:26" s="102" customFormat="1" ht="17.850000000000001" customHeight="1" x14ac:dyDescent="0.2">
      <c r="A6" s="75" t="s">
        <v>112</v>
      </c>
      <c r="B6" s="97">
        <f>E6</f>
        <v>1.35</v>
      </c>
      <c r="C6" s="97">
        <f>F6</f>
        <v>1.2</v>
      </c>
      <c r="D6" s="98">
        <f>B6/C6*100</f>
        <v>112.50000000000003</v>
      </c>
      <c r="E6" s="99">
        <v>1.35</v>
      </c>
      <c r="F6" s="99">
        <v>1.2</v>
      </c>
      <c r="G6" s="98">
        <f>E6/F6*100</f>
        <v>112.50000000000003</v>
      </c>
      <c r="H6" s="99" t="s">
        <v>22</v>
      </c>
      <c r="I6" s="99" t="s">
        <v>22</v>
      </c>
      <c r="J6" s="98" t="s">
        <v>22</v>
      </c>
      <c r="K6" s="99">
        <v>16.600000000000001</v>
      </c>
      <c r="L6" s="99">
        <v>16.899999999999999</v>
      </c>
      <c r="M6" s="98">
        <f>K6/L6*100</f>
        <v>98.224852071005927</v>
      </c>
      <c r="N6" s="98">
        <f>K6+B6</f>
        <v>17.950000000000003</v>
      </c>
      <c r="O6" s="98">
        <f>C6+L6</f>
        <v>18.099999999999998</v>
      </c>
      <c r="P6" s="98">
        <f>N6/O6*100</f>
        <v>99.17127071823208</v>
      </c>
      <c r="Q6" s="100"/>
      <c r="R6" s="101"/>
      <c r="S6" s="101"/>
      <c r="T6" s="100"/>
      <c r="U6" s="101"/>
      <c r="V6" s="101"/>
      <c r="W6" s="100"/>
      <c r="X6" s="101"/>
      <c r="Y6" s="101"/>
      <c r="Z6" s="100"/>
    </row>
    <row r="7" spans="1:26" s="102" customFormat="1" ht="17.850000000000001" customHeight="1" x14ac:dyDescent="0.2">
      <c r="A7" s="79" t="s">
        <v>113</v>
      </c>
      <c r="B7" s="103">
        <v>0.95</v>
      </c>
      <c r="C7" s="76">
        <v>1.2</v>
      </c>
      <c r="D7" s="65">
        <v>79.2</v>
      </c>
      <c r="E7" s="103">
        <v>0.95</v>
      </c>
      <c r="F7" s="76">
        <v>1.2</v>
      </c>
      <c r="G7" s="65">
        <v>79.2</v>
      </c>
      <c r="H7" s="64" t="s">
        <v>22</v>
      </c>
      <c r="I7" s="64" t="s">
        <v>22</v>
      </c>
      <c r="J7" s="64" t="s">
        <v>22</v>
      </c>
      <c r="K7" s="76">
        <v>4.2</v>
      </c>
      <c r="L7" s="76">
        <v>8.3000000000000007</v>
      </c>
      <c r="M7" s="65">
        <v>50.6</v>
      </c>
      <c r="N7" s="103">
        <v>5.15</v>
      </c>
      <c r="O7" s="76">
        <v>9.5</v>
      </c>
      <c r="P7" s="65">
        <v>54.2</v>
      </c>
      <c r="Q7" s="100"/>
      <c r="R7" s="101"/>
      <c r="S7" s="101"/>
      <c r="T7" s="100"/>
      <c r="U7" s="101"/>
      <c r="V7" s="101"/>
      <c r="W7" s="100"/>
      <c r="X7" s="101"/>
      <c r="Y7" s="101"/>
      <c r="Z7" s="100"/>
    </row>
    <row r="8" spans="1:26" s="102" customFormat="1" ht="17.100000000000001" customHeight="1" x14ac:dyDescent="0.2">
      <c r="A8" s="63" t="s">
        <v>114</v>
      </c>
      <c r="B8" s="64" t="s">
        <v>22</v>
      </c>
      <c r="C8" s="64" t="s">
        <v>22</v>
      </c>
      <c r="D8" s="64" t="s">
        <v>22</v>
      </c>
      <c r="E8" s="64" t="s">
        <v>22</v>
      </c>
      <c r="F8" s="64" t="s">
        <v>22</v>
      </c>
      <c r="G8" s="64" t="s">
        <v>22</v>
      </c>
      <c r="H8" s="64" t="s">
        <v>22</v>
      </c>
      <c r="I8" s="64" t="s">
        <v>22</v>
      </c>
      <c r="J8" s="64" t="s">
        <v>22</v>
      </c>
      <c r="K8" s="76">
        <v>0.2</v>
      </c>
      <c r="L8" s="76" t="s">
        <v>22</v>
      </c>
      <c r="M8" s="64" t="s">
        <v>22</v>
      </c>
      <c r="N8" s="76">
        <v>0.2</v>
      </c>
      <c r="O8" s="76" t="s">
        <v>22</v>
      </c>
      <c r="P8" s="64" t="s">
        <v>22</v>
      </c>
      <c r="Q8" s="100"/>
      <c r="R8" s="101"/>
      <c r="S8" s="101"/>
      <c r="T8" s="100"/>
      <c r="U8" s="101"/>
      <c r="V8" s="101"/>
      <c r="W8" s="100"/>
      <c r="X8" s="101"/>
      <c r="Y8" s="101"/>
      <c r="Z8" s="100"/>
    </row>
    <row r="9" spans="1:26" s="102" customFormat="1" ht="15.6" customHeight="1" x14ac:dyDescent="0.2">
      <c r="A9" s="79" t="s">
        <v>115</v>
      </c>
      <c r="B9" s="64" t="s">
        <v>22</v>
      </c>
      <c r="C9" s="64" t="s">
        <v>22</v>
      </c>
      <c r="D9" s="64" t="s">
        <v>22</v>
      </c>
      <c r="E9" s="64" t="s">
        <v>22</v>
      </c>
      <c r="F9" s="64" t="s">
        <v>22</v>
      </c>
      <c r="G9" s="64" t="s">
        <v>22</v>
      </c>
      <c r="H9" s="64" t="s">
        <v>22</v>
      </c>
      <c r="I9" s="64" t="s">
        <v>22</v>
      </c>
      <c r="J9" s="64" t="s">
        <v>22</v>
      </c>
      <c r="K9" s="76" t="s">
        <v>22</v>
      </c>
      <c r="L9" s="76">
        <v>0</v>
      </c>
      <c r="M9" s="64" t="s">
        <v>22</v>
      </c>
      <c r="N9" s="76" t="s">
        <v>22</v>
      </c>
      <c r="O9" s="76">
        <v>0</v>
      </c>
      <c r="P9" s="64" t="s">
        <v>22</v>
      </c>
      <c r="Q9" s="100"/>
      <c r="R9" s="101"/>
      <c r="S9" s="101"/>
      <c r="T9" s="100"/>
      <c r="U9" s="101"/>
      <c r="V9" s="101"/>
      <c r="W9" s="100"/>
      <c r="X9" s="101"/>
      <c r="Y9" s="101"/>
      <c r="Z9" s="100"/>
    </row>
    <row r="10" spans="1:26" s="102" customFormat="1" ht="17.100000000000001" customHeight="1" x14ac:dyDescent="0.2">
      <c r="A10" s="79" t="s">
        <v>116</v>
      </c>
      <c r="B10" s="64" t="s">
        <v>22</v>
      </c>
      <c r="C10" s="64" t="s">
        <v>22</v>
      </c>
      <c r="D10" s="64" t="s">
        <v>22</v>
      </c>
      <c r="E10" s="64" t="s">
        <v>22</v>
      </c>
      <c r="F10" s="64" t="s">
        <v>22</v>
      </c>
      <c r="G10" s="64" t="s">
        <v>22</v>
      </c>
      <c r="H10" s="64" t="s">
        <v>22</v>
      </c>
      <c r="I10" s="64" t="s">
        <v>22</v>
      </c>
      <c r="J10" s="64" t="s">
        <v>22</v>
      </c>
      <c r="K10" s="76">
        <v>5</v>
      </c>
      <c r="L10" s="76">
        <v>3.4</v>
      </c>
      <c r="M10" s="65">
        <v>147.1</v>
      </c>
      <c r="N10" s="76">
        <v>5</v>
      </c>
      <c r="O10" s="76">
        <v>3.4</v>
      </c>
      <c r="P10" s="65">
        <v>147.1</v>
      </c>
      <c r="Q10" s="100"/>
      <c r="R10" s="101"/>
      <c r="S10" s="101"/>
      <c r="T10" s="100"/>
      <c r="U10" s="101"/>
      <c r="V10" s="101"/>
      <c r="W10" s="100"/>
      <c r="X10" s="101"/>
      <c r="Y10" s="101"/>
      <c r="Z10" s="100"/>
    </row>
    <row r="11" spans="1:26" s="102" customFormat="1" ht="17.100000000000001" customHeight="1" x14ac:dyDescent="0.2">
      <c r="A11" s="79" t="s">
        <v>117</v>
      </c>
      <c r="B11" s="64" t="s">
        <v>22</v>
      </c>
      <c r="C11" s="64" t="s">
        <v>22</v>
      </c>
      <c r="D11" s="64" t="s">
        <v>22</v>
      </c>
      <c r="E11" s="64" t="s">
        <v>22</v>
      </c>
      <c r="F11" s="64" t="s">
        <v>22</v>
      </c>
      <c r="G11" s="64" t="s">
        <v>22</v>
      </c>
      <c r="H11" s="64" t="s">
        <v>22</v>
      </c>
      <c r="I11" s="64" t="s">
        <v>22</v>
      </c>
      <c r="J11" s="64" t="s">
        <v>22</v>
      </c>
      <c r="K11" s="76">
        <v>4.3</v>
      </c>
      <c r="L11" s="76">
        <v>5.2</v>
      </c>
      <c r="M11" s="65">
        <v>82.7</v>
      </c>
      <c r="N11" s="76">
        <v>4.3</v>
      </c>
      <c r="O11" s="76">
        <v>5.2</v>
      </c>
      <c r="P11" s="65">
        <v>82.7</v>
      </c>
      <c r="Q11" s="100"/>
      <c r="R11" s="101"/>
      <c r="S11" s="101"/>
      <c r="T11" s="100"/>
      <c r="U11" s="101"/>
      <c r="V11" s="101"/>
      <c r="W11" s="100"/>
      <c r="X11" s="101"/>
      <c r="Y11" s="101"/>
      <c r="Z11" s="100"/>
    </row>
    <row r="12" spans="1:26" ht="15.6" customHeight="1" x14ac:dyDescent="0.2">
      <c r="A12" s="80" t="s">
        <v>118</v>
      </c>
      <c r="B12" s="81">
        <v>0.4</v>
      </c>
      <c r="C12" s="82" t="s">
        <v>22</v>
      </c>
      <c r="D12" s="82" t="s">
        <v>22</v>
      </c>
      <c r="E12" s="81">
        <v>0.4</v>
      </c>
      <c r="F12" s="82" t="s">
        <v>22</v>
      </c>
      <c r="G12" s="82" t="s">
        <v>22</v>
      </c>
      <c r="H12" s="82" t="s">
        <v>22</v>
      </c>
      <c r="I12" s="82" t="s">
        <v>22</v>
      </c>
      <c r="J12" s="82" t="s">
        <v>22</v>
      </c>
      <c r="K12" s="81">
        <v>2.8</v>
      </c>
      <c r="L12" s="82" t="s">
        <v>22</v>
      </c>
      <c r="M12" s="82" t="s">
        <v>22</v>
      </c>
      <c r="N12" s="81">
        <v>3.2</v>
      </c>
      <c r="O12" s="82" t="s">
        <v>22</v>
      </c>
      <c r="P12" s="82" t="s">
        <v>22</v>
      </c>
    </row>
    <row r="13" spans="1:26" x14ac:dyDescent="0.2">
      <c r="B13" s="97"/>
      <c r="C13" s="97"/>
      <c r="D13" s="98"/>
      <c r="E13" s="104"/>
      <c r="F13" s="104"/>
      <c r="G13" s="98"/>
      <c r="H13" s="104"/>
      <c r="I13" s="104"/>
      <c r="J13" s="98"/>
      <c r="K13" s="104"/>
      <c r="L13" s="104"/>
      <c r="M13" s="98"/>
      <c r="N13" s="98"/>
      <c r="O13" s="98"/>
      <c r="P13" s="98"/>
    </row>
    <row r="14" spans="1:26" x14ac:dyDescent="0.2">
      <c r="B14" s="105"/>
      <c r="C14" s="105"/>
      <c r="D14" s="106"/>
      <c r="E14" s="107"/>
      <c r="F14" s="107"/>
      <c r="G14" s="108"/>
      <c r="H14" s="107"/>
      <c r="I14" s="107"/>
      <c r="J14" s="108"/>
      <c r="K14" s="107"/>
      <c r="L14" s="107"/>
      <c r="M14" s="108"/>
      <c r="N14" s="107"/>
      <c r="O14" s="107"/>
      <c r="P14" s="108"/>
    </row>
    <row r="15" spans="1:26" x14ac:dyDescent="0.2">
      <c r="B15" s="105"/>
      <c r="C15" s="105"/>
      <c r="D15" s="106"/>
      <c r="E15" s="107"/>
      <c r="F15" s="107"/>
      <c r="G15" s="108"/>
      <c r="H15" s="107"/>
      <c r="I15" s="107"/>
      <c r="J15" s="108"/>
      <c r="K15" s="107"/>
      <c r="L15" s="107"/>
      <c r="M15" s="108"/>
      <c r="N15" s="107"/>
      <c r="O15" s="107"/>
      <c r="P15" s="108"/>
    </row>
    <row r="16" spans="1:26" x14ac:dyDescent="0.2">
      <c r="B16" s="105"/>
      <c r="C16" s="105"/>
      <c r="D16" s="106"/>
      <c r="E16" s="107"/>
      <c r="F16" s="107"/>
      <c r="G16" s="108"/>
      <c r="H16" s="107"/>
      <c r="I16" s="107"/>
      <c r="J16" s="108"/>
      <c r="K16" s="107"/>
      <c r="L16" s="107"/>
      <c r="M16" s="108"/>
      <c r="N16" s="107"/>
      <c r="O16" s="107"/>
      <c r="P16" s="108"/>
    </row>
    <row r="17" spans="2:16" x14ac:dyDescent="0.2">
      <c r="B17" s="105"/>
      <c r="C17" s="105"/>
      <c r="D17" s="106"/>
      <c r="E17" s="107"/>
      <c r="F17" s="107"/>
      <c r="G17" s="108"/>
      <c r="H17" s="107"/>
      <c r="I17" s="107"/>
      <c r="J17" s="108"/>
      <c r="K17" s="107"/>
      <c r="L17" s="107"/>
      <c r="M17" s="108"/>
      <c r="N17" s="107"/>
      <c r="O17" s="107"/>
      <c r="P17" s="108"/>
    </row>
    <row r="18" spans="2:16" x14ac:dyDescent="0.2">
      <c r="B18" s="105"/>
      <c r="C18" s="105"/>
      <c r="D18" s="106"/>
      <c r="E18" s="107"/>
      <c r="F18" s="107"/>
      <c r="G18" s="108"/>
      <c r="H18" s="107"/>
      <c r="I18" s="107"/>
      <c r="J18" s="108"/>
      <c r="K18" s="107"/>
      <c r="L18" s="107"/>
      <c r="M18" s="108"/>
      <c r="N18" s="107"/>
      <c r="O18" s="107"/>
      <c r="P18" s="108"/>
    </row>
    <row r="19" spans="2:16" x14ac:dyDescent="0.2">
      <c r="B19" s="105"/>
      <c r="C19" s="105"/>
      <c r="D19" s="106"/>
      <c r="E19" s="107"/>
      <c r="F19" s="107"/>
      <c r="G19" s="108"/>
      <c r="H19" s="107"/>
      <c r="I19" s="107"/>
      <c r="J19" s="108"/>
      <c r="K19" s="107"/>
      <c r="L19" s="107"/>
      <c r="M19" s="108"/>
      <c r="N19" s="107"/>
      <c r="O19" s="107"/>
      <c r="P19" s="108"/>
    </row>
    <row r="20" spans="2:16" x14ac:dyDescent="0.2">
      <c r="B20" s="105"/>
      <c r="C20" s="105"/>
      <c r="D20" s="106"/>
      <c r="E20" s="107"/>
      <c r="F20" s="107"/>
      <c r="G20" s="108"/>
      <c r="H20" s="107"/>
      <c r="I20" s="107"/>
      <c r="J20" s="108"/>
      <c r="K20" s="107"/>
      <c r="L20" s="107"/>
      <c r="M20" s="108"/>
      <c r="N20" s="107"/>
      <c r="O20" s="107"/>
      <c r="P20" s="108"/>
    </row>
    <row r="21" spans="2:16" x14ac:dyDescent="0.2">
      <c r="B21" s="105"/>
      <c r="C21" s="105"/>
      <c r="D21" s="106"/>
      <c r="E21" s="107"/>
      <c r="F21" s="107"/>
      <c r="G21" s="108"/>
      <c r="H21" s="107"/>
      <c r="I21" s="107"/>
      <c r="J21" s="108"/>
      <c r="K21" s="107"/>
      <c r="L21" s="107"/>
      <c r="M21" s="108"/>
      <c r="N21" s="107"/>
      <c r="O21" s="107"/>
      <c r="P21" s="108"/>
    </row>
    <row r="22" spans="2:16" x14ac:dyDescent="0.2">
      <c r="B22" s="105"/>
      <c r="C22" s="105"/>
      <c r="D22" s="106"/>
      <c r="E22" s="107"/>
      <c r="F22" s="107"/>
      <c r="G22" s="108"/>
      <c r="H22" s="107"/>
      <c r="I22" s="107"/>
      <c r="J22" s="108"/>
      <c r="K22" s="107"/>
      <c r="L22" s="107"/>
      <c r="M22" s="108"/>
      <c r="N22" s="107"/>
      <c r="O22" s="107"/>
      <c r="P22" s="108"/>
    </row>
    <row r="23" spans="2:16" x14ac:dyDescent="0.2">
      <c r="B23" s="105"/>
      <c r="C23" s="105"/>
      <c r="D23" s="106"/>
      <c r="E23" s="107"/>
      <c r="F23" s="107"/>
      <c r="G23" s="108"/>
      <c r="H23" s="107"/>
      <c r="I23" s="107"/>
      <c r="J23" s="108"/>
      <c r="K23" s="107"/>
      <c r="L23" s="107"/>
      <c r="M23" s="108"/>
      <c r="N23" s="107"/>
      <c r="O23" s="107"/>
      <c r="P23" s="108"/>
    </row>
    <row r="24" spans="2:16" x14ac:dyDescent="0.2">
      <c r="B24" s="105"/>
      <c r="C24" s="105"/>
      <c r="D24" s="106"/>
      <c r="E24" s="107"/>
      <c r="F24" s="107"/>
      <c r="G24" s="108"/>
      <c r="H24" s="107"/>
      <c r="I24" s="107"/>
      <c r="J24" s="108"/>
      <c r="K24" s="107"/>
      <c r="L24" s="107"/>
      <c r="M24" s="108"/>
      <c r="N24" s="107"/>
      <c r="O24" s="107"/>
      <c r="P24" s="108"/>
    </row>
    <row r="25" spans="2:16" x14ac:dyDescent="0.2">
      <c r="B25" s="105"/>
      <c r="C25" s="105"/>
      <c r="D25" s="106"/>
      <c r="E25" s="107"/>
      <c r="F25" s="107"/>
      <c r="G25" s="108"/>
      <c r="H25" s="107"/>
      <c r="I25" s="107"/>
      <c r="J25" s="108"/>
      <c r="K25" s="107"/>
      <c r="L25" s="107"/>
      <c r="M25" s="108"/>
      <c r="N25" s="107"/>
      <c r="O25" s="107"/>
      <c r="P25" s="108"/>
    </row>
    <row r="26" spans="2:16" x14ac:dyDescent="0.2">
      <c r="B26" s="105"/>
      <c r="C26" s="105"/>
      <c r="D26" s="106"/>
      <c r="E26" s="107"/>
      <c r="F26" s="107"/>
      <c r="G26" s="108"/>
      <c r="H26" s="107"/>
      <c r="I26" s="107"/>
      <c r="J26" s="108"/>
      <c r="K26" s="107"/>
      <c r="L26" s="107"/>
      <c r="M26" s="108"/>
      <c r="N26" s="107"/>
      <c r="O26" s="107"/>
      <c r="P26" s="108"/>
    </row>
    <row r="27" spans="2:16" x14ac:dyDescent="0.2">
      <c r="B27" s="105"/>
      <c r="C27" s="105"/>
      <c r="D27" s="106"/>
      <c r="E27" s="107"/>
      <c r="F27" s="107"/>
      <c r="G27" s="108"/>
      <c r="H27" s="107"/>
      <c r="I27" s="107"/>
      <c r="J27" s="108"/>
      <c r="K27" s="107"/>
      <c r="L27" s="107"/>
      <c r="M27" s="108"/>
      <c r="N27" s="107"/>
      <c r="O27" s="107"/>
      <c r="P27" s="108"/>
    </row>
    <row r="28" spans="2:16" x14ac:dyDescent="0.2">
      <c r="B28" s="105"/>
      <c r="C28" s="105"/>
      <c r="D28" s="106"/>
      <c r="E28" s="107"/>
      <c r="F28" s="107"/>
      <c r="G28" s="108"/>
      <c r="H28" s="107"/>
      <c r="I28" s="107"/>
      <c r="J28" s="108"/>
      <c r="K28" s="107"/>
      <c r="L28" s="107"/>
      <c r="M28" s="108"/>
      <c r="N28" s="107"/>
      <c r="O28" s="107"/>
      <c r="P28" s="108"/>
    </row>
    <row r="29" spans="2:16" x14ac:dyDescent="0.2">
      <c r="E29" s="107"/>
      <c r="F29" s="107"/>
      <c r="G29" s="108"/>
      <c r="H29" s="107"/>
      <c r="I29" s="107"/>
      <c r="J29" s="108"/>
      <c r="K29" s="107"/>
      <c r="L29" s="107"/>
      <c r="M29" s="108"/>
      <c r="N29" s="107"/>
      <c r="O29" s="107"/>
      <c r="P29" s="108"/>
    </row>
    <row r="30" spans="2:16" x14ac:dyDescent="0.2">
      <c r="E30" s="107"/>
      <c r="F30" s="107"/>
      <c r="G30" s="108"/>
      <c r="H30" s="109"/>
      <c r="I30" s="109"/>
      <c r="J30" s="109"/>
      <c r="K30" s="107"/>
      <c r="L30" s="107"/>
      <c r="M30" s="108"/>
      <c r="N30" s="107"/>
      <c r="O30" s="107"/>
      <c r="P30" s="108"/>
    </row>
    <row r="31" spans="2:16" x14ac:dyDescent="0.2">
      <c r="E31" s="109"/>
      <c r="F31" s="109"/>
      <c r="G31" s="109"/>
      <c r="H31" s="109"/>
      <c r="I31" s="109"/>
      <c r="J31" s="109"/>
      <c r="K31" s="107"/>
      <c r="L31" s="107"/>
      <c r="M31" s="108"/>
      <c r="N31" s="107"/>
      <c r="O31" s="107"/>
      <c r="P31" s="108"/>
    </row>
    <row r="32" spans="2:16" x14ac:dyDescent="0.2">
      <c r="E32" s="107"/>
      <c r="F32" s="107"/>
      <c r="G32" s="108"/>
      <c r="H32" s="107"/>
      <c r="I32" s="107"/>
      <c r="J32" s="108"/>
      <c r="K32" s="107"/>
      <c r="L32" s="107"/>
      <c r="M32" s="108"/>
      <c r="N32" s="107"/>
      <c r="O32" s="107"/>
      <c r="P32" s="108"/>
    </row>
    <row r="33" spans="5:16" x14ac:dyDescent="0.2"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5:16" x14ac:dyDescent="0.2"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5:16" x14ac:dyDescent="0.2"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5:16" x14ac:dyDescent="0.2"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5:16" x14ac:dyDescent="0.2"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5:16" x14ac:dyDescent="0.2"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</row>
    <row r="39" spans="5:16" x14ac:dyDescent="0.2"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</row>
    <row r="40" spans="5:16" x14ac:dyDescent="0.2"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</row>
    <row r="41" spans="5:16" x14ac:dyDescent="0.2"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</row>
    <row r="42" spans="5:16" x14ac:dyDescent="0.2"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</row>
    <row r="43" spans="5:16" x14ac:dyDescent="0.2"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</row>
    <row r="44" spans="5:16" x14ac:dyDescent="0.2"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5:16" x14ac:dyDescent="0.2"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</row>
    <row r="46" spans="5:16" x14ac:dyDescent="0.2"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5:16" x14ac:dyDescent="0.2"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</row>
    <row r="48" spans="5:16" x14ac:dyDescent="0.2"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5:16" x14ac:dyDescent="0.2"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5:16" x14ac:dyDescent="0.2"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</row>
    <row r="51" spans="5:16" x14ac:dyDescent="0.2"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</row>
    <row r="52" spans="5:16" x14ac:dyDescent="0.2"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</row>
    <row r="53" spans="5:16" x14ac:dyDescent="0.2"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</row>
    <row r="54" spans="5:16" x14ac:dyDescent="0.2"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</row>
    <row r="55" spans="5:16" x14ac:dyDescent="0.2"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70833333333333337" right="0.70833333333333337" top="0.74791666666666667" bottom="0.74861111111111112" header="0.51180555555555551" footer="0.31527777777777777"/>
  <pageSetup paperSize="9" firstPageNumber="0" orientation="landscape" horizontalDpi="300" verticalDpi="300"/>
  <headerFooter alignWithMargins="0">
    <oddFooter>&amp;R&amp;"-,Обычный"&amp;8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G6" sqref="G6"/>
    </sheetView>
  </sheetViews>
  <sheetFormatPr defaultRowHeight="12.75" x14ac:dyDescent="0.2"/>
  <cols>
    <col min="1" max="1" width="22.28515625" style="1" customWidth="1"/>
    <col min="2" max="2" width="18.5703125" style="1" customWidth="1"/>
    <col min="3" max="9" width="13.85546875" style="1" customWidth="1"/>
    <col min="10" max="10" width="8.42578125" style="1" customWidth="1"/>
    <col min="11" max="16384" width="9.140625" style="1"/>
  </cols>
  <sheetData>
    <row r="1" spans="1:9" ht="47.85" customHeight="1" x14ac:dyDescent="0.2">
      <c r="A1" s="328" t="s">
        <v>129</v>
      </c>
      <c r="B1" s="328"/>
      <c r="C1" s="328"/>
      <c r="D1" s="328"/>
      <c r="E1" s="328"/>
      <c r="F1" s="328"/>
      <c r="G1" s="328"/>
      <c r="H1" s="328"/>
      <c r="I1" s="328"/>
    </row>
    <row r="2" spans="1:9" s="111" customFormat="1" ht="12.75" customHeight="1" x14ac:dyDescent="0.2">
      <c r="B2" s="112"/>
      <c r="C2" s="112"/>
      <c r="D2" s="112"/>
      <c r="E2" s="112"/>
      <c r="F2" s="112"/>
      <c r="G2" s="112"/>
      <c r="H2" s="112"/>
      <c r="I2" s="113" t="s">
        <v>130</v>
      </c>
    </row>
    <row r="3" spans="1:9" ht="12" customHeight="1" x14ac:dyDescent="0.2">
      <c r="A3" s="329"/>
      <c r="B3" s="325" t="s">
        <v>120</v>
      </c>
      <c r="C3" s="326" t="s">
        <v>90</v>
      </c>
      <c r="D3" s="326"/>
      <c r="E3" s="326"/>
      <c r="F3" s="326"/>
      <c r="G3" s="326"/>
      <c r="H3" s="326"/>
      <c r="I3" s="326"/>
    </row>
    <row r="4" spans="1:9" ht="19.5" customHeight="1" x14ac:dyDescent="0.2">
      <c r="A4" s="329"/>
      <c r="B4" s="325"/>
      <c r="C4" s="87" t="s">
        <v>121</v>
      </c>
      <c r="D4" s="87" t="s">
        <v>122</v>
      </c>
      <c r="E4" s="87" t="s">
        <v>123</v>
      </c>
      <c r="F4" s="87" t="s">
        <v>124</v>
      </c>
      <c r="G4" s="87" t="s">
        <v>125</v>
      </c>
      <c r="H4" s="88" t="s">
        <v>126</v>
      </c>
      <c r="I4" s="88" t="s">
        <v>127</v>
      </c>
    </row>
    <row r="5" spans="1:9" s="115" customFormat="1" ht="17.100000000000001" customHeight="1" x14ac:dyDescent="0.25">
      <c r="A5" s="75" t="s">
        <v>112</v>
      </c>
      <c r="B5" s="114">
        <f>SUM(C5:I5)</f>
        <v>17.95</v>
      </c>
      <c r="C5" s="114">
        <v>4.2</v>
      </c>
      <c r="D5" s="114">
        <v>4.5999999999999996</v>
      </c>
      <c r="E5" s="114">
        <v>0.4</v>
      </c>
      <c r="F5" s="114" t="s">
        <v>22</v>
      </c>
      <c r="G5" s="114">
        <v>8.5500000000000007</v>
      </c>
      <c r="H5" s="114" t="s">
        <v>22</v>
      </c>
      <c r="I5" s="114">
        <v>0.2</v>
      </c>
    </row>
    <row r="6" spans="1:9" s="115" customFormat="1" ht="16.350000000000001" customHeight="1" x14ac:dyDescent="0.25">
      <c r="A6" s="79" t="s">
        <v>113</v>
      </c>
      <c r="B6" s="58">
        <v>5.15</v>
      </c>
      <c r="C6" s="58">
        <v>0.8</v>
      </c>
      <c r="D6" s="58">
        <v>0.9</v>
      </c>
      <c r="E6" s="58">
        <v>0.30000000000000004</v>
      </c>
      <c r="F6" s="58" t="s">
        <v>22</v>
      </c>
      <c r="G6" s="58">
        <v>3.05</v>
      </c>
      <c r="H6" s="58" t="s">
        <v>22</v>
      </c>
      <c r="I6" s="58">
        <v>0.1</v>
      </c>
    </row>
    <row r="7" spans="1:9" ht="17.850000000000001" customHeight="1" x14ac:dyDescent="0.2">
      <c r="A7" s="63" t="s">
        <v>114</v>
      </c>
      <c r="B7" s="58">
        <v>0.2</v>
      </c>
      <c r="C7" s="58" t="s">
        <v>22</v>
      </c>
      <c r="D7" s="58">
        <v>0</v>
      </c>
      <c r="E7" s="58" t="s">
        <v>22</v>
      </c>
      <c r="F7" s="58" t="s">
        <v>22</v>
      </c>
      <c r="G7" s="58">
        <v>0.2</v>
      </c>
      <c r="H7" s="58" t="s">
        <v>22</v>
      </c>
      <c r="I7" s="58" t="s">
        <v>22</v>
      </c>
    </row>
    <row r="8" spans="1:9" ht="17.100000000000001" customHeight="1" x14ac:dyDescent="0.2">
      <c r="A8" s="79" t="s">
        <v>115</v>
      </c>
      <c r="B8" s="58" t="s">
        <v>22</v>
      </c>
      <c r="C8" s="58" t="s">
        <v>22</v>
      </c>
      <c r="D8" s="58" t="s">
        <v>22</v>
      </c>
      <c r="E8" s="58" t="s">
        <v>22</v>
      </c>
      <c r="F8" s="58" t="s">
        <v>22</v>
      </c>
      <c r="G8" s="60" t="s">
        <v>22</v>
      </c>
      <c r="H8" s="58" t="s">
        <v>22</v>
      </c>
      <c r="I8" s="58" t="s">
        <v>22</v>
      </c>
    </row>
    <row r="9" spans="1:9" ht="17.100000000000001" customHeight="1" x14ac:dyDescent="0.2">
      <c r="A9" s="79" t="s">
        <v>116</v>
      </c>
      <c r="B9" s="58">
        <v>5</v>
      </c>
      <c r="C9" s="58">
        <v>1.5</v>
      </c>
      <c r="D9" s="58">
        <v>1</v>
      </c>
      <c r="E9" s="58" t="s">
        <v>22</v>
      </c>
      <c r="F9" s="58" t="s">
        <v>22</v>
      </c>
      <c r="G9" s="58">
        <v>2.5</v>
      </c>
      <c r="H9" s="58" t="s">
        <v>22</v>
      </c>
      <c r="I9" s="58" t="s">
        <v>22</v>
      </c>
    </row>
    <row r="10" spans="1:9" ht="17.850000000000001" customHeight="1" x14ac:dyDescent="0.2">
      <c r="A10" s="79" t="s">
        <v>117</v>
      </c>
      <c r="B10" s="58">
        <v>4.3</v>
      </c>
      <c r="C10" s="58">
        <v>1.7000000000000002</v>
      </c>
      <c r="D10" s="58">
        <v>2</v>
      </c>
      <c r="E10" s="58">
        <v>0.1</v>
      </c>
      <c r="F10" s="58" t="s">
        <v>22</v>
      </c>
      <c r="G10" s="58">
        <v>0.5</v>
      </c>
      <c r="H10" s="58" t="s">
        <v>22</v>
      </c>
      <c r="I10" s="58" t="s">
        <v>22</v>
      </c>
    </row>
    <row r="11" spans="1:9" ht="17.100000000000001" customHeight="1" x14ac:dyDescent="0.2">
      <c r="A11" s="80" t="s">
        <v>118</v>
      </c>
      <c r="B11" s="93">
        <v>3.2</v>
      </c>
      <c r="C11" s="93">
        <v>0.2</v>
      </c>
      <c r="D11" s="93">
        <v>0.60000000000000009</v>
      </c>
      <c r="E11" s="93" t="s">
        <v>22</v>
      </c>
      <c r="F11" s="93" t="s">
        <v>22</v>
      </c>
      <c r="G11" s="93">
        <v>2.2999999999999998</v>
      </c>
      <c r="H11" s="93" t="s">
        <v>22</v>
      </c>
      <c r="I11" s="116">
        <v>0.1</v>
      </c>
    </row>
    <row r="12" spans="1:9" x14ac:dyDescent="0.2">
      <c r="B12" s="117"/>
      <c r="C12" s="118"/>
      <c r="D12" s="118"/>
      <c r="E12" s="118"/>
      <c r="F12" s="118"/>
      <c r="G12" s="118"/>
      <c r="H12" s="118"/>
      <c r="I12" s="118"/>
    </row>
    <row r="13" spans="1:9" x14ac:dyDescent="0.2">
      <c r="C13" s="78"/>
      <c r="D13" s="78"/>
      <c r="E13" s="78"/>
      <c r="F13" s="78"/>
      <c r="G13" s="78"/>
      <c r="H13" s="78"/>
      <c r="I13" s="78"/>
    </row>
    <row r="14" spans="1:9" x14ac:dyDescent="0.2">
      <c r="C14" s="78"/>
      <c r="D14" s="78"/>
      <c r="E14" s="78"/>
      <c r="F14" s="78"/>
      <c r="G14" s="78"/>
      <c r="H14" s="78"/>
      <c r="I14" s="78"/>
    </row>
    <row r="15" spans="1:9" x14ac:dyDescent="0.2">
      <c r="C15" s="78"/>
      <c r="D15" s="78"/>
      <c r="E15" s="78"/>
      <c r="F15" s="78"/>
      <c r="G15" s="78"/>
      <c r="H15" s="60"/>
      <c r="I15" s="78"/>
    </row>
    <row r="16" spans="1:9" x14ac:dyDescent="0.2">
      <c r="C16" s="78"/>
      <c r="D16" s="78"/>
      <c r="E16" s="78"/>
      <c r="F16" s="78"/>
      <c r="G16" s="78"/>
      <c r="H16" s="78"/>
      <c r="I16" s="78"/>
    </row>
    <row r="17" spans="3:9" x14ac:dyDescent="0.2">
      <c r="C17" s="78"/>
      <c r="D17" s="78"/>
      <c r="E17" s="78"/>
      <c r="F17" s="78"/>
      <c r="G17" s="78"/>
      <c r="H17" s="78"/>
      <c r="I17" s="78"/>
    </row>
    <row r="18" spans="3:9" x14ac:dyDescent="0.2">
      <c r="C18" s="78"/>
      <c r="D18" s="78"/>
      <c r="E18" s="78"/>
      <c r="F18" s="78"/>
      <c r="G18" s="78"/>
      <c r="H18" s="60"/>
      <c r="I18" s="78"/>
    </row>
    <row r="19" spans="3:9" x14ac:dyDescent="0.2">
      <c r="C19" s="78"/>
      <c r="D19" s="78"/>
      <c r="E19" s="78"/>
      <c r="F19" s="78"/>
      <c r="G19" s="78"/>
      <c r="H19" s="60"/>
      <c r="I19" s="78"/>
    </row>
    <row r="20" spans="3:9" x14ac:dyDescent="0.2">
      <c r="C20" s="78"/>
      <c r="D20" s="78"/>
      <c r="E20" s="78"/>
      <c r="F20" s="78"/>
      <c r="G20" s="78"/>
      <c r="H20" s="78"/>
      <c r="I20" s="78"/>
    </row>
    <row r="21" spans="3:9" x14ac:dyDescent="0.2">
      <c r="C21" s="78"/>
      <c r="D21" s="78"/>
      <c r="E21" s="78"/>
      <c r="F21" s="78"/>
      <c r="G21" s="78"/>
      <c r="H21" s="60"/>
      <c r="I21" s="78"/>
    </row>
    <row r="22" spans="3:9" x14ac:dyDescent="0.2">
      <c r="C22" s="78"/>
      <c r="D22" s="78"/>
      <c r="E22" s="78"/>
      <c r="F22" s="60"/>
      <c r="G22" s="78"/>
      <c r="H22" s="60"/>
      <c r="I22" s="60"/>
    </row>
    <row r="23" spans="3:9" x14ac:dyDescent="0.2">
      <c r="C23" s="78"/>
      <c r="D23" s="78"/>
      <c r="E23" s="60"/>
      <c r="F23" s="60"/>
      <c r="G23" s="60"/>
      <c r="H23" s="60"/>
      <c r="I23" s="78"/>
    </row>
    <row r="24" spans="3:9" x14ac:dyDescent="0.2">
      <c r="C24" s="78"/>
      <c r="D24" s="78"/>
      <c r="E24" s="78"/>
      <c r="F24" s="78"/>
      <c r="G24" s="78"/>
      <c r="H24" s="60"/>
      <c r="I24" s="78"/>
    </row>
  </sheetData>
  <sheetProtection selectLockedCells="1" selectUnlockedCells="1"/>
  <mergeCells count="4">
    <mergeCell ref="A1:I1"/>
    <mergeCell ref="A3:A4"/>
    <mergeCell ref="B3:B4"/>
    <mergeCell ref="C3:I3"/>
  </mergeCells>
  <pageMargins left="0.2361111111111111" right="0.19652777777777777" top="0.59027777777777779" bottom="0.59027777777777779" header="0.51180555555555551" footer="0.39374999999999999"/>
  <pageSetup paperSize="9" firstPageNumber="0" orientation="landscape" horizontalDpi="300" verticalDpi="300"/>
  <headerFooter alignWithMargins="0">
    <oddFooter>&amp;R&amp;"-,Обычный"&amp;8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selection activeCell="P12" sqref="P12"/>
    </sheetView>
  </sheetViews>
  <sheetFormatPr defaultRowHeight="12.75" x14ac:dyDescent="0.2"/>
  <cols>
    <col min="1" max="1" width="22.140625" style="119" customWidth="1"/>
    <col min="2" max="2" width="9.85546875" style="119" customWidth="1"/>
    <col min="3" max="3" width="9.140625" style="119"/>
    <col min="4" max="4" width="9" style="119" customWidth="1"/>
    <col min="5" max="5" width="10" style="119" customWidth="1"/>
    <col min="6" max="6" width="9.28515625" style="119" customWidth="1"/>
    <col min="7" max="7" width="10.28515625" style="119" customWidth="1"/>
    <col min="8" max="8" width="10" style="119" customWidth="1"/>
    <col min="9" max="9" width="9.28515625" style="119" customWidth="1"/>
    <col min="10" max="10" width="8.28515625" style="119" customWidth="1"/>
    <col min="11" max="12" width="10.5703125" style="119" customWidth="1"/>
    <col min="13" max="13" width="11.5703125" style="119" customWidth="1"/>
    <col min="14" max="16384" width="9.140625" style="119"/>
  </cols>
  <sheetData>
    <row r="1" spans="1:26" ht="25.35" customHeight="1" x14ac:dyDescent="0.2">
      <c r="A1" s="330" t="s">
        <v>131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</row>
    <row r="2" spans="1:26" x14ac:dyDescent="0.2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P2" s="121" t="s">
        <v>111</v>
      </c>
    </row>
    <row r="3" spans="1:26" ht="16.5" customHeight="1" x14ac:dyDescent="0.2">
      <c r="A3" s="319"/>
      <c r="B3" s="320" t="s">
        <v>89</v>
      </c>
      <c r="C3" s="320"/>
      <c r="D3" s="320"/>
      <c r="E3" s="321" t="s">
        <v>90</v>
      </c>
      <c r="F3" s="321"/>
      <c r="G3" s="321"/>
      <c r="H3" s="321"/>
      <c r="I3" s="321"/>
      <c r="J3" s="321"/>
      <c r="K3" s="320" t="s">
        <v>91</v>
      </c>
      <c r="L3" s="320"/>
      <c r="M3" s="320"/>
      <c r="N3" s="321" t="s">
        <v>132</v>
      </c>
      <c r="O3" s="321"/>
      <c r="P3" s="321"/>
    </row>
    <row r="4" spans="1:26" ht="36" customHeight="1" x14ac:dyDescent="0.2">
      <c r="A4" s="319"/>
      <c r="B4" s="320"/>
      <c r="C4" s="320"/>
      <c r="D4" s="320"/>
      <c r="E4" s="320" t="s">
        <v>93</v>
      </c>
      <c r="F4" s="320"/>
      <c r="G4" s="320"/>
      <c r="H4" s="320" t="s">
        <v>94</v>
      </c>
      <c r="I4" s="320"/>
      <c r="J4" s="320"/>
      <c r="K4" s="320"/>
      <c r="L4" s="320"/>
      <c r="M4" s="320"/>
      <c r="N4" s="321"/>
      <c r="O4" s="321"/>
      <c r="P4" s="321"/>
    </row>
    <row r="5" spans="1:26" ht="61.5" customHeight="1" x14ac:dyDescent="0.2">
      <c r="A5" s="319"/>
      <c r="B5" s="55" t="s">
        <v>95</v>
      </c>
      <c r="C5" s="55" t="s">
        <v>96</v>
      </c>
      <c r="D5" s="55" t="s">
        <v>97</v>
      </c>
      <c r="E5" s="55" t="s">
        <v>95</v>
      </c>
      <c r="F5" s="55" t="s">
        <v>96</v>
      </c>
      <c r="G5" s="55" t="s">
        <v>97</v>
      </c>
      <c r="H5" s="55" t="s">
        <v>95</v>
      </c>
      <c r="I5" s="55" t="s">
        <v>96</v>
      </c>
      <c r="J5" s="55" t="s">
        <v>97</v>
      </c>
      <c r="K5" s="55" t="s">
        <v>95</v>
      </c>
      <c r="L5" s="55" t="s">
        <v>98</v>
      </c>
      <c r="M5" s="55" t="s">
        <v>97</v>
      </c>
      <c r="N5" s="55" t="s">
        <v>95</v>
      </c>
      <c r="O5" s="55" t="s">
        <v>96</v>
      </c>
      <c r="P5" s="56" t="s">
        <v>97</v>
      </c>
      <c r="Q5" s="122"/>
    </row>
    <row r="6" spans="1:26" ht="17.100000000000001" customHeight="1" x14ac:dyDescent="0.2">
      <c r="A6" s="75" t="s">
        <v>112</v>
      </c>
      <c r="B6" s="60" t="s">
        <v>22</v>
      </c>
      <c r="C6" s="60" t="s">
        <v>22</v>
      </c>
      <c r="D6" s="60" t="s">
        <v>22</v>
      </c>
      <c r="E6" s="60" t="s">
        <v>22</v>
      </c>
      <c r="F6" s="60" t="s">
        <v>22</v>
      </c>
      <c r="G6" s="60" t="s">
        <v>22</v>
      </c>
      <c r="H6" s="60" t="s">
        <v>22</v>
      </c>
      <c r="I6" s="60" t="s">
        <v>22</v>
      </c>
      <c r="J6" s="60" t="s">
        <v>22</v>
      </c>
      <c r="K6" s="65">
        <v>61.5</v>
      </c>
      <c r="L6" s="65">
        <v>60.4</v>
      </c>
      <c r="M6" s="65">
        <v>101.8</v>
      </c>
      <c r="N6" s="65">
        <v>61.5</v>
      </c>
      <c r="O6" s="65">
        <v>60.4</v>
      </c>
      <c r="P6" s="65">
        <v>101.8</v>
      </c>
      <c r="Q6" s="123"/>
      <c r="R6" s="77"/>
      <c r="S6" s="77"/>
      <c r="T6" s="77"/>
      <c r="U6" s="77"/>
      <c r="V6" s="77"/>
      <c r="W6" s="77"/>
      <c r="X6" s="77"/>
      <c r="Y6" s="77"/>
      <c r="Z6" s="77"/>
    </row>
    <row r="7" spans="1:26" ht="17.100000000000001" customHeight="1" x14ac:dyDescent="0.2">
      <c r="A7" s="79" t="s">
        <v>113</v>
      </c>
      <c r="B7" s="60" t="s">
        <v>22</v>
      </c>
      <c r="C7" s="60" t="s">
        <v>22</v>
      </c>
      <c r="D7" s="60" t="s">
        <v>22</v>
      </c>
      <c r="E7" s="60" t="s">
        <v>22</v>
      </c>
      <c r="F7" s="60" t="s">
        <v>22</v>
      </c>
      <c r="G7" s="60" t="s">
        <v>22</v>
      </c>
      <c r="H7" s="60" t="s">
        <v>22</v>
      </c>
      <c r="I7" s="60" t="s">
        <v>22</v>
      </c>
      <c r="J7" s="60" t="s">
        <v>22</v>
      </c>
      <c r="K7" s="65">
        <v>18.399999999999999</v>
      </c>
      <c r="L7" s="65">
        <v>29.6</v>
      </c>
      <c r="M7" s="65">
        <v>62.2</v>
      </c>
      <c r="N7" s="65">
        <v>18.399999999999999</v>
      </c>
      <c r="O7" s="65">
        <v>29.6</v>
      </c>
      <c r="P7" s="65">
        <v>62.2</v>
      </c>
      <c r="Q7" s="123"/>
      <c r="R7" s="77"/>
      <c r="S7" s="77"/>
      <c r="T7" s="77"/>
      <c r="U7" s="77"/>
      <c r="V7" s="77"/>
      <c r="W7" s="77"/>
      <c r="X7" s="77"/>
      <c r="Y7" s="77"/>
      <c r="Z7" s="77"/>
    </row>
    <row r="8" spans="1:26" ht="16.350000000000001" customHeight="1" x14ac:dyDescent="0.2">
      <c r="A8" s="63" t="s">
        <v>114</v>
      </c>
      <c r="B8" s="124" t="s">
        <v>22</v>
      </c>
      <c r="C8" s="124" t="s">
        <v>22</v>
      </c>
      <c r="D8" s="124" t="s">
        <v>22</v>
      </c>
      <c r="E8" s="124" t="s">
        <v>22</v>
      </c>
      <c r="F8" s="124" t="s">
        <v>22</v>
      </c>
      <c r="G8" s="124" t="s">
        <v>22</v>
      </c>
      <c r="H8" s="124" t="s">
        <v>22</v>
      </c>
      <c r="I8" s="124" t="s">
        <v>22</v>
      </c>
      <c r="J8" s="124" t="s">
        <v>22</v>
      </c>
      <c r="K8" s="124" t="s">
        <v>22</v>
      </c>
      <c r="L8" s="124" t="s">
        <v>22</v>
      </c>
      <c r="M8" s="124" t="s">
        <v>22</v>
      </c>
      <c r="N8" s="124" t="s">
        <v>22</v>
      </c>
      <c r="O8" s="124" t="s">
        <v>22</v>
      </c>
      <c r="P8" s="124" t="s">
        <v>22</v>
      </c>
      <c r="Q8" s="123"/>
      <c r="R8" s="77"/>
      <c r="S8" s="77"/>
      <c r="T8" s="77"/>
      <c r="U8" s="77"/>
      <c r="V8" s="77"/>
      <c r="W8" s="77"/>
      <c r="X8" s="77"/>
      <c r="Y8" s="77"/>
      <c r="Z8" s="77"/>
    </row>
    <row r="9" spans="1:26" ht="16.350000000000001" customHeight="1" x14ac:dyDescent="0.2">
      <c r="A9" s="79" t="s">
        <v>115</v>
      </c>
      <c r="B9" s="60" t="s">
        <v>22</v>
      </c>
      <c r="C9" s="60" t="s">
        <v>22</v>
      </c>
      <c r="D9" s="60" t="s">
        <v>22</v>
      </c>
      <c r="E9" s="60" t="s">
        <v>22</v>
      </c>
      <c r="F9" s="60" t="s">
        <v>22</v>
      </c>
      <c r="G9" s="60" t="s">
        <v>22</v>
      </c>
      <c r="H9" s="60" t="s">
        <v>22</v>
      </c>
      <c r="I9" s="60" t="s">
        <v>22</v>
      </c>
      <c r="J9" s="60" t="s">
        <v>22</v>
      </c>
      <c r="K9" s="64" t="s">
        <v>22</v>
      </c>
      <c r="L9" s="65">
        <v>5.0999999999999996</v>
      </c>
      <c r="M9" s="64" t="s">
        <v>22</v>
      </c>
      <c r="N9" s="64" t="s">
        <v>22</v>
      </c>
      <c r="O9" s="65">
        <v>5.0999999999999996</v>
      </c>
      <c r="P9" s="64" t="s">
        <v>22</v>
      </c>
      <c r="Q9" s="123"/>
      <c r="R9" s="77"/>
      <c r="S9" s="77"/>
      <c r="T9" s="77"/>
      <c r="U9" s="77"/>
      <c r="V9" s="77"/>
      <c r="W9" s="77"/>
      <c r="X9" s="77"/>
      <c r="Y9" s="77"/>
      <c r="Z9" s="77"/>
    </row>
    <row r="10" spans="1:26" ht="16.350000000000001" customHeight="1" x14ac:dyDescent="0.2">
      <c r="A10" s="79" t="s">
        <v>116</v>
      </c>
      <c r="B10" s="60" t="s">
        <v>22</v>
      </c>
      <c r="C10" s="60" t="s">
        <v>22</v>
      </c>
      <c r="D10" s="60" t="s">
        <v>22</v>
      </c>
      <c r="E10" s="60" t="s">
        <v>22</v>
      </c>
      <c r="F10" s="60" t="s">
        <v>22</v>
      </c>
      <c r="G10" s="60" t="s">
        <v>22</v>
      </c>
      <c r="H10" s="60" t="s">
        <v>22</v>
      </c>
      <c r="I10" s="60" t="s">
        <v>22</v>
      </c>
      <c r="J10" s="60" t="s">
        <v>22</v>
      </c>
      <c r="K10" s="65">
        <v>11.6</v>
      </c>
      <c r="L10" s="65">
        <v>6.7</v>
      </c>
      <c r="M10" s="65">
        <v>173.1</v>
      </c>
      <c r="N10" s="65">
        <v>11.6</v>
      </c>
      <c r="O10" s="65">
        <v>6.7</v>
      </c>
      <c r="P10" s="65">
        <v>173.1</v>
      </c>
      <c r="Q10" s="123"/>
      <c r="R10" s="77"/>
      <c r="S10" s="77"/>
      <c r="T10" s="77"/>
      <c r="U10" s="77"/>
      <c r="V10" s="77"/>
      <c r="W10" s="77"/>
      <c r="X10" s="77"/>
      <c r="Y10" s="77"/>
      <c r="Z10" s="77"/>
    </row>
    <row r="11" spans="1:26" ht="16.350000000000001" customHeight="1" x14ac:dyDescent="0.2">
      <c r="A11" s="79" t="s">
        <v>117</v>
      </c>
      <c r="B11" s="60" t="s">
        <v>22</v>
      </c>
      <c r="C11" s="60" t="s">
        <v>22</v>
      </c>
      <c r="D11" s="60" t="s">
        <v>22</v>
      </c>
      <c r="E11" s="60" t="s">
        <v>22</v>
      </c>
      <c r="F11" s="60" t="s">
        <v>22</v>
      </c>
      <c r="G11" s="60" t="s">
        <v>22</v>
      </c>
      <c r="H11" s="60" t="s">
        <v>22</v>
      </c>
      <c r="I11" s="60" t="s">
        <v>22</v>
      </c>
      <c r="J11" s="60" t="s">
        <v>22</v>
      </c>
      <c r="K11" s="65">
        <v>20.2</v>
      </c>
      <c r="L11" s="65">
        <v>19.100000000000001</v>
      </c>
      <c r="M11" s="65">
        <v>105.8</v>
      </c>
      <c r="N11" s="65">
        <v>20.2</v>
      </c>
      <c r="O11" s="65">
        <v>19.100000000000001</v>
      </c>
      <c r="P11" s="65">
        <v>105.8</v>
      </c>
      <c r="Q11" s="123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15.6" customHeight="1" x14ac:dyDescent="0.2">
      <c r="A12" s="80" t="s">
        <v>118</v>
      </c>
      <c r="B12" s="125" t="s">
        <v>22</v>
      </c>
      <c r="C12" s="125" t="s">
        <v>22</v>
      </c>
      <c r="D12" s="125" t="s">
        <v>22</v>
      </c>
      <c r="E12" s="125" t="s">
        <v>22</v>
      </c>
      <c r="F12" s="125" t="s">
        <v>22</v>
      </c>
      <c r="G12" s="125" t="s">
        <v>22</v>
      </c>
      <c r="H12" s="125" t="s">
        <v>22</v>
      </c>
      <c r="I12" s="125" t="s">
        <v>22</v>
      </c>
      <c r="J12" s="125" t="s">
        <v>22</v>
      </c>
      <c r="K12" s="126">
        <v>11.2</v>
      </c>
      <c r="L12" s="82" t="s">
        <v>22</v>
      </c>
      <c r="M12" s="82" t="s">
        <v>22</v>
      </c>
      <c r="N12" s="126">
        <v>11.2</v>
      </c>
      <c r="O12" s="82" t="s">
        <v>22</v>
      </c>
      <c r="P12" s="82" t="s">
        <v>22</v>
      </c>
      <c r="Q12" s="127"/>
    </row>
    <row r="13" spans="1:26" x14ac:dyDescent="0.2"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9"/>
    </row>
    <row r="14" spans="1:26" x14ac:dyDescent="0.2"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</row>
    <row r="15" spans="1:26" x14ac:dyDescent="0.2"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</row>
    <row r="16" spans="1:26" x14ac:dyDescent="0.2"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</row>
    <row r="17" spans="5:16" x14ac:dyDescent="0.2"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</row>
    <row r="18" spans="5:16" x14ac:dyDescent="0.2"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</row>
    <row r="19" spans="5:16" x14ac:dyDescent="0.2"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</row>
    <row r="20" spans="5:16" x14ac:dyDescent="0.2"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  <row r="21" spans="5:16" x14ac:dyDescent="0.2"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</row>
    <row r="22" spans="5:16" x14ac:dyDescent="0.2"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5:16" x14ac:dyDescent="0.2"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</row>
    <row r="24" spans="5:16" x14ac:dyDescent="0.2"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5:16" x14ac:dyDescent="0.2"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5:16" x14ac:dyDescent="0.2"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</row>
    <row r="27" spans="5:16" x14ac:dyDescent="0.2"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</row>
    <row r="28" spans="5:16" x14ac:dyDescent="0.2">
      <c r="E28" s="109"/>
      <c r="F28" s="109"/>
      <c r="G28" s="109"/>
      <c r="H28" s="108"/>
      <c r="I28" s="108"/>
      <c r="J28" s="108"/>
      <c r="K28" s="108"/>
      <c r="L28" s="108"/>
      <c r="M28" s="108"/>
      <c r="N28" s="108"/>
      <c r="O28" s="108"/>
      <c r="P28" s="108"/>
    </row>
    <row r="29" spans="5:16" x14ac:dyDescent="0.2"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</row>
    <row r="30" spans="5:16" x14ac:dyDescent="0.2">
      <c r="E30" s="109"/>
      <c r="F30" s="109"/>
      <c r="G30" s="109"/>
      <c r="H30" s="108"/>
      <c r="I30" s="109"/>
      <c r="J30" s="109"/>
      <c r="K30" s="108"/>
      <c r="L30" s="108"/>
      <c r="M30" s="108"/>
      <c r="N30" s="108"/>
      <c r="O30" s="108"/>
      <c r="P30" s="108"/>
    </row>
    <row r="31" spans="5:16" x14ac:dyDescent="0.2">
      <c r="E31" s="109"/>
      <c r="F31" s="109"/>
      <c r="G31" s="109"/>
      <c r="H31" s="109"/>
      <c r="I31" s="109"/>
      <c r="J31" s="109"/>
      <c r="K31" s="108"/>
      <c r="L31" s="108"/>
      <c r="M31" s="108"/>
      <c r="N31" s="108"/>
      <c r="O31" s="108"/>
      <c r="P31" s="108"/>
    </row>
    <row r="32" spans="5:16" x14ac:dyDescent="0.2"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</row>
    <row r="35" spans="5:16" x14ac:dyDescent="0.2"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spans="5:16" x14ac:dyDescent="0.2"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spans="5:16" x14ac:dyDescent="0.2"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spans="5:16" x14ac:dyDescent="0.2"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5:16" x14ac:dyDescent="0.2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spans="5:16" x14ac:dyDescent="0.2"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spans="5:16" x14ac:dyDescent="0.2"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  <row r="42" spans="5:16" x14ac:dyDescent="0.2"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spans="5:16" x14ac:dyDescent="0.2"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5:16" x14ac:dyDescent="0.2"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</row>
    <row r="45" spans="5:16" x14ac:dyDescent="0.2"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</row>
    <row r="46" spans="5:16" x14ac:dyDescent="0.2"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</row>
    <row r="47" spans="5:16" x14ac:dyDescent="0.2"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</row>
    <row r="48" spans="5:16" x14ac:dyDescent="0.2"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</row>
    <row r="49" spans="5:16" x14ac:dyDescent="0.2"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</row>
    <row r="50" spans="5:16" x14ac:dyDescent="0.2"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</row>
    <row r="51" spans="5:16" x14ac:dyDescent="0.2"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</row>
    <row r="52" spans="5:16" x14ac:dyDescent="0.2"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5:16" x14ac:dyDescent="0.2"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</row>
    <row r="54" spans="5:16" x14ac:dyDescent="0.2"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1180555555555551" right="0.47222222222222221" top="0.59027777777777779" bottom="0.59027777777777779" header="0.51180555555555551" footer="0.39374999999999999"/>
  <pageSetup paperSize="9" firstPageNumber="4" orientation="landscape" useFirstPageNumber="1" horizontalDpi="300" verticalDpi="300"/>
  <headerFooter alignWithMargins="0">
    <oddFooter>&amp;R&amp;"-,Обычный"&amp;8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14</vt:i4>
      </vt:variant>
    </vt:vector>
  </HeadingPairs>
  <TitlesOfParts>
    <vt:vector size="32" baseType="lpstr">
      <vt:lpstr>Мұқаба</vt:lpstr>
      <vt:lpstr>Метадеректер</vt:lpstr>
      <vt:lpstr>Мазмұны</vt:lpstr>
      <vt:lpstr>1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Мұқаба!___xlnm.Print_Titles</vt:lpstr>
      <vt:lpstr>Мұқаба!__xlnm.Print_Area</vt:lpstr>
      <vt:lpstr>Мұқаба!__xlnm.Print_Titles</vt:lpstr>
      <vt:lpstr>'7'!Excel_BuiltIn_Print_Area</vt:lpstr>
      <vt:lpstr>Мұқаба!Excel_BuiltIn_Print_Titles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'1'!Область_печати</vt:lpstr>
      <vt:lpstr>'2.1'!Область_печати</vt:lpstr>
      <vt:lpstr>'8'!Область_печати</vt:lpstr>
      <vt:lpstr>Мұқаба!Область_печати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Аслан Торехан</cp:lastModifiedBy>
  <dcterms:created xsi:type="dcterms:W3CDTF">2026-07-13T11:47:52Z</dcterms:created>
  <dcterms:modified xsi:type="dcterms:W3CDTF">2026-07-13T11:51:07Z</dcterms:modified>
</cp:coreProperties>
</file>