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.ismailov\Desktop\Рабочий стол 2026\Динамика демография\8. Внешняя миграция\7. Миграция с другими странами-прибытие (по годам)\"/>
    </mc:Choice>
  </mc:AlternateContent>
  <bookViews>
    <workbookView xWindow="0" yWindow="0" windowWidth="28800" windowHeight="12330"/>
  </bookViews>
  <sheets>
    <sheet name="Показатель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7" i="6" l="1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K25" i="6"/>
  <c r="L6" i="6"/>
  <c r="M6" i="6"/>
  <c r="N6" i="6"/>
  <c r="O6" i="6"/>
  <c r="P6" i="6"/>
  <c r="Q6" i="6"/>
  <c r="R6" i="6"/>
  <c r="S6" i="6"/>
  <c r="T6" i="6"/>
  <c r="U6" i="6"/>
  <c r="V6" i="6"/>
  <c r="W6" i="6"/>
  <c r="X6" i="6"/>
  <c r="X43" i="6" s="1"/>
  <c r="Y6" i="6"/>
  <c r="Z6" i="6"/>
  <c r="AA6" i="6"/>
  <c r="K6" i="6"/>
  <c r="K43" i="6" s="1"/>
  <c r="P43" i="6" l="1"/>
  <c r="L43" i="6"/>
  <c r="T43" i="6"/>
  <c r="AA43" i="6"/>
  <c r="W43" i="6"/>
  <c r="S43" i="6"/>
  <c r="O43" i="6"/>
  <c r="Z43" i="6"/>
  <c r="V43" i="6"/>
  <c r="R43" i="6"/>
  <c r="N43" i="6"/>
  <c r="Y43" i="6"/>
  <c r="U43" i="6"/>
  <c r="Q43" i="6"/>
  <c r="M43" i="6"/>
</calcChain>
</file>

<file path=xl/sharedStrings.xml><?xml version="1.0" encoding="utf-8"?>
<sst xmlns="http://schemas.openxmlformats.org/spreadsheetml/2006/main" count="48" uniqueCount="18">
  <si>
    <t>человек</t>
  </si>
  <si>
    <t>Всего</t>
  </si>
  <si>
    <t>США</t>
  </si>
  <si>
    <t xml:space="preserve">Германия </t>
  </si>
  <si>
    <t xml:space="preserve">Греция </t>
  </si>
  <si>
    <t>Грузия</t>
  </si>
  <si>
    <t xml:space="preserve">Израиль  </t>
  </si>
  <si>
    <t xml:space="preserve">Иран  </t>
  </si>
  <si>
    <t xml:space="preserve">Канада </t>
  </si>
  <si>
    <t>Китай</t>
  </si>
  <si>
    <t>Монголия</t>
  </si>
  <si>
    <t>Турция</t>
  </si>
  <si>
    <t>Другие</t>
  </si>
  <si>
    <t>Афганистан</t>
  </si>
  <si>
    <t>Республика Корея</t>
  </si>
  <si>
    <t>Польша</t>
  </si>
  <si>
    <t>Миграция с другими странами-прибытие</t>
  </si>
  <si>
    <t>код КСП - 613207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</si>
</sst>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Arial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sz val="9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8"/>
      <name val="Arial Cyr"/>
      <family val="2"/>
      <charset val="204"/>
    </font>
    <font>
      <b/>
      <sz val="12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5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4" applyNumberFormat="0" applyAlignment="0" applyProtection="0"/>
    <xf numFmtId="0" fontId="6" fillId="20" borderId="5" applyNumberFormat="0" applyAlignment="0" applyProtection="0"/>
    <xf numFmtId="0" fontId="7" fillId="20" borderId="4" applyNumberFormat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21" borderId="10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3" borderId="11" applyNumberFormat="0" applyFont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" fillId="0" borderId="0"/>
    <xf numFmtId="0" fontId="27" fillId="0" borderId="0"/>
    <xf numFmtId="0" fontId="3" fillId="0" borderId="0"/>
  </cellStyleXfs>
  <cellXfs count="39">
    <xf numFmtId="0" fontId="0" fillId="0" borderId="0" xfId="0"/>
    <xf numFmtId="0" fontId="22" fillId="0" borderId="0" xfId="0" applyFont="1"/>
    <xf numFmtId="0" fontId="22" fillId="0" borderId="0" xfId="0" applyFont="1" applyFill="1"/>
    <xf numFmtId="0" fontId="23" fillId="0" borderId="0" xfId="0" applyFont="1"/>
    <xf numFmtId="0" fontId="23" fillId="0" borderId="0" xfId="0" applyFont="1" applyFill="1"/>
    <xf numFmtId="0" fontId="24" fillId="0" borderId="2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3" fontId="24" fillId="0" borderId="0" xfId="0" applyNumberFormat="1" applyFont="1" applyBorder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right"/>
    </xf>
    <xf numFmtId="0" fontId="24" fillId="0" borderId="0" xfId="0" applyFont="1" applyBorder="1" applyAlignment="1">
      <alignment horizontal="left"/>
    </xf>
    <xf numFmtId="3" fontId="22" fillId="0" borderId="0" xfId="0" applyNumberFormat="1" applyFont="1"/>
    <xf numFmtId="3" fontId="24" fillId="0" borderId="3" xfId="0" applyNumberFormat="1" applyFont="1" applyBorder="1" applyAlignment="1">
      <alignment horizontal="right"/>
    </xf>
    <xf numFmtId="3" fontId="24" fillId="0" borderId="3" xfId="0" applyNumberFormat="1" applyFont="1" applyFill="1" applyBorder="1" applyAlignment="1">
      <alignment horizontal="right"/>
    </xf>
    <xf numFmtId="0" fontId="24" fillId="0" borderId="3" xfId="0" applyFont="1" applyBorder="1" applyAlignment="1">
      <alignment horizontal="left"/>
    </xf>
    <xf numFmtId="0" fontId="24" fillId="0" borderId="3" xfId="0" applyFont="1" applyFill="1" applyBorder="1"/>
    <xf numFmtId="3" fontId="24" fillId="0" borderId="0" xfId="0" applyNumberFormat="1" applyFont="1"/>
    <xf numFmtId="3" fontId="24" fillId="0" borderId="3" xfId="0" applyNumberFormat="1" applyFont="1" applyBorder="1" applyAlignment="1"/>
    <xf numFmtId="3" fontId="24" fillId="0" borderId="3" xfId="0" applyNumberFormat="1" applyFont="1" applyBorder="1"/>
    <xf numFmtId="3" fontId="24" fillId="0" borderId="0" xfId="0" applyNumberFormat="1" applyFont="1" applyBorder="1"/>
    <xf numFmtId="0" fontId="28" fillId="0" borderId="0" xfId="0" applyFont="1" applyFill="1"/>
    <xf numFmtId="0" fontId="23" fillId="0" borderId="3" xfId="0" applyFont="1" applyBorder="1" applyAlignment="1">
      <alignment horizontal="right"/>
    </xf>
    <xf numFmtId="0" fontId="22" fillId="0" borderId="14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3" fontId="26" fillId="0" borderId="0" xfId="2" applyNumberFormat="1" applyFont="1" applyBorder="1" applyAlignment="1"/>
    <xf numFmtId="0" fontId="26" fillId="0" borderId="0" xfId="0" applyFont="1" applyBorder="1"/>
    <xf numFmtId="3" fontId="24" fillId="0" borderId="0" xfId="0" applyNumberFormat="1" applyFont="1" applyBorder="1" applyAlignment="1"/>
    <xf numFmtId="0" fontId="26" fillId="0" borderId="3" xfId="0" applyFont="1" applyBorder="1"/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3" fontId="24" fillId="0" borderId="16" xfId="0" applyNumberFormat="1" applyFont="1" applyBorder="1" applyAlignment="1">
      <alignment horizontal="right"/>
    </xf>
  </cellXfs>
  <cellStyles count="65">
    <cellStyle name="20% - Акцент1" xfId="44"/>
    <cellStyle name="20% - Акцент1 2" xfId="3"/>
    <cellStyle name="20% - Акцент2" xfId="45"/>
    <cellStyle name="20% - Акцент2 2" xfId="4"/>
    <cellStyle name="20% - Акцент3" xfId="46"/>
    <cellStyle name="20% - Акцент3 2" xfId="5"/>
    <cellStyle name="20% - Акцент4" xfId="47"/>
    <cellStyle name="20% - Акцент4 2" xfId="6"/>
    <cellStyle name="20% - Акцент5" xfId="48"/>
    <cellStyle name="20% - Акцент5 2" xfId="7"/>
    <cellStyle name="20% - Акцент6" xfId="49"/>
    <cellStyle name="20% - Акцент6 2" xfId="8"/>
    <cellStyle name="40% - Акцент1" xfId="50"/>
    <cellStyle name="40% - Акцент1 2" xfId="9"/>
    <cellStyle name="40% - Акцент2" xfId="51"/>
    <cellStyle name="40% - Акцент2 2" xfId="10"/>
    <cellStyle name="40% - Акцент3" xfId="52"/>
    <cellStyle name="40% - Акцент3 2" xfId="11"/>
    <cellStyle name="40% - Акцент4" xfId="53"/>
    <cellStyle name="40% - Акцент4 2" xfId="12"/>
    <cellStyle name="40% - Акцент5" xfId="54"/>
    <cellStyle name="40% - Акцент5 2" xfId="13"/>
    <cellStyle name="40% - Акцент6" xfId="55"/>
    <cellStyle name="40% - Акцент6 2" xfId="14"/>
    <cellStyle name="60% - Акцент1" xfId="56"/>
    <cellStyle name="60% - Акцент1 2" xfId="15"/>
    <cellStyle name="60% - Акцент2" xfId="57"/>
    <cellStyle name="60% - Акцент2 2" xfId="16"/>
    <cellStyle name="60% - Акцент3" xfId="58"/>
    <cellStyle name="60% - Акцент3 2" xfId="17"/>
    <cellStyle name="60% - Акцент4" xfId="59"/>
    <cellStyle name="60% - Акцент4 2" xfId="18"/>
    <cellStyle name="60% - Акцент5" xfId="60"/>
    <cellStyle name="60% - Акцент5 2" xfId="19"/>
    <cellStyle name="60% - Акцент6" xfId="61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Обычный 2 2" xfId="62"/>
    <cellStyle name="Обычный 2 4" xfId="63"/>
    <cellStyle name="Обычный 3" xfId="2"/>
    <cellStyle name="Обычный 3 2" xfId="64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7"/>
  <sheetViews>
    <sheetView tabSelected="1" zoomScale="90" zoomScaleNormal="90" workbookViewId="0">
      <pane ySplit="5" topLeftCell="A6" activePane="bottomLeft" state="frozen"/>
      <selection activeCell="A111" sqref="A111"/>
      <selection pane="bottomLeft" activeCell="S23" sqref="S23"/>
    </sheetView>
  </sheetViews>
  <sheetFormatPr defaultRowHeight="14.25"/>
  <cols>
    <col min="1" max="1" width="21.28515625" style="1" customWidth="1"/>
    <col min="2" max="9" width="10" style="1" hidden="1" customWidth="1"/>
    <col min="10" max="10" width="10" style="2" hidden="1" customWidth="1"/>
    <col min="11" max="18" width="10" style="1" customWidth="1"/>
    <col min="19" max="19" width="10" style="2" customWidth="1"/>
    <col min="20" max="24" width="10" style="1" customWidth="1"/>
    <col min="25" max="16384" width="9.140625" style="1"/>
  </cols>
  <sheetData>
    <row r="2" spans="1:27" ht="15.75">
      <c r="A2" s="25" t="s">
        <v>17</v>
      </c>
      <c r="B2" s="28" t="s">
        <v>16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9"/>
    </row>
    <row r="4" spans="1:27">
      <c r="A4" s="3"/>
      <c r="B4" s="3"/>
      <c r="C4" s="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AA4" s="26" t="s">
        <v>0</v>
      </c>
    </row>
    <row r="5" spans="1:27">
      <c r="A5" s="5"/>
      <c r="B5" s="6">
        <v>2000</v>
      </c>
      <c r="C5" s="6">
        <v>2001</v>
      </c>
      <c r="D5" s="6">
        <v>2002</v>
      </c>
      <c r="E5" s="6">
        <v>2003</v>
      </c>
      <c r="F5" s="6">
        <v>2004</v>
      </c>
      <c r="G5" s="6">
        <v>2005</v>
      </c>
      <c r="H5" s="6">
        <v>2006</v>
      </c>
      <c r="I5" s="6">
        <v>2007</v>
      </c>
      <c r="J5" s="7">
        <v>2008</v>
      </c>
      <c r="K5" s="34">
        <v>2009</v>
      </c>
      <c r="L5" s="34">
        <v>2010</v>
      </c>
      <c r="M5" s="34">
        <v>2011</v>
      </c>
      <c r="N5" s="34">
        <v>2012</v>
      </c>
      <c r="O5" s="34">
        <v>2013</v>
      </c>
      <c r="P5" s="34">
        <v>2014</v>
      </c>
      <c r="Q5" s="34">
        <v>2015</v>
      </c>
      <c r="R5" s="35">
        <v>2016</v>
      </c>
      <c r="S5" s="36">
        <v>2017</v>
      </c>
      <c r="T5" s="34">
        <v>2018</v>
      </c>
      <c r="U5" s="34">
        <v>2019</v>
      </c>
      <c r="V5" s="35">
        <v>2020</v>
      </c>
      <c r="W5" s="37">
        <v>2021</v>
      </c>
      <c r="X5" s="10">
        <v>2022</v>
      </c>
      <c r="Y5" s="10">
        <v>2023</v>
      </c>
      <c r="Z5" s="10">
        <v>2024</v>
      </c>
      <c r="AA5" s="27">
        <v>2025</v>
      </c>
    </row>
    <row r="6" spans="1:27">
      <c r="A6" s="11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38">
        <f t="shared" ref="K6:AA6" si="0">K7+K8+K9+K10+K11+K12+K13+K14+K15+K16+K17+K18+K19+K20</f>
        <v>146</v>
      </c>
      <c r="L6" s="38">
        <f t="shared" si="0"/>
        <v>326</v>
      </c>
      <c r="M6" s="38">
        <f t="shared" si="0"/>
        <v>209</v>
      </c>
      <c r="N6" s="38">
        <f t="shared" si="0"/>
        <v>99</v>
      </c>
      <c r="O6" s="38">
        <f t="shared" si="0"/>
        <v>475</v>
      </c>
      <c r="P6" s="38">
        <f t="shared" si="0"/>
        <v>300</v>
      </c>
      <c r="Q6" s="38">
        <f t="shared" si="0"/>
        <v>85</v>
      </c>
      <c r="R6" s="38">
        <f t="shared" si="0"/>
        <v>112</v>
      </c>
      <c r="S6" s="38">
        <f t="shared" si="0"/>
        <v>168</v>
      </c>
      <c r="T6" s="38">
        <f t="shared" si="0"/>
        <v>305</v>
      </c>
      <c r="U6" s="38">
        <f t="shared" si="0"/>
        <v>363</v>
      </c>
      <c r="V6" s="38">
        <f t="shared" si="0"/>
        <v>356</v>
      </c>
      <c r="W6" s="38">
        <f t="shared" si="0"/>
        <v>210</v>
      </c>
      <c r="X6" s="38">
        <f t="shared" si="0"/>
        <v>297</v>
      </c>
      <c r="Y6" s="38">
        <f t="shared" si="0"/>
        <v>665</v>
      </c>
      <c r="Z6" s="38">
        <f t="shared" si="0"/>
        <v>1073</v>
      </c>
      <c r="AA6" s="38">
        <f t="shared" si="0"/>
        <v>886</v>
      </c>
    </row>
    <row r="7" spans="1:27">
      <c r="A7" s="15" t="s">
        <v>2</v>
      </c>
      <c r="B7" s="12"/>
      <c r="C7" s="12"/>
      <c r="D7" s="12"/>
      <c r="E7" s="12"/>
      <c r="F7" s="12"/>
      <c r="G7" s="12"/>
      <c r="H7" s="12"/>
      <c r="I7" s="12"/>
      <c r="J7" s="13"/>
      <c r="K7" s="12">
        <v>2</v>
      </c>
      <c r="L7" s="12">
        <v>9</v>
      </c>
      <c r="M7" s="12">
        <v>2</v>
      </c>
      <c r="N7" s="12">
        <v>4</v>
      </c>
      <c r="O7" s="12">
        <v>5</v>
      </c>
      <c r="P7" s="12">
        <v>3</v>
      </c>
      <c r="Q7" s="12">
        <v>1</v>
      </c>
      <c r="R7" s="12">
        <v>1</v>
      </c>
      <c r="S7" s="13">
        <v>3</v>
      </c>
      <c r="T7" s="12">
        <v>18</v>
      </c>
      <c r="U7" s="12">
        <v>15</v>
      </c>
      <c r="V7" s="13">
        <v>14</v>
      </c>
      <c r="W7" s="30">
        <v>9</v>
      </c>
      <c r="X7" s="13">
        <v>8</v>
      </c>
      <c r="Y7" s="24">
        <v>37</v>
      </c>
      <c r="Z7" s="24">
        <v>25</v>
      </c>
      <c r="AA7" s="31">
        <v>13</v>
      </c>
    </row>
    <row r="8" spans="1:27">
      <c r="A8" s="15" t="s">
        <v>13</v>
      </c>
      <c r="B8" s="12"/>
      <c r="C8" s="12"/>
      <c r="D8" s="12"/>
      <c r="E8" s="12"/>
      <c r="F8" s="12"/>
      <c r="G8" s="12"/>
      <c r="H8" s="12"/>
      <c r="I8" s="12"/>
      <c r="J8" s="13"/>
      <c r="K8" s="12">
        <v>0</v>
      </c>
      <c r="L8" s="12">
        <v>1</v>
      </c>
      <c r="M8" s="12">
        <v>1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3">
        <v>0</v>
      </c>
      <c r="T8" s="12">
        <v>0</v>
      </c>
      <c r="U8" s="12">
        <v>0</v>
      </c>
      <c r="V8" s="13">
        <v>0</v>
      </c>
      <c r="W8" s="30">
        <v>0</v>
      </c>
      <c r="X8" s="13">
        <v>0</v>
      </c>
      <c r="Y8" s="24">
        <v>4</v>
      </c>
      <c r="Z8" s="24">
        <v>6</v>
      </c>
      <c r="AA8" s="31">
        <v>1</v>
      </c>
    </row>
    <row r="9" spans="1:27">
      <c r="A9" s="15" t="s">
        <v>3</v>
      </c>
      <c r="B9" s="12"/>
      <c r="C9" s="12"/>
      <c r="D9" s="12"/>
      <c r="E9" s="12"/>
      <c r="F9" s="12"/>
      <c r="G9" s="12"/>
      <c r="H9" s="12"/>
      <c r="I9" s="12"/>
      <c r="J9" s="13"/>
      <c r="K9" s="12">
        <v>21</v>
      </c>
      <c r="L9" s="12">
        <v>28</v>
      </c>
      <c r="M9" s="12">
        <v>30</v>
      </c>
      <c r="N9" s="12">
        <v>11</v>
      </c>
      <c r="O9" s="12">
        <v>12</v>
      </c>
      <c r="P9" s="12">
        <v>13</v>
      </c>
      <c r="Q9" s="12">
        <v>7</v>
      </c>
      <c r="R9" s="12">
        <v>27</v>
      </c>
      <c r="S9" s="13">
        <v>23</v>
      </c>
      <c r="T9" s="12">
        <v>17</v>
      </c>
      <c r="U9" s="12">
        <v>19</v>
      </c>
      <c r="V9" s="13">
        <v>15</v>
      </c>
      <c r="W9" s="30">
        <v>23</v>
      </c>
      <c r="X9" s="13">
        <v>32</v>
      </c>
      <c r="Y9" s="24">
        <v>44</v>
      </c>
      <c r="Z9" s="24">
        <v>36</v>
      </c>
      <c r="AA9" s="31">
        <v>36</v>
      </c>
    </row>
    <row r="10" spans="1:27">
      <c r="A10" s="15" t="s">
        <v>4</v>
      </c>
      <c r="B10" s="12"/>
      <c r="C10" s="12"/>
      <c r="D10" s="12"/>
      <c r="E10" s="12"/>
      <c r="F10" s="12"/>
      <c r="G10" s="12"/>
      <c r="H10" s="12"/>
      <c r="I10" s="12"/>
      <c r="J10" s="13"/>
      <c r="K10" s="12">
        <v>1</v>
      </c>
      <c r="L10" s="12">
        <v>3</v>
      </c>
      <c r="M10" s="12">
        <v>0</v>
      </c>
      <c r="N10" s="12">
        <v>0</v>
      </c>
      <c r="O10" s="12">
        <v>0</v>
      </c>
      <c r="P10" s="12">
        <v>0</v>
      </c>
      <c r="Q10" s="12">
        <v>1</v>
      </c>
      <c r="R10" s="12">
        <v>0</v>
      </c>
      <c r="S10" s="13">
        <v>0</v>
      </c>
      <c r="T10" s="12">
        <v>1</v>
      </c>
      <c r="U10" s="12">
        <v>0</v>
      </c>
      <c r="V10" s="13">
        <v>0</v>
      </c>
      <c r="W10" s="32">
        <v>0</v>
      </c>
      <c r="X10" s="13">
        <v>0</v>
      </c>
      <c r="Y10" s="24">
        <v>2</v>
      </c>
      <c r="Z10" s="24">
        <v>2</v>
      </c>
      <c r="AA10" s="31">
        <v>0</v>
      </c>
    </row>
    <row r="11" spans="1:27">
      <c r="A11" s="15" t="s">
        <v>5</v>
      </c>
      <c r="B11" s="12"/>
      <c r="C11" s="12"/>
      <c r="D11" s="12"/>
      <c r="E11" s="12"/>
      <c r="F11" s="12"/>
      <c r="G11" s="12"/>
      <c r="H11" s="12"/>
      <c r="I11" s="12"/>
      <c r="J11" s="13"/>
      <c r="K11" s="12">
        <v>6</v>
      </c>
      <c r="L11" s="12">
        <v>11</v>
      </c>
      <c r="M11" s="12">
        <v>5</v>
      </c>
      <c r="N11" s="12">
        <v>1</v>
      </c>
      <c r="O11" s="12">
        <v>7</v>
      </c>
      <c r="P11" s="12">
        <v>0</v>
      </c>
      <c r="Q11" s="12">
        <v>3</v>
      </c>
      <c r="R11" s="12">
        <v>1</v>
      </c>
      <c r="S11" s="13">
        <v>1</v>
      </c>
      <c r="T11" s="12">
        <v>4</v>
      </c>
      <c r="U11" s="12">
        <v>1</v>
      </c>
      <c r="V11" s="13">
        <v>0</v>
      </c>
      <c r="W11" s="32">
        <v>2</v>
      </c>
      <c r="X11" s="13">
        <v>1</v>
      </c>
      <c r="Y11" s="24">
        <v>4</v>
      </c>
      <c r="Z11" s="24">
        <v>5</v>
      </c>
      <c r="AA11" s="31">
        <v>2</v>
      </c>
    </row>
    <row r="12" spans="1:27">
      <c r="A12" s="15" t="s">
        <v>6</v>
      </c>
      <c r="B12" s="12"/>
      <c r="C12" s="12"/>
      <c r="D12" s="12"/>
      <c r="E12" s="12"/>
      <c r="F12" s="12"/>
      <c r="G12" s="12"/>
      <c r="H12" s="12"/>
      <c r="I12" s="12"/>
      <c r="J12" s="13"/>
      <c r="K12" s="12">
        <v>1</v>
      </c>
      <c r="L12" s="12">
        <v>3</v>
      </c>
      <c r="M12" s="12">
        <v>11</v>
      </c>
      <c r="N12" s="12">
        <v>0</v>
      </c>
      <c r="O12" s="12">
        <v>2</v>
      </c>
      <c r="P12" s="12">
        <v>0</v>
      </c>
      <c r="Q12" s="12">
        <v>0</v>
      </c>
      <c r="R12" s="12">
        <v>3</v>
      </c>
      <c r="S12" s="13">
        <v>0</v>
      </c>
      <c r="T12" s="12">
        <v>0</v>
      </c>
      <c r="U12" s="12">
        <v>2</v>
      </c>
      <c r="V12" s="13">
        <v>0</v>
      </c>
      <c r="W12" s="32">
        <v>0</v>
      </c>
      <c r="X12" s="13">
        <v>3</v>
      </c>
      <c r="Y12" s="24">
        <v>2</v>
      </c>
      <c r="Z12" s="24">
        <v>1</v>
      </c>
      <c r="AA12" s="31">
        <v>2</v>
      </c>
    </row>
    <row r="13" spans="1:27">
      <c r="A13" s="15" t="s">
        <v>7</v>
      </c>
      <c r="B13" s="12"/>
      <c r="C13" s="12"/>
      <c r="D13" s="12"/>
      <c r="E13" s="12"/>
      <c r="F13" s="12"/>
      <c r="G13" s="12"/>
      <c r="H13" s="12"/>
      <c r="I13" s="12"/>
      <c r="J13" s="13"/>
      <c r="K13" s="12">
        <v>0</v>
      </c>
      <c r="L13" s="12">
        <v>3</v>
      </c>
      <c r="M13" s="12">
        <v>0</v>
      </c>
      <c r="N13" s="12">
        <v>1</v>
      </c>
      <c r="O13" s="12">
        <v>0</v>
      </c>
      <c r="P13" s="12">
        <v>0</v>
      </c>
      <c r="Q13" s="12">
        <v>1</v>
      </c>
      <c r="R13" s="12">
        <v>0</v>
      </c>
      <c r="S13" s="13">
        <v>0</v>
      </c>
      <c r="T13" s="12">
        <v>1</v>
      </c>
      <c r="U13" s="12">
        <v>0</v>
      </c>
      <c r="V13" s="13">
        <v>0</v>
      </c>
      <c r="W13" s="32">
        <v>2</v>
      </c>
      <c r="X13" s="13">
        <v>1</v>
      </c>
      <c r="Y13" s="24">
        <v>0</v>
      </c>
      <c r="Z13" s="24">
        <v>0</v>
      </c>
      <c r="AA13" s="31">
        <v>0</v>
      </c>
    </row>
    <row r="14" spans="1:27">
      <c r="A14" s="15" t="s">
        <v>8</v>
      </c>
      <c r="B14" s="12"/>
      <c r="C14" s="12"/>
      <c r="D14" s="12"/>
      <c r="E14" s="12"/>
      <c r="F14" s="12"/>
      <c r="G14" s="12"/>
      <c r="H14" s="12"/>
      <c r="I14" s="12"/>
      <c r="J14" s="13"/>
      <c r="K14" s="12">
        <v>0</v>
      </c>
      <c r="L14" s="12">
        <v>1</v>
      </c>
      <c r="M14" s="12">
        <v>2</v>
      </c>
      <c r="N14" s="12">
        <v>0</v>
      </c>
      <c r="O14" s="12">
        <v>1</v>
      </c>
      <c r="P14" s="12">
        <v>6</v>
      </c>
      <c r="Q14" s="12">
        <v>4</v>
      </c>
      <c r="R14" s="12">
        <v>3</v>
      </c>
      <c r="S14" s="13">
        <v>0</v>
      </c>
      <c r="T14" s="12">
        <v>3</v>
      </c>
      <c r="U14" s="12">
        <v>3</v>
      </c>
      <c r="V14" s="13">
        <v>3</v>
      </c>
      <c r="W14" s="32">
        <v>5</v>
      </c>
      <c r="X14" s="13">
        <v>2</v>
      </c>
      <c r="Y14" s="24">
        <v>2</v>
      </c>
      <c r="Z14" s="24">
        <v>11</v>
      </c>
      <c r="AA14" s="31">
        <v>2</v>
      </c>
    </row>
    <row r="15" spans="1:27">
      <c r="A15" s="15" t="s">
        <v>14</v>
      </c>
      <c r="B15" s="12"/>
      <c r="C15" s="12"/>
      <c r="D15" s="12"/>
      <c r="E15" s="12"/>
      <c r="F15" s="12"/>
      <c r="G15" s="12"/>
      <c r="H15" s="12"/>
      <c r="I15" s="12"/>
      <c r="J15" s="13"/>
      <c r="K15" s="12">
        <v>0</v>
      </c>
      <c r="L15" s="12">
        <v>1</v>
      </c>
      <c r="M15" s="12">
        <v>0</v>
      </c>
      <c r="N15" s="12">
        <v>0</v>
      </c>
      <c r="O15" s="12">
        <v>3</v>
      </c>
      <c r="P15" s="12">
        <v>0</v>
      </c>
      <c r="Q15" s="12">
        <v>1</v>
      </c>
      <c r="R15" s="12">
        <v>0</v>
      </c>
      <c r="S15" s="13">
        <v>0</v>
      </c>
      <c r="T15" s="12">
        <v>0</v>
      </c>
      <c r="U15" s="12">
        <v>0</v>
      </c>
      <c r="V15" s="13">
        <v>4</v>
      </c>
      <c r="W15" s="32">
        <v>7</v>
      </c>
      <c r="X15" s="13">
        <v>7</v>
      </c>
      <c r="Y15" s="24">
        <v>10</v>
      </c>
      <c r="Z15" s="24">
        <v>10</v>
      </c>
      <c r="AA15" s="31">
        <v>13</v>
      </c>
    </row>
    <row r="16" spans="1:27">
      <c r="A16" s="15" t="s">
        <v>9</v>
      </c>
      <c r="B16" s="12"/>
      <c r="C16" s="12"/>
      <c r="D16" s="12"/>
      <c r="E16" s="12"/>
      <c r="F16" s="12"/>
      <c r="G16" s="12"/>
      <c r="H16" s="12"/>
      <c r="I16" s="12"/>
      <c r="J16" s="13"/>
      <c r="K16" s="12">
        <v>72</v>
      </c>
      <c r="L16" s="12">
        <v>139</v>
      </c>
      <c r="M16" s="12">
        <v>62</v>
      </c>
      <c r="N16" s="12">
        <v>28</v>
      </c>
      <c r="O16" s="12">
        <v>336</v>
      </c>
      <c r="P16" s="12">
        <v>190</v>
      </c>
      <c r="Q16" s="12">
        <v>27</v>
      </c>
      <c r="R16" s="12">
        <v>32</v>
      </c>
      <c r="S16" s="13">
        <v>69</v>
      </c>
      <c r="T16" s="12">
        <v>125</v>
      </c>
      <c r="U16" s="12">
        <v>203</v>
      </c>
      <c r="V16" s="13">
        <v>201</v>
      </c>
      <c r="W16" s="32">
        <v>54</v>
      </c>
      <c r="X16" s="13">
        <v>98</v>
      </c>
      <c r="Y16" s="24">
        <v>237</v>
      </c>
      <c r="Z16" s="24">
        <v>537</v>
      </c>
      <c r="AA16" s="31">
        <v>615</v>
      </c>
    </row>
    <row r="17" spans="1:27">
      <c r="A17" s="15" t="s">
        <v>10</v>
      </c>
      <c r="B17" s="12"/>
      <c r="C17" s="12"/>
      <c r="D17" s="12"/>
      <c r="E17" s="12"/>
      <c r="F17" s="12"/>
      <c r="G17" s="12"/>
      <c r="H17" s="12"/>
      <c r="I17" s="12"/>
      <c r="J17" s="13"/>
      <c r="K17" s="12">
        <v>24</v>
      </c>
      <c r="L17" s="12">
        <v>75</v>
      </c>
      <c r="M17" s="12">
        <v>22</v>
      </c>
      <c r="N17" s="12">
        <v>18</v>
      </c>
      <c r="O17" s="12">
        <v>47</v>
      </c>
      <c r="P17" s="12">
        <v>52</v>
      </c>
      <c r="Q17" s="12">
        <v>6</v>
      </c>
      <c r="R17" s="12">
        <v>23</v>
      </c>
      <c r="S17" s="13">
        <v>33</v>
      </c>
      <c r="T17" s="12">
        <v>35</v>
      </c>
      <c r="U17" s="12">
        <v>37</v>
      </c>
      <c r="V17" s="13">
        <v>43</v>
      </c>
      <c r="W17" s="32">
        <v>47</v>
      </c>
      <c r="X17" s="13">
        <v>77</v>
      </c>
      <c r="Y17" s="24">
        <v>227</v>
      </c>
      <c r="Z17" s="24">
        <v>342</v>
      </c>
      <c r="AA17" s="31">
        <v>131</v>
      </c>
    </row>
    <row r="18" spans="1:27">
      <c r="A18" s="15" t="s">
        <v>15</v>
      </c>
      <c r="B18" s="12"/>
      <c r="C18" s="12"/>
      <c r="D18" s="12"/>
      <c r="E18" s="12"/>
      <c r="F18" s="12"/>
      <c r="G18" s="12"/>
      <c r="H18" s="12"/>
      <c r="I18" s="12"/>
      <c r="J18" s="13"/>
      <c r="K18" s="12">
        <v>0</v>
      </c>
      <c r="L18" s="12">
        <v>1</v>
      </c>
      <c r="M18" s="12">
        <v>2</v>
      </c>
      <c r="N18" s="12">
        <v>1</v>
      </c>
      <c r="O18" s="12">
        <v>3</v>
      </c>
      <c r="P18" s="12">
        <v>0</v>
      </c>
      <c r="Q18" s="12">
        <v>1</v>
      </c>
      <c r="R18" s="12">
        <v>0</v>
      </c>
      <c r="S18" s="13">
        <v>0</v>
      </c>
      <c r="T18" s="12">
        <v>0</v>
      </c>
      <c r="U18" s="12">
        <v>0</v>
      </c>
      <c r="V18" s="13">
        <v>6</v>
      </c>
      <c r="W18" s="32">
        <v>4</v>
      </c>
      <c r="X18" s="13">
        <v>5</v>
      </c>
      <c r="Y18" s="24">
        <v>13</v>
      </c>
      <c r="Z18" s="24">
        <v>8</v>
      </c>
      <c r="AA18" s="31">
        <v>7</v>
      </c>
    </row>
    <row r="19" spans="1:27">
      <c r="A19" s="15" t="s">
        <v>11</v>
      </c>
      <c r="B19" s="12"/>
      <c r="C19" s="12"/>
      <c r="D19" s="12"/>
      <c r="E19" s="12"/>
      <c r="F19" s="12"/>
      <c r="G19" s="12"/>
      <c r="H19" s="12"/>
      <c r="I19" s="12"/>
      <c r="J19" s="13"/>
      <c r="K19" s="12">
        <v>12</v>
      </c>
      <c r="L19" s="12">
        <v>30</v>
      </c>
      <c r="M19" s="12">
        <v>44</v>
      </c>
      <c r="N19" s="12">
        <v>23</v>
      </c>
      <c r="O19" s="12">
        <v>33</v>
      </c>
      <c r="P19" s="12">
        <v>14</v>
      </c>
      <c r="Q19" s="12">
        <v>16</v>
      </c>
      <c r="R19" s="12">
        <v>4</v>
      </c>
      <c r="S19" s="13">
        <v>7</v>
      </c>
      <c r="T19" s="12">
        <v>24</v>
      </c>
      <c r="U19" s="12">
        <v>29</v>
      </c>
      <c r="V19" s="13">
        <v>34</v>
      </c>
      <c r="W19" s="32">
        <v>22</v>
      </c>
      <c r="X19" s="13">
        <v>30</v>
      </c>
      <c r="Y19" s="24">
        <v>27</v>
      </c>
      <c r="Z19" s="24">
        <v>31</v>
      </c>
      <c r="AA19" s="31">
        <v>21</v>
      </c>
    </row>
    <row r="20" spans="1:27">
      <c r="A20" s="19" t="s">
        <v>12</v>
      </c>
      <c r="B20" s="17"/>
      <c r="C20" s="17"/>
      <c r="D20" s="17"/>
      <c r="E20" s="17"/>
      <c r="F20" s="17"/>
      <c r="G20" s="17"/>
      <c r="H20" s="17"/>
      <c r="I20" s="17"/>
      <c r="J20" s="18"/>
      <c r="K20" s="17">
        <v>7</v>
      </c>
      <c r="L20" s="17">
        <v>21</v>
      </c>
      <c r="M20" s="17">
        <v>28</v>
      </c>
      <c r="N20" s="17">
        <v>12</v>
      </c>
      <c r="O20" s="17">
        <v>26</v>
      </c>
      <c r="P20" s="17">
        <v>22</v>
      </c>
      <c r="Q20" s="17">
        <v>17</v>
      </c>
      <c r="R20" s="17">
        <v>18</v>
      </c>
      <c r="S20" s="18">
        <v>32</v>
      </c>
      <c r="T20" s="17">
        <v>77</v>
      </c>
      <c r="U20" s="17">
        <v>54</v>
      </c>
      <c r="V20" s="18">
        <v>36</v>
      </c>
      <c r="W20" s="22">
        <v>35</v>
      </c>
      <c r="X20" s="20">
        <v>33</v>
      </c>
      <c r="Y20" s="23">
        <v>56</v>
      </c>
      <c r="Z20" s="23">
        <v>59</v>
      </c>
      <c r="AA20" s="33">
        <v>43</v>
      </c>
    </row>
    <row r="21" spans="1:27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Y21" s="21"/>
    </row>
    <row r="22" spans="1:27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7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7">
      <c r="A24" s="5"/>
      <c r="B24" s="6">
        <v>2000</v>
      </c>
      <c r="C24" s="6">
        <v>2001</v>
      </c>
      <c r="D24" s="6">
        <v>2002</v>
      </c>
      <c r="E24" s="6">
        <v>2003</v>
      </c>
      <c r="F24" s="6">
        <v>2004</v>
      </c>
      <c r="G24" s="6">
        <v>2005</v>
      </c>
      <c r="H24" s="6">
        <v>2006</v>
      </c>
      <c r="I24" s="6">
        <v>2007</v>
      </c>
      <c r="J24" s="7">
        <v>2008</v>
      </c>
      <c r="K24" s="34">
        <v>2009</v>
      </c>
      <c r="L24" s="34">
        <v>2010</v>
      </c>
      <c r="M24" s="34">
        <v>2011</v>
      </c>
      <c r="N24" s="34">
        <v>2012</v>
      </c>
      <c r="O24" s="34">
        <v>2013</v>
      </c>
      <c r="P24" s="34">
        <v>2014</v>
      </c>
      <c r="Q24" s="34">
        <v>2015</v>
      </c>
      <c r="R24" s="35">
        <v>2016</v>
      </c>
      <c r="S24" s="36">
        <v>2017</v>
      </c>
      <c r="T24" s="34">
        <v>2018</v>
      </c>
      <c r="U24" s="34">
        <v>2019</v>
      </c>
      <c r="V24" s="35">
        <v>2020</v>
      </c>
      <c r="W24" s="37">
        <v>2021</v>
      </c>
      <c r="X24" s="10">
        <v>2022</v>
      </c>
      <c r="Y24" s="10">
        <v>2023</v>
      </c>
      <c r="Z24" s="10">
        <v>2024</v>
      </c>
      <c r="AA24" s="27">
        <v>2025</v>
      </c>
    </row>
    <row r="25" spans="1:27">
      <c r="A25" s="11" t="s">
        <v>1</v>
      </c>
      <c r="B25" s="12"/>
      <c r="C25" s="12"/>
      <c r="D25" s="12"/>
      <c r="E25" s="12"/>
      <c r="F25" s="12"/>
      <c r="G25" s="12"/>
      <c r="H25" s="12"/>
      <c r="I25" s="12"/>
      <c r="J25" s="12"/>
      <c r="K25" s="38">
        <f>K26+K27+K28+K29+K30+K32+K31+K33+K34+K35+K36+K37+K38+K39</f>
        <v>91</v>
      </c>
      <c r="L25" s="38">
        <f t="shared" ref="L25:Z25" si="1">L26+L27+L28+L29+L30+L32+L31+L33+L34+L35+L36+L37+L38+L39</f>
        <v>58</v>
      </c>
      <c r="M25" s="38">
        <f t="shared" si="1"/>
        <v>85</v>
      </c>
      <c r="N25" s="38">
        <f t="shared" si="1"/>
        <v>64</v>
      </c>
      <c r="O25" s="38">
        <f t="shared" si="1"/>
        <v>72</v>
      </c>
      <c r="P25" s="38">
        <f t="shared" si="1"/>
        <v>132</v>
      </c>
      <c r="Q25" s="38">
        <f t="shared" si="1"/>
        <v>109</v>
      </c>
      <c r="R25" s="38">
        <f t="shared" si="1"/>
        <v>185</v>
      </c>
      <c r="S25" s="38">
        <f t="shared" si="1"/>
        <v>233</v>
      </c>
      <c r="T25" s="38">
        <f t="shared" si="1"/>
        <v>379</v>
      </c>
      <c r="U25" s="38">
        <f t="shared" si="1"/>
        <v>347</v>
      </c>
      <c r="V25" s="38">
        <f t="shared" si="1"/>
        <v>383</v>
      </c>
      <c r="W25" s="38">
        <f t="shared" si="1"/>
        <v>591</v>
      </c>
      <c r="X25" s="38">
        <f t="shared" si="1"/>
        <v>467</v>
      </c>
      <c r="Y25" s="38">
        <f t="shared" si="1"/>
        <v>440</v>
      </c>
      <c r="Z25" s="38">
        <f t="shared" si="1"/>
        <v>363</v>
      </c>
      <c r="AA25" s="38">
        <f>AA26+AA27+AA28+AA29+AA30+AA32+AA31+AA33+AA34+AA35+AA36+AA37+AA38+AA39</f>
        <v>295</v>
      </c>
    </row>
    <row r="26" spans="1:27">
      <c r="A26" s="15" t="s">
        <v>2</v>
      </c>
      <c r="B26" s="12"/>
      <c r="C26" s="12"/>
      <c r="D26" s="12"/>
      <c r="E26" s="12"/>
      <c r="F26" s="12"/>
      <c r="G26" s="12"/>
      <c r="H26" s="12"/>
      <c r="I26" s="12"/>
      <c r="J26" s="13"/>
      <c r="K26" s="12">
        <v>14</v>
      </c>
      <c r="L26" s="12">
        <v>0</v>
      </c>
      <c r="M26" s="12">
        <v>7</v>
      </c>
      <c r="N26" s="12">
        <v>4</v>
      </c>
      <c r="O26" s="12">
        <v>3</v>
      </c>
      <c r="P26" s="12">
        <v>16</v>
      </c>
      <c r="Q26" s="12">
        <v>10</v>
      </c>
      <c r="R26" s="12">
        <v>18</v>
      </c>
      <c r="S26" s="13">
        <v>34</v>
      </c>
      <c r="T26" s="12">
        <v>42</v>
      </c>
      <c r="U26" s="12">
        <v>41</v>
      </c>
      <c r="V26" s="13">
        <v>37</v>
      </c>
      <c r="W26" s="30">
        <v>52</v>
      </c>
      <c r="X26" s="13">
        <v>67</v>
      </c>
      <c r="Y26" s="24">
        <v>57</v>
      </c>
      <c r="Z26" s="24">
        <v>36</v>
      </c>
      <c r="AA26" s="31">
        <v>60</v>
      </c>
    </row>
    <row r="27" spans="1:27">
      <c r="A27" s="15" t="s">
        <v>13</v>
      </c>
      <c r="B27" s="12"/>
      <c r="C27" s="12"/>
      <c r="D27" s="12"/>
      <c r="E27" s="12"/>
      <c r="F27" s="12"/>
      <c r="G27" s="12"/>
      <c r="H27" s="12"/>
      <c r="I27" s="12"/>
      <c r="J27" s="13"/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3">
        <v>0</v>
      </c>
      <c r="T27" s="12">
        <v>0</v>
      </c>
      <c r="U27" s="12">
        <v>0</v>
      </c>
      <c r="V27" s="13">
        <v>0</v>
      </c>
      <c r="W27" s="30">
        <v>0</v>
      </c>
      <c r="X27" s="13">
        <v>0</v>
      </c>
      <c r="Y27" s="24">
        <v>0</v>
      </c>
      <c r="Z27" s="24">
        <v>0</v>
      </c>
      <c r="AA27" s="12">
        <v>0</v>
      </c>
    </row>
    <row r="28" spans="1:27">
      <c r="A28" s="15" t="s">
        <v>3</v>
      </c>
      <c r="B28" s="12"/>
      <c r="C28" s="12"/>
      <c r="D28" s="12"/>
      <c r="E28" s="12"/>
      <c r="F28" s="12"/>
      <c r="G28" s="12"/>
      <c r="H28" s="12"/>
      <c r="I28" s="12"/>
      <c r="J28" s="13"/>
      <c r="K28" s="12">
        <v>61</v>
      </c>
      <c r="L28" s="12">
        <v>40</v>
      </c>
      <c r="M28" s="12">
        <v>53</v>
      </c>
      <c r="N28" s="12">
        <v>38</v>
      </c>
      <c r="O28" s="12">
        <v>60</v>
      </c>
      <c r="P28" s="12">
        <v>98</v>
      </c>
      <c r="Q28" s="12">
        <v>65</v>
      </c>
      <c r="R28" s="12">
        <v>130</v>
      </c>
      <c r="S28" s="13">
        <v>148</v>
      </c>
      <c r="T28" s="12">
        <v>239</v>
      </c>
      <c r="U28" s="12">
        <v>184</v>
      </c>
      <c r="V28" s="13">
        <v>230</v>
      </c>
      <c r="W28" s="30">
        <v>388</v>
      </c>
      <c r="X28" s="13">
        <v>251</v>
      </c>
      <c r="Y28" s="24">
        <v>269</v>
      </c>
      <c r="Z28" s="24">
        <v>188</v>
      </c>
      <c r="AA28" s="12">
        <v>125</v>
      </c>
    </row>
    <row r="29" spans="1:27">
      <c r="A29" s="15" t="s">
        <v>4</v>
      </c>
      <c r="B29" s="12"/>
      <c r="C29" s="12"/>
      <c r="D29" s="12"/>
      <c r="E29" s="12"/>
      <c r="F29" s="12"/>
      <c r="G29" s="12"/>
      <c r="H29" s="12"/>
      <c r="I29" s="12"/>
      <c r="J29" s="13"/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3">
        <v>0</v>
      </c>
      <c r="T29" s="12">
        <v>2</v>
      </c>
      <c r="U29" s="12">
        <v>0</v>
      </c>
      <c r="V29" s="13">
        <v>0</v>
      </c>
      <c r="W29" s="32">
        <v>0</v>
      </c>
      <c r="X29" s="13">
        <v>1</v>
      </c>
      <c r="Y29" s="24">
        <v>0</v>
      </c>
      <c r="Z29" s="24">
        <v>0</v>
      </c>
      <c r="AA29" s="12">
        <v>0</v>
      </c>
    </row>
    <row r="30" spans="1:27">
      <c r="A30" s="15" t="s">
        <v>5</v>
      </c>
      <c r="B30" s="12"/>
      <c r="C30" s="12"/>
      <c r="D30" s="12"/>
      <c r="E30" s="12"/>
      <c r="F30" s="12"/>
      <c r="G30" s="12"/>
      <c r="H30" s="12"/>
      <c r="I30" s="12"/>
      <c r="J30" s="13"/>
      <c r="K30" s="12">
        <v>2</v>
      </c>
      <c r="L30" s="12">
        <v>0</v>
      </c>
      <c r="M30" s="12">
        <v>0</v>
      </c>
      <c r="N30" s="12">
        <v>3</v>
      </c>
      <c r="O30" s="12">
        <v>0</v>
      </c>
      <c r="P30" s="12">
        <v>0</v>
      </c>
      <c r="Q30" s="12">
        <v>0</v>
      </c>
      <c r="R30" s="12">
        <v>0</v>
      </c>
      <c r="S30" s="13">
        <v>1</v>
      </c>
      <c r="T30" s="12">
        <v>0</v>
      </c>
      <c r="U30" s="12">
        <v>0</v>
      </c>
      <c r="V30" s="13">
        <v>0</v>
      </c>
      <c r="W30" s="32">
        <v>0</v>
      </c>
      <c r="X30" s="13">
        <v>0</v>
      </c>
      <c r="Y30" s="24">
        <v>2</v>
      </c>
      <c r="Z30" s="24">
        <v>0</v>
      </c>
      <c r="AA30" s="12">
        <v>1</v>
      </c>
    </row>
    <row r="31" spans="1:27">
      <c r="A31" s="15" t="s">
        <v>6</v>
      </c>
      <c r="B31" s="12"/>
      <c r="C31" s="12"/>
      <c r="D31" s="12"/>
      <c r="E31" s="12"/>
      <c r="F31" s="12"/>
      <c r="G31" s="12"/>
      <c r="H31" s="12"/>
      <c r="I31" s="12"/>
      <c r="J31" s="13"/>
      <c r="K31" s="12">
        <v>2</v>
      </c>
      <c r="L31" s="12">
        <v>3</v>
      </c>
      <c r="M31" s="12">
        <v>4</v>
      </c>
      <c r="N31" s="12">
        <v>0</v>
      </c>
      <c r="O31" s="12">
        <v>1</v>
      </c>
      <c r="P31" s="12">
        <v>4</v>
      </c>
      <c r="Q31" s="12">
        <v>0</v>
      </c>
      <c r="R31" s="12">
        <v>3</v>
      </c>
      <c r="S31" s="13">
        <v>1</v>
      </c>
      <c r="T31" s="12">
        <v>1</v>
      </c>
      <c r="U31" s="12">
        <v>12</v>
      </c>
      <c r="V31" s="13">
        <v>0</v>
      </c>
      <c r="W31" s="32">
        <v>7</v>
      </c>
      <c r="X31" s="13">
        <v>8</v>
      </c>
      <c r="Y31" s="24">
        <v>1</v>
      </c>
      <c r="Z31" s="24">
        <v>0</v>
      </c>
      <c r="AA31" s="12">
        <v>1</v>
      </c>
    </row>
    <row r="32" spans="1:27">
      <c r="A32" s="15" t="s">
        <v>7</v>
      </c>
      <c r="B32" s="12"/>
      <c r="C32" s="12"/>
      <c r="D32" s="12"/>
      <c r="E32" s="12"/>
      <c r="F32" s="12"/>
      <c r="G32" s="12"/>
      <c r="H32" s="12"/>
      <c r="I32" s="12"/>
      <c r="J32" s="13"/>
      <c r="K32" s="12">
        <v>0</v>
      </c>
      <c r="L32" s="12">
        <v>0</v>
      </c>
      <c r="M32" s="12">
        <v>0</v>
      </c>
      <c r="N32" s="12">
        <v>0</v>
      </c>
      <c r="O32" s="12">
        <v>1</v>
      </c>
      <c r="P32" s="12">
        <v>0</v>
      </c>
      <c r="Q32" s="12">
        <v>0</v>
      </c>
      <c r="R32" s="12">
        <v>0</v>
      </c>
      <c r="S32" s="13">
        <v>1</v>
      </c>
      <c r="T32" s="12">
        <v>0</v>
      </c>
      <c r="U32" s="12">
        <v>0</v>
      </c>
      <c r="V32" s="13">
        <v>0</v>
      </c>
      <c r="W32" s="32">
        <v>0</v>
      </c>
      <c r="X32" s="13">
        <v>0</v>
      </c>
      <c r="Y32" s="24">
        <v>0</v>
      </c>
      <c r="Z32" s="24">
        <v>0</v>
      </c>
      <c r="AA32" s="12">
        <v>0</v>
      </c>
    </row>
    <row r="33" spans="1:27">
      <c r="A33" s="15" t="s">
        <v>8</v>
      </c>
      <c r="B33" s="12"/>
      <c r="C33" s="12"/>
      <c r="D33" s="12"/>
      <c r="E33" s="12"/>
      <c r="F33" s="12"/>
      <c r="G33" s="12"/>
      <c r="H33" s="12"/>
      <c r="I33" s="12"/>
      <c r="J33" s="13"/>
      <c r="K33" s="12">
        <v>3</v>
      </c>
      <c r="L33" s="12">
        <v>6</v>
      </c>
      <c r="M33" s="12">
        <v>1</v>
      </c>
      <c r="N33" s="12">
        <v>18</v>
      </c>
      <c r="O33" s="12">
        <v>5</v>
      </c>
      <c r="P33" s="12">
        <v>5</v>
      </c>
      <c r="Q33" s="12">
        <v>21</v>
      </c>
      <c r="R33" s="12">
        <v>13</v>
      </c>
      <c r="S33" s="13">
        <v>10</v>
      </c>
      <c r="T33" s="12">
        <v>22</v>
      </c>
      <c r="U33" s="12">
        <v>10</v>
      </c>
      <c r="V33" s="13">
        <v>13</v>
      </c>
      <c r="W33" s="32">
        <v>23</v>
      </c>
      <c r="X33" s="13">
        <v>25</v>
      </c>
      <c r="Y33" s="24">
        <v>21</v>
      </c>
      <c r="Z33" s="24">
        <v>15</v>
      </c>
      <c r="AA33" s="12">
        <v>22</v>
      </c>
    </row>
    <row r="34" spans="1:27">
      <c r="A34" s="15" t="s">
        <v>14</v>
      </c>
      <c r="B34" s="12"/>
      <c r="C34" s="12"/>
      <c r="D34" s="12"/>
      <c r="E34" s="12"/>
      <c r="F34" s="12"/>
      <c r="G34" s="12"/>
      <c r="H34" s="12"/>
      <c r="I34" s="12"/>
      <c r="J34" s="13"/>
      <c r="K34" s="12">
        <v>3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1</v>
      </c>
      <c r="R34" s="12">
        <v>0</v>
      </c>
      <c r="S34" s="13">
        <v>0</v>
      </c>
      <c r="T34" s="12">
        <v>0</v>
      </c>
      <c r="U34" s="12">
        <v>0</v>
      </c>
      <c r="V34" s="13">
        <v>4</v>
      </c>
      <c r="W34" s="32">
        <v>0</v>
      </c>
      <c r="X34" s="13">
        <v>1</v>
      </c>
      <c r="Y34" s="24">
        <v>1</v>
      </c>
      <c r="Z34" s="24">
        <v>2</v>
      </c>
      <c r="AA34" s="12">
        <v>1</v>
      </c>
    </row>
    <row r="35" spans="1:27">
      <c r="A35" s="15" t="s">
        <v>9</v>
      </c>
      <c r="B35" s="12"/>
      <c r="C35" s="12"/>
      <c r="D35" s="12"/>
      <c r="E35" s="12"/>
      <c r="F35" s="12"/>
      <c r="G35" s="12"/>
      <c r="H35" s="12"/>
      <c r="I35" s="12"/>
      <c r="J35" s="13"/>
      <c r="K35" s="12">
        <v>0</v>
      </c>
      <c r="L35" s="12">
        <v>0</v>
      </c>
      <c r="M35" s="12">
        <v>3</v>
      </c>
      <c r="N35" s="12">
        <v>0</v>
      </c>
      <c r="O35" s="12">
        <v>0</v>
      </c>
      <c r="P35" s="12">
        <v>1</v>
      </c>
      <c r="Q35" s="12">
        <v>0</v>
      </c>
      <c r="R35" s="12">
        <v>0</v>
      </c>
      <c r="S35" s="13">
        <v>0</v>
      </c>
      <c r="T35" s="12">
        <v>0</v>
      </c>
      <c r="U35" s="12">
        <v>0</v>
      </c>
      <c r="V35" s="13">
        <v>0</v>
      </c>
      <c r="W35" s="32">
        <v>1</v>
      </c>
      <c r="X35" s="13">
        <v>0</v>
      </c>
      <c r="Y35" s="24">
        <v>1</v>
      </c>
      <c r="Z35" s="24">
        <v>0</v>
      </c>
      <c r="AA35" s="12">
        <v>1</v>
      </c>
    </row>
    <row r="36" spans="1:27">
      <c r="A36" s="15" t="s">
        <v>10</v>
      </c>
      <c r="B36" s="12"/>
      <c r="C36" s="12"/>
      <c r="D36" s="12"/>
      <c r="E36" s="12"/>
      <c r="F36" s="12"/>
      <c r="G36" s="12"/>
      <c r="H36" s="12"/>
      <c r="I36" s="12"/>
      <c r="J36" s="13"/>
      <c r="K36" s="12">
        <v>0</v>
      </c>
      <c r="L36" s="12">
        <v>1</v>
      </c>
      <c r="M36" s="12">
        <v>0</v>
      </c>
      <c r="N36" s="12">
        <v>0</v>
      </c>
      <c r="O36" s="12">
        <v>1</v>
      </c>
      <c r="P36" s="12">
        <v>0</v>
      </c>
      <c r="Q36" s="12">
        <v>0</v>
      </c>
      <c r="R36" s="12">
        <v>0</v>
      </c>
      <c r="S36" s="13">
        <v>0</v>
      </c>
      <c r="T36" s="12">
        <v>0</v>
      </c>
      <c r="U36" s="12">
        <v>2</v>
      </c>
      <c r="V36" s="13">
        <v>0</v>
      </c>
      <c r="W36" s="32">
        <v>3</v>
      </c>
      <c r="X36" s="13">
        <v>0</v>
      </c>
      <c r="Y36" s="24">
        <v>0</v>
      </c>
      <c r="Z36" s="24">
        <v>0</v>
      </c>
      <c r="AA36" s="12">
        <v>2</v>
      </c>
    </row>
    <row r="37" spans="1:27">
      <c r="A37" s="15" t="s">
        <v>15</v>
      </c>
      <c r="B37" s="12"/>
      <c r="C37" s="12"/>
      <c r="D37" s="12"/>
      <c r="E37" s="12"/>
      <c r="F37" s="12"/>
      <c r="G37" s="12"/>
      <c r="H37" s="12"/>
      <c r="I37" s="12"/>
      <c r="J37" s="13"/>
      <c r="K37" s="12">
        <v>5</v>
      </c>
      <c r="L37" s="12">
        <v>1</v>
      </c>
      <c r="M37" s="12">
        <v>8</v>
      </c>
      <c r="N37" s="12">
        <v>0</v>
      </c>
      <c r="O37" s="12">
        <v>0</v>
      </c>
      <c r="P37" s="12">
        <v>6</v>
      </c>
      <c r="Q37" s="12">
        <v>9</v>
      </c>
      <c r="R37" s="12">
        <v>0</v>
      </c>
      <c r="S37" s="13">
        <v>0</v>
      </c>
      <c r="T37" s="12">
        <v>0</v>
      </c>
      <c r="U37" s="12">
        <v>0</v>
      </c>
      <c r="V37" s="13">
        <v>69</v>
      </c>
      <c r="W37" s="32">
        <v>45</v>
      </c>
      <c r="X37" s="13">
        <v>63</v>
      </c>
      <c r="Y37" s="24">
        <v>46</v>
      </c>
      <c r="Z37" s="24">
        <v>74</v>
      </c>
      <c r="AA37" s="12">
        <v>44</v>
      </c>
    </row>
    <row r="38" spans="1:27">
      <c r="A38" s="15" t="s">
        <v>11</v>
      </c>
      <c r="B38" s="12"/>
      <c r="C38" s="12"/>
      <c r="D38" s="12"/>
      <c r="E38" s="12"/>
      <c r="F38" s="12"/>
      <c r="G38" s="12"/>
      <c r="H38" s="12"/>
      <c r="I38" s="12"/>
      <c r="J38" s="13"/>
      <c r="K38" s="12">
        <v>0</v>
      </c>
      <c r="L38" s="12">
        <v>3</v>
      </c>
      <c r="M38" s="12">
        <v>4</v>
      </c>
      <c r="N38" s="12">
        <v>0</v>
      </c>
      <c r="O38" s="12">
        <v>0</v>
      </c>
      <c r="P38" s="12">
        <v>0</v>
      </c>
      <c r="Q38" s="12">
        <v>0</v>
      </c>
      <c r="R38" s="12">
        <v>6</v>
      </c>
      <c r="S38" s="13">
        <v>10</v>
      </c>
      <c r="T38" s="12">
        <v>5</v>
      </c>
      <c r="U38" s="12">
        <v>14</v>
      </c>
      <c r="V38" s="13">
        <v>10</v>
      </c>
      <c r="W38" s="32">
        <v>11</v>
      </c>
      <c r="X38" s="13">
        <v>10</v>
      </c>
      <c r="Y38" s="24">
        <v>5</v>
      </c>
      <c r="Z38" s="24">
        <v>9</v>
      </c>
      <c r="AA38" s="12">
        <v>4</v>
      </c>
    </row>
    <row r="39" spans="1:27">
      <c r="A39" s="19" t="s">
        <v>12</v>
      </c>
      <c r="B39" s="17"/>
      <c r="C39" s="17"/>
      <c r="D39" s="17"/>
      <c r="E39" s="17"/>
      <c r="F39" s="17"/>
      <c r="G39" s="17"/>
      <c r="H39" s="17"/>
      <c r="I39" s="17"/>
      <c r="J39" s="18"/>
      <c r="K39" s="17">
        <v>1</v>
      </c>
      <c r="L39" s="17">
        <v>4</v>
      </c>
      <c r="M39" s="17">
        <v>5</v>
      </c>
      <c r="N39" s="17">
        <v>1</v>
      </c>
      <c r="O39" s="17">
        <v>1</v>
      </c>
      <c r="P39" s="17">
        <v>2</v>
      </c>
      <c r="Q39" s="17">
        <v>3</v>
      </c>
      <c r="R39" s="17">
        <v>15</v>
      </c>
      <c r="S39" s="18">
        <v>28</v>
      </c>
      <c r="T39" s="17">
        <v>68</v>
      </c>
      <c r="U39" s="17">
        <v>84</v>
      </c>
      <c r="V39" s="18">
        <v>20</v>
      </c>
      <c r="W39" s="22">
        <v>61</v>
      </c>
      <c r="X39" s="20">
        <v>41</v>
      </c>
      <c r="Y39" s="23">
        <v>37</v>
      </c>
      <c r="Z39" s="23">
        <v>39</v>
      </c>
      <c r="AA39" s="17">
        <v>34</v>
      </c>
    </row>
    <row r="42" spans="1:27">
      <c r="A42" s="5"/>
      <c r="B42" s="6">
        <v>2000</v>
      </c>
      <c r="C42" s="6">
        <v>2001</v>
      </c>
      <c r="D42" s="6">
        <v>2002</v>
      </c>
      <c r="E42" s="6">
        <v>2003</v>
      </c>
      <c r="F42" s="6">
        <v>2004</v>
      </c>
      <c r="G42" s="6">
        <v>2005</v>
      </c>
      <c r="H42" s="6">
        <v>2006</v>
      </c>
      <c r="I42" s="6">
        <v>2007</v>
      </c>
      <c r="J42" s="7">
        <v>2008</v>
      </c>
      <c r="K42" s="6">
        <v>2009</v>
      </c>
      <c r="L42" s="6">
        <v>2010</v>
      </c>
      <c r="M42" s="6">
        <v>2011</v>
      </c>
      <c r="N42" s="6">
        <v>2012</v>
      </c>
      <c r="O42" s="6">
        <v>2013</v>
      </c>
      <c r="P42" s="6">
        <v>2014</v>
      </c>
      <c r="Q42" s="6">
        <v>2015</v>
      </c>
      <c r="R42" s="8">
        <v>2016</v>
      </c>
      <c r="S42" s="7">
        <v>2017</v>
      </c>
      <c r="T42" s="6">
        <v>2018</v>
      </c>
      <c r="U42" s="6">
        <v>2019</v>
      </c>
      <c r="V42" s="8">
        <v>2020</v>
      </c>
      <c r="W42" s="9">
        <v>2021</v>
      </c>
      <c r="X42" s="10">
        <v>2022</v>
      </c>
      <c r="Y42" s="10">
        <v>2023</v>
      </c>
      <c r="Z42" s="10">
        <v>2024</v>
      </c>
      <c r="AA42" s="27">
        <v>2025</v>
      </c>
    </row>
    <row r="43" spans="1:27">
      <c r="A43" s="11" t="s">
        <v>1</v>
      </c>
      <c r="B43" s="12"/>
      <c r="C43" s="12"/>
      <c r="D43" s="12"/>
      <c r="E43" s="12"/>
      <c r="F43" s="12"/>
      <c r="G43" s="12"/>
      <c r="H43" s="12"/>
      <c r="I43" s="12"/>
      <c r="J43" s="12"/>
      <c r="K43" s="12">
        <f t="shared" ref="K43:AA43" si="2">K6-K25</f>
        <v>55</v>
      </c>
      <c r="L43" s="12">
        <f t="shared" si="2"/>
        <v>268</v>
      </c>
      <c r="M43" s="12">
        <f t="shared" si="2"/>
        <v>124</v>
      </c>
      <c r="N43" s="12">
        <f t="shared" si="2"/>
        <v>35</v>
      </c>
      <c r="O43" s="12">
        <f t="shared" si="2"/>
        <v>403</v>
      </c>
      <c r="P43" s="12">
        <f t="shared" si="2"/>
        <v>168</v>
      </c>
      <c r="Q43" s="12">
        <f t="shared" si="2"/>
        <v>-24</v>
      </c>
      <c r="R43" s="12">
        <f t="shared" si="2"/>
        <v>-73</v>
      </c>
      <c r="S43" s="12">
        <f t="shared" si="2"/>
        <v>-65</v>
      </c>
      <c r="T43" s="12">
        <f t="shared" si="2"/>
        <v>-74</v>
      </c>
      <c r="U43" s="12">
        <f t="shared" si="2"/>
        <v>16</v>
      </c>
      <c r="V43" s="12">
        <f t="shared" si="2"/>
        <v>-27</v>
      </c>
      <c r="W43" s="12">
        <f t="shared" si="2"/>
        <v>-381</v>
      </c>
      <c r="X43" s="12">
        <f t="shared" si="2"/>
        <v>-170</v>
      </c>
      <c r="Y43" s="12">
        <f t="shared" si="2"/>
        <v>225</v>
      </c>
      <c r="Z43" s="12">
        <f t="shared" si="2"/>
        <v>710</v>
      </c>
      <c r="AA43" s="12">
        <f t="shared" si="2"/>
        <v>591</v>
      </c>
    </row>
    <row r="44" spans="1:27">
      <c r="A44" s="15" t="s">
        <v>2</v>
      </c>
      <c r="B44" s="12"/>
      <c r="C44" s="12"/>
      <c r="D44" s="12"/>
      <c r="E44" s="12"/>
      <c r="F44" s="12"/>
      <c r="G44" s="12"/>
      <c r="H44" s="12"/>
      <c r="I44" s="12"/>
      <c r="J44" s="13"/>
      <c r="K44" s="12">
        <f t="shared" ref="K44:AA44" si="3">K7-K27</f>
        <v>2</v>
      </c>
      <c r="L44" s="12">
        <f t="shared" si="3"/>
        <v>9</v>
      </c>
      <c r="M44" s="12">
        <f t="shared" si="3"/>
        <v>2</v>
      </c>
      <c r="N44" s="12">
        <f t="shared" si="3"/>
        <v>4</v>
      </c>
      <c r="O44" s="12">
        <f t="shared" si="3"/>
        <v>5</v>
      </c>
      <c r="P44" s="12">
        <f t="shared" si="3"/>
        <v>3</v>
      </c>
      <c r="Q44" s="12">
        <f t="shared" si="3"/>
        <v>1</v>
      </c>
      <c r="R44" s="12">
        <f t="shared" si="3"/>
        <v>1</v>
      </c>
      <c r="S44" s="12">
        <f t="shared" si="3"/>
        <v>3</v>
      </c>
      <c r="T44" s="12">
        <f t="shared" si="3"/>
        <v>18</v>
      </c>
      <c r="U44" s="12">
        <f t="shared" si="3"/>
        <v>15</v>
      </c>
      <c r="V44" s="12">
        <f t="shared" si="3"/>
        <v>14</v>
      </c>
      <c r="W44" s="12">
        <f t="shared" si="3"/>
        <v>9</v>
      </c>
      <c r="X44" s="12">
        <f t="shared" si="3"/>
        <v>8</v>
      </c>
      <c r="Y44" s="12">
        <f t="shared" si="3"/>
        <v>37</v>
      </c>
      <c r="Z44" s="12">
        <f t="shared" si="3"/>
        <v>25</v>
      </c>
      <c r="AA44" s="12">
        <f t="shared" si="3"/>
        <v>13</v>
      </c>
    </row>
    <row r="45" spans="1:27">
      <c r="A45" s="15" t="s">
        <v>13</v>
      </c>
      <c r="B45" s="12"/>
      <c r="C45" s="12"/>
      <c r="D45" s="12"/>
      <c r="E45" s="12"/>
      <c r="F45" s="12"/>
      <c r="G45" s="12"/>
      <c r="H45" s="12"/>
      <c r="I45" s="12"/>
      <c r="J45" s="13"/>
      <c r="K45" s="12">
        <f t="shared" ref="K45:AA45" si="4">K8-K27</f>
        <v>0</v>
      </c>
      <c r="L45" s="12">
        <f t="shared" si="4"/>
        <v>1</v>
      </c>
      <c r="M45" s="12">
        <f t="shared" si="4"/>
        <v>1</v>
      </c>
      <c r="N45" s="12">
        <f t="shared" si="4"/>
        <v>0</v>
      </c>
      <c r="O45" s="12">
        <f t="shared" si="4"/>
        <v>0</v>
      </c>
      <c r="P45" s="12">
        <f t="shared" si="4"/>
        <v>0</v>
      </c>
      <c r="Q45" s="12">
        <f t="shared" si="4"/>
        <v>0</v>
      </c>
      <c r="R45" s="12">
        <f t="shared" si="4"/>
        <v>0</v>
      </c>
      <c r="S45" s="12">
        <f t="shared" si="4"/>
        <v>0</v>
      </c>
      <c r="T45" s="12">
        <f t="shared" si="4"/>
        <v>0</v>
      </c>
      <c r="U45" s="12">
        <f t="shared" si="4"/>
        <v>0</v>
      </c>
      <c r="V45" s="12">
        <f t="shared" si="4"/>
        <v>0</v>
      </c>
      <c r="W45" s="12">
        <f t="shared" si="4"/>
        <v>0</v>
      </c>
      <c r="X45" s="12">
        <f t="shared" si="4"/>
        <v>0</v>
      </c>
      <c r="Y45" s="12">
        <f t="shared" si="4"/>
        <v>4</v>
      </c>
      <c r="Z45" s="12">
        <f t="shared" si="4"/>
        <v>6</v>
      </c>
      <c r="AA45" s="12">
        <f t="shared" si="4"/>
        <v>1</v>
      </c>
    </row>
    <row r="46" spans="1:27">
      <c r="A46" s="15" t="s">
        <v>3</v>
      </c>
      <c r="B46" s="12"/>
      <c r="C46" s="12"/>
      <c r="D46" s="12"/>
      <c r="E46" s="12"/>
      <c r="F46" s="12"/>
      <c r="G46" s="12"/>
      <c r="H46" s="12"/>
      <c r="I46" s="12"/>
      <c r="J46" s="13"/>
      <c r="K46" s="12">
        <f t="shared" ref="K46:AA46" si="5">K9-K28</f>
        <v>-40</v>
      </c>
      <c r="L46" s="12">
        <f t="shared" si="5"/>
        <v>-12</v>
      </c>
      <c r="M46" s="12">
        <f t="shared" si="5"/>
        <v>-23</v>
      </c>
      <c r="N46" s="12">
        <f t="shared" si="5"/>
        <v>-27</v>
      </c>
      <c r="O46" s="12">
        <f t="shared" si="5"/>
        <v>-48</v>
      </c>
      <c r="P46" s="12">
        <f t="shared" si="5"/>
        <v>-85</v>
      </c>
      <c r="Q46" s="12">
        <f t="shared" si="5"/>
        <v>-58</v>
      </c>
      <c r="R46" s="12">
        <f t="shared" si="5"/>
        <v>-103</v>
      </c>
      <c r="S46" s="12">
        <f t="shared" si="5"/>
        <v>-125</v>
      </c>
      <c r="T46" s="12">
        <f t="shared" si="5"/>
        <v>-222</v>
      </c>
      <c r="U46" s="12">
        <f t="shared" si="5"/>
        <v>-165</v>
      </c>
      <c r="V46" s="12">
        <f t="shared" si="5"/>
        <v>-215</v>
      </c>
      <c r="W46" s="12">
        <f t="shared" si="5"/>
        <v>-365</v>
      </c>
      <c r="X46" s="12">
        <f t="shared" si="5"/>
        <v>-219</v>
      </c>
      <c r="Y46" s="12">
        <f t="shared" si="5"/>
        <v>-225</v>
      </c>
      <c r="Z46" s="12">
        <f t="shared" si="5"/>
        <v>-152</v>
      </c>
      <c r="AA46" s="12">
        <f t="shared" si="5"/>
        <v>-89</v>
      </c>
    </row>
    <row r="47" spans="1:27">
      <c r="A47" s="15" t="s">
        <v>4</v>
      </c>
      <c r="B47" s="12"/>
      <c r="C47" s="12"/>
      <c r="D47" s="12"/>
      <c r="E47" s="12"/>
      <c r="F47" s="12"/>
      <c r="G47" s="12"/>
      <c r="H47" s="12"/>
      <c r="I47" s="12"/>
      <c r="J47" s="13"/>
      <c r="K47" s="12">
        <f t="shared" ref="K47:AA47" si="6">K11-K29</f>
        <v>6</v>
      </c>
      <c r="L47" s="12">
        <f t="shared" si="6"/>
        <v>11</v>
      </c>
      <c r="M47" s="12">
        <f t="shared" si="6"/>
        <v>5</v>
      </c>
      <c r="N47" s="12">
        <f t="shared" si="6"/>
        <v>1</v>
      </c>
      <c r="O47" s="12">
        <f t="shared" si="6"/>
        <v>7</v>
      </c>
      <c r="P47" s="12">
        <f t="shared" si="6"/>
        <v>0</v>
      </c>
      <c r="Q47" s="12">
        <f t="shared" si="6"/>
        <v>3</v>
      </c>
      <c r="R47" s="12">
        <f t="shared" si="6"/>
        <v>1</v>
      </c>
      <c r="S47" s="12">
        <f t="shared" si="6"/>
        <v>1</v>
      </c>
      <c r="T47" s="12">
        <f t="shared" si="6"/>
        <v>2</v>
      </c>
      <c r="U47" s="12">
        <f t="shared" si="6"/>
        <v>1</v>
      </c>
      <c r="V47" s="12">
        <f t="shared" si="6"/>
        <v>0</v>
      </c>
      <c r="W47" s="12">
        <f t="shared" si="6"/>
        <v>2</v>
      </c>
      <c r="X47" s="12">
        <f t="shared" si="6"/>
        <v>0</v>
      </c>
      <c r="Y47" s="12">
        <f t="shared" si="6"/>
        <v>4</v>
      </c>
      <c r="Z47" s="12">
        <f t="shared" si="6"/>
        <v>5</v>
      </c>
      <c r="AA47" s="12">
        <f t="shared" si="6"/>
        <v>2</v>
      </c>
    </row>
    <row r="48" spans="1:27">
      <c r="A48" s="15" t="s">
        <v>5</v>
      </c>
      <c r="B48" s="12"/>
      <c r="C48" s="12"/>
      <c r="D48" s="12"/>
      <c r="E48" s="12"/>
      <c r="F48" s="12"/>
      <c r="G48" s="12"/>
      <c r="H48" s="12"/>
      <c r="I48" s="12"/>
      <c r="J48" s="13"/>
      <c r="K48" s="12">
        <f t="shared" ref="K48:AA48" si="7">K11-K30</f>
        <v>4</v>
      </c>
      <c r="L48" s="12">
        <f t="shared" si="7"/>
        <v>11</v>
      </c>
      <c r="M48" s="12">
        <f t="shared" si="7"/>
        <v>5</v>
      </c>
      <c r="N48" s="12">
        <f t="shared" si="7"/>
        <v>-2</v>
      </c>
      <c r="O48" s="12">
        <f t="shared" si="7"/>
        <v>7</v>
      </c>
      <c r="P48" s="12">
        <f t="shared" si="7"/>
        <v>0</v>
      </c>
      <c r="Q48" s="12">
        <f t="shared" si="7"/>
        <v>3</v>
      </c>
      <c r="R48" s="12">
        <f t="shared" si="7"/>
        <v>1</v>
      </c>
      <c r="S48" s="12">
        <f t="shared" si="7"/>
        <v>0</v>
      </c>
      <c r="T48" s="12">
        <f t="shared" si="7"/>
        <v>4</v>
      </c>
      <c r="U48" s="12">
        <f t="shared" si="7"/>
        <v>1</v>
      </c>
      <c r="V48" s="12">
        <f t="shared" si="7"/>
        <v>0</v>
      </c>
      <c r="W48" s="12">
        <f t="shared" si="7"/>
        <v>2</v>
      </c>
      <c r="X48" s="12">
        <f t="shared" si="7"/>
        <v>1</v>
      </c>
      <c r="Y48" s="12">
        <f t="shared" si="7"/>
        <v>2</v>
      </c>
      <c r="Z48" s="12">
        <f t="shared" si="7"/>
        <v>5</v>
      </c>
      <c r="AA48" s="12">
        <f t="shared" si="7"/>
        <v>1</v>
      </c>
    </row>
    <row r="49" spans="1:27">
      <c r="A49" s="15" t="s">
        <v>6</v>
      </c>
      <c r="B49" s="12"/>
      <c r="C49" s="12"/>
      <c r="D49" s="12"/>
      <c r="E49" s="12"/>
      <c r="F49" s="12"/>
      <c r="G49" s="12"/>
      <c r="H49" s="12"/>
      <c r="I49" s="12"/>
      <c r="J49" s="13"/>
      <c r="K49" s="12">
        <f t="shared" ref="K49:AA49" si="8">K12-K31</f>
        <v>-1</v>
      </c>
      <c r="L49" s="12">
        <f t="shared" si="8"/>
        <v>0</v>
      </c>
      <c r="M49" s="12">
        <f t="shared" si="8"/>
        <v>7</v>
      </c>
      <c r="N49" s="12">
        <f t="shared" si="8"/>
        <v>0</v>
      </c>
      <c r="O49" s="12">
        <f t="shared" si="8"/>
        <v>1</v>
      </c>
      <c r="P49" s="12">
        <f t="shared" si="8"/>
        <v>-4</v>
      </c>
      <c r="Q49" s="12">
        <f t="shared" si="8"/>
        <v>0</v>
      </c>
      <c r="R49" s="12">
        <f t="shared" si="8"/>
        <v>0</v>
      </c>
      <c r="S49" s="12">
        <f t="shared" si="8"/>
        <v>-1</v>
      </c>
      <c r="T49" s="12">
        <f t="shared" si="8"/>
        <v>-1</v>
      </c>
      <c r="U49" s="12">
        <f t="shared" si="8"/>
        <v>-10</v>
      </c>
      <c r="V49" s="12">
        <f t="shared" si="8"/>
        <v>0</v>
      </c>
      <c r="W49" s="12">
        <f t="shared" si="8"/>
        <v>-7</v>
      </c>
      <c r="X49" s="12">
        <f t="shared" si="8"/>
        <v>-5</v>
      </c>
      <c r="Y49" s="12">
        <f t="shared" si="8"/>
        <v>1</v>
      </c>
      <c r="Z49" s="12">
        <f t="shared" si="8"/>
        <v>1</v>
      </c>
      <c r="AA49" s="12">
        <f t="shared" si="8"/>
        <v>1</v>
      </c>
    </row>
    <row r="50" spans="1:27">
      <c r="A50" s="15" t="s">
        <v>7</v>
      </c>
      <c r="B50" s="12"/>
      <c r="C50" s="12"/>
      <c r="D50" s="12"/>
      <c r="E50" s="12"/>
      <c r="F50" s="12"/>
      <c r="G50" s="12"/>
      <c r="H50" s="12"/>
      <c r="I50" s="12"/>
      <c r="J50" s="13"/>
      <c r="K50" s="12">
        <f t="shared" ref="K50:AA50" si="9">K13-K32</f>
        <v>0</v>
      </c>
      <c r="L50" s="12">
        <f t="shared" si="9"/>
        <v>3</v>
      </c>
      <c r="M50" s="12">
        <f t="shared" si="9"/>
        <v>0</v>
      </c>
      <c r="N50" s="12">
        <f t="shared" si="9"/>
        <v>1</v>
      </c>
      <c r="O50" s="12">
        <f t="shared" si="9"/>
        <v>-1</v>
      </c>
      <c r="P50" s="12">
        <f t="shared" si="9"/>
        <v>0</v>
      </c>
      <c r="Q50" s="12">
        <f t="shared" si="9"/>
        <v>1</v>
      </c>
      <c r="R50" s="12">
        <f t="shared" si="9"/>
        <v>0</v>
      </c>
      <c r="S50" s="12">
        <f t="shared" si="9"/>
        <v>-1</v>
      </c>
      <c r="T50" s="12">
        <f t="shared" si="9"/>
        <v>1</v>
      </c>
      <c r="U50" s="12">
        <f t="shared" si="9"/>
        <v>0</v>
      </c>
      <c r="V50" s="12">
        <f t="shared" si="9"/>
        <v>0</v>
      </c>
      <c r="W50" s="12">
        <f t="shared" si="9"/>
        <v>2</v>
      </c>
      <c r="X50" s="12">
        <f t="shared" si="9"/>
        <v>1</v>
      </c>
      <c r="Y50" s="12">
        <f t="shared" si="9"/>
        <v>0</v>
      </c>
      <c r="Z50" s="12">
        <f t="shared" si="9"/>
        <v>0</v>
      </c>
      <c r="AA50" s="12">
        <f t="shared" si="9"/>
        <v>0</v>
      </c>
    </row>
    <row r="51" spans="1:27">
      <c r="A51" s="15" t="s">
        <v>8</v>
      </c>
      <c r="B51" s="12"/>
      <c r="C51" s="12"/>
      <c r="D51" s="12"/>
      <c r="E51" s="12"/>
      <c r="F51" s="12"/>
      <c r="G51" s="12"/>
      <c r="H51" s="12"/>
      <c r="I51" s="12"/>
      <c r="J51" s="13"/>
      <c r="K51" s="12">
        <f t="shared" ref="K51:AA51" si="10">K14-K33</f>
        <v>-3</v>
      </c>
      <c r="L51" s="12">
        <f t="shared" si="10"/>
        <v>-5</v>
      </c>
      <c r="M51" s="12">
        <f t="shared" si="10"/>
        <v>1</v>
      </c>
      <c r="N51" s="12">
        <f t="shared" si="10"/>
        <v>-18</v>
      </c>
      <c r="O51" s="12">
        <f t="shared" si="10"/>
        <v>-4</v>
      </c>
      <c r="P51" s="12">
        <f t="shared" si="10"/>
        <v>1</v>
      </c>
      <c r="Q51" s="12">
        <f t="shared" si="10"/>
        <v>-17</v>
      </c>
      <c r="R51" s="12">
        <f t="shared" si="10"/>
        <v>-10</v>
      </c>
      <c r="S51" s="12">
        <f t="shared" si="10"/>
        <v>-10</v>
      </c>
      <c r="T51" s="12">
        <f t="shared" si="10"/>
        <v>-19</v>
      </c>
      <c r="U51" s="12">
        <f t="shared" si="10"/>
        <v>-7</v>
      </c>
      <c r="V51" s="12">
        <f t="shared" si="10"/>
        <v>-10</v>
      </c>
      <c r="W51" s="12">
        <f t="shared" si="10"/>
        <v>-18</v>
      </c>
      <c r="X51" s="12">
        <f t="shared" si="10"/>
        <v>-23</v>
      </c>
      <c r="Y51" s="12">
        <f t="shared" si="10"/>
        <v>-19</v>
      </c>
      <c r="Z51" s="12">
        <f t="shared" si="10"/>
        <v>-4</v>
      </c>
      <c r="AA51" s="12">
        <f t="shared" si="10"/>
        <v>-20</v>
      </c>
    </row>
    <row r="52" spans="1:27">
      <c r="A52" s="15" t="s">
        <v>14</v>
      </c>
      <c r="B52" s="12"/>
      <c r="C52" s="12"/>
      <c r="D52" s="12"/>
      <c r="E52" s="12"/>
      <c r="F52" s="12"/>
      <c r="G52" s="12"/>
      <c r="H52" s="12"/>
      <c r="I52" s="12"/>
      <c r="J52" s="13"/>
      <c r="K52" s="12">
        <f t="shared" ref="K52:AA52" si="11">K15-K34</f>
        <v>-3</v>
      </c>
      <c r="L52" s="12">
        <f t="shared" si="11"/>
        <v>1</v>
      </c>
      <c r="M52" s="12">
        <f t="shared" si="11"/>
        <v>0</v>
      </c>
      <c r="N52" s="12">
        <f t="shared" si="11"/>
        <v>0</v>
      </c>
      <c r="O52" s="12">
        <f t="shared" si="11"/>
        <v>3</v>
      </c>
      <c r="P52" s="12">
        <f t="shared" si="11"/>
        <v>0</v>
      </c>
      <c r="Q52" s="12">
        <f t="shared" si="11"/>
        <v>0</v>
      </c>
      <c r="R52" s="12">
        <f t="shared" si="11"/>
        <v>0</v>
      </c>
      <c r="S52" s="12">
        <f t="shared" si="11"/>
        <v>0</v>
      </c>
      <c r="T52" s="12">
        <f t="shared" si="11"/>
        <v>0</v>
      </c>
      <c r="U52" s="12">
        <f t="shared" si="11"/>
        <v>0</v>
      </c>
      <c r="V52" s="12">
        <f t="shared" si="11"/>
        <v>0</v>
      </c>
      <c r="W52" s="12">
        <f t="shared" si="11"/>
        <v>7</v>
      </c>
      <c r="X52" s="12">
        <f t="shared" si="11"/>
        <v>6</v>
      </c>
      <c r="Y52" s="12">
        <f t="shared" si="11"/>
        <v>9</v>
      </c>
      <c r="Z52" s="12">
        <f t="shared" si="11"/>
        <v>8</v>
      </c>
      <c r="AA52" s="12">
        <f t="shared" si="11"/>
        <v>12</v>
      </c>
    </row>
    <row r="53" spans="1:27">
      <c r="A53" s="15" t="s">
        <v>9</v>
      </c>
      <c r="B53" s="12"/>
      <c r="C53" s="12"/>
      <c r="D53" s="12"/>
      <c r="E53" s="12"/>
      <c r="F53" s="12"/>
      <c r="G53" s="12"/>
      <c r="H53" s="12"/>
      <c r="I53" s="12"/>
      <c r="J53" s="13"/>
      <c r="K53" s="12">
        <f t="shared" ref="K53:AA53" si="12">K16-K35</f>
        <v>72</v>
      </c>
      <c r="L53" s="12">
        <f t="shared" si="12"/>
        <v>139</v>
      </c>
      <c r="M53" s="12">
        <f t="shared" si="12"/>
        <v>59</v>
      </c>
      <c r="N53" s="12">
        <f t="shared" si="12"/>
        <v>28</v>
      </c>
      <c r="O53" s="12">
        <f t="shared" si="12"/>
        <v>336</v>
      </c>
      <c r="P53" s="12">
        <f t="shared" si="12"/>
        <v>189</v>
      </c>
      <c r="Q53" s="12">
        <f t="shared" si="12"/>
        <v>27</v>
      </c>
      <c r="R53" s="12">
        <f t="shared" si="12"/>
        <v>32</v>
      </c>
      <c r="S53" s="12">
        <f t="shared" si="12"/>
        <v>69</v>
      </c>
      <c r="T53" s="12">
        <f t="shared" si="12"/>
        <v>125</v>
      </c>
      <c r="U53" s="12">
        <f t="shared" si="12"/>
        <v>203</v>
      </c>
      <c r="V53" s="12">
        <f t="shared" si="12"/>
        <v>201</v>
      </c>
      <c r="W53" s="12">
        <f t="shared" si="12"/>
        <v>53</v>
      </c>
      <c r="X53" s="12">
        <f t="shared" si="12"/>
        <v>98</v>
      </c>
      <c r="Y53" s="12">
        <f t="shared" si="12"/>
        <v>236</v>
      </c>
      <c r="Z53" s="12">
        <f t="shared" si="12"/>
        <v>537</v>
      </c>
      <c r="AA53" s="12">
        <f t="shared" si="12"/>
        <v>614</v>
      </c>
    </row>
    <row r="54" spans="1:27">
      <c r="A54" s="15" t="s">
        <v>10</v>
      </c>
      <c r="B54" s="12"/>
      <c r="C54" s="12"/>
      <c r="D54" s="12"/>
      <c r="E54" s="12"/>
      <c r="F54" s="12"/>
      <c r="G54" s="12"/>
      <c r="H54" s="12"/>
      <c r="I54" s="12"/>
      <c r="J54" s="13"/>
      <c r="K54" s="12">
        <f t="shared" ref="K54:AA54" si="13">K17-K36</f>
        <v>24</v>
      </c>
      <c r="L54" s="12">
        <f t="shared" si="13"/>
        <v>74</v>
      </c>
      <c r="M54" s="12">
        <f t="shared" si="13"/>
        <v>22</v>
      </c>
      <c r="N54" s="12">
        <f t="shared" si="13"/>
        <v>18</v>
      </c>
      <c r="O54" s="12">
        <f t="shared" si="13"/>
        <v>46</v>
      </c>
      <c r="P54" s="12">
        <f t="shared" si="13"/>
        <v>52</v>
      </c>
      <c r="Q54" s="12">
        <f t="shared" si="13"/>
        <v>6</v>
      </c>
      <c r="R54" s="12">
        <f t="shared" si="13"/>
        <v>23</v>
      </c>
      <c r="S54" s="12">
        <f t="shared" si="13"/>
        <v>33</v>
      </c>
      <c r="T54" s="12">
        <f t="shared" si="13"/>
        <v>35</v>
      </c>
      <c r="U54" s="12">
        <f t="shared" si="13"/>
        <v>35</v>
      </c>
      <c r="V54" s="12">
        <f t="shared" si="13"/>
        <v>43</v>
      </c>
      <c r="W54" s="12">
        <f t="shared" si="13"/>
        <v>44</v>
      </c>
      <c r="X54" s="12">
        <f t="shared" si="13"/>
        <v>77</v>
      </c>
      <c r="Y54" s="12">
        <f t="shared" si="13"/>
        <v>227</v>
      </c>
      <c r="Z54" s="12">
        <f t="shared" si="13"/>
        <v>342</v>
      </c>
      <c r="AA54" s="12">
        <f t="shared" si="13"/>
        <v>129</v>
      </c>
    </row>
    <row r="55" spans="1:27">
      <c r="A55" s="15" t="s">
        <v>15</v>
      </c>
      <c r="B55" s="12"/>
      <c r="C55" s="12"/>
      <c r="D55" s="12"/>
      <c r="E55" s="12"/>
      <c r="F55" s="12"/>
      <c r="G55" s="12"/>
      <c r="H55" s="12"/>
      <c r="I55" s="12"/>
      <c r="J55" s="13"/>
      <c r="K55" s="12">
        <f t="shared" ref="K55:AA55" si="14">K18-K37</f>
        <v>-5</v>
      </c>
      <c r="L55" s="12">
        <f t="shared" si="14"/>
        <v>0</v>
      </c>
      <c r="M55" s="12">
        <f t="shared" si="14"/>
        <v>-6</v>
      </c>
      <c r="N55" s="12">
        <f t="shared" si="14"/>
        <v>1</v>
      </c>
      <c r="O55" s="12">
        <f t="shared" si="14"/>
        <v>3</v>
      </c>
      <c r="P55" s="12">
        <f t="shared" si="14"/>
        <v>-6</v>
      </c>
      <c r="Q55" s="12">
        <f t="shared" si="14"/>
        <v>-8</v>
      </c>
      <c r="R55" s="12">
        <f t="shared" si="14"/>
        <v>0</v>
      </c>
      <c r="S55" s="12">
        <f t="shared" si="14"/>
        <v>0</v>
      </c>
      <c r="T55" s="12">
        <f t="shared" si="14"/>
        <v>0</v>
      </c>
      <c r="U55" s="12">
        <f t="shared" si="14"/>
        <v>0</v>
      </c>
      <c r="V55" s="12">
        <f t="shared" si="14"/>
        <v>-63</v>
      </c>
      <c r="W55" s="12">
        <f t="shared" si="14"/>
        <v>-41</v>
      </c>
      <c r="X55" s="12">
        <f t="shared" si="14"/>
        <v>-58</v>
      </c>
      <c r="Y55" s="12">
        <f t="shared" si="14"/>
        <v>-33</v>
      </c>
      <c r="Z55" s="12">
        <f t="shared" si="14"/>
        <v>-66</v>
      </c>
      <c r="AA55" s="12">
        <f t="shared" si="14"/>
        <v>-37</v>
      </c>
    </row>
    <row r="56" spans="1:27">
      <c r="A56" s="15" t="s">
        <v>11</v>
      </c>
      <c r="B56" s="12"/>
      <c r="C56" s="12"/>
      <c r="D56" s="12"/>
      <c r="E56" s="12"/>
      <c r="F56" s="12"/>
      <c r="G56" s="12"/>
      <c r="H56" s="12"/>
      <c r="I56" s="12"/>
      <c r="J56" s="13"/>
      <c r="K56" s="12">
        <f t="shared" ref="K56:AA56" si="15">K19-K38</f>
        <v>12</v>
      </c>
      <c r="L56" s="12">
        <f t="shared" si="15"/>
        <v>27</v>
      </c>
      <c r="M56" s="12">
        <f t="shared" si="15"/>
        <v>40</v>
      </c>
      <c r="N56" s="12">
        <f t="shared" si="15"/>
        <v>23</v>
      </c>
      <c r="O56" s="12">
        <f t="shared" si="15"/>
        <v>33</v>
      </c>
      <c r="P56" s="12">
        <f t="shared" si="15"/>
        <v>14</v>
      </c>
      <c r="Q56" s="12">
        <f t="shared" si="15"/>
        <v>16</v>
      </c>
      <c r="R56" s="12">
        <f t="shared" si="15"/>
        <v>-2</v>
      </c>
      <c r="S56" s="12">
        <f t="shared" si="15"/>
        <v>-3</v>
      </c>
      <c r="T56" s="12">
        <f t="shared" si="15"/>
        <v>19</v>
      </c>
      <c r="U56" s="12">
        <f t="shared" si="15"/>
        <v>15</v>
      </c>
      <c r="V56" s="12">
        <f t="shared" si="15"/>
        <v>24</v>
      </c>
      <c r="W56" s="12">
        <f t="shared" si="15"/>
        <v>11</v>
      </c>
      <c r="X56" s="12">
        <f t="shared" si="15"/>
        <v>20</v>
      </c>
      <c r="Y56" s="12">
        <f t="shared" si="15"/>
        <v>22</v>
      </c>
      <c r="Z56" s="12">
        <f t="shared" si="15"/>
        <v>22</v>
      </c>
      <c r="AA56" s="12">
        <f t="shared" si="15"/>
        <v>17</v>
      </c>
    </row>
    <row r="57" spans="1:27">
      <c r="A57" s="19" t="s">
        <v>12</v>
      </c>
      <c r="B57" s="17"/>
      <c r="C57" s="17"/>
      <c r="D57" s="17"/>
      <c r="E57" s="17"/>
      <c r="F57" s="17"/>
      <c r="G57" s="17"/>
      <c r="H57" s="17"/>
      <c r="I57" s="17"/>
      <c r="J57" s="18"/>
      <c r="K57" s="17">
        <f t="shared" ref="K57:AA57" si="16">K20-K39</f>
        <v>6</v>
      </c>
      <c r="L57" s="17">
        <f t="shared" si="16"/>
        <v>17</v>
      </c>
      <c r="M57" s="17">
        <f t="shared" si="16"/>
        <v>23</v>
      </c>
      <c r="N57" s="17">
        <f t="shared" si="16"/>
        <v>11</v>
      </c>
      <c r="O57" s="17">
        <f t="shared" si="16"/>
        <v>25</v>
      </c>
      <c r="P57" s="17">
        <f t="shared" si="16"/>
        <v>20</v>
      </c>
      <c r="Q57" s="17">
        <f t="shared" si="16"/>
        <v>14</v>
      </c>
      <c r="R57" s="17">
        <f t="shared" si="16"/>
        <v>3</v>
      </c>
      <c r="S57" s="17">
        <f t="shared" si="16"/>
        <v>4</v>
      </c>
      <c r="T57" s="17">
        <f t="shared" si="16"/>
        <v>9</v>
      </c>
      <c r="U57" s="17">
        <f t="shared" si="16"/>
        <v>-30</v>
      </c>
      <c r="V57" s="17">
        <f t="shared" si="16"/>
        <v>16</v>
      </c>
      <c r="W57" s="17">
        <f t="shared" si="16"/>
        <v>-26</v>
      </c>
      <c r="X57" s="17">
        <f t="shared" si="16"/>
        <v>-8</v>
      </c>
      <c r="Y57" s="17">
        <f t="shared" si="16"/>
        <v>19</v>
      </c>
      <c r="Z57" s="17">
        <f t="shared" si="16"/>
        <v>20</v>
      </c>
      <c r="AA57" s="17">
        <f t="shared" si="16"/>
        <v>9</v>
      </c>
    </row>
  </sheetData>
  <mergeCells count="1">
    <mergeCell ref="B2:AA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Показатель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Бауыржан Исмайлов</cp:lastModifiedBy>
  <cp:lastPrinted>2023-04-24T09:00:28Z</cp:lastPrinted>
  <dcterms:created xsi:type="dcterms:W3CDTF">2017-11-23T03:02:51Z</dcterms:created>
  <dcterms:modified xsi:type="dcterms:W3CDTF">2026-07-01T11:27:32Z</dcterms:modified>
</cp:coreProperties>
</file>