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4. Миграция со странами СНГ- прибытие (по годам)\"/>
    </mc:Choice>
  </mc:AlternateContent>
  <bookViews>
    <workbookView xWindow="0" yWindow="0" windowWidth="15360" windowHeight="8235"/>
  </bookViews>
  <sheets>
    <sheet name="Показатель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6" l="1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L6" i="6"/>
  <c r="M6" i="6"/>
  <c r="N6" i="6"/>
  <c r="O6" i="6"/>
  <c r="P6" i="6"/>
  <c r="Q6" i="6"/>
  <c r="R6" i="6"/>
  <c r="S6" i="6"/>
  <c r="T6" i="6"/>
  <c r="U6" i="6"/>
  <c r="V6" i="6"/>
  <c r="V36" i="6" s="1"/>
  <c r="W6" i="6"/>
  <c r="X6" i="6"/>
  <c r="Y6" i="6"/>
  <c r="Z6" i="6"/>
  <c r="AA6" i="6"/>
  <c r="K21" i="6"/>
  <c r="K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K37" i="6"/>
  <c r="K38" i="6"/>
  <c r="K39" i="6"/>
  <c r="K40" i="6"/>
  <c r="K41" i="6"/>
  <c r="K42" i="6"/>
  <c r="K43" i="6"/>
  <c r="K44" i="6"/>
  <c r="K45" i="6"/>
  <c r="K46" i="6"/>
  <c r="L36" i="6"/>
  <c r="M36" i="6"/>
  <c r="N36" i="6"/>
  <c r="O36" i="6"/>
  <c r="P36" i="6"/>
  <c r="Q36" i="6"/>
  <c r="R36" i="6"/>
  <c r="Z36" i="6" l="1"/>
  <c r="Y36" i="6"/>
  <c r="U36" i="6"/>
  <c r="X36" i="6"/>
  <c r="T36" i="6"/>
  <c r="AA36" i="6"/>
  <c r="W36" i="6"/>
  <c r="S36" i="6"/>
  <c r="K36" i="6"/>
</calcChain>
</file>

<file path=xl/sharedStrings.xml><?xml version="1.0" encoding="utf-8"?>
<sst xmlns="http://schemas.openxmlformats.org/spreadsheetml/2006/main" count="36" uniqueCount="14">
  <si>
    <t>человек</t>
  </si>
  <si>
    <t>Всего</t>
  </si>
  <si>
    <t>Армения</t>
  </si>
  <si>
    <t>Азербайджан</t>
  </si>
  <si>
    <t>Беларусь</t>
  </si>
  <si>
    <t>Молдова</t>
  </si>
  <si>
    <t>Узбекистан</t>
  </si>
  <si>
    <t>Россия</t>
  </si>
  <si>
    <t>Таджикистан</t>
  </si>
  <si>
    <t>Туркмения</t>
  </si>
  <si>
    <t>Украина</t>
  </si>
  <si>
    <t>Кыргызстан</t>
  </si>
  <si>
    <t>Миграция со странами СНГ- прибытие</t>
  </si>
  <si>
    <t>код КСП - 613204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</si>
</sst>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9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/>
    </xf>
    <xf numFmtId="3" fontId="26" fillId="0" borderId="0" xfId="2" applyNumberFormat="1" applyFont="1" applyAlignment="1"/>
    <xf numFmtId="3" fontId="24" fillId="0" borderId="0" xfId="0" applyNumberFormat="1" applyFont="1"/>
    <xf numFmtId="3" fontId="24" fillId="0" borderId="3" xfId="0" applyNumberFormat="1" applyFont="1" applyBorder="1"/>
    <xf numFmtId="3" fontId="24" fillId="0" borderId="0" xfId="0" applyNumberFormat="1" applyFont="1" applyBorder="1"/>
    <xf numFmtId="3" fontId="26" fillId="0" borderId="3" xfId="2" applyNumberFormat="1" applyFont="1" applyBorder="1" applyAlignment="1"/>
    <xf numFmtId="0" fontId="21" fillId="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5" xfId="0" applyFont="1" applyBorder="1"/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left"/>
    </xf>
    <xf numFmtId="3" fontId="24" fillId="0" borderId="15" xfId="0" applyNumberFormat="1" applyFont="1" applyBorder="1" applyAlignment="1">
      <alignment horizontal="right"/>
    </xf>
    <xf numFmtId="3" fontId="26" fillId="0" borderId="0" xfId="2" applyNumberFormat="1" applyFont="1" applyBorder="1" applyAlignment="1"/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0" applyNumberFormat="1" applyFont="1" applyAlignment="1">
      <alignment horizontal="right" vertical="center" wrapText="1"/>
    </xf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6"/>
  <sheetViews>
    <sheetView tabSelected="1" zoomScale="90" zoomScaleNormal="90" workbookViewId="0">
      <pane ySplit="5" topLeftCell="A12" activePane="bottomLeft" state="frozen"/>
      <selection activeCell="A111" sqref="A111"/>
      <selection pane="bottomLeft" activeCell="AF21" sqref="AF21"/>
    </sheetView>
  </sheetViews>
  <sheetFormatPr defaultRowHeight="14.25"/>
  <cols>
    <col min="1" max="1" width="22.140625" style="1" bestFit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6" t="s">
        <v>13</v>
      </c>
      <c r="B2" s="27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0</v>
      </c>
    </row>
    <row r="5" spans="1:27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7">
        <v>2009</v>
      </c>
      <c r="L5" s="7">
        <v>2010</v>
      </c>
      <c r="M5" s="7">
        <v>2011</v>
      </c>
      <c r="N5" s="7">
        <v>2012</v>
      </c>
      <c r="O5" s="7">
        <v>2013</v>
      </c>
      <c r="P5" s="7">
        <v>2014</v>
      </c>
      <c r="Q5" s="7">
        <v>2015</v>
      </c>
      <c r="R5" s="9">
        <v>2016</v>
      </c>
      <c r="S5" s="8">
        <v>2017</v>
      </c>
      <c r="T5" s="7">
        <v>2018</v>
      </c>
      <c r="U5" s="7">
        <v>2019</v>
      </c>
      <c r="V5" s="9">
        <v>2020</v>
      </c>
      <c r="W5" s="10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>
      <c r="A6" s="12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>
        <f>K7+K8+K9+K10+K11+K12+K13+K14+K15+K16</f>
        <v>609</v>
      </c>
      <c r="L6" s="13">
        <f t="shared" ref="L6:AA6" si="0">L7+L8+L9+L10+L11+L12+L13+L14+L15+L16</f>
        <v>1260</v>
      </c>
      <c r="M6" s="13">
        <f t="shared" si="0"/>
        <v>1127</v>
      </c>
      <c r="N6" s="13">
        <f t="shared" si="0"/>
        <v>239</v>
      </c>
      <c r="O6" s="13">
        <f t="shared" si="0"/>
        <v>1390</v>
      </c>
      <c r="P6" s="13">
        <f t="shared" si="0"/>
        <v>687</v>
      </c>
      <c r="Q6" s="13">
        <f t="shared" si="0"/>
        <v>550</v>
      </c>
      <c r="R6" s="13">
        <f>R7+R8+R9+R10+R11+R12+R13+R14+R15+R16</f>
        <v>410</v>
      </c>
      <c r="S6" s="13">
        <f t="shared" si="0"/>
        <v>345</v>
      </c>
      <c r="T6" s="13">
        <f t="shared" si="0"/>
        <v>374</v>
      </c>
      <c r="U6" s="13">
        <f t="shared" si="0"/>
        <v>420</v>
      </c>
      <c r="V6" s="13">
        <f t="shared" si="0"/>
        <v>316</v>
      </c>
      <c r="W6" s="13">
        <f t="shared" si="0"/>
        <v>559</v>
      </c>
      <c r="X6" s="13">
        <f t="shared" si="0"/>
        <v>867</v>
      </c>
      <c r="Y6" s="13">
        <f t="shared" si="0"/>
        <v>1653</v>
      </c>
      <c r="Z6" s="13">
        <f t="shared" si="0"/>
        <v>2218</v>
      </c>
      <c r="AA6" s="13">
        <f t="shared" si="0"/>
        <v>1427</v>
      </c>
    </row>
    <row r="7" spans="1:27">
      <c r="A7" s="16" t="s">
        <v>2</v>
      </c>
      <c r="B7" s="13"/>
      <c r="C7" s="13"/>
      <c r="D7" s="13"/>
      <c r="E7" s="13"/>
      <c r="F7" s="13"/>
      <c r="G7" s="13"/>
      <c r="H7" s="13"/>
      <c r="I7" s="13"/>
      <c r="J7" s="14"/>
      <c r="K7" s="13">
        <v>1</v>
      </c>
      <c r="L7" s="13">
        <v>13</v>
      </c>
      <c r="M7" s="13">
        <v>11</v>
      </c>
      <c r="N7" s="13">
        <v>5</v>
      </c>
      <c r="O7" s="13">
        <v>24</v>
      </c>
      <c r="P7" s="13">
        <v>7</v>
      </c>
      <c r="Q7" s="13">
        <v>1</v>
      </c>
      <c r="R7" s="38">
        <v>0</v>
      </c>
      <c r="S7" s="38">
        <v>1</v>
      </c>
      <c r="T7" s="38">
        <v>3</v>
      </c>
      <c r="U7" s="38">
        <v>1</v>
      </c>
      <c r="V7" s="38">
        <v>1</v>
      </c>
      <c r="W7" s="38">
        <v>4</v>
      </c>
      <c r="X7" s="38">
        <v>3</v>
      </c>
      <c r="Y7" s="38">
        <v>13</v>
      </c>
      <c r="Z7" s="38">
        <v>16</v>
      </c>
      <c r="AA7" s="38">
        <v>3</v>
      </c>
    </row>
    <row r="8" spans="1:27">
      <c r="A8" s="16" t="s">
        <v>3</v>
      </c>
      <c r="B8" s="13"/>
      <c r="C8" s="13"/>
      <c r="D8" s="13"/>
      <c r="E8" s="13"/>
      <c r="F8" s="13"/>
      <c r="G8" s="13"/>
      <c r="H8" s="13"/>
      <c r="I8" s="13"/>
      <c r="J8" s="14"/>
      <c r="K8" s="13">
        <v>3</v>
      </c>
      <c r="L8" s="13">
        <v>28</v>
      </c>
      <c r="M8" s="13">
        <v>28</v>
      </c>
      <c r="N8" s="13">
        <v>2</v>
      </c>
      <c r="O8" s="13">
        <v>34</v>
      </c>
      <c r="P8" s="13">
        <v>10</v>
      </c>
      <c r="Q8" s="13">
        <v>14</v>
      </c>
      <c r="R8" s="13">
        <v>6</v>
      </c>
      <c r="S8" s="14">
        <v>4</v>
      </c>
      <c r="T8" s="13">
        <v>9</v>
      </c>
      <c r="U8" s="13">
        <v>9</v>
      </c>
      <c r="V8" s="15">
        <v>6</v>
      </c>
      <c r="W8" s="21">
        <v>32</v>
      </c>
      <c r="X8" s="15">
        <v>23</v>
      </c>
      <c r="Y8" s="22">
        <v>16</v>
      </c>
      <c r="Z8" s="24">
        <v>28</v>
      </c>
      <c r="AA8" s="13">
        <v>20</v>
      </c>
    </row>
    <row r="9" spans="1:27">
      <c r="A9" s="16" t="s">
        <v>4</v>
      </c>
      <c r="B9" s="13"/>
      <c r="C9" s="13"/>
      <c r="D9" s="13"/>
      <c r="E9" s="13"/>
      <c r="F9" s="13"/>
      <c r="G9" s="13"/>
      <c r="H9" s="13"/>
      <c r="I9" s="13"/>
      <c r="J9" s="14"/>
      <c r="K9" s="13">
        <v>7</v>
      </c>
      <c r="L9" s="13">
        <v>14</v>
      </c>
      <c r="M9" s="13">
        <v>12</v>
      </c>
      <c r="N9" s="13">
        <v>6</v>
      </c>
      <c r="O9" s="13">
        <v>8</v>
      </c>
      <c r="P9" s="13">
        <v>32</v>
      </c>
      <c r="Q9" s="13">
        <v>8</v>
      </c>
      <c r="R9" s="13">
        <v>2</v>
      </c>
      <c r="S9" s="14">
        <v>8</v>
      </c>
      <c r="T9" s="13">
        <v>4</v>
      </c>
      <c r="U9" s="13">
        <v>8</v>
      </c>
      <c r="V9" s="15">
        <v>4</v>
      </c>
      <c r="W9" s="21">
        <v>7</v>
      </c>
      <c r="X9" s="15">
        <v>10</v>
      </c>
      <c r="Y9" s="22">
        <v>15</v>
      </c>
      <c r="Z9" s="24">
        <v>18</v>
      </c>
      <c r="AA9" s="13">
        <v>10</v>
      </c>
    </row>
    <row r="10" spans="1:27">
      <c r="A10" s="16" t="s">
        <v>11</v>
      </c>
      <c r="B10" s="13"/>
      <c r="C10" s="13"/>
      <c r="D10" s="13"/>
      <c r="E10" s="13"/>
      <c r="F10" s="13"/>
      <c r="G10" s="13"/>
      <c r="H10" s="13"/>
      <c r="I10" s="13"/>
      <c r="J10" s="14"/>
      <c r="K10" s="13">
        <v>81</v>
      </c>
      <c r="L10" s="13">
        <v>225</v>
      </c>
      <c r="M10" s="13">
        <v>263</v>
      </c>
      <c r="N10" s="13">
        <v>32</v>
      </c>
      <c r="O10" s="13">
        <v>248</v>
      </c>
      <c r="P10" s="13">
        <v>61</v>
      </c>
      <c r="Q10" s="13">
        <v>84</v>
      </c>
      <c r="R10" s="13">
        <v>35</v>
      </c>
      <c r="S10" s="14">
        <v>39</v>
      </c>
      <c r="T10" s="13">
        <v>23</v>
      </c>
      <c r="U10" s="13">
        <v>39</v>
      </c>
      <c r="V10" s="15">
        <v>29</v>
      </c>
      <c r="W10" s="21">
        <v>61</v>
      </c>
      <c r="X10" s="14">
        <v>55</v>
      </c>
      <c r="Y10" s="22">
        <v>80</v>
      </c>
      <c r="Z10" s="24">
        <v>81</v>
      </c>
      <c r="AA10" s="13">
        <v>55</v>
      </c>
    </row>
    <row r="11" spans="1:27">
      <c r="A11" s="16" t="s">
        <v>5</v>
      </c>
      <c r="B11" s="13"/>
      <c r="C11" s="13"/>
      <c r="D11" s="13"/>
      <c r="E11" s="13"/>
      <c r="F11" s="13"/>
      <c r="G11" s="13"/>
      <c r="H11" s="13"/>
      <c r="I11" s="13"/>
      <c r="J11" s="14"/>
      <c r="K11" s="13">
        <v>0</v>
      </c>
      <c r="L11" s="13">
        <v>1</v>
      </c>
      <c r="M11" s="13">
        <v>1</v>
      </c>
      <c r="N11" s="13">
        <v>1</v>
      </c>
      <c r="O11" s="13">
        <v>2</v>
      </c>
      <c r="P11" s="13">
        <v>2</v>
      </c>
      <c r="Q11" s="13">
        <v>0</v>
      </c>
      <c r="R11" s="13">
        <v>1</v>
      </c>
      <c r="S11" s="14">
        <v>0</v>
      </c>
      <c r="T11" s="13">
        <v>0</v>
      </c>
      <c r="U11" s="13">
        <v>1</v>
      </c>
      <c r="V11" s="15">
        <v>0</v>
      </c>
      <c r="W11" s="21">
        <v>1</v>
      </c>
      <c r="X11" s="14">
        <v>0</v>
      </c>
      <c r="Y11" s="22">
        <v>1</v>
      </c>
      <c r="Z11" s="24">
        <v>4</v>
      </c>
      <c r="AA11" s="13">
        <v>0</v>
      </c>
    </row>
    <row r="12" spans="1:27">
      <c r="A12" s="16" t="s">
        <v>6</v>
      </c>
      <c r="B12" s="13"/>
      <c r="C12" s="13"/>
      <c r="D12" s="13"/>
      <c r="E12" s="13"/>
      <c r="F12" s="13"/>
      <c r="G12" s="13"/>
      <c r="H12" s="13"/>
      <c r="I12" s="13"/>
      <c r="J12" s="14"/>
      <c r="K12" s="13">
        <v>191</v>
      </c>
      <c r="L12" s="13">
        <v>452</v>
      </c>
      <c r="M12" s="13">
        <v>403</v>
      </c>
      <c r="N12" s="13">
        <v>82</v>
      </c>
      <c r="O12" s="13">
        <v>619</v>
      </c>
      <c r="P12" s="13">
        <v>323</v>
      </c>
      <c r="Q12" s="13">
        <v>162</v>
      </c>
      <c r="R12" s="13">
        <v>142</v>
      </c>
      <c r="S12" s="14">
        <v>114</v>
      </c>
      <c r="T12" s="13">
        <v>110</v>
      </c>
      <c r="U12" s="13">
        <v>116</v>
      </c>
      <c r="V12" s="15">
        <v>74</v>
      </c>
      <c r="W12" s="21">
        <v>157</v>
      </c>
      <c r="X12" s="14">
        <v>280</v>
      </c>
      <c r="Y12" s="22">
        <v>474</v>
      </c>
      <c r="Z12" s="24">
        <v>1231</v>
      </c>
      <c r="AA12" s="13">
        <v>1054</v>
      </c>
    </row>
    <row r="13" spans="1:27">
      <c r="A13" s="16" t="s">
        <v>7</v>
      </c>
      <c r="B13" s="13"/>
      <c r="C13" s="13"/>
      <c r="D13" s="13"/>
      <c r="E13" s="13"/>
      <c r="F13" s="13"/>
      <c r="G13" s="13"/>
      <c r="H13" s="13"/>
      <c r="I13" s="13"/>
      <c r="J13" s="14"/>
      <c r="K13" s="13">
        <v>299</v>
      </c>
      <c r="L13" s="13">
        <v>501</v>
      </c>
      <c r="M13" s="13">
        <v>380</v>
      </c>
      <c r="N13" s="13">
        <v>101</v>
      </c>
      <c r="O13" s="13">
        <v>428</v>
      </c>
      <c r="P13" s="13">
        <v>229</v>
      </c>
      <c r="Q13" s="13">
        <v>262</v>
      </c>
      <c r="R13" s="13">
        <v>189</v>
      </c>
      <c r="S13" s="14">
        <v>159</v>
      </c>
      <c r="T13" s="13">
        <v>214</v>
      </c>
      <c r="U13" s="13">
        <v>225</v>
      </c>
      <c r="V13" s="15">
        <v>182</v>
      </c>
      <c r="W13" s="21">
        <v>272</v>
      </c>
      <c r="X13" s="14">
        <v>445</v>
      </c>
      <c r="Y13" s="22">
        <v>999</v>
      </c>
      <c r="Z13" s="24">
        <v>725</v>
      </c>
      <c r="AA13" s="13">
        <v>256</v>
      </c>
    </row>
    <row r="14" spans="1:27">
      <c r="A14" s="16" t="s">
        <v>8</v>
      </c>
      <c r="B14" s="13"/>
      <c r="C14" s="13"/>
      <c r="D14" s="13"/>
      <c r="E14" s="13"/>
      <c r="F14" s="13"/>
      <c r="G14" s="13"/>
      <c r="H14" s="13"/>
      <c r="I14" s="13"/>
      <c r="J14" s="14"/>
      <c r="K14" s="13">
        <v>1</v>
      </c>
      <c r="L14" s="13">
        <v>4</v>
      </c>
      <c r="M14" s="13">
        <v>8</v>
      </c>
      <c r="N14" s="13">
        <v>4</v>
      </c>
      <c r="O14" s="13">
        <v>12</v>
      </c>
      <c r="P14" s="13">
        <v>7</v>
      </c>
      <c r="Q14" s="13">
        <v>1</v>
      </c>
      <c r="R14" s="13">
        <v>6</v>
      </c>
      <c r="S14" s="14">
        <v>2</v>
      </c>
      <c r="T14" s="13">
        <v>1</v>
      </c>
      <c r="U14" s="13">
        <v>6</v>
      </c>
      <c r="V14" s="15">
        <v>1</v>
      </c>
      <c r="W14" s="21">
        <v>9</v>
      </c>
      <c r="X14" s="14">
        <v>17</v>
      </c>
      <c r="Y14" s="22">
        <v>25</v>
      </c>
      <c r="Z14" s="24">
        <v>49</v>
      </c>
      <c r="AA14" s="13">
        <v>11</v>
      </c>
    </row>
    <row r="15" spans="1:27">
      <c r="A15" s="16" t="s">
        <v>9</v>
      </c>
      <c r="B15" s="13"/>
      <c r="C15" s="13"/>
      <c r="D15" s="13"/>
      <c r="E15" s="13"/>
      <c r="F15" s="13"/>
      <c r="G15" s="13"/>
      <c r="H15" s="13"/>
      <c r="I15" s="13"/>
      <c r="J15" s="14"/>
      <c r="K15" s="13">
        <v>15</v>
      </c>
      <c r="L15" s="13">
        <v>4</v>
      </c>
      <c r="M15" s="13">
        <v>7</v>
      </c>
      <c r="N15" s="13">
        <v>3</v>
      </c>
      <c r="O15" s="13">
        <v>2</v>
      </c>
      <c r="P15" s="13">
        <v>7</v>
      </c>
      <c r="Q15" s="13">
        <v>2</v>
      </c>
      <c r="R15" s="13">
        <v>3</v>
      </c>
      <c r="S15" s="14">
        <v>3</v>
      </c>
      <c r="T15" s="13">
        <v>0</v>
      </c>
      <c r="U15" s="13">
        <v>3</v>
      </c>
      <c r="V15" s="15">
        <v>4</v>
      </c>
      <c r="W15" s="21">
        <v>1</v>
      </c>
      <c r="X15" s="14">
        <v>3</v>
      </c>
      <c r="Y15" s="22">
        <v>7</v>
      </c>
      <c r="Z15" s="24">
        <v>17</v>
      </c>
      <c r="AA15" s="13">
        <v>6</v>
      </c>
    </row>
    <row r="16" spans="1:27">
      <c r="A16" s="20" t="s">
        <v>10</v>
      </c>
      <c r="B16" s="18"/>
      <c r="C16" s="18"/>
      <c r="D16" s="18"/>
      <c r="E16" s="18"/>
      <c r="F16" s="18"/>
      <c r="G16" s="18"/>
      <c r="H16" s="18"/>
      <c r="I16" s="18"/>
      <c r="J16" s="19"/>
      <c r="K16" s="18">
        <v>11</v>
      </c>
      <c r="L16" s="18">
        <v>18</v>
      </c>
      <c r="M16" s="18">
        <v>14</v>
      </c>
      <c r="N16" s="18">
        <v>3</v>
      </c>
      <c r="O16" s="18">
        <v>13</v>
      </c>
      <c r="P16" s="18">
        <v>9</v>
      </c>
      <c r="Q16" s="18">
        <v>16</v>
      </c>
      <c r="R16" s="18">
        <v>26</v>
      </c>
      <c r="S16" s="19">
        <v>15</v>
      </c>
      <c r="T16" s="18">
        <v>10</v>
      </c>
      <c r="U16" s="18">
        <v>12</v>
      </c>
      <c r="V16" s="19">
        <v>15</v>
      </c>
      <c r="W16" s="25">
        <v>15</v>
      </c>
      <c r="X16" s="19">
        <v>31</v>
      </c>
      <c r="Y16" s="23">
        <v>23</v>
      </c>
      <c r="Z16" s="23">
        <v>49</v>
      </c>
      <c r="AA16" s="18">
        <v>12</v>
      </c>
    </row>
    <row r="17" spans="1:27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7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7">
      <c r="A20" s="29"/>
      <c r="B20" s="30">
        <v>2000</v>
      </c>
      <c r="C20" s="30">
        <v>2001</v>
      </c>
      <c r="D20" s="30">
        <v>2002</v>
      </c>
      <c r="E20" s="30">
        <v>2003</v>
      </c>
      <c r="F20" s="30">
        <v>2004</v>
      </c>
      <c r="G20" s="30">
        <v>2005</v>
      </c>
      <c r="H20" s="30">
        <v>2006</v>
      </c>
      <c r="I20" s="30">
        <v>2007</v>
      </c>
      <c r="J20" s="31">
        <v>2008</v>
      </c>
      <c r="K20" s="30">
        <v>2009</v>
      </c>
      <c r="L20" s="30">
        <v>2010</v>
      </c>
      <c r="M20" s="30">
        <v>2011</v>
      </c>
      <c r="N20" s="30">
        <v>2012</v>
      </c>
      <c r="O20" s="30">
        <v>2013</v>
      </c>
      <c r="P20" s="30">
        <v>2014</v>
      </c>
      <c r="Q20" s="30">
        <v>2015</v>
      </c>
      <c r="R20" s="32">
        <v>2016</v>
      </c>
      <c r="S20" s="31">
        <v>2017</v>
      </c>
      <c r="T20" s="30">
        <v>2018</v>
      </c>
      <c r="U20" s="30">
        <v>2019</v>
      </c>
      <c r="V20" s="32">
        <v>2020</v>
      </c>
      <c r="W20" s="33">
        <v>2021</v>
      </c>
      <c r="X20" s="11">
        <v>2022</v>
      </c>
      <c r="Y20" s="11">
        <v>2023</v>
      </c>
      <c r="Z20" s="11">
        <v>2024</v>
      </c>
      <c r="AA20" s="11">
        <v>2025</v>
      </c>
    </row>
    <row r="21" spans="1:27">
      <c r="A21" s="34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>
        <f>K22+K23++K24+K25+K26+K27+K28+K29+K30+K31</f>
        <v>998</v>
      </c>
      <c r="L21" s="35">
        <f t="shared" ref="L21:AA21" si="1">L22+L23++L24+L25+L26+L27+L28+L29+L30+L31</f>
        <v>813</v>
      </c>
      <c r="M21" s="35">
        <f t="shared" si="1"/>
        <v>871</v>
      </c>
      <c r="N21" s="35">
        <f t="shared" si="1"/>
        <v>561</v>
      </c>
      <c r="O21" s="35">
        <f t="shared" si="1"/>
        <v>381</v>
      </c>
      <c r="P21" s="35">
        <f t="shared" si="1"/>
        <v>480</v>
      </c>
      <c r="Q21" s="35">
        <f t="shared" si="1"/>
        <v>551</v>
      </c>
      <c r="R21" s="35">
        <f t="shared" si="1"/>
        <v>973</v>
      </c>
      <c r="S21" s="35">
        <f t="shared" si="1"/>
        <v>1206</v>
      </c>
      <c r="T21" s="35">
        <f t="shared" si="1"/>
        <v>1576</v>
      </c>
      <c r="U21" s="35">
        <f t="shared" si="1"/>
        <v>1504</v>
      </c>
      <c r="V21" s="35">
        <f t="shared" si="1"/>
        <v>1031</v>
      </c>
      <c r="W21" s="35">
        <f t="shared" si="1"/>
        <v>1178</v>
      </c>
      <c r="X21" s="35">
        <f t="shared" si="1"/>
        <v>658</v>
      </c>
      <c r="Y21" s="35">
        <f t="shared" si="1"/>
        <v>417</v>
      </c>
      <c r="Z21" s="35">
        <f t="shared" si="1"/>
        <v>312</v>
      </c>
      <c r="AA21" s="35">
        <f t="shared" si="1"/>
        <v>233</v>
      </c>
    </row>
    <row r="22" spans="1:27">
      <c r="A22" s="16" t="s">
        <v>2</v>
      </c>
      <c r="B22" s="13"/>
      <c r="C22" s="13"/>
      <c r="D22" s="13"/>
      <c r="E22" s="13"/>
      <c r="F22" s="13"/>
      <c r="G22" s="13"/>
      <c r="H22" s="13"/>
      <c r="I22" s="13"/>
      <c r="J22" s="14"/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37">
        <v>0</v>
      </c>
      <c r="S22" s="37">
        <v>0</v>
      </c>
      <c r="T22" s="37">
        <v>0</v>
      </c>
      <c r="U22" s="37">
        <v>1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</row>
    <row r="23" spans="1:27">
      <c r="A23" s="16" t="s">
        <v>3</v>
      </c>
      <c r="B23" s="13"/>
      <c r="C23" s="13"/>
      <c r="D23" s="13"/>
      <c r="E23" s="13"/>
      <c r="F23" s="13"/>
      <c r="G23" s="13"/>
      <c r="H23" s="13"/>
      <c r="I23" s="13"/>
      <c r="J23" s="14"/>
      <c r="K23" s="13">
        <v>8</v>
      </c>
      <c r="L23" s="13">
        <v>3</v>
      </c>
      <c r="M23" s="13">
        <v>1</v>
      </c>
      <c r="N23" s="13">
        <v>0</v>
      </c>
      <c r="O23" s="13">
        <v>0</v>
      </c>
      <c r="P23" s="13">
        <v>6</v>
      </c>
      <c r="Q23" s="13">
        <v>1</v>
      </c>
      <c r="R23" s="13">
        <v>5</v>
      </c>
      <c r="S23" s="14">
        <v>2</v>
      </c>
      <c r="T23" s="13">
        <v>3</v>
      </c>
      <c r="U23" s="13">
        <v>0</v>
      </c>
      <c r="V23" s="14">
        <v>1</v>
      </c>
      <c r="W23" s="36">
        <v>1</v>
      </c>
      <c r="X23" s="14">
        <v>2</v>
      </c>
      <c r="Y23" s="24">
        <v>3</v>
      </c>
      <c r="Z23" s="24">
        <v>0</v>
      </c>
      <c r="AA23" s="13">
        <v>0</v>
      </c>
    </row>
    <row r="24" spans="1:27">
      <c r="A24" s="16" t="s">
        <v>4</v>
      </c>
      <c r="B24" s="13"/>
      <c r="C24" s="13"/>
      <c r="D24" s="13"/>
      <c r="E24" s="13"/>
      <c r="F24" s="13"/>
      <c r="G24" s="13"/>
      <c r="H24" s="13"/>
      <c r="I24" s="13"/>
      <c r="J24" s="14"/>
      <c r="K24" s="13">
        <v>52</v>
      </c>
      <c r="L24" s="13">
        <v>51</v>
      </c>
      <c r="M24" s="13">
        <v>40</v>
      </c>
      <c r="N24" s="13">
        <v>0</v>
      </c>
      <c r="O24" s="13">
        <v>32</v>
      </c>
      <c r="P24" s="13">
        <v>47</v>
      </c>
      <c r="Q24" s="13">
        <v>19</v>
      </c>
      <c r="R24" s="13">
        <v>32</v>
      </c>
      <c r="S24" s="14">
        <v>21</v>
      </c>
      <c r="T24" s="13">
        <v>30</v>
      </c>
      <c r="U24" s="13">
        <v>28</v>
      </c>
      <c r="V24" s="14">
        <v>12</v>
      </c>
      <c r="W24" s="36">
        <v>23</v>
      </c>
      <c r="X24" s="14">
        <v>20</v>
      </c>
      <c r="Y24" s="24">
        <v>15</v>
      </c>
      <c r="Z24" s="24">
        <v>22</v>
      </c>
      <c r="AA24" s="13">
        <v>14</v>
      </c>
    </row>
    <row r="25" spans="1:27">
      <c r="A25" s="16" t="s">
        <v>11</v>
      </c>
      <c r="B25" s="13"/>
      <c r="C25" s="13"/>
      <c r="D25" s="13"/>
      <c r="E25" s="13"/>
      <c r="F25" s="13"/>
      <c r="G25" s="13"/>
      <c r="H25" s="13"/>
      <c r="I25" s="13"/>
      <c r="J25" s="14"/>
      <c r="K25" s="13">
        <v>1</v>
      </c>
      <c r="L25" s="13">
        <v>5</v>
      </c>
      <c r="M25" s="13">
        <v>10</v>
      </c>
      <c r="N25" s="13">
        <v>20</v>
      </c>
      <c r="O25" s="13">
        <v>0</v>
      </c>
      <c r="P25" s="13">
        <v>1</v>
      </c>
      <c r="Q25" s="13">
        <v>1</v>
      </c>
      <c r="R25" s="13">
        <v>2</v>
      </c>
      <c r="S25" s="14">
        <v>4</v>
      </c>
      <c r="T25" s="13">
        <v>1</v>
      </c>
      <c r="U25" s="13">
        <v>2</v>
      </c>
      <c r="V25" s="14">
        <v>2</v>
      </c>
      <c r="W25" s="36">
        <v>4</v>
      </c>
      <c r="X25" s="14">
        <v>6</v>
      </c>
      <c r="Y25" s="24">
        <v>11</v>
      </c>
      <c r="Z25" s="24">
        <v>5</v>
      </c>
      <c r="AA25" s="13">
        <v>9</v>
      </c>
    </row>
    <row r="26" spans="1:27">
      <c r="A26" s="16" t="s">
        <v>5</v>
      </c>
      <c r="B26" s="13"/>
      <c r="C26" s="13"/>
      <c r="D26" s="13"/>
      <c r="E26" s="13"/>
      <c r="F26" s="13"/>
      <c r="G26" s="13"/>
      <c r="H26" s="13"/>
      <c r="I26" s="13"/>
      <c r="J26" s="14"/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4">
        <v>0</v>
      </c>
      <c r="T26" s="13">
        <v>0</v>
      </c>
      <c r="U26" s="13">
        <v>1</v>
      </c>
      <c r="V26" s="14">
        <v>0</v>
      </c>
      <c r="W26" s="36">
        <v>0</v>
      </c>
      <c r="X26" s="14">
        <v>0</v>
      </c>
      <c r="Y26" s="24">
        <v>0</v>
      </c>
      <c r="Z26" s="24">
        <v>0</v>
      </c>
      <c r="AA26" s="13">
        <v>0</v>
      </c>
    </row>
    <row r="27" spans="1:27">
      <c r="A27" s="16" t="s">
        <v>6</v>
      </c>
      <c r="B27" s="13"/>
      <c r="C27" s="13"/>
      <c r="D27" s="13"/>
      <c r="E27" s="13"/>
      <c r="F27" s="13"/>
      <c r="G27" s="13"/>
      <c r="H27" s="13"/>
      <c r="I27" s="13"/>
      <c r="J27" s="14"/>
      <c r="K27" s="13">
        <v>7</v>
      </c>
      <c r="L27" s="13">
        <v>13</v>
      </c>
      <c r="M27" s="13">
        <v>11</v>
      </c>
      <c r="N27" s="13">
        <v>3</v>
      </c>
      <c r="O27" s="13">
        <v>0</v>
      </c>
      <c r="P27" s="13">
        <v>0</v>
      </c>
      <c r="Q27" s="13">
        <v>1</v>
      </c>
      <c r="R27" s="13">
        <v>0</v>
      </c>
      <c r="S27" s="14">
        <v>4</v>
      </c>
      <c r="T27" s="13">
        <v>4</v>
      </c>
      <c r="U27" s="13">
        <v>5</v>
      </c>
      <c r="V27" s="14">
        <v>4</v>
      </c>
      <c r="W27" s="36">
        <v>7</v>
      </c>
      <c r="X27" s="14">
        <v>10</v>
      </c>
      <c r="Y27" s="24">
        <v>6</v>
      </c>
      <c r="Z27" s="24">
        <v>9</v>
      </c>
      <c r="AA27" s="13">
        <v>6</v>
      </c>
    </row>
    <row r="28" spans="1:27">
      <c r="A28" s="16" t="s">
        <v>7</v>
      </c>
      <c r="B28" s="13"/>
      <c r="C28" s="13"/>
      <c r="D28" s="13"/>
      <c r="E28" s="13"/>
      <c r="F28" s="13"/>
      <c r="G28" s="13"/>
      <c r="H28" s="13"/>
      <c r="I28" s="13"/>
      <c r="J28" s="14"/>
      <c r="K28" s="13">
        <v>918</v>
      </c>
      <c r="L28" s="13">
        <v>735</v>
      </c>
      <c r="M28" s="13">
        <v>803</v>
      </c>
      <c r="N28" s="13">
        <v>527</v>
      </c>
      <c r="O28" s="13">
        <v>346</v>
      </c>
      <c r="P28" s="13">
        <v>421</v>
      </c>
      <c r="Q28" s="13">
        <v>524</v>
      </c>
      <c r="R28" s="13">
        <v>924</v>
      </c>
      <c r="S28" s="14">
        <v>1170</v>
      </c>
      <c r="T28" s="13">
        <v>1532</v>
      </c>
      <c r="U28" s="13">
        <v>1464</v>
      </c>
      <c r="V28" s="14">
        <v>1003</v>
      </c>
      <c r="W28" s="36">
        <v>1131</v>
      </c>
      <c r="X28" s="14">
        <v>617</v>
      </c>
      <c r="Y28" s="24">
        <v>378</v>
      </c>
      <c r="Z28" s="24">
        <v>275</v>
      </c>
      <c r="AA28" s="13">
        <v>202</v>
      </c>
    </row>
    <row r="29" spans="1:27">
      <c r="A29" s="16" t="s">
        <v>8</v>
      </c>
      <c r="B29" s="13"/>
      <c r="C29" s="13"/>
      <c r="D29" s="13"/>
      <c r="E29" s="13"/>
      <c r="F29" s="13"/>
      <c r="G29" s="13"/>
      <c r="H29" s="13"/>
      <c r="I29" s="13"/>
      <c r="J29" s="14"/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4">
        <v>0</v>
      </c>
      <c r="T29" s="13">
        <v>0</v>
      </c>
      <c r="U29" s="13">
        <v>0</v>
      </c>
      <c r="V29" s="14">
        <v>0</v>
      </c>
      <c r="W29" s="36">
        <v>0</v>
      </c>
      <c r="X29" s="14">
        <v>0</v>
      </c>
      <c r="Y29" s="24">
        <v>0</v>
      </c>
      <c r="Z29" s="24">
        <v>0</v>
      </c>
      <c r="AA29" s="13">
        <v>0</v>
      </c>
    </row>
    <row r="30" spans="1:27">
      <c r="A30" s="16" t="s">
        <v>9</v>
      </c>
      <c r="B30" s="13"/>
      <c r="C30" s="13"/>
      <c r="D30" s="13"/>
      <c r="E30" s="13"/>
      <c r="F30" s="13"/>
      <c r="G30" s="13"/>
      <c r="H30" s="13"/>
      <c r="I30" s="13"/>
      <c r="J30" s="14"/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4">
        <v>0</v>
      </c>
      <c r="T30" s="13">
        <v>0</v>
      </c>
      <c r="U30" s="13">
        <v>0</v>
      </c>
      <c r="V30" s="14">
        <v>0</v>
      </c>
      <c r="W30" s="36">
        <v>0</v>
      </c>
      <c r="X30" s="14">
        <v>0</v>
      </c>
      <c r="Y30" s="24">
        <v>0</v>
      </c>
      <c r="Z30" s="24">
        <v>0</v>
      </c>
      <c r="AA30" s="13">
        <v>0</v>
      </c>
    </row>
    <row r="31" spans="1:27">
      <c r="A31" s="20" t="s">
        <v>10</v>
      </c>
      <c r="B31" s="18"/>
      <c r="C31" s="18"/>
      <c r="D31" s="18"/>
      <c r="E31" s="18"/>
      <c r="F31" s="18"/>
      <c r="G31" s="18"/>
      <c r="H31" s="18"/>
      <c r="I31" s="18"/>
      <c r="J31" s="19"/>
      <c r="K31" s="18">
        <v>12</v>
      </c>
      <c r="L31" s="18">
        <v>6</v>
      </c>
      <c r="M31" s="18">
        <v>6</v>
      </c>
      <c r="N31" s="18">
        <v>11</v>
      </c>
      <c r="O31" s="18">
        <v>3</v>
      </c>
      <c r="P31" s="18">
        <v>5</v>
      </c>
      <c r="Q31" s="18">
        <v>5</v>
      </c>
      <c r="R31" s="18">
        <v>10</v>
      </c>
      <c r="S31" s="19">
        <v>5</v>
      </c>
      <c r="T31" s="18">
        <v>6</v>
      </c>
      <c r="U31" s="18">
        <v>3</v>
      </c>
      <c r="V31" s="19">
        <v>9</v>
      </c>
      <c r="W31" s="25">
        <v>12</v>
      </c>
      <c r="X31" s="19">
        <v>3</v>
      </c>
      <c r="Y31" s="23">
        <v>4</v>
      </c>
      <c r="Z31" s="23">
        <v>1</v>
      </c>
      <c r="AA31" s="18">
        <v>2</v>
      </c>
    </row>
    <row r="35" spans="1:27">
      <c r="A35" s="29"/>
      <c r="B35" s="30">
        <v>2000</v>
      </c>
      <c r="C35" s="30">
        <v>2001</v>
      </c>
      <c r="D35" s="30">
        <v>2002</v>
      </c>
      <c r="E35" s="30">
        <v>2003</v>
      </c>
      <c r="F35" s="30">
        <v>2004</v>
      </c>
      <c r="G35" s="30">
        <v>2005</v>
      </c>
      <c r="H35" s="30">
        <v>2006</v>
      </c>
      <c r="I35" s="30">
        <v>2007</v>
      </c>
      <c r="J35" s="31">
        <v>2008</v>
      </c>
      <c r="K35" s="30">
        <v>2009</v>
      </c>
      <c r="L35" s="30">
        <v>2010</v>
      </c>
      <c r="M35" s="30">
        <v>2011</v>
      </c>
      <c r="N35" s="30">
        <v>2012</v>
      </c>
      <c r="O35" s="30">
        <v>2013</v>
      </c>
      <c r="P35" s="30">
        <v>2014</v>
      </c>
      <c r="Q35" s="30">
        <v>2015</v>
      </c>
      <c r="R35" s="32">
        <v>2016</v>
      </c>
      <c r="S35" s="31">
        <v>2017</v>
      </c>
      <c r="T35" s="30">
        <v>2018</v>
      </c>
      <c r="U35" s="30">
        <v>2019</v>
      </c>
      <c r="V35" s="32">
        <v>2020</v>
      </c>
      <c r="W35" s="33">
        <v>2021</v>
      </c>
      <c r="X35" s="11">
        <v>2022</v>
      </c>
      <c r="Y35" s="11">
        <v>2023</v>
      </c>
      <c r="Z35" s="11">
        <v>2024</v>
      </c>
      <c r="AA35" s="11">
        <v>2025</v>
      </c>
    </row>
    <row r="36" spans="1:27">
      <c r="A36" s="34" t="s">
        <v>1</v>
      </c>
      <c r="B36" s="35"/>
      <c r="C36" s="35"/>
      <c r="D36" s="35"/>
      <c r="E36" s="35"/>
      <c r="F36" s="35"/>
      <c r="G36" s="35"/>
      <c r="H36" s="35"/>
      <c r="I36" s="35"/>
      <c r="J36" s="35"/>
      <c r="K36" s="35">
        <f>K6-K21</f>
        <v>-389</v>
      </c>
      <c r="L36" s="35">
        <f t="shared" ref="L36:AA46" si="2">L6-L21</f>
        <v>447</v>
      </c>
      <c r="M36" s="35">
        <f t="shared" si="2"/>
        <v>256</v>
      </c>
      <c r="N36" s="35">
        <f t="shared" si="2"/>
        <v>-322</v>
      </c>
      <c r="O36" s="35">
        <f t="shared" si="2"/>
        <v>1009</v>
      </c>
      <c r="P36" s="35">
        <f t="shared" si="2"/>
        <v>207</v>
      </c>
      <c r="Q36" s="35">
        <f t="shared" si="2"/>
        <v>-1</v>
      </c>
      <c r="R36" s="35">
        <f t="shared" si="2"/>
        <v>-563</v>
      </c>
      <c r="S36" s="35">
        <f t="shared" si="2"/>
        <v>-861</v>
      </c>
      <c r="T36" s="35">
        <f t="shared" si="2"/>
        <v>-1202</v>
      </c>
      <c r="U36" s="35">
        <f t="shared" si="2"/>
        <v>-1084</v>
      </c>
      <c r="V36" s="35">
        <f t="shared" si="2"/>
        <v>-715</v>
      </c>
      <c r="W36" s="35">
        <f t="shared" si="2"/>
        <v>-619</v>
      </c>
      <c r="X36" s="35">
        <f t="shared" si="2"/>
        <v>209</v>
      </c>
      <c r="Y36" s="35">
        <f t="shared" si="2"/>
        <v>1236</v>
      </c>
      <c r="Z36" s="35">
        <f t="shared" si="2"/>
        <v>1906</v>
      </c>
      <c r="AA36" s="35">
        <f t="shared" si="2"/>
        <v>1194</v>
      </c>
    </row>
    <row r="37" spans="1:27">
      <c r="A37" s="16" t="s">
        <v>2</v>
      </c>
      <c r="B37" s="13"/>
      <c r="C37" s="13"/>
      <c r="D37" s="13"/>
      <c r="E37" s="13"/>
      <c r="F37" s="13"/>
      <c r="G37" s="13"/>
      <c r="H37" s="13"/>
      <c r="I37" s="13"/>
      <c r="J37" s="14"/>
      <c r="K37" s="13">
        <f t="shared" ref="K37:Z46" si="3">K7-K22</f>
        <v>1</v>
      </c>
      <c r="L37" s="13">
        <f t="shared" si="3"/>
        <v>13</v>
      </c>
      <c r="M37" s="13">
        <f t="shared" si="3"/>
        <v>11</v>
      </c>
      <c r="N37" s="13">
        <f t="shared" si="3"/>
        <v>5</v>
      </c>
      <c r="O37" s="13">
        <f t="shared" si="3"/>
        <v>24</v>
      </c>
      <c r="P37" s="13">
        <f t="shared" si="3"/>
        <v>7</v>
      </c>
      <c r="Q37" s="13">
        <f t="shared" si="3"/>
        <v>1</v>
      </c>
      <c r="R37" s="13">
        <f>R7-R22</f>
        <v>0</v>
      </c>
      <c r="S37" s="13">
        <f t="shared" si="3"/>
        <v>1</v>
      </c>
      <c r="T37" s="13">
        <f t="shared" si="3"/>
        <v>3</v>
      </c>
      <c r="U37" s="13">
        <f t="shared" si="3"/>
        <v>0</v>
      </c>
      <c r="V37" s="13">
        <f t="shared" si="3"/>
        <v>1</v>
      </c>
      <c r="W37" s="13">
        <f t="shared" si="3"/>
        <v>4</v>
      </c>
      <c r="X37" s="13">
        <f t="shared" si="3"/>
        <v>3</v>
      </c>
      <c r="Y37" s="13">
        <f t="shared" si="3"/>
        <v>13</v>
      </c>
      <c r="Z37" s="13">
        <f t="shared" si="3"/>
        <v>16</v>
      </c>
      <c r="AA37" s="13">
        <f t="shared" si="2"/>
        <v>3</v>
      </c>
    </row>
    <row r="38" spans="1:27">
      <c r="A38" s="16" t="s">
        <v>3</v>
      </c>
      <c r="B38" s="13"/>
      <c r="C38" s="13"/>
      <c r="D38" s="13"/>
      <c r="E38" s="13"/>
      <c r="F38" s="13"/>
      <c r="G38" s="13"/>
      <c r="H38" s="13"/>
      <c r="I38" s="13"/>
      <c r="J38" s="14"/>
      <c r="K38" s="13">
        <f t="shared" si="3"/>
        <v>-5</v>
      </c>
      <c r="L38" s="13">
        <f t="shared" si="3"/>
        <v>25</v>
      </c>
      <c r="M38" s="13">
        <f t="shared" si="3"/>
        <v>27</v>
      </c>
      <c r="N38" s="13">
        <f t="shared" si="3"/>
        <v>2</v>
      </c>
      <c r="O38" s="13">
        <f t="shared" si="3"/>
        <v>34</v>
      </c>
      <c r="P38" s="13">
        <f t="shared" si="3"/>
        <v>4</v>
      </c>
      <c r="Q38" s="13">
        <f t="shared" si="3"/>
        <v>13</v>
      </c>
      <c r="R38" s="13">
        <f>R8-R23</f>
        <v>1</v>
      </c>
      <c r="S38" s="13">
        <f t="shared" si="3"/>
        <v>2</v>
      </c>
      <c r="T38" s="13">
        <f t="shared" si="3"/>
        <v>6</v>
      </c>
      <c r="U38" s="13">
        <f t="shared" si="3"/>
        <v>9</v>
      </c>
      <c r="V38" s="13">
        <f t="shared" si="3"/>
        <v>5</v>
      </c>
      <c r="W38" s="13">
        <f t="shared" si="3"/>
        <v>31</v>
      </c>
      <c r="X38" s="13">
        <f t="shared" si="3"/>
        <v>21</v>
      </c>
      <c r="Y38" s="13">
        <f t="shared" si="3"/>
        <v>13</v>
      </c>
      <c r="Z38" s="13">
        <f t="shared" si="3"/>
        <v>28</v>
      </c>
      <c r="AA38" s="13">
        <f t="shared" si="2"/>
        <v>20</v>
      </c>
    </row>
    <row r="39" spans="1:27">
      <c r="A39" s="16" t="s">
        <v>4</v>
      </c>
      <c r="B39" s="13"/>
      <c r="C39" s="13"/>
      <c r="D39" s="13"/>
      <c r="E39" s="13"/>
      <c r="F39" s="13"/>
      <c r="G39" s="13"/>
      <c r="H39" s="13"/>
      <c r="I39" s="13"/>
      <c r="J39" s="14"/>
      <c r="K39" s="13">
        <f t="shared" si="3"/>
        <v>-45</v>
      </c>
      <c r="L39" s="13">
        <f t="shared" si="3"/>
        <v>-37</v>
      </c>
      <c r="M39" s="13">
        <f t="shared" si="3"/>
        <v>-28</v>
      </c>
      <c r="N39" s="13">
        <f t="shared" si="3"/>
        <v>6</v>
      </c>
      <c r="O39" s="13">
        <f t="shared" si="3"/>
        <v>-24</v>
      </c>
      <c r="P39" s="13">
        <f t="shared" si="3"/>
        <v>-15</v>
      </c>
      <c r="Q39" s="13">
        <f t="shared" si="3"/>
        <v>-11</v>
      </c>
      <c r="R39" s="13">
        <f>R9-R24</f>
        <v>-30</v>
      </c>
      <c r="S39" s="13">
        <f t="shared" si="3"/>
        <v>-13</v>
      </c>
      <c r="T39" s="13">
        <f t="shared" si="3"/>
        <v>-26</v>
      </c>
      <c r="U39" s="13">
        <f t="shared" si="3"/>
        <v>-20</v>
      </c>
      <c r="V39" s="13">
        <f t="shared" si="3"/>
        <v>-8</v>
      </c>
      <c r="W39" s="13">
        <f t="shared" si="3"/>
        <v>-16</v>
      </c>
      <c r="X39" s="13">
        <f t="shared" si="3"/>
        <v>-10</v>
      </c>
      <c r="Y39" s="13">
        <f t="shared" si="3"/>
        <v>0</v>
      </c>
      <c r="Z39" s="13">
        <f t="shared" si="3"/>
        <v>-4</v>
      </c>
      <c r="AA39" s="13">
        <f t="shared" si="2"/>
        <v>-4</v>
      </c>
    </row>
    <row r="40" spans="1:27">
      <c r="A40" s="16" t="s">
        <v>11</v>
      </c>
      <c r="B40" s="13"/>
      <c r="C40" s="13"/>
      <c r="D40" s="13"/>
      <c r="E40" s="13"/>
      <c r="F40" s="13"/>
      <c r="G40" s="13"/>
      <c r="H40" s="13"/>
      <c r="I40" s="13"/>
      <c r="J40" s="14"/>
      <c r="K40" s="13">
        <f t="shared" si="3"/>
        <v>80</v>
      </c>
      <c r="L40" s="13">
        <f t="shared" si="3"/>
        <v>220</v>
      </c>
      <c r="M40" s="13">
        <f t="shared" si="3"/>
        <v>253</v>
      </c>
      <c r="N40" s="13">
        <f t="shared" si="3"/>
        <v>12</v>
      </c>
      <c r="O40" s="13">
        <f t="shared" si="3"/>
        <v>248</v>
      </c>
      <c r="P40" s="13">
        <f t="shared" si="3"/>
        <v>60</v>
      </c>
      <c r="Q40" s="13">
        <f t="shared" si="3"/>
        <v>83</v>
      </c>
      <c r="R40" s="13">
        <f>R10-R25</f>
        <v>33</v>
      </c>
      <c r="S40" s="13">
        <f t="shared" si="3"/>
        <v>35</v>
      </c>
      <c r="T40" s="13">
        <f t="shared" si="3"/>
        <v>22</v>
      </c>
      <c r="U40" s="13">
        <f t="shared" si="3"/>
        <v>37</v>
      </c>
      <c r="V40" s="13">
        <f t="shared" si="3"/>
        <v>27</v>
      </c>
      <c r="W40" s="13">
        <f t="shared" si="3"/>
        <v>57</v>
      </c>
      <c r="X40" s="13">
        <f t="shared" si="3"/>
        <v>49</v>
      </c>
      <c r="Y40" s="13">
        <f t="shared" si="3"/>
        <v>69</v>
      </c>
      <c r="Z40" s="13">
        <f t="shared" si="3"/>
        <v>76</v>
      </c>
      <c r="AA40" s="13">
        <f t="shared" si="2"/>
        <v>46</v>
      </c>
    </row>
    <row r="41" spans="1:27">
      <c r="A41" s="16" t="s">
        <v>5</v>
      </c>
      <c r="B41" s="13"/>
      <c r="C41" s="13"/>
      <c r="D41" s="13"/>
      <c r="E41" s="13"/>
      <c r="F41" s="13"/>
      <c r="G41" s="13"/>
      <c r="H41" s="13"/>
      <c r="I41" s="13"/>
      <c r="J41" s="14"/>
      <c r="K41" s="13">
        <f t="shared" si="3"/>
        <v>0</v>
      </c>
      <c r="L41" s="13">
        <f t="shared" si="3"/>
        <v>1</v>
      </c>
      <c r="M41" s="13">
        <f t="shared" si="3"/>
        <v>1</v>
      </c>
      <c r="N41" s="13">
        <f t="shared" si="3"/>
        <v>1</v>
      </c>
      <c r="O41" s="13">
        <f t="shared" si="3"/>
        <v>2</v>
      </c>
      <c r="P41" s="13">
        <f t="shared" si="3"/>
        <v>2</v>
      </c>
      <c r="Q41" s="13">
        <f t="shared" si="3"/>
        <v>0</v>
      </c>
      <c r="R41" s="13">
        <f>R11-R26</f>
        <v>1</v>
      </c>
      <c r="S41" s="13">
        <f t="shared" si="3"/>
        <v>0</v>
      </c>
      <c r="T41" s="13">
        <f t="shared" si="3"/>
        <v>0</v>
      </c>
      <c r="U41" s="13">
        <f t="shared" si="3"/>
        <v>0</v>
      </c>
      <c r="V41" s="13">
        <f t="shared" si="3"/>
        <v>0</v>
      </c>
      <c r="W41" s="13">
        <f t="shared" si="3"/>
        <v>1</v>
      </c>
      <c r="X41" s="13">
        <f t="shared" si="3"/>
        <v>0</v>
      </c>
      <c r="Y41" s="13">
        <f t="shared" si="3"/>
        <v>1</v>
      </c>
      <c r="Z41" s="13">
        <f t="shared" si="3"/>
        <v>4</v>
      </c>
      <c r="AA41" s="13">
        <f t="shared" si="2"/>
        <v>0</v>
      </c>
    </row>
    <row r="42" spans="1:27">
      <c r="A42" s="16" t="s">
        <v>6</v>
      </c>
      <c r="B42" s="13"/>
      <c r="C42" s="13"/>
      <c r="D42" s="13"/>
      <c r="E42" s="13"/>
      <c r="F42" s="13"/>
      <c r="G42" s="13"/>
      <c r="H42" s="13"/>
      <c r="I42" s="13"/>
      <c r="J42" s="14"/>
      <c r="K42" s="13">
        <f t="shared" si="3"/>
        <v>184</v>
      </c>
      <c r="L42" s="13">
        <f t="shared" si="3"/>
        <v>439</v>
      </c>
      <c r="M42" s="13">
        <f t="shared" si="3"/>
        <v>392</v>
      </c>
      <c r="N42" s="13">
        <f t="shared" si="3"/>
        <v>79</v>
      </c>
      <c r="O42" s="13">
        <f t="shared" si="3"/>
        <v>619</v>
      </c>
      <c r="P42" s="13">
        <f t="shared" si="3"/>
        <v>323</v>
      </c>
      <c r="Q42" s="13">
        <f t="shared" si="3"/>
        <v>161</v>
      </c>
      <c r="R42" s="13">
        <f>R12-R27</f>
        <v>142</v>
      </c>
      <c r="S42" s="13">
        <f t="shared" si="3"/>
        <v>110</v>
      </c>
      <c r="T42" s="13">
        <f t="shared" si="3"/>
        <v>106</v>
      </c>
      <c r="U42" s="13">
        <f t="shared" si="3"/>
        <v>111</v>
      </c>
      <c r="V42" s="13">
        <f t="shared" si="3"/>
        <v>70</v>
      </c>
      <c r="W42" s="13">
        <f t="shared" si="3"/>
        <v>150</v>
      </c>
      <c r="X42" s="13">
        <f t="shared" si="3"/>
        <v>270</v>
      </c>
      <c r="Y42" s="13">
        <f t="shared" si="3"/>
        <v>468</v>
      </c>
      <c r="Z42" s="13">
        <f t="shared" si="3"/>
        <v>1222</v>
      </c>
      <c r="AA42" s="13">
        <f t="shared" si="2"/>
        <v>1048</v>
      </c>
    </row>
    <row r="43" spans="1:27">
      <c r="A43" s="16" t="s">
        <v>7</v>
      </c>
      <c r="B43" s="13"/>
      <c r="C43" s="13"/>
      <c r="D43" s="13"/>
      <c r="E43" s="13"/>
      <c r="F43" s="13"/>
      <c r="G43" s="13"/>
      <c r="H43" s="13"/>
      <c r="I43" s="13"/>
      <c r="J43" s="14"/>
      <c r="K43" s="13">
        <f t="shared" si="3"/>
        <v>-619</v>
      </c>
      <c r="L43" s="13">
        <f t="shared" si="3"/>
        <v>-234</v>
      </c>
      <c r="M43" s="13">
        <f t="shared" si="3"/>
        <v>-423</v>
      </c>
      <c r="N43" s="13">
        <f t="shared" si="3"/>
        <v>-426</v>
      </c>
      <c r="O43" s="13">
        <f t="shared" si="3"/>
        <v>82</v>
      </c>
      <c r="P43" s="13">
        <f t="shared" si="3"/>
        <v>-192</v>
      </c>
      <c r="Q43" s="13">
        <f t="shared" si="3"/>
        <v>-262</v>
      </c>
      <c r="R43" s="13">
        <f>R13-R28</f>
        <v>-735</v>
      </c>
      <c r="S43" s="13">
        <f t="shared" si="3"/>
        <v>-1011</v>
      </c>
      <c r="T43" s="13">
        <f t="shared" si="3"/>
        <v>-1318</v>
      </c>
      <c r="U43" s="13">
        <f t="shared" si="3"/>
        <v>-1239</v>
      </c>
      <c r="V43" s="13">
        <f t="shared" si="3"/>
        <v>-821</v>
      </c>
      <c r="W43" s="13">
        <f t="shared" si="3"/>
        <v>-859</v>
      </c>
      <c r="X43" s="13">
        <f t="shared" si="3"/>
        <v>-172</v>
      </c>
      <c r="Y43" s="13">
        <f t="shared" si="3"/>
        <v>621</v>
      </c>
      <c r="Z43" s="13">
        <f t="shared" si="3"/>
        <v>450</v>
      </c>
      <c r="AA43" s="13">
        <f t="shared" si="2"/>
        <v>54</v>
      </c>
    </row>
    <row r="44" spans="1:27">
      <c r="A44" s="16" t="s">
        <v>8</v>
      </c>
      <c r="B44" s="13"/>
      <c r="C44" s="13"/>
      <c r="D44" s="13"/>
      <c r="E44" s="13"/>
      <c r="F44" s="13"/>
      <c r="G44" s="13"/>
      <c r="H44" s="13"/>
      <c r="I44" s="13"/>
      <c r="J44" s="14"/>
      <c r="K44" s="13">
        <f t="shared" si="3"/>
        <v>1</v>
      </c>
      <c r="L44" s="13">
        <f t="shared" si="3"/>
        <v>4</v>
      </c>
      <c r="M44" s="13">
        <f t="shared" si="3"/>
        <v>8</v>
      </c>
      <c r="N44" s="13">
        <f t="shared" si="3"/>
        <v>4</v>
      </c>
      <c r="O44" s="13">
        <f t="shared" si="3"/>
        <v>12</v>
      </c>
      <c r="P44" s="13">
        <f t="shared" si="3"/>
        <v>7</v>
      </c>
      <c r="Q44" s="13">
        <f t="shared" si="3"/>
        <v>1</v>
      </c>
      <c r="R44" s="13">
        <f>R14-R29</f>
        <v>6</v>
      </c>
      <c r="S44" s="13">
        <f t="shared" si="3"/>
        <v>2</v>
      </c>
      <c r="T44" s="13">
        <f t="shared" si="3"/>
        <v>1</v>
      </c>
      <c r="U44" s="13">
        <f t="shared" si="3"/>
        <v>6</v>
      </c>
      <c r="V44" s="13">
        <f t="shared" si="3"/>
        <v>1</v>
      </c>
      <c r="W44" s="13">
        <f t="shared" si="3"/>
        <v>9</v>
      </c>
      <c r="X44" s="13">
        <f t="shared" si="3"/>
        <v>17</v>
      </c>
      <c r="Y44" s="13">
        <f t="shared" si="3"/>
        <v>25</v>
      </c>
      <c r="Z44" s="13">
        <f t="shared" si="3"/>
        <v>49</v>
      </c>
      <c r="AA44" s="13">
        <f t="shared" si="2"/>
        <v>11</v>
      </c>
    </row>
    <row r="45" spans="1:27">
      <c r="A45" s="16" t="s">
        <v>9</v>
      </c>
      <c r="B45" s="13"/>
      <c r="C45" s="13"/>
      <c r="D45" s="13"/>
      <c r="E45" s="13"/>
      <c r="F45" s="13"/>
      <c r="G45" s="13"/>
      <c r="H45" s="13"/>
      <c r="I45" s="13"/>
      <c r="J45" s="14"/>
      <c r="K45" s="13">
        <f t="shared" si="3"/>
        <v>15</v>
      </c>
      <c r="L45" s="13">
        <f t="shared" si="3"/>
        <v>4</v>
      </c>
      <c r="M45" s="13">
        <f t="shared" si="3"/>
        <v>7</v>
      </c>
      <c r="N45" s="13">
        <f t="shared" si="3"/>
        <v>3</v>
      </c>
      <c r="O45" s="13">
        <f t="shared" si="3"/>
        <v>2</v>
      </c>
      <c r="P45" s="13">
        <f t="shared" si="3"/>
        <v>7</v>
      </c>
      <c r="Q45" s="13">
        <f t="shared" si="3"/>
        <v>2</v>
      </c>
      <c r="R45" s="13">
        <f>R15-R30</f>
        <v>3</v>
      </c>
      <c r="S45" s="13">
        <f t="shared" si="3"/>
        <v>3</v>
      </c>
      <c r="T45" s="13">
        <f t="shared" si="3"/>
        <v>0</v>
      </c>
      <c r="U45" s="13">
        <f t="shared" si="3"/>
        <v>3</v>
      </c>
      <c r="V45" s="13">
        <f t="shared" si="3"/>
        <v>4</v>
      </c>
      <c r="W45" s="13">
        <f t="shared" si="3"/>
        <v>1</v>
      </c>
      <c r="X45" s="13">
        <f t="shared" si="3"/>
        <v>3</v>
      </c>
      <c r="Y45" s="13">
        <f t="shared" si="3"/>
        <v>7</v>
      </c>
      <c r="Z45" s="13">
        <f t="shared" si="3"/>
        <v>17</v>
      </c>
      <c r="AA45" s="13">
        <f t="shared" si="2"/>
        <v>6</v>
      </c>
    </row>
    <row r="46" spans="1:27">
      <c r="A46" s="20" t="s">
        <v>10</v>
      </c>
      <c r="B46" s="18"/>
      <c r="C46" s="18"/>
      <c r="D46" s="18"/>
      <c r="E46" s="18"/>
      <c r="F46" s="18"/>
      <c r="G46" s="18"/>
      <c r="H46" s="18"/>
      <c r="I46" s="18"/>
      <c r="J46" s="19"/>
      <c r="K46" s="18">
        <f t="shared" si="3"/>
        <v>-1</v>
      </c>
      <c r="L46" s="18">
        <f t="shared" si="3"/>
        <v>12</v>
      </c>
      <c r="M46" s="18">
        <f t="shared" si="3"/>
        <v>8</v>
      </c>
      <c r="N46" s="18">
        <f t="shared" si="3"/>
        <v>-8</v>
      </c>
      <c r="O46" s="18">
        <f t="shared" si="3"/>
        <v>10</v>
      </c>
      <c r="P46" s="18">
        <f t="shared" si="3"/>
        <v>4</v>
      </c>
      <c r="Q46" s="18">
        <f t="shared" si="3"/>
        <v>11</v>
      </c>
      <c r="R46" s="18">
        <f>R16-R31</f>
        <v>16</v>
      </c>
      <c r="S46" s="18">
        <f t="shared" si="3"/>
        <v>10</v>
      </c>
      <c r="T46" s="18">
        <f t="shared" si="3"/>
        <v>4</v>
      </c>
      <c r="U46" s="18">
        <f t="shared" si="3"/>
        <v>9</v>
      </c>
      <c r="V46" s="18">
        <f t="shared" si="3"/>
        <v>6</v>
      </c>
      <c r="W46" s="18">
        <f t="shared" si="3"/>
        <v>3</v>
      </c>
      <c r="X46" s="18">
        <f t="shared" si="3"/>
        <v>28</v>
      </c>
      <c r="Y46" s="18">
        <f t="shared" si="3"/>
        <v>19</v>
      </c>
      <c r="Z46" s="18">
        <f t="shared" si="3"/>
        <v>48</v>
      </c>
      <c r="AA46" s="18">
        <f t="shared" si="2"/>
        <v>10</v>
      </c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2026-07-01T09:37:49Z</dcterms:modified>
</cp:coreProperties>
</file>