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torekhan\Desktop\торг эт год\"/>
    </mc:Choice>
  </mc:AlternateContent>
  <bookViews>
    <workbookView xWindow="0" yWindow="0" windowWidth="28800" windowHeight="12330" tabRatio="492"/>
  </bookViews>
  <sheets>
    <sheet name="Cover" sheetId="1" r:id="rId1"/>
    <sheet name="Conventional designations" sheetId="2" r:id="rId2"/>
    <sheet name="Content" sheetId="3" r:id="rId3"/>
    <sheet name="Methodological notes" sheetId="4" r:id="rId4"/>
    <sheet name="1" sheetId="5" r:id="rId5"/>
    <sheet name="2" sheetId="6" r:id="rId6"/>
    <sheet name="3.1" sheetId="7" r:id="rId7"/>
    <sheet name="3.2" sheetId="8" r:id="rId8"/>
    <sheet name="3.3" sheetId="9" r:id="rId9"/>
    <sheet name="4.1" sheetId="10" r:id="rId10"/>
    <sheet name="4.2" sheetId="11" r:id="rId11"/>
    <sheet name="4.3" sheetId="12" r:id="rId12"/>
  </sheets>
  <definedNames>
    <definedName name="ааа">#REF!</definedName>
    <definedName name="К14">#REF!</definedName>
    <definedName name="_xlnm.Print_Area" localSheetId="4">'1'!$A$1:$F$10</definedName>
    <definedName name="_xlnm.Print_Area" localSheetId="5">'2'!$A$1:$O$16</definedName>
    <definedName name="_xlnm.Print_Area" localSheetId="6">'3.1'!$A$1:$O$9</definedName>
    <definedName name="_xlnm.Print_Area" localSheetId="7">'3.2'!$A$1:$O$16</definedName>
    <definedName name="_xlnm.Print_Area" localSheetId="8">'3.3'!$A$1:$O$16</definedName>
    <definedName name="_xlnm.Print_Area" localSheetId="9">'4.1'!$A$1:$O$16</definedName>
    <definedName name="_xlnm.Print_Area" localSheetId="10">'4.2'!$A$1:$O$16</definedName>
    <definedName name="_xlnm.Print_Area" localSheetId="11">'4.3'!$A$1:$O$27</definedName>
    <definedName name="_xlnm.Print_Area" localSheetId="3">'Methodological notes'!$A$1:$B$13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8" l="1"/>
  <c r="O15" i="8"/>
  <c r="M15" i="8"/>
  <c r="K15" i="8"/>
  <c r="I15" i="8"/>
  <c r="G15" i="8"/>
  <c r="E15" i="8"/>
  <c r="M14" i="8"/>
  <c r="K14" i="8"/>
  <c r="I14" i="8"/>
  <c r="G14" i="8"/>
  <c r="E14" i="8"/>
</calcChain>
</file>

<file path=xl/sharedStrings.xml><?xml version="1.0" encoding="utf-8"?>
<sst xmlns="http://schemas.openxmlformats.org/spreadsheetml/2006/main" count="429" uniqueCount="89">
  <si>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</si>
  <si>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</si>
  <si>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</si>
  <si>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</si>
  <si>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</si>
  <si>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</si>
  <si>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Large enterprises</t>
  </si>
  <si>
    <t>4.3</t>
  </si>
  <si>
    <t>Medium enterprises</t>
  </si>
  <si>
    <t>4.2</t>
  </si>
  <si>
    <t>Small enterprises</t>
  </si>
  <si>
    <t>4.1</t>
  </si>
  <si>
    <t>Volume of sales of goods and services by size of enterprises</t>
  </si>
  <si>
    <t>Foreign type of ownership</t>
  </si>
  <si>
    <t>3.3</t>
  </si>
  <si>
    <t>Private type of ownership</t>
  </si>
  <si>
    <t>3.2</t>
  </si>
  <si>
    <t>Government type of ownership</t>
  </si>
  <si>
    <t>3.1</t>
  </si>
  <si>
    <t>Volume of sales of goods and services by type of ownership</t>
  </si>
  <si>
    <t>Volume of sales of goods and services</t>
  </si>
  <si>
    <t>Volume of sales of goods and services by type of activity</t>
  </si>
  <si>
    <t>Methodological notes</t>
  </si>
  <si>
    <t>Content</t>
  </si>
  <si>
    <t>-by size of enterprises (for small enterprises, data are given taking into account data on individual entrepreneurs).</t>
  </si>
  <si>
    <t>- by type of ownership;</t>
  </si>
  <si>
    <t>The volume of retail trade includes the sale of goods by individual entrepreneurs, including those trading in the markets.</t>
  </si>
  <si>
    <t>A secondary activity is a type of activity, in addition to the main one, which is carried out for the purpose of selling goods (services) to third parties.</t>
  </si>
  <si>
    <t>The main activity of enterprises is that type of activity, the added value of which exceeds the added value of any other type of activity carried out by the enterprise.</t>
  </si>
  <si>
    <t>Astana city</t>
  </si>
  <si>
    <t xml:space="preserve">
Maintenance and repair of motor vehicles</t>
  </si>
  <si>
    <t xml:space="preserve">
Wholesale trade on a fee or contract basis</t>
  </si>
  <si>
    <t>thousand tenge</t>
  </si>
  <si>
    <t xml:space="preserve">1. Volume of sales of goods and services by type of activity </t>
  </si>
  <si>
    <t>Provision of food and beverage services</t>
  </si>
  <si>
    <t>Car maintenance and repair</t>
  </si>
  <si>
    <t>Wholesale trade on a fee or contract basis</t>
  </si>
  <si>
    <t>non-food products and goods for industrial and technical purposes</t>
  </si>
  <si>
    <t>food products</t>
  </si>
  <si>
    <t>Including:</t>
  </si>
  <si>
    <t>Wholesale trade</t>
  </si>
  <si>
    <t>non-food products</t>
  </si>
  <si>
    <t>Retail trade</t>
  </si>
  <si>
    <t xml:space="preserve">2. Volume of sales of goods and services </t>
  </si>
  <si>
    <t>3.1  Government type of ownership</t>
  </si>
  <si>
    <t>3. Volume of sales of goods and services by type of ownership</t>
  </si>
  <si>
    <t xml:space="preserve">Astana city
</t>
  </si>
  <si>
    <t>3.2 Private type of ownership</t>
  </si>
  <si>
    <t/>
  </si>
  <si>
    <t>3.3 Foreign type of ownership</t>
  </si>
  <si>
    <t>3.  Volume of sales of goods and services by type of ownership</t>
  </si>
  <si>
    <t>4.1 Small enterprises</t>
  </si>
  <si>
    <t>4. Volume of sales of goods and services by size of enterprises</t>
  </si>
  <si>
    <t>4.2 Medium enterprises</t>
  </si>
  <si>
    <t>4.3 Large enterprises</t>
  </si>
  <si>
    <t>Responsible executor:</t>
  </si>
  <si>
    <t>-</t>
  </si>
  <si>
    <t>The publication contains information on the types of economic activities of enterprises with the main and secondary activities "Wholesale and Retail trade; repair of cars and motorcycles"; "Food and Beverage Services".</t>
  </si>
  <si>
    <t>In the publication, the indicators are presented in the following sections:</t>
  </si>
  <si>
    <t>x</t>
  </si>
  <si>
    <t>Almaty district</t>
  </si>
  <si>
    <t>Saryarka district</t>
  </si>
  <si>
    <t>Baikonur district</t>
  </si>
  <si>
    <t>Е-mail: di.smagulova@aspire.gov.kz</t>
  </si>
  <si>
    <t>Nura district</t>
  </si>
  <si>
    <t>address:</t>
  </si>
  <si>
    <t>010000, Astana city</t>
  </si>
  <si>
    <t>Zheltoksan street, 22</t>
  </si>
  <si>
    <t xml:space="preserve"> </t>
  </si>
  <si>
    <t>share, in percentages to total</t>
  </si>
  <si>
    <t>share, in percentages          to total</t>
  </si>
  <si>
    <t>share, in percentages              to total</t>
  </si>
  <si>
    <t>share, in percentages                  to total</t>
  </si>
  <si>
    <r>
      <rPr>
        <b/>
        <sz val="8"/>
        <color indexed="8"/>
        <rFont val="Roboto"/>
      </rPr>
      <t>Executor:</t>
    </r>
    <r>
      <rPr>
        <sz val="8"/>
        <color indexed="8"/>
        <rFont val="Roboto"/>
      </rPr>
      <t xml:space="preserve"> D. Smagulova</t>
    </r>
  </si>
  <si>
    <t>by city and districts;</t>
  </si>
  <si>
    <t>№ 13-20</t>
  </si>
  <si>
    <t>June 30, 2026</t>
  </si>
  <si>
    <t>Volume of sales of goods and                                                         services in Astana city</t>
  </si>
  <si>
    <t>Date of publication: 30.06.2026</t>
  </si>
  <si>
    <t>Date of next publication: 30.06.2027</t>
  </si>
  <si>
    <t>7 series Domestic trade statistics</t>
  </si>
  <si>
    <t>©  Agency for stratetgic planning and reform of the Bureau of national statistics  for the city of Astana</t>
  </si>
  <si>
    <t>Esil district</t>
  </si>
  <si>
    <t>Saraishyk district</t>
  </si>
  <si>
    <t>Division of trade Statistics</t>
  </si>
  <si>
    <r>
      <rPr>
        <b/>
        <sz val="8"/>
        <rFont val="Roboto"/>
      </rPr>
      <t>Head of division:</t>
    </r>
    <r>
      <rPr>
        <sz val="8"/>
        <rFont val="Roboto"/>
      </rPr>
      <t xml:space="preserve"> </t>
    </r>
  </si>
  <si>
    <t>G.A. Murapaeva</t>
  </si>
  <si>
    <t>Теl. +7 7172 41-29-57</t>
  </si>
  <si>
    <t>Теl. +7( 7172)326775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</si>
</sst>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0"/>
    <numFmt numFmtId="165" formatCode="#,##0.0"/>
    <numFmt numFmtId="166" formatCode="0.0"/>
    <numFmt numFmtId="167" formatCode="###\ ###\ ###\ ##0.0"/>
  </numFmts>
  <fonts count="38" x14ac:knownFonts="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6"/>
      <color theme="10"/>
      <name val="Arial Cyr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sz val="8"/>
      <color theme="1"/>
      <name val="Roboto"/>
    </font>
    <font>
      <b/>
      <sz val="8"/>
      <color rgb="FF000000"/>
      <name val="Roboto"/>
    </font>
    <font>
      <sz val="8"/>
      <color rgb="FF000000"/>
      <name val="Roboto"/>
    </font>
    <font>
      <sz val="8"/>
      <name val="Roboto"/>
    </font>
    <font>
      <sz val="10"/>
      <name val="Roboto"/>
    </font>
    <font>
      <sz val="10"/>
      <color rgb="FF000000"/>
      <name val="Roboto"/>
    </font>
    <font>
      <i/>
      <sz val="8"/>
      <name val="Roboto"/>
    </font>
    <font>
      <b/>
      <sz val="10"/>
      <color rgb="FF000000"/>
      <name val="Roboto"/>
    </font>
    <font>
      <sz val="12"/>
      <color rgb="FF000000"/>
      <name val="Roboto"/>
    </font>
    <font>
      <b/>
      <sz val="12"/>
      <color rgb="FF000000"/>
      <name val="Roboto"/>
    </font>
    <font>
      <sz val="12"/>
      <name val="Roboto"/>
    </font>
    <font>
      <u/>
      <sz val="10"/>
      <color theme="10"/>
      <name val="Roboto"/>
    </font>
    <font>
      <b/>
      <sz val="8"/>
      <name val="Roboto"/>
    </font>
    <font>
      <sz val="8"/>
      <color rgb="FFFF0000"/>
      <name val="Roboto"/>
    </font>
    <font>
      <b/>
      <sz val="8"/>
      <color theme="1"/>
      <name val="Roboto"/>
    </font>
    <font>
      <b/>
      <sz val="8"/>
      <color indexed="8"/>
      <name val="Roboto"/>
    </font>
    <font>
      <sz val="9"/>
      <name val="Roboto"/>
    </font>
    <font>
      <b/>
      <sz val="14"/>
      <name val="Roboto"/>
    </font>
    <font>
      <sz val="14"/>
      <name val="Roboto"/>
    </font>
    <font>
      <sz val="11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10"/>
      <name val="Roboto"/>
    </font>
    <font>
      <sz val="8"/>
      <color indexed="8"/>
      <name val="Roboto"/>
    </font>
    <font>
      <sz val="10"/>
      <name val="Arial CYR"/>
      <family val="2"/>
      <charset val="204"/>
    </font>
    <font>
      <b/>
      <sz val="20"/>
      <name val="Roboto"/>
    </font>
    <font>
      <sz val="14"/>
      <name val="Roboto"/>
    </font>
    <font>
      <sz val="10"/>
      <name val="Roboto"/>
    </font>
    <font>
      <b/>
      <sz val="14"/>
      <name val="Roboto"/>
    </font>
    <font>
      <sz val="8"/>
      <name val="Roboto"/>
    </font>
    <font>
      <b/>
      <sz val="12"/>
      <name val="Roboto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0" fillId="0" borderId="0"/>
  </cellStyleXfs>
  <cellXfs count="156">
    <xf numFmtId="0" fontId="0" fillId="0" borderId="0" xfId="0"/>
    <xf numFmtId="0" fontId="5" fillId="0" borderId="0" xfId="4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7" fontId="5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67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167" fontId="5" fillId="0" borderId="1" xfId="0" applyNumberFormat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8" fillId="0" borderId="0" xfId="2" applyFont="1"/>
    <xf numFmtId="0" fontId="8" fillId="0" borderId="0" xfId="2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11" fillId="0" borderId="0" xfId="0" applyFont="1"/>
    <xf numFmtId="0" fontId="8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0" fontId="17" fillId="0" borderId="0" xfId="3" applyFont="1" applyBorder="1" applyAlignment="1" applyProtection="1">
      <alignment horizontal="left" wrapText="1"/>
    </xf>
    <xf numFmtId="0" fontId="17" fillId="0" borderId="0" xfId="3" applyFont="1" applyBorder="1" applyAlignment="1" applyProtection="1">
      <alignment vertical="top" wrapText="1"/>
    </xf>
    <xf numFmtId="0" fontId="17" fillId="0" borderId="0" xfId="3" applyFont="1" applyBorder="1" applyAlignment="1" applyProtection="1">
      <alignment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justify" vertical="top"/>
    </xf>
    <xf numFmtId="0" fontId="9" fillId="0" borderId="0" xfId="0" applyFont="1" applyAlignment="1">
      <alignment horizontal="justify"/>
    </xf>
    <xf numFmtId="0" fontId="5" fillId="0" borderId="1" xfId="0" applyFont="1" applyBorder="1" applyAlignment="1">
      <alignment horizontal="left" wrapText="1" indent="1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8" fillId="0" borderId="5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indent="1"/>
    </xf>
    <xf numFmtId="49" fontId="9" fillId="0" borderId="0" xfId="0" applyNumberFormat="1" applyFont="1" applyAlignment="1">
      <alignment horizontal="left" indent="2"/>
    </xf>
    <xf numFmtId="49" fontId="9" fillId="0" borderId="0" xfId="0" applyNumberFormat="1" applyFont="1" applyAlignment="1">
      <alignment horizontal="left" wrapText="1" indent="2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3" fontId="9" fillId="0" borderId="0" xfId="0" applyNumberFormat="1" applyFont="1"/>
    <xf numFmtId="164" fontId="9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indent="1"/>
    </xf>
    <xf numFmtId="49" fontId="8" fillId="0" borderId="0" xfId="0" applyNumberFormat="1" applyFont="1" applyAlignment="1">
      <alignment horizontal="left" indent="2"/>
    </xf>
    <xf numFmtId="49" fontId="8" fillId="0" borderId="0" xfId="0" applyNumberFormat="1" applyFont="1" applyAlignment="1">
      <alignment horizontal="left" wrapText="1" indent="2"/>
    </xf>
    <xf numFmtId="49" fontId="8" fillId="0" borderId="0" xfId="0" applyNumberFormat="1" applyFont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164" fontId="19" fillId="0" borderId="0" xfId="0" applyNumberFormat="1" applyFont="1" applyAlignment="1">
      <alignment horizontal="right" wrapText="1"/>
    </xf>
    <xf numFmtId="0" fontId="6" fillId="0" borderId="0" xfId="0" applyFont="1"/>
    <xf numFmtId="0" fontId="9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indent="1"/>
    </xf>
    <xf numFmtId="0" fontId="20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165" fontId="6" fillId="0" borderId="0" xfId="0" applyNumberFormat="1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left" wrapText="1" indent="2"/>
    </xf>
    <xf numFmtId="166" fontId="9" fillId="0" borderId="0" xfId="0" applyNumberFormat="1" applyFont="1"/>
    <xf numFmtId="165" fontId="18" fillId="0" borderId="0" xfId="0" applyNumberFormat="1" applyFont="1" applyAlignment="1">
      <alignment horizontal="left" wrapText="1" indent="1"/>
    </xf>
    <xf numFmtId="0" fontId="7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2" fillId="0" borderId="0" xfId="0" applyFont="1"/>
    <xf numFmtId="0" fontId="10" fillId="0" borderId="0" xfId="0" applyFont="1" applyAlignment="1">
      <alignment vertical="top" wrapText="1"/>
    </xf>
    <xf numFmtId="0" fontId="9" fillId="0" borderId="0" xfId="1" applyFont="1" applyAlignment="1">
      <alignment vertical="top" wrapText="1"/>
    </xf>
    <xf numFmtId="0" fontId="23" fillId="0" borderId="0" xfId="1" applyFont="1" applyAlignment="1">
      <alignment horizontal="right" vertical="top" wrapText="1"/>
    </xf>
    <xf numFmtId="0" fontId="25" fillId="0" borderId="0" xfId="0" applyFont="1"/>
    <xf numFmtId="0" fontId="10" fillId="0" borderId="0" xfId="1" applyFont="1"/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9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center" wrapText="1"/>
    </xf>
    <xf numFmtId="164" fontId="29" fillId="0" borderId="2" xfId="0" applyNumberFormat="1" applyFont="1" applyBorder="1" applyAlignment="1">
      <alignment horizontal="right" wrapText="1"/>
    </xf>
    <xf numFmtId="164" fontId="29" fillId="0" borderId="0" xfId="0" applyNumberFormat="1" applyFont="1" applyAlignment="1">
      <alignment horizontal="right" wrapText="1"/>
    </xf>
    <xf numFmtId="164" fontId="29" fillId="0" borderId="1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right" wrapText="1"/>
    </xf>
    <xf numFmtId="167" fontId="29" fillId="0" borderId="0" xfId="0" applyNumberFormat="1" applyFont="1" applyAlignment="1">
      <alignment horizontal="right" wrapText="1"/>
    </xf>
    <xf numFmtId="0" fontId="29" fillId="0" borderId="0" xfId="0" applyFont="1" applyAlignment="1">
      <alignment horizontal="right" wrapText="1"/>
    </xf>
    <xf numFmtId="166" fontId="29" fillId="0" borderId="0" xfId="0" applyNumberFormat="1" applyFont="1" applyAlignment="1">
      <alignment horizontal="right" wrapText="1"/>
    </xf>
    <xf numFmtId="167" fontId="29" fillId="0" borderId="1" xfId="0" applyNumberFormat="1" applyFont="1" applyBorder="1" applyAlignment="1">
      <alignment horizontal="right" wrapText="1"/>
    </xf>
    <xf numFmtId="166" fontId="29" fillId="0" borderId="1" xfId="0" applyNumberFormat="1" applyFont="1" applyBorder="1" applyAlignment="1">
      <alignment horizontal="right" wrapText="1"/>
    </xf>
    <xf numFmtId="2" fontId="9" fillId="0" borderId="0" xfId="0" applyNumberFormat="1" applyFont="1"/>
    <xf numFmtId="0" fontId="5" fillId="0" borderId="1" xfId="4" applyFont="1" applyBorder="1" applyAlignment="1">
      <alignment horizontal="right" wrapText="1"/>
    </xf>
    <xf numFmtId="0" fontId="24" fillId="0" borderId="0" xfId="0" applyFont="1"/>
    <xf numFmtId="0" fontId="24" fillId="0" borderId="0" xfId="1" applyFont="1" applyAlignment="1">
      <alignment horizontal="left"/>
    </xf>
    <xf numFmtId="0" fontId="35" fillId="0" borderId="0" xfId="0" applyFont="1"/>
    <xf numFmtId="0" fontId="29" fillId="0" borderId="0" xfId="0" applyFont="1" applyAlignment="1">
      <alignment horizontal="left" wrapText="1"/>
    </xf>
    <xf numFmtId="0" fontId="29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right" wrapText="1"/>
    </xf>
    <xf numFmtId="0" fontId="37" fillId="0" borderId="0" xfId="0" applyFont="1" applyAlignment="1">
      <alignment horizontal="left" wrapText="1"/>
    </xf>
    <xf numFmtId="0" fontId="37" fillId="0" borderId="0" xfId="1" applyFont="1" applyAlignment="1">
      <alignment horizontal="left"/>
    </xf>
    <xf numFmtId="0" fontId="6" fillId="0" borderId="1" xfId="0" applyFont="1" applyBorder="1" applyAlignment="1">
      <alignment horizontal="left" wrapText="1"/>
    </xf>
    <xf numFmtId="0" fontId="35" fillId="0" borderId="1" xfId="0" applyFont="1" applyBorder="1"/>
    <xf numFmtId="165" fontId="9" fillId="0" borderId="1" xfId="0" applyNumberFormat="1" applyFont="1" applyBorder="1" applyAlignment="1">
      <alignment horizontal="left" indent="1"/>
    </xf>
    <xf numFmtId="0" fontId="6" fillId="0" borderId="1" xfId="1" applyFont="1" applyBorder="1" applyAlignment="1">
      <alignment horizontal="left"/>
    </xf>
    <xf numFmtId="0" fontId="32" fillId="0" borderId="0" xfId="1" applyFont="1" applyAlignment="1">
      <alignment horizontal="left" vertical="top" wrapText="1"/>
    </xf>
    <xf numFmtId="0" fontId="23" fillId="0" borderId="0" xfId="1" applyFont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34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31" fillId="0" borderId="0" xfId="5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11" fillId="0" borderId="0" xfId="0" applyFont="1"/>
    <xf numFmtId="0" fontId="36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165" fontId="18" fillId="0" borderId="0" xfId="0" applyNumberFormat="1" applyFont="1" applyAlignment="1">
      <alignment horizontal="left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" xfId="5"/>
    <cellStyle name="Обычный 3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44174</xdr:rowOff>
    </xdr:from>
    <xdr:to>
      <xdr:col>0</xdr:col>
      <xdr:colOff>2714625</xdr:colOff>
      <xdr:row>5</xdr:row>
      <xdr:rowOff>35063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74"/>
          <a:ext cx="2714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429375" y="2286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296275" y="2286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0163175" y="2286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093444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6668233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994406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352425</xdr:colOff>
      <xdr:row>29</xdr:row>
      <xdr:rowOff>66675</xdr:rowOff>
    </xdr:from>
    <xdr:ext cx="190500" cy="22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559175" y="5146675"/>
          <a:ext cx="190500" cy="2286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</xdr:row>
      <xdr:rowOff>0</xdr:rowOff>
    </xdr:from>
    <xdr:ext cx="184731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9382" y="485913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400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534150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79152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9266704" y="493059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9448800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9448800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1163300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3</xdr:row>
      <xdr:rowOff>0</xdr:rowOff>
    </xdr:from>
    <xdr:ext cx="190500" cy="22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62025" y="3492500"/>
          <a:ext cx="190500" cy="2286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3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114550" y="56007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352425</xdr:colOff>
      <xdr:row>3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14550" y="56007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505575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372475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0239375" y="4762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9328337" y="498662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9277350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9277350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9277350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10648950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03872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34150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9152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1266488" y="4921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93249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93249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93249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93249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10696575" y="4953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58864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76771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94678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9139238" y="3968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12585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112585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112585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112585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112585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13049250" y="4857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1720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6553200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8390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9964738" y="508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92106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2106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2106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92106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92106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921067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10639425" y="4000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2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76875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352425</xdr:colOff>
      <xdr:row>2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6981825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845820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352425</xdr:colOff>
      <xdr:row>2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331325" y="4318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11</xdr:col>
      <xdr:colOff>352425</xdr:colOff>
      <xdr:row>2</xdr:row>
      <xdr:rowOff>0</xdr:rowOff>
    </xdr:from>
    <xdr:ext cx="191042" cy="22676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996315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352425</xdr:colOff>
      <xdr:row>2</xdr:row>
      <xdr:rowOff>0</xdr:rowOff>
    </xdr:from>
    <xdr:ext cx="191042" cy="22676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582400" y="5048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19"/>
  <sheetViews>
    <sheetView tabSelected="1" zoomScale="115" zoomScaleNormal="115" zoomScaleSheetLayoutView="115" workbookViewId="0">
      <selection activeCell="A29" sqref="A29"/>
    </sheetView>
  </sheetViews>
  <sheetFormatPr defaultColWidth="9.140625" defaultRowHeight="12.75" x14ac:dyDescent="0.2"/>
  <cols>
    <col min="1" max="1" width="43.28515625" style="12" customWidth="1"/>
    <col min="2" max="4" width="9.140625" style="12"/>
    <col min="5" max="5" width="6.140625" style="12" customWidth="1"/>
    <col min="6" max="7" width="9.140625" style="12"/>
    <col min="8" max="8" width="11.42578125" style="78" customWidth="1"/>
    <col min="9" max="16384" width="9.140625" style="78"/>
  </cols>
  <sheetData>
    <row r="9" spans="1:7" ht="18.75" x14ac:dyDescent="0.2">
      <c r="A9" s="119" t="s">
        <v>78</v>
      </c>
      <c r="B9" s="119"/>
      <c r="C9" s="119"/>
      <c r="D9" s="119"/>
      <c r="E9" s="119"/>
      <c r="F9" s="120"/>
      <c r="G9" s="121"/>
    </row>
    <row r="10" spans="1:7" ht="27" customHeight="1" x14ac:dyDescent="0.2">
      <c r="A10" s="119" t="s">
        <v>79</v>
      </c>
      <c r="B10" s="122"/>
      <c r="C10" s="122"/>
      <c r="D10" s="122"/>
      <c r="E10" s="122"/>
      <c r="F10" s="79"/>
      <c r="G10" s="79"/>
    </row>
    <row r="11" spans="1:7" ht="18.75" x14ac:dyDescent="0.2">
      <c r="A11" s="80"/>
      <c r="B11" s="80"/>
      <c r="C11" s="80"/>
      <c r="D11" s="80"/>
      <c r="E11" s="81"/>
      <c r="F11" s="79"/>
      <c r="G11" s="79"/>
    </row>
    <row r="12" spans="1:7" ht="18.75" x14ac:dyDescent="0.2">
      <c r="A12" s="80"/>
      <c r="B12" s="80"/>
      <c r="C12" s="80"/>
      <c r="D12" s="80"/>
      <c r="E12" s="81"/>
      <c r="F12" s="79"/>
      <c r="G12" s="79"/>
    </row>
    <row r="13" spans="1:7" ht="54.75" customHeight="1" x14ac:dyDescent="0.3">
      <c r="A13" s="125" t="s">
        <v>77</v>
      </c>
      <c r="B13" s="125"/>
      <c r="C13" s="125"/>
      <c r="D13" s="125"/>
      <c r="E13" s="125"/>
      <c r="F13" s="105"/>
      <c r="G13" s="82"/>
    </row>
    <row r="14" spans="1:7" ht="15" customHeight="1" x14ac:dyDescent="0.3">
      <c r="A14" s="105"/>
      <c r="B14" s="105"/>
      <c r="C14" s="105"/>
      <c r="D14" s="105"/>
      <c r="E14" s="105"/>
      <c r="F14" s="105"/>
      <c r="G14" s="82"/>
    </row>
    <row r="15" spans="1:7" ht="15" x14ac:dyDescent="0.25">
      <c r="A15" s="82"/>
      <c r="B15" s="82"/>
      <c r="C15" s="82"/>
      <c r="D15" s="82"/>
      <c r="E15" s="82"/>
      <c r="F15" s="82"/>
      <c r="G15" s="82"/>
    </row>
    <row r="16" spans="1:7" ht="18.75" x14ac:dyDescent="0.3">
      <c r="A16" s="106">
        <v>2025</v>
      </c>
    </row>
    <row r="18" spans="1:6" x14ac:dyDescent="0.2">
      <c r="A18" s="83"/>
      <c r="B18" s="83"/>
      <c r="C18" s="83"/>
      <c r="D18" s="83"/>
      <c r="E18" s="83"/>
      <c r="F18" s="83"/>
    </row>
    <row r="19" spans="1:6" ht="18.75" x14ac:dyDescent="0.2">
      <c r="A19" s="123" t="s">
        <v>80</v>
      </c>
      <c r="B19" s="124"/>
      <c r="C19" s="124"/>
      <c r="D19" s="124"/>
      <c r="E19" s="124"/>
    </row>
  </sheetData>
  <mergeCells count="5">
    <mergeCell ref="A9:E9"/>
    <mergeCell ref="F9:G9"/>
    <mergeCell ref="A10:E10"/>
    <mergeCell ref="A19:E19"/>
    <mergeCell ref="A13:E13"/>
  </mergeCells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115" zoomScaleNormal="115" zoomScaleSheetLayoutView="91" workbookViewId="0">
      <selection activeCell="F30" sqref="F30"/>
    </sheetView>
  </sheetViews>
  <sheetFormatPr defaultColWidth="9.140625" defaultRowHeight="11.25" x14ac:dyDescent="0.2"/>
  <cols>
    <col min="1" max="1" width="29.42578125" style="18" customWidth="1"/>
    <col min="2" max="2" width="12.7109375" style="18" customWidth="1"/>
    <col min="3" max="3" width="10.42578125" style="18" customWidth="1"/>
    <col min="4" max="4" width="14.42578125" style="18" customWidth="1"/>
    <col min="5" max="5" width="11" style="18" customWidth="1"/>
    <col min="6" max="6" width="11.140625" style="18" customWidth="1"/>
    <col min="7" max="7" width="9.42578125" style="18" customWidth="1"/>
    <col min="8" max="8" width="11.42578125" style="18" customWidth="1"/>
    <col min="9" max="9" width="9.7109375" style="18" customWidth="1"/>
    <col min="10" max="10" width="12.85546875" style="18" customWidth="1"/>
    <col min="11" max="11" width="9.7109375" style="18" customWidth="1"/>
    <col min="12" max="14" width="10.7109375" style="18" customWidth="1"/>
    <col min="15" max="15" width="10.28515625" style="18" customWidth="1"/>
    <col min="16" max="16" width="20.28515625" style="18" customWidth="1"/>
    <col min="17" max="17" width="11.28515625" style="18" bestFit="1" customWidth="1"/>
    <col min="18" max="18" width="14.85546875" style="11" customWidth="1"/>
    <col min="19" max="19" width="20.42578125" style="11" customWidth="1"/>
    <col min="20" max="16384" width="9.140625" style="11"/>
  </cols>
  <sheetData>
    <row r="1" spans="1:16" ht="15.75" customHeight="1" x14ac:dyDescent="0.2">
      <c r="A1" s="150" t="s">
        <v>52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48"/>
    </row>
    <row r="2" spans="1:16" ht="15.75" customHeight="1" x14ac:dyDescent="0.2">
      <c r="A2" s="142" t="s">
        <v>51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48"/>
    </row>
    <row r="3" spans="1:16" x14ac:dyDescent="0.2">
      <c r="A3" s="151"/>
      <c r="B3" s="152"/>
      <c r="C3" s="152"/>
      <c r="D3" s="152"/>
      <c r="E3" s="152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6" ht="17.25" customHeight="1" x14ac:dyDescent="0.2">
      <c r="A4" s="134"/>
      <c r="B4" s="149" t="s">
        <v>29</v>
      </c>
      <c r="C4" s="149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  <c r="P4" s="148"/>
    </row>
    <row r="5" spans="1:16" ht="42" customHeight="1" x14ac:dyDescent="0.2">
      <c r="A5" s="135"/>
      <c r="B5" s="39" t="s">
        <v>32</v>
      </c>
      <c r="C5" s="77" t="s">
        <v>69</v>
      </c>
      <c r="D5" s="53" t="s">
        <v>32</v>
      </c>
      <c r="E5" s="75" t="s">
        <v>69</v>
      </c>
      <c r="F5" s="53" t="s">
        <v>32</v>
      </c>
      <c r="G5" s="75" t="s">
        <v>69</v>
      </c>
      <c r="H5" s="53" t="s">
        <v>32</v>
      </c>
      <c r="I5" s="75" t="s">
        <v>69</v>
      </c>
      <c r="J5" s="53" t="s">
        <v>32</v>
      </c>
      <c r="K5" s="75" t="s">
        <v>69</v>
      </c>
      <c r="L5" s="53" t="s">
        <v>32</v>
      </c>
      <c r="M5" s="75" t="s">
        <v>71</v>
      </c>
      <c r="N5" s="53" t="s">
        <v>32</v>
      </c>
      <c r="O5" s="75" t="s">
        <v>72</v>
      </c>
      <c r="P5" s="148"/>
    </row>
    <row r="6" spans="1:16" x14ac:dyDescent="0.2">
      <c r="A6" s="54" t="s">
        <v>42</v>
      </c>
      <c r="B6" s="95">
        <v>2298240794</v>
      </c>
      <c r="C6" s="98">
        <v>100</v>
      </c>
      <c r="D6" s="95">
        <v>511679752</v>
      </c>
      <c r="E6" s="98">
        <v>100</v>
      </c>
      <c r="F6" s="95">
        <v>456165469</v>
      </c>
      <c r="G6" s="98">
        <v>100</v>
      </c>
      <c r="H6" s="95">
        <v>407880928</v>
      </c>
      <c r="I6" s="98">
        <v>100</v>
      </c>
      <c r="J6" s="95">
        <v>440822780</v>
      </c>
      <c r="K6" s="98">
        <v>100</v>
      </c>
      <c r="L6" s="95">
        <v>432136292</v>
      </c>
      <c r="M6" s="98">
        <v>100</v>
      </c>
      <c r="N6" s="95">
        <v>49555574</v>
      </c>
      <c r="O6" s="98">
        <v>100</v>
      </c>
    </row>
    <row r="7" spans="1:16" x14ac:dyDescent="0.2">
      <c r="A7" s="55" t="s">
        <v>39</v>
      </c>
      <c r="B7" s="95"/>
      <c r="C7" s="98"/>
      <c r="D7" s="95"/>
      <c r="E7" s="98"/>
      <c r="F7" s="95"/>
      <c r="G7" s="98"/>
      <c r="H7" s="95"/>
      <c r="I7" s="98"/>
      <c r="J7" s="95"/>
      <c r="K7" s="98"/>
      <c r="L7" s="95"/>
      <c r="M7" s="98"/>
      <c r="N7" s="95"/>
      <c r="O7" s="98"/>
    </row>
    <row r="8" spans="1:16" x14ac:dyDescent="0.2">
      <c r="A8" s="56" t="s">
        <v>38</v>
      </c>
      <c r="B8" s="95">
        <v>576775321</v>
      </c>
      <c r="C8" s="98">
        <v>25.1</v>
      </c>
      <c r="D8" s="95">
        <v>147540753</v>
      </c>
      <c r="E8" s="98">
        <v>28.8</v>
      </c>
      <c r="F8" s="95">
        <v>85755285</v>
      </c>
      <c r="G8" s="98">
        <v>18.8</v>
      </c>
      <c r="H8" s="95">
        <v>145390253</v>
      </c>
      <c r="I8" s="98">
        <v>35.6</v>
      </c>
      <c r="J8" s="95">
        <v>113754192</v>
      </c>
      <c r="K8" s="98">
        <v>25.8</v>
      </c>
      <c r="L8" s="95">
        <v>77848098</v>
      </c>
      <c r="M8" s="98">
        <v>18</v>
      </c>
      <c r="N8" s="95">
        <v>6486740</v>
      </c>
      <c r="O8" s="98">
        <v>13.1</v>
      </c>
    </row>
    <row r="9" spans="1:16" x14ac:dyDescent="0.2">
      <c r="A9" s="56" t="s">
        <v>41</v>
      </c>
      <c r="B9" s="95">
        <v>1721465473</v>
      </c>
      <c r="C9" s="98">
        <v>74.900000000000006</v>
      </c>
      <c r="D9" s="95">
        <v>364138999</v>
      </c>
      <c r="E9" s="98">
        <v>71.2</v>
      </c>
      <c r="F9" s="95">
        <v>370410184</v>
      </c>
      <c r="G9" s="98">
        <v>81.2</v>
      </c>
      <c r="H9" s="95">
        <v>262490675</v>
      </c>
      <c r="I9" s="98">
        <v>64.400000000000006</v>
      </c>
      <c r="J9" s="95">
        <v>327068588</v>
      </c>
      <c r="K9" s="98">
        <v>74.2</v>
      </c>
      <c r="L9" s="95">
        <v>354288194</v>
      </c>
      <c r="M9" s="98">
        <v>82</v>
      </c>
      <c r="N9" s="95">
        <v>43068834</v>
      </c>
      <c r="O9" s="98">
        <v>86.9</v>
      </c>
    </row>
    <row r="10" spans="1:16" x14ac:dyDescent="0.2">
      <c r="A10" s="54" t="s">
        <v>40</v>
      </c>
      <c r="B10" s="95">
        <v>5435787745</v>
      </c>
      <c r="C10" s="98">
        <v>100</v>
      </c>
      <c r="D10" s="95">
        <v>919854220</v>
      </c>
      <c r="E10" s="98">
        <v>100</v>
      </c>
      <c r="F10" s="95">
        <v>953710651</v>
      </c>
      <c r="G10" s="98">
        <v>100</v>
      </c>
      <c r="H10" s="95">
        <v>734307841</v>
      </c>
      <c r="I10" s="98">
        <v>100</v>
      </c>
      <c r="J10" s="95">
        <v>1500638208</v>
      </c>
      <c r="K10" s="98">
        <v>100</v>
      </c>
      <c r="L10" s="95">
        <v>1105304679</v>
      </c>
      <c r="M10" s="98">
        <v>100</v>
      </c>
      <c r="N10" s="95">
        <v>221972144</v>
      </c>
      <c r="O10" s="98">
        <v>100</v>
      </c>
    </row>
    <row r="11" spans="1:16" x14ac:dyDescent="0.2">
      <c r="A11" s="55" t="s">
        <v>39</v>
      </c>
      <c r="B11" s="95"/>
      <c r="C11" s="98"/>
      <c r="D11" s="95"/>
      <c r="E11" s="98"/>
      <c r="F11" s="95"/>
      <c r="G11" s="98"/>
      <c r="H11" s="95"/>
      <c r="I11" s="98"/>
      <c r="J11" s="95"/>
      <c r="K11" s="98"/>
      <c r="L11" s="95"/>
      <c r="M11" s="98"/>
      <c r="N11" s="95"/>
      <c r="O11" s="98"/>
    </row>
    <row r="12" spans="1:16" x14ac:dyDescent="0.2">
      <c r="A12" s="56" t="s">
        <v>38</v>
      </c>
      <c r="B12" s="95">
        <v>763202470</v>
      </c>
      <c r="C12" s="98">
        <v>14</v>
      </c>
      <c r="D12" s="95">
        <v>118720546</v>
      </c>
      <c r="E12" s="98">
        <v>12.9</v>
      </c>
      <c r="F12" s="95">
        <v>56221951</v>
      </c>
      <c r="G12" s="98">
        <v>5.9</v>
      </c>
      <c r="H12" s="95">
        <v>79815534</v>
      </c>
      <c r="I12" s="98">
        <v>10.9</v>
      </c>
      <c r="J12" s="95">
        <v>498242335</v>
      </c>
      <c r="K12" s="98">
        <v>33.200000000000003</v>
      </c>
      <c r="L12" s="95">
        <v>9076460</v>
      </c>
      <c r="M12" s="98">
        <v>0.8</v>
      </c>
      <c r="N12" s="95">
        <v>1125645</v>
      </c>
      <c r="O12" s="98">
        <v>0.5</v>
      </c>
    </row>
    <row r="13" spans="1:16" ht="22.5" x14ac:dyDescent="0.2">
      <c r="A13" s="57" t="s">
        <v>37</v>
      </c>
      <c r="B13" s="95">
        <v>4672585275</v>
      </c>
      <c r="C13" s="98">
        <v>86</v>
      </c>
      <c r="D13" s="95">
        <v>801133675</v>
      </c>
      <c r="E13" s="98">
        <v>87.1</v>
      </c>
      <c r="F13" s="95">
        <v>897488700</v>
      </c>
      <c r="G13" s="98">
        <v>94.1</v>
      </c>
      <c r="H13" s="95">
        <v>654492307</v>
      </c>
      <c r="I13" s="98">
        <v>89.1</v>
      </c>
      <c r="J13" s="95">
        <v>1002395874</v>
      </c>
      <c r="K13" s="98">
        <v>66.8</v>
      </c>
      <c r="L13" s="95">
        <v>1096228219</v>
      </c>
      <c r="M13" s="98">
        <v>99.2</v>
      </c>
      <c r="N13" s="95">
        <v>220846499</v>
      </c>
      <c r="O13" s="98">
        <v>99.5</v>
      </c>
    </row>
    <row r="14" spans="1:16" ht="22.5" x14ac:dyDescent="0.2">
      <c r="A14" s="58" t="s">
        <v>36</v>
      </c>
      <c r="B14" s="95">
        <v>3101387</v>
      </c>
      <c r="C14" s="5">
        <v>100</v>
      </c>
      <c r="D14" s="95">
        <v>647056</v>
      </c>
      <c r="E14" s="5">
        <v>20.9</v>
      </c>
      <c r="F14" s="95">
        <v>1436231</v>
      </c>
      <c r="G14" s="5">
        <v>46.3</v>
      </c>
      <c r="H14" s="95">
        <v>99523</v>
      </c>
      <c r="I14" s="5">
        <v>3.2</v>
      </c>
      <c r="J14" s="95">
        <v>755651</v>
      </c>
      <c r="K14" s="5">
        <v>24.4</v>
      </c>
      <c r="L14" s="95">
        <v>162927</v>
      </c>
      <c r="M14" s="5">
        <v>5.3</v>
      </c>
      <c r="N14" s="99" t="s">
        <v>56</v>
      </c>
      <c r="O14" s="4" t="s">
        <v>56</v>
      </c>
    </row>
    <row r="15" spans="1:16" x14ac:dyDescent="0.2">
      <c r="A15" s="58" t="s">
        <v>35</v>
      </c>
      <c r="B15" s="95">
        <v>67143742</v>
      </c>
      <c r="C15" s="5">
        <v>100</v>
      </c>
      <c r="D15" s="95">
        <v>32584112</v>
      </c>
      <c r="E15" s="5">
        <v>48.5</v>
      </c>
      <c r="F15" s="95">
        <v>3916078</v>
      </c>
      <c r="G15" s="5">
        <v>5.8</v>
      </c>
      <c r="H15" s="95">
        <v>11335362</v>
      </c>
      <c r="I15" s="5">
        <v>16.899999999999999</v>
      </c>
      <c r="J15" s="95">
        <v>10215129</v>
      </c>
      <c r="K15" s="5">
        <v>15.2</v>
      </c>
      <c r="L15" s="95">
        <v>6090553</v>
      </c>
      <c r="M15" s="5">
        <v>9.1</v>
      </c>
      <c r="N15" s="95">
        <v>3002509</v>
      </c>
      <c r="O15" s="5">
        <v>4.5</v>
      </c>
    </row>
    <row r="16" spans="1:16" ht="22.5" x14ac:dyDescent="0.2">
      <c r="A16" s="59" t="s">
        <v>34</v>
      </c>
      <c r="B16" s="96">
        <v>432344884</v>
      </c>
      <c r="C16" s="10">
        <v>100</v>
      </c>
      <c r="D16" s="96">
        <v>32463994</v>
      </c>
      <c r="E16" s="10">
        <v>7.5</v>
      </c>
      <c r="F16" s="96">
        <v>214725080</v>
      </c>
      <c r="G16" s="10">
        <v>49.7</v>
      </c>
      <c r="H16" s="96">
        <v>69146124</v>
      </c>
      <c r="I16" s="10">
        <v>16</v>
      </c>
      <c r="J16" s="96">
        <v>24628479</v>
      </c>
      <c r="K16" s="10">
        <v>5.7</v>
      </c>
      <c r="L16" s="96">
        <v>70343497</v>
      </c>
      <c r="M16" s="10">
        <v>16.3</v>
      </c>
      <c r="N16" s="96">
        <v>21037710</v>
      </c>
      <c r="O16" s="10">
        <v>4.9000000000000004</v>
      </c>
    </row>
  </sheetData>
  <mergeCells count="12">
    <mergeCell ref="P4:P5"/>
    <mergeCell ref="A4:A5"/>
    <mergeCell ref="B4:C4"/>
    <mergeCell ref="A1:O1"/>
    <mergeCell ref="A2:O2"/>
    <mergeCell ref="A3:O3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26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115" zoomScaleNormal="115" zoomScaleSheetLayoutView="80" workbookViewId="0">
      <selection activeCell="A2" sqref="A2:O2"/>
    </sheetView>
  </sheetViews>
  <sheetFormatPr defaultColWidth="8.7109375" defaultRowHeight="11.25" x14ac:dyDescent="0.2"/>
  <cols>
    <col min="1" max="1" width="31.42578125" style="18" customWidth="1"/>
    <col min="2" max="2" width="11.42578125" style="18" customWidth="1"/>
    <col min="3" max="3" width="10.28515625" style="18" customWidth="1"/>
    <col min="4" max="4" width="11" style="18" customWidth="1"/>
    <col min="5" max="5" width="12.42578125" style="18" customWidth="1"/>
    <col min="6" max="6" width="14.42578125" style="18" customWidth="1"/>
    <col min="7" max="7" width="11.28515625" style="18" customWidth="1"/>
    <col min="8" max="8" width="10.85546875" style="18" customWidth="1"/>
    <col min="9" max="11" width="11.28515625" style="18" customWidth="1"/>
    <col min="12" max="14" width="12.140625" style="18" customWidth="1"/>
    <col min="15" max="15" width="11" style="18" customWidth="1"/>
    <col min="16" max="16" width="17.42578125" style="18" customWidth="1"/>
    <col min="17" max="17" width="18.140625" style="18" customWidth="1"/>
    <col min="18" max="18" width="8.7109375" style="11"/>
    <col min="19" max="19" width="10" style="11" bestFit="1" customWidth="1"/>
    <col min="20" max="16384" width="8.7109375" style="11"/>
  </cols>
  <sheetData>
    <row r="1" spans="1:16" ht="21" customHeight="1" x14ac:dyDescent="0.2">
      <c r="A1" s="150" t="s">
        <v>52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48"/>
    </row>
    <row r="2" spans="1:16" ht="18.75" customHeight="1" x14ac:dyDescent="0.2">
      <c r="A2" s="142" t="s">
        <v>53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48"/>
    </row>
    <row r="3" spans="1:16" ht="12.75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48"/>
    </row>
    <row r="4" spans="1:16" x14ac:dyDescent="0.2">
      <c r="A4" s="134"/>
      <c r="B4" s="149" t="s">
        <v>29</v>
      </c>
      <c r="C4" s="153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  <c r="P4" s="148"/>
    </row>
    <row r="5" spans="1:16" ht="38.25" customHeight="1" x14ac:dyDescent="0.2">
      <c r="A5" s="135"/>
      <c r="B5" s="39" t="s">
        <v>32</v>
      </c>
      <c r="C5" s="77" t="s">
        <v>69</v>
      </c>
      <c r="D5" s="53" t="s">
        <v>32</v>
      </c>
      <c r="E5" s="75" t="s">
        <v>69</v>
      </c>
      <c r="F5" s="53" t="s">
        <v>32</v>
      </c>
      <c r="G5" s="75" t="s">
        <v>69</v>
      </c>
      <c r="H5" s="53" t="s">
        <v>32</v>
      </c>
      <c r="I5" s="75" t="s">
        <v>69</v>
      </c>
      <c r="J5" s="53" t="s">
        <v>32</v>
      </c>
      <c r="K5" s="75" t="s">
        <v>69</v>
      </c>
      <c r="L5" s="53" t="s">
        <v>32</v>
      </c>
      <c r="M5" s="75" t="s">
        <v>71</v>
      </c>
      <c r="N5" s="53" t="s">
        <v>32</v>
      </c>
      <c r="O5" s="75" t="s">
        <v>72</v>
      </c>
      <c r="P5" s="148"/>
    </row>
    <row r="6" spans="1:16" x14ac:dyDescent="0.2">
      <c r="A6" s="54" t="s">
        <v>42</v>
      </c>
      <c r="B6" s="95">
        <v>584184153</v>
      </c>
      <c r="C6" s="98">
        <v>100</v>
      </c>
      <c r="D6" s="95">
        <v>75978089</v>
      </c>
      <c r="E6" s="98">
        <v>100</v>
      </c>
      <c r="F6" s="95">
        <v>93949560</v>
      </c>
      <c r="G6" s="98">
        <v>100</v>
      </c>
      <c r="H6" s="95">
        <v>24422698</v>
      </c>
      <c r="I6" s="98">
        <v>100</v>
      </c>
      <c r="J6" s="95">
        <v>126822390</v>
      </c>
      <c r="K6" s="98">
        <v>100</v>
      </c>
      <c r="L6" s="95">
        <v>249294947</v>
      </c>
      <c r="M6" s="98">
        <v>100</v>
      </c>
      <c r="N6" s="95">
        <v>13716469</v>
      </c>
      <c r="O6" s="98">
        <v>100</v>
      </c>
    </row>
    <row r="7" spans="1:16" x14ac:dyDescent="0.2">
      <c r="A7" s="55" t="s">
        <v>39</v>
      </c>
      <c r="B7" s="95"/>
      <c r="C7" s="98"/>
      <c r="D7" s="95"/>
      <c r="E7" s="98"/>
      <c r="F7" s="95"/>
      <c r="G7" s="98"/>
      <c r="H7" s="95"/>
      <c r="I7" s="98"/>
      <c r="J7" s="95"/>
      <c r="K7" s="98"/>
      <c r="L7" s="95"/>
      <c r="M7" s="98"/>
      <c r="N7" s="95"/>
      <c r="O7" s="98"/>
    </row>
    <row r="8" spans="1:16" x14ac:dyDescent="0.2">
      <c r="A8" s="56" t="s">
        <v>38</v>
      </c>
      <c r="B8" s="95">
        <v>104562532</v>
      </c>
      <c r="C8" s="98">
        <v>17.899999999999999</v>
      </c>
      <c r="D8" s="95">
        <v>21400488</v>
      </c>
      <c r="E8" s="98">
        <v>28.2</v>
      </c>
      <c r="F8" s="95">
        <v>23517086</v>
      </c>
      <c r="G8" s="98">
        <v>25</v>
      </c>
      <c r="H8" s="95">
        <v>6828559</v>
      </c>
      <c r="I8" s="98">
        <v>28</v>
      </c>
      <c r="J8" s="95">
        <v>25346446</v>
      </c>
      <c r="K8" s="98">
        <v>20</v>
      </c>
      <c r="L8" s="95">
        <v>25059979</v>
      </c>
      <c r="M8" s="98">
        <v>10.1</v>
      </c>
      <c r="N8" s="95">
        <v>2409974</v>
      </c>
      <c r="O8" s="98">
        <v>17.600000000000001</v>
      </c>
    </row>
    <row r="9" spans="1:16" x14ac:dyDescent="0.2">
      <c r="A9" s="56" t="s">
        <v>41</v>
      </c>
      <c r="B9" s="95">
        <v>479621621</v>
      </c>
      <c r="C9" s="98">
        <v>82.1</v>
      </c>
      <c r="D9" s="95">
        <v>54577601</v>
      </c>
      <c r="E9" s="98">
        <v>71.8</v>
      </c>
      <c r="F9" s="95">
        <v>70432474</v>
      </c>
      <c r="G9" s="98">
        <v>75</v>
      </c>
      <c r="H9" s="95">
        <v>17594139</v>
      </c>
      <c r="I9" s="98">
        <v>72</v>
      </c>
      <c r="J9" s="95">
        <v>101475944</v>
      </c>
      <c r="K9" s="98">
        <v>80</v>
      </c>
      <c r="L9" s="95">
        <v>224234968</v>
      </c>
      <c r="M9" s="98">
        <v>89.9</v>
      </c>
      <c r="N9" s="95">
        <v>11306495</v>
      </c>
      <c r="O9" s="98">
        <v>82.4</v>
      </c>
    </row>
    <row r="10" spans="1:16" x14ac:dyDescent="0.2">
      <c r="A10" s="54" t="s">
        <v>40</v>
      </c>
      <c r="B10" s="95">
        <v>2233863208</v>
      </c>
      <c r="C10" s="98">
        <v>100</v>
      </c>
      <c r="D10" s="95">
        <v>31843598</v>
      </c>
      <c r="E10" s="98">
        <v>100</v>
      </c>
      <c r="F10" s="95">
        <v>1709988772</v>
      </c>
      <c r="G10" s="98">
        <v>100</v>
      </c>
      <c r="H10" s="95">
        <v>36297646</v>
      </c>
      <c r="I10" s="98">
        <v>100</v>
      </c>
      <c r="J10" s="95">
        <v>413078105</v>
      </c>
      <c r="K10" s="98">
        <v>100</v>
      </c>
      <c r="L10" s="95">
        <v>26682183</v>
      </c>
      <c r="M10" s="98">
        <v>100</v>
      </c>
      <c r="N10" s="95">
        <v>15972904</v>
      </c>
      <c r="O10" s="98">
        <v>100</v>
      </c>
    </row>
    <row r="11" spans="1:16" x14ac:dyDescent="0.2">
      <c r="A11" s="55" t="s">
        <v>39</v>
      </c>
      <c r="B11" s="95"/>
      <c r="C11" s="98"/>
      <c r="D11" s="95"/>
      <c r="E11" s="98"/>
      <c r="F11" s="95"/>
      <c r="G11" s="98"/>
      <c r="H11" s="95"/>
      <c r="I11" s="98"/>
      <c r="J11" s="95"/>
      <c r="K11" s="98"/>
      <c r="L11" s="95"/>
      <c r="M11" s="98"/>
      <c r="N11" s="95"/>
      <c r="O11" s="98"/>
    </row>
    <row r="12" spans="1:16" x14ac:dyDescent="0.2">
      <c r="A12" s="56" t="s">
        <v>38</v>
      </c>
      <c r="B12" s="95">
        <v>274907634</v>
      </c>
      <c r="C12" s="98">
        <v>12.3</v>
      </c>
      <c r="D12" s="95">
        <v>16599182</v>
      </c>
      <c r="E12" s="98">
        <v>52.1</v>
      </c>
      <c r="F12" s="99" t="s">
        <v>56</v>
      </c>
      <c r="G12" s="99" t="s">
        <v>56</v>
      </c>
      <c r="H12" s="95">
        <v>5163564</v>
      </c>
      <c r="I12" s="98">
        <v>14.2</v>
      </c>
      <c r="J12" s="95">
        <v>232771043</v>
      </c>
      <c r="K12" s="98">
        <v>56.4</v>
      </c>
      <c r="L12" s="95">
        <v>4497826</v>
      </c>
      <c r="M12" s="98">
        <v>16.899999999999999</v>
      </c>
      <c r="N12" s="95">
        <v>15876019</v>
      </c>
      <c r="O12" s="98">
        <v>99.4</v>
      </c>
    </row>
    <row r="13" spans="1:16" ht="22.5" x14ac:dyDescent="0.2">
      <c r="A13" s="57" t="s">
        <v>37</v>
      </c>
      <c r="B13" s="95">
        <v>1958955574</v>
      </c>
      <c r="C13" s="98">
        <v>87.7</v>
      </c>
      <c r="D13" s="95">
        <v>15244416</v>
      </c>
      <c r="E13" s="98">
        <v>47.9</v>
      </c>
      <c r="F13" s="95">
        <v>1709988772</v>
      </c>
      <c r="G13" s="98">
        <v>100</v>
      </c>
      <c r="H13" s="95">
        <v>31134082</v>
      </c>
      <c r="I13" s="98">
        <v>85.8</v>
      </c>
      <c r="J13" s="95">
        <v>180307062</v>
      </c>
      <c r="K13" s="98">
        <v>43.6</v>
      </c>
      <c r="L13" s="95">
        <v>22184357</v>
      </c>
      <c r="M13" s="98">
        <v>83.1</v>
      </c>
      <c r="N13" s="95">
        <v>96885</v>
      </c>
      <c r="O13" s="98">
        <v>0.6</v>
      </c>
    </row>
    <row r="14" spans="1:16" ht="22.5" x14ac:dyDescent="0.2">
      <c r="A14" s="58" t="s">
        <v>36</v>
      </c>
      <c r="B14" s="4" t="s">
        <v>59</v>
      </c>
      <c r="C14" s="4" t="s">
        <v>59</v>
      </c>
      <c r="D14" s="99" t="s">
        <v>56</v>
      </c>
      <c r="E14" s="4" t="s">
        <v>56</v>
      </c>
      <c r="F14" s="4" t="s">
        <v>59</v>
      </c>
      <c r="G14" s="4" t="s">
        <v>59</v>
      </c>
      <c r="H14" s="99" t="s">
        <v>56</v>
      </c>
      <c r="I14" s="4"/>
      <c r="J14" s="99" t="s">
        <v>56</v>
      </c>
      <c r="K14" s="4"/>
      <c r="L14" s="99" t="s">
        <v>56</v>
      </c>
      <c r="M14" s="4"/>
      <c r="N14" s="99" t="s">
        <v>56</v>
      </c>
      <c r="O14" s="4"/>
    </row>
    <row r="15" spans="1:16" x14ac:dyDescent="0.2">
      <c r="A15" s="58" t="s">
        <v>35</v>
      </c>
      <c r="B15" s="95">
        <v>5916190</v>
      </c>
      <c r="C15" s="5">
        <v>100</v>
      </c>
      <c r="D15" s="95">
        <v>1974999</v>
      </c>
      <c r="E15" s="4">
        <v>33.4</v>
      </c>
      <c r="F15" s="99" t="s">
        <v>56</v>
      </c>
      <c r="G15" s="4" t="s">
        <v>56</v>
      </c>
      <c r="H15" s="95">
        <v>24508</v>
      </c>
      <c r="I15" s="4">
        <v>0.4</v>
      </c>
      <c r="J15" s="95">
        <v>133591</v>
      </c>
      <c r="K15" s="4">
        <v>2.2999999999999998</v>
      </c>
      <c r="L15" s="95">
        <v>3783092</v>
      </c>
      <c r="M15" s="4">
        <v>63.9</v>
      </c>
      <c r="N15" s="99" t="s">
        <v>56</v>
      </c>
      <c r="O15" s="99" t="s">
        <v>56</v>
      </c>
    </row>
    <row r="16" spans="1:16" x14ac:dyDescent="0.2">
      <c r="A16" s="59" t="s">
        <v>34</v>
      </c>
      <c r="B16" s="96">
        <v>16385732</v>
      </c>
      <c r="C16" s="10">
        <v>100</v>
      </c>
      <c r="D16" s="7" t="s">
        <v>59</v>
      </c>
      <c r="E16" s="7" t="s">
        <v>59</v>
      </c>
      <c r="F16" s="96">
        <v>10770725</v>
      </c>
      <c r="G16" s="7">
        <v>65.7</v>
      </c>
      <c r="H16" s="7" t="s">
        <v>59</v>
      </c>
      <c r="I16" s="7" t="s">
        <v>59</v>
      </c>
      <c r="J16" s="7" t="s">
        <v>59</v>
      </c>
      <c r="K16" s="7" t="s">
        <v>59</v>
      </c>
      <c r="L16" s="96">
        <v>423919</v>
      </c>
      <c r="M16" s="7">
        <v>2.6</v>
      </c>
      <c r="N16" s="97" t="s">
        <v>56</v>
      </c>
      <c r="O16" s="7" t="s">
        <v>56</v>
      </c>
    </row>
  </sheetData>
  <mergeCells count="11">
    <mergeCell ref="A1:O1"/>
    <mergeCell ref="A2:O2"/>
    <mergeCell ref="P4:P5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&amp;R&amp;8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15" zoomScaleNormal="115" zoomScaleSheetLayoutView="84" workbookViewId="0">
      <selection activeCell="A2" sqref="A2:O2"/>
    </sheetView>
  </sheetViews>
  <sheetFormatPr defaultColWidth="9.140625" defaultRowHeight="11.25" x14ac:dyDescent="0.2"/>
  <cols>
    <col min="1" max="1" width="22.42578125" style="18" customWidth="1"/>
    <col min="2" max="2" width="10.42578125" style="18" customWidth="1"/>
    <col min="3" max="3" width="8.85546875" style="18" customWidth="1"/>
    <col min="4" max="4" width="11.42578125" style="18" customWidth="1"/>
    <col min="5" max="5" width="9" style="18" customWidth="1"/>
    <col min="6" max="6" width="10.7109375" style="18" customWidth="1"/>
    <col min="7" max="7" width="11.85546875" style="18" customWidth="1"/>
    <col min="8" max="8" width="12" style="18" customWidth="1"/>
    <col min="9" max="11" width="12.42578125" style="18" customWidth="1"/>
    <col min="12" max="14" width="16.140625" style="18" customWidth="1"/>
    <col min="15" max="15" width="15.140625" style="18" customWidth="1"/>
    <col min="16" max="16384" width="9.140625" style="11"/>
  </cols>
  <sheetData>
    <row r="1" spans="1:15" ht="16.5" customHeight="1" x14ac:dyDescent="0.2">
      <c r="A1" s="150" t="s">
        <v>52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17.25" customHeight="1" x14ac:dyDescent="0.2">
      <c r="A2" s="142" t="s">
        <v>54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x14ac:dyDescent="0.2">
      <c r="A3" s="151"/>
      <c r="B3" s="152"/>
      <c r="C3" s="152"/>
      <c r="D3" s="152"/>
      <c r="E3" s="152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27" customHeight="1" x14ac:dyDescent="0.2">
      <c r="A4" s="134"/>
      <c r="B4" s="149" t="s">
        <v>29</v>
      </c>
      <c r="C4" s="153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</row>
    <row r="5" spans="1:15" ht="41.25" customHeight="1" x14ac:dyDescent="0.2">
      <c r="A5" s="135"/>
      <c r="B5" s="39" t="s">
        <v>32</v>
      </c>
      <c r="C5" s="77" t="s">
        <v>69</v>
      </c>
      <c r="D5" s="53" t="s">
        <v>32</v>
      </c>
      <c r="E5" s="75" t="s">
        <v>69</v>
      </c>
      <c r="F5" s="53" t="s">
        <v>32</v>
      </c>
      <c r="G5" s="75" t="s">
        <v>69</v>
      </c>
      <c r="H5" s="53" t="s">
        <v>32</v>
      </c>
      <c r="I5" s="75" t="s">
        <v>69</v>
      </c>
      <c r="J5" s="53" t="s">
        <v>32</v>
      </c>
      <c r="K5" s="75" t="s">
        <v>69</v>
      </c>
      <c r="L5" s="53" t="s">
        <v>32</v>
      </c>
      <c r="M5" s="75" t="s">
        <v>71</v>
      </c>
      <c r="N5" s="53" t="s">
        <v>32</v>
      </c>
      <c r="O5" s="75" t="s">
        <v>72</v>
      </c>
    </row>
    <row r="6" spans="1:15" x14ac:dyDescent="0.2">
      <c r="A6" s="54" t="s">
        <v>42</v>
      </c>
      <c r="B6" s="95">
        <v>661191093</v>
      </c>
      <c r="C6" s="98">
        <v>100</v>
      </c>
      <c r="D6" s="95">
        <v>99168490</v>
      </c>
      <c r="E6" s="98">
        <v>100</v>
      </c>
      <c r="F6" s="95">
        <v>187264334</v>
      </c>
      <c r="G6" s="98">
        <v>100</v>
      </c>
      <c r="H6" s="95">
        <v>200402140</v>
      </c>
      <c r="I6" s="98">
        <v>100</v>
      </c>
      <c r="J6" s="95">
        <v>71750676</v>
      </c>
      <c r="K6" s="98">
        <v>100</v>
      </c>
      <c r="L6" s="95">
        <v>92130053</v>
      </c>
      <c r="M6" s="98">
        <v>100</v>
      </c>
      <c r="N6" s="95">
        <v>10475400</v>
      </c>
      <c r="O6" s="98">
        <v>100</v>
      </c>
    </row>
    <row r="7" spans="1:15" x14ac:dyDescent="0.2">
      <c r="A7" s="55" t="s">
        <v>39</v>
      </c>
      <c r="B7" s="95"/>
      <c r="C7" s="98"/>
      <c r="D7" s="95"/>
      <c r="E7" s="98"/>
      <c r="F7" s="95"/>
      <c r="G7" s="98"/>
      <c r="H7" s="95"/>
      <c r="I7" s="98"/>
      <c r="J7" s="95"/>
      <c r="K7" s="98"/>
      <c r="L7" s="95"/>
      <c r="M7" s="98"/>
      <c r="N7" s="95"/>
      <c r="O7" s="98"/>
    </row>
    <row r="8" spans="1:15" x14ac:dyDescent="0.2">
      <c r="A8" s="56" t="s">
        <v>38</v>
      </c>
      <c r="B8" s="95">
        <v>208661420</v>
      </c>
      <c r="C8" s="98">
        <v>31.6</v>
      </c>
      <c r="D8" s="95">
        <v>20852491</v>
      </c>
      <c r="E8" s="98">
        <v>21</v>
      </c>
      <c r="F8" s="95">
        <v>56147733</v>
      </c>
      <c r="G8" s="98">
        <v>30</v>
      </c>
      <c r="H8" s="95">
        <v>94459397</v>
      </c>
      <c r="I8" s="98">
        <v>47.1</v>
      </c>
      <c r="J8" s="95">
        <v>13250504</v>
      </c>
      <c r="K8" s="98">
        <v>18.5</v>
      </c>
      <c r="L8" s="95">
        <v>19416342</v>
      </c>
      <c r="M8" s="98">
        <v>21.1</v>
      </c>
      <c r="N8" s="95">
        <v>4534953</v>
      </c>
      <c r="O8" s="98">
        <v>43.3</v>
      </c>
    </row>
    <row r="9" spans="1:15" x14ac:dyDescent="0.2">
      <c r="A9" s="56" t="s">
        <v>41</v>
      </c>
      <c r="B9" s="95">
        <v>452529673</v>
      </c>
      <c r="C9" s="98">
        <v>68.400000000000006</v>
      </c>
      <c r="D9" s="95">
        <v>78315999</v>
      </c>
      <c r="E9" s="98">
        <v>79</v>
      </c>
      <c r="F9" s="95">
        <v>131116601</v>
      </c>
      <c r="G9" s="98">
        <v>70</v>
      </c>
      <c r="H9" s="95">
        <v>105942743</v>
      </c>
      <c r="I9" s="98">
        <v>52.9</v>
      </c>
      <c r="J9" s="95">
        <v>58500172</v>
      </c>
      <c r="K9" s="98">
        <v>81.5</v>
      </c>
      <c r="L9" s="95">
        <v>72713711</v>
      </c>
      <c r="M9" s="98">
        <v>78.900000000000006</v>
      </c>
      <c r="N9" s="95">
        <v>5940447</v>
      </c>
      <c r="O9" s="98">
        <v>56.7</v>
      </c>
    </row>
    <row r="10" spans="1:15" x14ac:dyDescent="0.2">
      <c r="A10" s="54" t="s">
        <v>40</v>
      </c>
      <c r="B10" s="95">
        <v>469939472</v>
      </c>
      <c r="C10" s="98">
        <v>100</v>
      </c>
      <c r="D10" s="95">
        <v>163447061</v>
      </c>
      <c r="E10" s="98">
        <v>100</v>
      </c>
      <c r="F10" s="95">
        <v>17726176</v>
      </c>
      <c r="G10" s="98">
        <v>100</v>
      </c>
      <c r="H10" s="95">
        <v>76466682</v>
      </c>
      <c r="I10" s="98">
        <v>100</v>
      </c>
      <c r="J10" s="95">
        <v>168601962</v>
      </c>
      <c r="K10" s="98">
        <v>100</v>
      </c>
      <c r="L10" s="95">
        <v>306226</v>
      </c>
      <c r="M10" s="98">
        <v>100</v>
      </c>
      <c r="N10" s="95">
        <v>43391365</v>
      </c>
      <c r="O10" s="98">
        <v>100</v>
      </c>
    </row>
    <row r="11" spans="1:15" x14ac:dyDescent="0.2">
      <c r="A11" s="55" t="s">
        <v>39</v>
      </c>
      <c r="B11" s="95"/>
      <c r="C11" s="98"/>
      <c r="D11" s="95"/>
      <c r="E11" s="98"/>
      <c r="F11" s="95"/>
      <c r="G11" s="98"/>
      <c r="H11" s="95"/>
      <c r="I11" s="98"/>
      <c r="J11" s="95"/>
      <c r="K11" s="98"/>
      <c r="L11" s="95"/>
      <c r="M11" s="98"/>
      <c r="N11" s="95"/>
      <c r="O11" s="98"/>
    </row>
    <row r="12" spans="1:15" x14ac:dyDescent="0.2">
      <c r="A12" s="56" t="s">
        <v>38</v>
      </c>
      <c r="B12" s="95">
        <v>147322859</v>
      </c>
      <c r="C12" s="98">
        <v>31.3</v>
      </c>
      <c r="D12" s="95">
        <v>36351987</v>
      </c>
      <c r="E12" s="98">
        <v>22.2</v>
      </c>
      <c r="F12" s="99" t="s">
        <v>56</v>
      </c>
      <c r="G12" s="99" t="s">
        <v>56</v>
      </c>
      <c r="H12" s="4" t="s">
        <v>59</v>
      </c>
      <c r="I12" s="4" t="s">
        <v>59</v>
      </c>
      <c r="J12" s="95">
        <v>72120810</v>
      </c>
      <c r="K12" s="98">
        <v>42.8</v>
      </c>
      <c r="L12" s="99" t="s">
        <v>56</v>
      </c>
      <c r="M12" s="99" t="s">
        <v>56</v>
      </c>
      <c r="N12" s="95">
        <v>30024343</v>
      </c>
      <c r="O12" s="98">
        <v>69.2</v>
      </c>
    </row>
    <row r="13" spans="1:15" ht="33.75" x14ac:dyDescent="0.2">
      <c r="A13" s="57" t="s">
        <v>37</v>
      </c>
      <c r="B13" s="95">
        <v>322616613</v>
      </c>
      <c r="C13" s="98">
        <v>68.7</v>
      </c>
      <c r="D13" s="95">
        <v>127095074</v>
      </c>
      <c r="E13" s="98">
        <v>77.8</v>
      </c>
      <c r="F13" s="95">
        <v>17726176</v>
      </c>
      <c r="G13" s="98">
        <v>100</v>
      </c>
      <c r="H13" s="95">
        <v>67640963</v>
      </c>
      <c r="I13" s="98">
        <v>88.5</v>
      </c>
      <c r="J13" s="95">
        <v>96481152</v>
      </c>
      <c r="K13" s="98">
        <v>57.2</v>
      </c>
      <c r="L13" s="95">
        <v>306226</v>
      </c>
      <c r="M13" s="98">
        <v>100</v>
      </c>
      <c r="N13" s="95">
        <v>13367022</v>
      </c>
      <c r="O13" s="98">
        <v>30.8</v>
      </c>
    </row>
    <row r="14" spans="1:15" ht="22.5" x14ac:dyDescent="0.2">
      <c r="A14" s="45" t="s">
        <v>36</v>
      </c>
      <c r="B14" s="4" t="s">
        <v>56</v>
      </c>
      <c r="C14" s="4" t="s">
        <v>56</v>
      </c>
      <c r="D14" s="4" t="s">
        <v>56</v>
      </c>
      <c r="E14" s="4" t="s">
        <v>56</v>
      </c>
      <c r="F14" s="4" t="s">
        <v>56</v>
      </c>
      <c r="G14" s="4" t="s">
        <v>56</v>
      </c>
      <c r="H14" s="4" t="s">
        <v>56</v>
      </c>
      <c r="I14" s="4" t="s">
        <v>56</v>
      </c>
      <c r="J14" s="4" t="s">
        <v>56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56</v>
      </c>
    </row>
    <row r="15" spans="1:15" x14ac:dyDescent="0.2">
      <c r="A15" s="58" t="s">
        <v>35</v>
      </c>
      <c r="B15" s="95">
        <v>112</v>
      </c>
      <c r="C15" s="5">
        <v>100</v>
      </c>
      <c r="D15" s="99" t="s">
        <v>56</v>
      </c>
      <c r="E15" s="4" t="s">
        <v>56</v>
      </c>
      <c r="F15" s="99" t="s">
        <v>56</v>
      </c>
      <c r="G15" s="4" t="s">
        <v>56</v>
      </c>
      <c r="H15" s="99" t="s">
        <v>56</v>
      </c>
      <c r="I15" s="99" t="s">
        <v>56</v>
      </c>
      <c r="J15" s="99" t="s">
        <v>56</v>
      </c>
      <c r="K15" s="4" t="s">
        <v>56</v>
      </c>
      <c r="L15" s="95">
        <v>112</v>
      </c>
      <c r="M15" s="5">
        <v>100</v>
      </c>
      <c r="N15" s="99" t="s">
        <v>56</v>
      </c>
      <c r="O15" s="4" t="s">
        <v>56</v>
      </c>
    </row>
    <row r="16" spans="1:15" ht="22.5" x14ac:dyDescent="0.2">
      <c r="A16" s="59" t="s">
        <v>34</v>
      </c>
      <c r="B16" s="96">
        <v>36135486</v>
      </c>
      <c r="C16" s="10">
        <v>100</v>
      </c>
      <c r="D16" s="96">
        <v>5365468</v>
      </c>
      <c r="E16" s="7">
        <v>14.8</v>
      </c>
      <c r="F16" s="96">
        <v>14581205</v>
      </c>
      <c r="G16" s="8">
        <v>40.4</v>
      </c>
      <c r="H16" s="96">
        <v>7436962</v>
      </c>
      <c r="I16" s="8">
        <v>20.6</v>
      </c>
      <c r="J16" s="96">
        <v>2101866</v>
      </c>
      <c r="K16" s="7">
        <v>5.8</v>
      </c>
      <c r="L16" s="7" t="s">
        <v>59</v>
      </c>
      <c r="M16" s="7" t="s">
        <v>59</v>
      </c>
      <c r="N16" s="7" t="s">
        <v>59</v>
      </c>
      <c r="O16" s="7" t="s">
        <v>59</v>
      </c>
    </row>
    <row r="17" spans="1:15" x14ac:dyDescent="0.2">
      <c r="A17" s="58"/>
      <c r="B17" s="2"/>
      <c r="C17" s="5"/>
      <c r="D17" s="4"/>
      <c r="E17" s="4"/>
      <c r="F17" s="4"/>
      <c r="G17" s="4"/>
      <c r="H17" s="2"/>
      <c r="I17" s="6"/>
      <c r="J17" s="4"/>
      <c r="K17" s="4"/>
      <c r="L17" s="2"/>
      <c r="M17" s="2"/>
      <c r="N17" s="2"/>
      <c r="O17" s="4"/>
    </row>
    <row r="18" spans="1:15" x14ac:dyDescent="0.2">
      <c r="A18" s="58"/>
      <c r="B18" s="2"/>
      <c r="C18" s="5"/>
      <c r="D18" s="4"/>
      <c r="E18" s="4"/>
      <c r="F18" s="4"/>
      <c r="G18" s="4"/>
      <c r="H18" s="2"/>
      <c r="I18" s="6"/>
      <c r="J18" s="4"/>
      <c r="K18" s="4"/>
      <c r="L18" s="2"/>
      <c r="M18" s="2"/>
      <c r="N18" s="2"/>
      <c r="O18" s="4"/>
    </row>
    <row r="19" spans="1:15" x14ac:dyDescent="0.2">
      <c r="A19" s="58"/>
      <c r="B19" s="2"/>
      <c r="C19" s="5"/>
      <c r="D19" s="4"/>
      <c r="E19" s="4"/>
      <c r="F19" s="4"/>
      <c r="G19" s="4"/>
      <c r="H19" s="2"/>
      <c r="I19" s="6"/>
      <c r="J19" s="4"/>
      <c r="K19" s="4"/>
      <c r="L19" s="2"/>
      <c r="M19" s="2"/>
      <c r="N19" s="2"/>
      <c r="O19" s="4"/>
    </row>
    <row r="20" spans="1:15" ht="14.25" customHeight="1" x14ac:dyDescent="0.2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pans="1:1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11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">
      <c r="A23" s="18" t="s">
        <v>75</v>
      </c>
      <c r="E23" s="36"/>
      <c r="F23" s="35"/>
      <c r="G23" s="35"/>
      <c r="H23" s="36"/>
      <c r="I23" s="61"/>
      <c r="J23" s="36"/>
      <c r="K23" s="36"/>
      <c r="L23" s="35"/>
      <c r="M23" s="35"/>
      <c r="N23" s="35"/>
      <c r="O23" s="36"/>
    </row>
    <row r="24" spans="1:15" x14ac:dyDescent="0.2">
      <c r="A24" s="110" t="s">
        <v>76</v>
      </c>
      <c r="B24" s="111"/>
      <c r="C24" s="111"/>
      <c r="D24" s="111"/>
      <c r="E24" s="60"/>
      <c r="F24" s="60"/>
      <c r="G24" s="60"/>
      <c r="H24" s="112"/>
      <c r="I24" s="112"/>
      <c r="J24" s="112"/>
      <c r="K24" s="112"/>
      <c r="L24" s="35"/>
      <c r="M24" s="35"/>
      <c r="N24" s="35"/>
      <c r="O24" s="36"/>
    </row>
    <row r="25" spans="1:15" x14ac:dyDescent="0.2">
      <c r="A25" s="66" t="s">
        <v>55</v>
      </c>
      <c r="B25" s="62"/>
      <c r="C25" s="63"/>
      <c r="D25" s="107" t="s">
        <v>85</v>
      </c>
      <c r="E25" s="65"/>
      <c r="F25" s="11"/>
      <c r="G25" s="64" t="s">
        <v>73</v>
      </c>
      <c r="H25" s="11"/>
      <c r="I25" s="11"/>
      <c r="J25" s="155" t="s">
        <v>65</v>
      </c>
      <c r="K25" s="155"/>
      <c r="L25" s="155"/>
      <c r="M25" s="155"/>
      <c r="N25" s="155"/>
      <c r="O25" s="155"/>
    </row>
    <row r="26" spans="1:15" ht="12.6" customHeight="1" x14ac:dyDescent="0.2">
      <c r="A26" s="113" t="s">
        <v>84</v>
      </c>
      <c r="B26" s="67"/>
      <c r="C26" s="11"/>
      <c r="D26" s="11" t="s">
        <v>86</v>
      </c>
      <c r="E26" s="65"/>
      <c r="F26" s="11"/>
      <c r="G26" s="114" t="s">
        <v>88</v>
      </c>
      <c r="H26" s="11"/>
      <c r="I26" s="11"/>
      <c r="J26" s="68" t="s">
        <v>66</v>
      </c>
      <c r="K26" s="11"/>
      <c r="L26" s="65"/>
      <c r="M26" s="65"/>
      <c r="N26" s="65"/>
      <c r="O26" s="11"/>
    </row>
    <row r="27" spans="1:15" ht="12.95" customHeight="1" x14ac:dyDescent="0.2">
      <c r="A27" s="69"/>
      <c r="B27" s="115"/>
      <c r="C27" s="69"/>
      <c r="D27" s="116" t="s">
        <v>87</v>
      </c>
      <c r="E27" s="117"/>
      <c r="F27" s="69"/>
      <c r="G27" s="118" t="s">
        <v>63</v>
      </c>
      <c r="H27" s="69"/>
      <c r="I27" s="69"/>
      <c r="J27" s="69" t="s">
        <v>67</v>
      </c>
      <c r="K27" s="117"/>
      <c r="L27" s="72"/>
      <c r="M27" s="72"/>
      <c r="N27" s="72"/>
      <c r="O27" s="72"/>
    </row>
  </sheetData>
  <mergeCells count="13">
    <mergeCell ref="A20:O20"/>
    <mergeCell ref="J25:O25"/>
    <mergeCell ref="A4:A5"/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&amp;R&amp;8 38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zoomScale="115" zoomScaleNormal="115" zoomScaleSheetLayoutView="170" workbookViewId="0">
      <selection activeCell="B29" sqref="B29"/>
    </sheetView>
  </sheetViews>
  <sheetFormatPr defaultColWidth="8.7109375" defaultRowHeight="11.25" x14ac:dyDescent="0.2"/>
  <cols>
    <col min="1" max="1" width="4.42578125" style="11" customWidth="1"/>
    <col min="2" max="2" width="51.140625" style="11" customWidth="1"/>
    <col min="3" max="3" width="17.140625" style="11" customWidth="1"/>
    <col min="4" max="4" width="56.28515625" style="11" customWidth="1"/>
    <col min="5" max="16384" width="8.7109375" style="11"/>
  </cols>
  <sheetData>
    <row r="2" spans="2:4" x14ac:dyDescent="0.2">
      <c r="B2" s="14" t="s">
        <v>5</v>
      </c>
    </row>
    <row r="3" spans="2:4" x14ac:dyDescent="0.2">
      <c r="B3" s="14" t="s">
        <v>4</v>
      </c>
    </row>
    <row r="4" spans="2:4" x14ac:dyDescent="0.2">
      <c r="B4" s="14" t="s">
        <v>3</v>
      </c>
    </row>
    <row r="5" spans="2:4" x14ac:dyDescent="0.2">
      <c r="B5" s="14" t="s">
        <v>2</v>
      </c>
    </row>
    <row r="6" spans="2:4" x14ac:dyDescent="0.2">
      <c r="B6" s="14" t="s">
        <v>1</v>
      </c>
    </row>
    <row r="7" spans="2:4" ht="22.5" x14ac:dyDescent="0.2">
      <c r="B7" s="15" t="s">
        <v>0</v>
      </c>
    </row>
    <row r="8" spans="2:4" x14ac:dyDescent="0.2">
      <c r="B8" s="16"/>
    </row>
    <row r="11" spans="2:4" x14ac:dyDescent="0.2">
      <c r="B11" s="107" t="s">
        <v>81</v>
      </c>
    </row>
    <row r="12" spans="2:4" x14ac:dyDescent="0.2">
      <c r="D12" s="13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="115" zoomScaleNormal="115" zoomScaleSheetLayoutView="130" workbookViewId="0">
      <selection activeCell="B22" sqref="B22"/>
    </sheetView>
  </sheetViews>
  <sheetFormatPr defaultColWidth="8.7109375" defaultRowHeight="12.75" x14ac:dyDescent="0.2"/>
  <cols>
    <col min="1" max="1" width="7.42578125" style="91" customWidth="1"/>
    <col min="2" max="2" width="118.85546875" style="78" customWidth="1"/>
    <col min="3" max="16384" width="8.7109375" style="12"/>
  </cols>
  <sheetData>
    <row r="1" spans="1:4" x14ac:dyDescent="0.2">
      <c r="A1" s="84"/>
      <c r="B1" s="85"/>
      <c r="C1" s="17"/>
      <c r="D1" s="17"/>
    </row>
    <row r="2" spans="1:4" s="22" customFormat="1" ht="15.75" x14ac:dyDescent="0.25">
      <c r="A2" s="19"/>
      <c r="B2" s="20" t="s">
        <v>23</v>
      </c>
      <c r="C2" s="21"/>
      <c r="D2" s="21"/>
    </row>
    <row r="3" spans="1:4" x14ac:dyDescent="0.2">
      <c r="A3" s="126" t="s">
        <v>22</v>
      </c>
      <c r="B3" s="127"/>
      <c r="C3" s="23"/>
      <c r="D3" s="17"/>
    </row>
    <row r="4" spans="1:4" x14ac:dyDescent="0.2">
      <c r="A4" s="126"/>
      <c r="B4" s="127"/>
      <c r="C4" s="23"/>
      <c r="D4" s="17"/>
    </row>
    <row r="5" spans="1:4" x14ac:dyDescent="0.2">
      <c r="A5" s="24">
        <v>1</v>
      </c>
      <c r="B5" s="26" t="s">
        <v>21</v>
      </c>
      <c r="C5" s="23"/>
      <c r="D5" s="17"/>
    </row>
    <row r="6" spans="1:4" x14ac:dyDescent="0.2">
      <c r="A6" s="24">
        <v>2</v>
      </c>
      <c r="B6" s="26" t="s">
        <v>20</v>
      </c>
      <c r="C6" s="23"/>
      <c r="D6" s="17"/>
    </row>
    <row r="7" spans="1:4" x14ac:dyDescent="0.2">
      <c r="A7" s="24">
        <v>3</v>
      </c>
      <c r="B7" s="27" t="s">
        <v>19</v>
      </c>
      <c r="C7" s="23"/>
      <c r="D7" s="17"/>
    </row>
    <row r="8" spans="1:4" x14ac:dyDescent="0.2">
      <c r="A8" s="25" t="s">
        <v>18</v>
      </c>
      <c r="B8" s="28" t="s">
        <v>17</v>
      </c>
      <c r="C8" s="23"/>
      <c r="D8" s="17"/>
    </row>
    <row r="9" spans="1:4" x14ac:dyDescent="0.2">
      <c r="A9" s="25" t="s">
        <v>16</v>
      </c>
      <c r="B9" s="28" t="s">
        <v>15</v>
      </c>
      <c r="C9" s="23"/>
      <c r="D9" s="17"/>
    </row>
    <row r="10" spans="1:4" x14ac:dyDescent="0.2">
      <c r="A10" s="25" t="s">
        <v>14</v>
      </c>
      <c r="B10" s="28" t="s">
        <v>13</v>
      </c>
      <c r="C10" s="23"/>
      <c r="D10" s="17"/>
    </row>
    <row r="11" spans="1:4" x14ac:dyDescent="0.2">
      <c r="A11" s="24">
        <v>4</v>
      </c>
      <c r="B11" s="27" t="s">
        <v>12</v>
      </c>
      <c r="C11" s="23"/>
      <c r="D11" s="17"/>
    </row>
    <row r="12" spans="1:4" x14ac:dyDescent="0.2">
      <c r="A12" s="25" t="s">
        <v>11</v>
      </c>
      <c r="B12" s="26" t="s">
        <v>10</v>
      </c>
      <c r="C12" s="23"/>
      <c r="D12" s="17"/>
    </row>
    <row r="13" spans="1:4" x14ac:dyDescent="0.2">
      <c r="A13" s="25" t="s">
        <v>9</v>
      </c>
      <c r="B13" s="26" t="s">
        <v>8</v>
      </c>
      <c r="C13" s="23"/>
      <c r="D13" s="17"/>
    </row>
    <row r="14" spans="1:4" ht="12.95" customHeight="1" x14ac:dyDescent="0.2">
      <c r="A14" s="25" t="s">
        <v>7</v>
      </c>
      <c r="B14" s="26" t="s">
        <v>6</v>
      </c>
      <c r="C14" s="23"/>
      <c r="D14" s="17"/>
    </row>
    <row r="15" spans="1:4" ht="12.95" customHeight="1" x14ac:dyDescent="0.2">
      <c r="A15" s="86"/>
      <c r="D15" s="17"/>
    </row>
    <row r="16" spans="1:4" ht="12.95" customHeight="1" x14ac:dyDescent="0.2">
      <c r="A16" s="87"/>
      <c r="B16" s="88"/>
      <c r="C16" s="17"/>
      <c r="D16" s="17"/>
    </row>
    <row r="17" spans="1:4" ht="12.95" customHeight="1" x14ac:dyDescent="0.2">
      <c r="A17" s="87"/>
      <c r="B17" s="88"/>
      <c r="C17" s="17"/>
      <c r="D17" s="17"/>
    </row>
    <row r="18" spans="1:4" ht="12.95" customHeight="1" x14ac:dyDescent="0.2">
      <c r="A18" s="89"/>
      <c r="B18" s="90"/>
    </row>
    <row r="19" spans="1:4" ht="12.95" customHeight="1" x14ac:dyDescent="0.2">
      <c r="A19" s="89"/>
      <c r="B19" s="90"/>
    </row>
    <row r="20" spans="1:4" ht="12.95" customHeight="1" x14ac:dyDescent="0.2">
      <c r="A20" s="89"/>
      <c r="B20" s="90"/>
    </row>
    <row r="21" spans="1:4" ht="12.95" customHeight="1" x14ac:dyDescent="0.2">
      <c r="A21" s="89"/>
      <c r="B21" s="90"/>
    </row>
    <row r="22" spans="1:4" ht="12.95" customHeight="1" x14ac:dyDescent="0.2">
      <c r="A22" s="89"/>
      <c r="B22" s="90"/>
    </row>
    <row r="23" spans="1:4" ht="12.95" customHeight="1" x14ac:dyDescent="0.2">
      <c r="A23" s="89"/>
      <c r="B23" s="90"/>
    </row>
    <row r="24" spans="1:4" ht="12.95" customHeight="1" x14ac:dyDescent="0.2">
      <c r="A24" s="89"/>
      <c r="B24" s="90"/>
    </row>
    <row r="25" spans="1:4" ht="13.7" customHeight="1" x14ac:dyDescent="0.2">
      <c r="A25" s="89"/>
      <c r="B25" s="90"/>
    </row>
    <row r="26" spans="1:4" ht="12.95" customHeight="1" x14ac:dyDescent="0.2">
      <c r="A26" s="89"/>
      <c r="B26" s="90"/>
    </row>
    <row r="27" spans="1:4" ht="12.95" customHeight="1" x14ac:dyDescent="0.2">
      <c r="A27" s="89"/>
      <c r="B27" s="90"/>
    </row>
    <row r="28" spans="1:4" ht="12.95" customHeight="1" x14ac:dyDescent="0.2">
      <c r="A28" s="89"/>
      <c r="B28" s="90"/>
    </row>
    <row r="29" spans="1:4" ht="12.95" customHeight="1" x14ac:dyDescent="0.2">
      <c r="A29" s="89"/>
      <c r="B29" s="90"/>
    </row>
    <row r="30" spans="1:4" ht="12.95" customHeight="1" x14ac:dyDescent="0.2">
      <c r="A30" s="89"/>
      <c r="B30" s="90"/>
    </row>
    <row r="31" spans="1:4" ht="12.95" customHeight="1" x14ac:dyDescent="0.2">
      <c r="A31" s="89"/>
      <c r="B31" s="90"/>
    </row>
    <row r="32" spans="1:4" ht="12.95" customHeight="1" x14ac:dyDescent="0.2">
      <c r="A32" s="89"/>
      <c r="B32" s="90"/>
    </row>
    <row r="33" spans="1:2" ht="13.7" customHeight="1" x14ac:dyDescent="0.2">
      <c r="A33" s="89"/>
      <c r="B33" s="90"/>
    </row>
    <row r="34" spans="1:2" ht="12.95" customHeight="1" x14ac:dyDescent="0.2">
      <c r="A34" s="89"/>
      <c r="B34" s="90"/>
    </row>
    <row r="35" spans="1:2" ht="12.95" customHeight="1" x14ac:dyDescent="0.2">
      <c r="A35" s="89"/>
      <c r="B35" s="90"/>
    </row>
    <row r="36" spans="1:2" ht="12.95" customHeight="1" x14ac:dyDescent="0.2">
      <c r="A36" s="89"/>
      <c r="B36" s="90"/>
    </row>
    <row r="37" spans="1:2" ht="14.45" customHeight="1" x14ac:dyDescent="0.2">
      <c r="A37" s="89"/>
      <c r="B37" s="90"/>
    </row>
    <row r="38" spans="1:2" ht="12.95" customHeight="1" x14ac:dyDescent="0.2">
      <c r="A38" s="89"/>
      <c r="B38" s="90"/>
    </row>
    <row r="39" spans="1:2" ht="12.95" customHeight="1" x14ac:dyDescent="0.2">
      <c r="A39" s="89"/>
      <c r="B39" s="90"/>
    </row>
    <row r="40" spans="1:2" ht="12.95" customHeight="1" x14ac:dyDescent="0.2">
      <c r="A40" s="89"/>
      <c r="B40" s="90"/>
    </row>
    <row r="41" spans="1:2" ht="13.7" customHeight="1" x14ac:dyDescent="0.2">
      <c r="A41" s="89"/>
      <c r="B41" s="90"/>
    </row>
    <row r="42" spans="1:2" ht="12.95" customHeight="1" x14ac:dyDescent="0.2">
      <c r="A42" s="89"/>
      <c r="B42" s="90"/>
    </row>
    <row r="43" spans="1:2" ht="12.95" customHeight="1" x14ac:dyDescent="0.2">
      <c r="A43" s="89"/>
      <c r="B43" s="90"/>
    </row>
  </sheetData>
  <mergeCells count="2">
    <mergeCell ref="A3:B3"/>
    <mergeCell ref="A4:B4"/>
  </mergeCells>
  <hyperlinks>
    <hyperlink ref="B5" location="'1'!A1" display="Volume of sales of goods and services by type of activity"/>
    <hyperlink ref="B6" location="'2'!A1" display="Volume of sales of goods and services"/>
    <hyperlink ref="B7" location="'3'!A1" display="Volume of sales of goods and services by type of ownership"/>
    <hyperlink ref="B8" location="'3'!A1" display="Government type of ownership"/>
    <hyperlink ref="B9" location="'3.2'!A1" display="Private type of ownership"/>
    <hyperlink ref="B10" location="'3.3'!A1" display="Foreign type of ownership"/>
    <hyperlink ref="B11" location="'4.1'!A1" display="Volume of sales of goods and services by size of enterprises"/>
    <hyperlink ref="B12" location="'4.1'!A1" display="Small enterprises"/>
    <hyperlink ref="B13" location="'4.2'!A1" display="Medium enterprises"/>
    <hyperlink ref="B14" location="'4.3'!A1" display="Large enterprises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zoomScale="115" zoomScaleNormal="115" zoomScaleSheetLayoutView="160" workbookViewId="0">
      <selection activeCell="D9" sqref="D9"/>
    </sheetView>
  </sheetViews>
  <sheetFormatPr defaultColWidth="8.7109375" defaultRowHeight="12.75" x14ac:dyDescent="0.2"/>
  <cols>
    <col min="1" max="1" width="4.42578125" style="12" customWidth="1"/>
    <col min="2" max="2" width="61.140625" style="12" customWidth="1"/>
    <col min="3" max="3" width="4.85546875" style="12" customWidth="1"/>
    <col min="4" max="4" width="64" style="12" customWidth="1"/>
    <col min="5" max="7" width="8.7109375" style="12" customWidth="1"/>
    <col min="8" max="16384" width="8.7109375" style="12"/>
  </cols>
  <sheetData>
    <row r="1" spans="2:4" x14ac:dyDescent="0.2">
      <c r="B1" s="128"/>
      <c r="C1" s="129"/>
      <c r="D1" s="129"/>
    </row>
    <row r="2" spans="2:4" s="22" customFormat="1" ht="15.75" x14ac:dyDescent="0.25">
      <c r="B2" s="29" t="s">
        <v>22</v>
      </c>
      <c r="C2" s="21"/>
      <c r="D2" s="21"/>
    </row>
    <row r="3" spans="2:4" x14ac:dyDescent="0.2">
      <c r="B3" s="92"/>
    </row>
    <row r="4" spans="2:4" s="11" customFormat="1" ht="33.75" x14ac:dyDescent="0.2">
      <c r="B4" s="30" t="s">
        <v>57</v>
      </c>
    </row>
    <row r="5" spans="2:4" s="11" customFormat="1" ht="22.5" x14ac:dyDescent="0.2">
      <c r="B5" s="31" t="s">
        <v>28</v>
      </c>
    </row>
    <row r="6" spans="2:4" s="11" customFormat="1" ht="22.5" x14ac:dyDescent="0.2">
      <c r="B6" s="31" t="s">
        <v>27</v>
      </c>
    </row>
    <row r="7" spans="2:4" s="11" customFormat="1" ht="39" customHeight="1" x14ac:dyDescent="0.2">
      <c r="B7" s="31" t="s">
        <v>26</v>
      </c>
    </row>
    <row r="8" spans="2:4" s="11" customFormat="1" ht="11.25" x14ac:dyDescent="0.2">
      <c r="B8" s="31" t="s">
        <v>58</v>
      </c>
    </row>
    <row r="9" spans="2:4" s="11" customFormat="1" ht="11.25" x14ac:dyDescent="0.2">
      <c r="B9" s="31" t="s">
        <v>74</v>
      </c>
    </row>
    <row r="10" spans="2:4" s="11" customFormat="1" ht="11.25" x14ac:dyDescent="0.2">
      <c r="B10" s="31" t="s">
        <v>25</v>
      </c>
    </row>
    <row r="11" spans="2:4" s="11" customFormat="1" ht="24.75" customHeight="1" x14ac:dyDescent="0.2">
      <c r="B11" s="31" t="s">
        <v>24</v>
      </c>
    </row>
  </sheetData>
  <mergeCells count="1">
    <mergeCell ref="B1:D1"/>
  </mergeCells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zoomScaleSheetLayoutView="120" workbookViewId="0">
      <selection activeCell="G26" sqref="G26"/>
    </sheetView>
  </sheetViews>
  <sheetFormatPr defaultColWidth="9.140625" defaultRowHeight="11.25" x14ac:dyDescent="0.2"/>
  <cols>
    <col min="1" max="1" width="24.7109375" style="11" customWidth="1"/>
    <col min="2" max="2" width="19.42578125" style="11" customWidth="1"/>
    <col min="3" max="3" width="19.140625" style="11" customWidth="1"/>
    <col min="4" max="4" width="23.42578125" style="11" customWidth="1"/>
    <col min="5" max="5" width="27.140625" style="11" customWidth="1"/>
    <col min="6" max="6" width="22" style="11" customWidth="1"/>
    <col min="7" max="16384" width="9.140625" style="11"/>
  </cols>
  <sheetData>
    <row r="1" spans="1:6" ht="15.75" customHeight="1" x14ac:dyDescent="0.2">
      <c r="A1" s="130" t="s">
        <v>33</v>
      </c>
      <c r="B1" s="130"/>
      <c r="C1" s="130"/>
      <c r="D1" s="130"/>
      <c r="E1" s="130"/>
      <c r="F1" s="130"/>
    </row>
    <row r="2" spans="1:6" ht="13.5" customHeight="1" x14ac:dyDescent="0.2">
      <c r="A2" s="32"/>
      <c r="B2" s="33"/>
      <c r="C2" s="33"/>
      <c r="D2" s="33"/>
      <c r="E2" s="33"/>
      <c r="F2" s="33"/>
    </row>
    <row r="3" spans="1:6" ht="36" customHeight="1" x14ac:dyDescent="0.2">
      <c r="A3" s="74"/>
      <c r="B3" s="76" t="s">
        <v>42</v>
      </c>
      <c r="C3" s="75" t="s">
        <v>40</v>
      </c>
      <c r="D3" s="75" t="s">
        <v>31</v>
      </c>
      <c r="E3" s="53" t="s">
        <v>34</v>
      </c>
      <c r="F3" s="53" t="s">
        <v>30</v>
      </c>
    </row>
    <row r="4" spans="1:6" x14ac:dyDescent="0.2">
      <c r="A4" s="34" t="s">
        <v>29</v>
      </c>
      <c r="B4" s="94">
        <v>3543616040</v>
      </c>
      <c r="C4" s="94">
        <v>8139590425</v>
      </c>
      <c r="D4" s="94">
        <v>16177081</v>
      </c>
      <c r="E4" s="94">
        <v>484866102</v>
      </c>
      <c r="F4" s="94">
        <v>73060044</v>
      </c>
    </row>
    <row r="5" spans="1:6" x14ac:dyDescent="0.2">
      <c r="A5" s="34" t="s">
        <v>60</v>
      </c>
      <c r="B5" s="95">
        <v>686826331</v>
      </c>
      <c r="C5" s="95">
        <v>1115144879</v>
      </c>
      <c r="D5" s="95">
        <v>647056</v>
      </c>
      <c r="E5" s="95">
        <v>40597038</v>
      </c>
      <c r="F5" s="95">
        <v>34559111</v>
      </c>
    </row>
    <row r="6" spans="1:6" x14ac:dyDescent="0.2">
      <c r="A6" s="108" t="s">
        <v>82</v>
      </c>
      <c r="B6" s="95">
        <v>737379363</v>
      </c>
      <c r="C6" s="95">
        <v>2681425599</v>
      </c>
      <c r="D6" s="95">
        <v>14511925</v>
      </c>
      <c r="E6" s="95">
        <v>240077010</v>
      </c>
      <c r="F6" s="95">
        <v>3916078</v>
      </c>
    </row>
    <row r="7" spans="1:6" x14ac:dyDescent="0.2">
      <c r="A7" s="34" t="s">
        <v>61</v>
      </c>
      <c r="B7" s="95">
        <v>632705766</v>
      </c>
      <c r="C7" s="95">
        <v>847072169</v>
      </c>
      <c r="D7" s="95">
        <v>99523</v>
      </c>
      <c r="E7" s="95">
        <v>78093623</v>
      </c>
      <c r="F7" s="95">
        <v>11359870</v>
      </c>
    </row>
    <row r="8" spans="1:6" x14ac:dyDescent="0.2">
      <c r="A8" s="34" t="s">
        <v>62</v>
      </c>
      <c r="B8" s="95">
        <v>639395846</v>
      </c>
      <c r="C8" s="95">
        <v>2082318275</v>
      </c>
      <c r="D8" s="95">
        <v>755651</v>
      </c>
      <c r="E8" s="95">
        <v>27643320</v>
      </c>
      <c r="F8" s="95">
        <v>10348720</v>
      </c>
    </row>
    <row r="9" spans="1:6" x14ac:dyDescent="0.2">
      <c r="A9" s="34" t="s">
        <v>64</v>
      </c>
      <c r="B9" s="95">
        <v>773561292</v>
      </c>
      <c r="C9" s="95">
        <v>1132293088</v>
      </c>
      <c r="D9" s="95">
        <v>162927</v>
      </c>
      <c r="E9" s="95">
        <v>76939251</v>
      </c>
      <c r="F9" s="95">
        <v>9873757</v>
      </c>
    </row>
    <row r="10" spans="1:6" x14ac:dyDescent="0.2">
      <c r="A10" s="109" t="s">
        <v>83</v>
      </c>
      <c r="B10" s="96">
        <v>73747443</v>
      </c>
      <c r="C10" s="96">
        <v>281336413</v>
      </c>
      <c r="D10" s="97" t="s">
        <v>56</v>
      </c>
      <c r="E10" s="96">
        <v>21515860</v>
      </c>
      <c r="F10" s="96">
        <v>3002509</v>
      </c>
    </row>
    <row r="11" spans="1:6" x14ac:dyDescent="0.2">
      <c r="B11" s="35"/>
      <c r="C11" s="35"/>
      <c r="D11" s="35"/>
      <c r="E11" s="35"/>
      <c r="F11" s="35"/>
    </row>
    <row r="12" spans="1:6" x14ac:dyDescent="0.2">
      <c r="B12" s="35"/>
      <c r="C12" s="35"/>
      <c r="D12" s="35"/>
      <c r="E12" s="35"/>
      <c r="F12" s="35"/>
    </row>
    <row r="13" spans="1:6" x14ac:dyDescent="0.2">
      <c r="B13" s="35"/>
      <c r="C13" s="35"/>
      <c r="D13" s="35"/>
      <c r="E13" s="35"/>
      <c r="F13" s="35"/>
    </row>
    <row r="14" spans="1:6" x14ac:dyDescent="0.2">
      <c r="B14" s="35"/>
      <c r="C14" s="35"/>
      <c r="D14" s="35"/>
      <c r="E14" s="35"/>
      <c r="F14" s="35"/>
    </row>
    <row r="15" spans="1:6" x14ac:dyDescent="0.2">
      <c r="B15" s="35"/>
      <c r="C15" s="35"/>
      <c r="D15" s="35"/>
      <c r="E15" s="35"/>
      <c r="F15" s="35"/>
    </row>
    <row r="16" spans="1:6" x14ac:dyDescent="0.2">
      <c r="B16" s="35"/>
      <c r="C16" s="35"/>
      <c r="D16" s="36"/>
      <c r="E16" s="35"/>
      <c r="F16" s="35"/>
    </row>
    <row r="17" spans="2:6" x14ac:dyDescent="0.2">
      <c r="B17" s="35"/>
      <c r="C17" s="35"/>
      <c r="D17" s="35"/>
      <c r="E17" s="35"/>
      <c r="F17" s="35"/>
    </row>
    <row r="18" spans="2:6" x14ac:dyDescent="0.2">
      <c r="B18" s="35"/>
      <c r="C18" s="35"/>
      <c r="D18" s="35"/>
      <c r="E18" s="35"/>
      <c r="F18" s="35"/>
    </row>
    <row r="19" spans="2:6" x14ac:dyDescent="0.2">
      <c r="B19" s="35"/>
      <c r="C19" s="35"/>
      <c r="D19" s="36"/>
      <c r="E19" s="35"/>
      <c r="F19" s="35"/>
    </row>
    <row r="20" spans="2:6" x14ac:dyDescent="0.2">
      <c r="B20" s="35"/>
      <c r="C20" s="35"/>
      <c r="D20" s="35"/>
      <c r="E20" s="35"/>
      <c r="F20" s="35"/>
    </row>
    <row r="21" spans="2:6" x14ac:dyDescent="0.2">
      <c r="B21" s="35"/>
      <c r="C21" s="35"/>
      <c r="D21" s="35"/>
      <c r="E21" s="35"/>
      <c r="F21" s="35"/>
    </row>
    <row r="22" spans="2:6" x14ac:dyDescent="0.2">
      <c r="B22" s="35"/>
      <c r="C22" s="35"/>
      <c r="D22" s="35"/>
      <c r="E22" s="35"/>
      <c r="F22" s="35"/>
    </row>
    <row r="23" spans="2:6" x14ac:dyDescent="0.2">
      <c r="B23" s="35"/>
      <c r="C23" s="35"/>
      <c r="D23" s="36"/>
      <c r="E23" s="35"/>
      <c r="F23" s="35"/>
    </row>
    <row r="24" spans="2:6" x14ac:dyDescent="0.2">
      <c r="B24" s="35"/>
      <c r="C24" s="35"/>
      <c r="D24" s="35"/>
      <c r="E24" s="35"/>
      <c r="F24" s="35"/>
    </row>
    <row r="25" spans="2:6" x14ac:dyDescent="0.2">
      <c r="B25" s="35"/>
      <c r="C25" s="35"/>
      <c r="D25" s="35"/>
      <c r="E25" s="35"/>
      <c r="F25" s="35"/>
    </row>
    <row r="26" spans="2:6" x14ac:dyDescent="0.2">
      <c r="B26" s="35"/>
      <c r="C26" s="35"/>
      <c r="D26" s="35"/>
      <c r="E26" s="35"/>
      <c r="F26" s="35"/>
    </row>
    <row r="27" spans="2:6" x14ac:dyDescent="0.2">
      <c r="B27" s="35"/>
      <c r="C27" s="35"/>
      <c r="D27" s="35"/>
      <c r="E27" s="35"/>
      <c r="F27" s="35"/>
    </row>
  </sheetData>
  <mergeCells count="1">
    <mergeCell ref="A1:F1"/>
  </mergeCells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zoomScaleNormal="100" zoomScaleSheetLayoutView="86" workbookViewId="0">
      <selection activeCell="F24" sqref="F24"/>
    </sheetView>
  </sheetViews>
  <sheetFormatPr defaultColWidth="9.140625" defaultRowHeight="11.25" x14ac:dyDescent="0.2"/>
  <cols>
    <col min="1" max="1" width="30.85546875" style="18" customWidth="1"/>
    <col min="2" max="2" width="10.85546875" style="11" customWidth="1"/>
    <col min="3" max="3" width="8.140625" style="11" customWidth="1"/>
    <col min="4" max="4" width="13.42578125" style="11" customWidth="1"/>
    <col min="5" max="5" width="8.42578125" style="11" customWidth="1"/>
    <col min="6" max="6" width="11.140625" style="11" customWidth="1"/>
    <col min="7" max="7" width="11.7109375" style="11" customWidth="1"/>
    <col min="8" max="8" width="10" style="11" customWidth="1"/>
    <col min="9" max="9" width="9.85546875" style="11" customWidth="1"/>
    <col min="10" max="10" width="12" style="11" customWidth="1"/>
    <col min="11" max="11" width="9.85546875" style="11" customWidth="1"/>
    <col min="12" max="14" width="12.85546875" style="11" customWidth="1"/>
    <col min="15" max="15" width="11.140625" style="11" customWidth="1"/>
    <col min="16" max="16" width="15.28515625" style="11" customWidth="1"/>
    <col min="17" max="17" width="11.7109375" style="11" customWidth="1"/>
    <col min="18" max="18" width="7.42578125" style="11" customWidth="1"/>
    <col min="19" max="19" width="8.140625" style="11" customWidth="1"/>
    <col min="20" max="21" width="9.140625" style="11"/>
    <col min="22" max="22" width="4.7109375" style="11" customWidth="1"/>
    <col min="23" max="23" width="10.7109375" style="11" customWidth="1"/>
    <col min="24" max="24" width="4.28515625" style="11" customWidth="1"/>
    <col min="25" max="25" width="8.28515625" style="11" customWidth="1"/>
    <col min="26" max="16384" width="9.140625" style="11"/>
  </cols>
  <sheetData>
    <row r="1" spans="1:22" ht="24.75" customHeight="1" x14ac:dyDescent="0.2">
      <c r="A1" s="130" t="s">
        <v>43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93"/>
    </row>
    <row r="2" spans="1:22" ht="12.75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9"/>
    </row>
    <row r="3" spans="1:22" ht="12.75" x14ac:dyDescent="0.2">
      <c r="A3" s="138"/>
      <c r="B3" s="139"/>
      <c r="C3" s="139"/>
      <c r="D3" s="139"/>
      <c r="E3" s="139"/>
      <c r="F3" s="139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22" ht="18" customHeight="1" x14ac:dyDescent="0.2">
      <c r="A4" s="134"/>
      <c r="B4" s="136" t="s">
        <v>29</v>
      </c>
      <c r="C4" s="137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  <c r="Q4" s="35"/>
      <c r="R4" s="35"/>
      <c r="S4" s="35"/>
      <c r="T4" s="35"/>
      <c r="U4" s="35"/>
      <c r="V4" s="35"/>
    </row>
    <row r="5" spans="1:22" ht="46.5" customHeight="1" x14ac:dyDescent="0.2">
      <c r="A5" s="135"/>
      <c r="B5" s="53" t="s">
        <v>32</v>
      </c>
      <c r="C5" s="75" t="s">
        <v>69</v>
      </c>
      <c r="D5" s="53" t="s">
        <v>32</v>
      </c>
      <c r="E5" s="75" t="s">
        <v>69</v>
      </c>
      <c r="F5" s="53" t="s">
        <v>32</v>
      </c>
      <c r="G5" s="75" t="s">
        <v>70</v>
      </c>
      <c r="H5" s="53" t="s">
        <v>32</v>
      </c>
      <c r="I5" s="75" t="s">
        <v>71</v>
      </c>
      <c r="J5" s="53" t="s">
        <v>32</v>
      </c>
      <c r="K5" s="75" t="s">
        <v>72</v>
      </c>
      <c r="L5" s="53" t="s">
        <v>32</v>
      </c>
      <c r="M5" s="75" t="s">
        <v>71</v>
      </c>
      <c r="N5" s="53" t="s">
        <v>32</v>
      </c>
      <c r="O5" s="75" t="s">
        <v>72</v>
      </c>
      <c r="Q5" s="35"/>
      <c r="R5" s="35"/>
      <c r="S5" s="35"/>
      <c r="T5" s="35"/>
      <c r="U5" s="35"/>
      <c r="V5" s="35"/>
    </row>
    <row r="6" spans="1:22" x14ac:dyDescent="0.2">
      <c r="A6" s="40" t="s">
        <v>42</v>
      </c>
      <c r="B6" s="95">
        <v>3543616040</v>
      </c>
      <c r="C6" s="98">
        <v>100</v>
      </c>
      <c r="D6" s="95">
        <v>686826331</v>
      </c>
      <c r="E6" s="98">
        <v>100</v>
      </c>
      <c r="F6" s="95">
        <v>737379363</v>
      </c>
      <c r="G6" s="98">
        <v>100</v>
      </c>
      <c r="H6" s="95">
        <v>632705766</v>
      </c>
      <c r="I6" s="98">
        <v>100</v>
      </c>
      <c r="J6" s="95">
        <v>639395846</v>
      </c>
      <c r="K6" s="98">
        <v>100</v>
      </c>
      <c r="L6" s="95">
        <v>773561292</v>
      </c>
      <c r="M6" s="98">
        <v>100</v>
      </c>
      <c r="N6" s="95">
        <v>73747443</v>
      </c>
      <c r="O6" s="98">
        <v>100</v>
      </c>
      <c r="P6" s="71"/>
      <c r="Q6" s="35"/>
      <c r="R6" s="35"/>
      <c r="S6" s="35"/>
      <c r="T6" s="35"/>
      <c r="U6" s="35"/>
      <c r="V6" s="35"/>
    </row>
    <row r="7" spans="1:22" x14ac:dyDescent="0.2">
      <c r="A7" s="41" t="s">
        <v>39</v>
      </c>
      <c r="B7" s="4"/>
      <c r="C7" s="99" t="s">
        <v>48</v>
      </c>
      <c r="D7" s="4"/>
      <c r="E7" s="99" t="s">
        <v>48</v>
      </c>
      <c r="F7" s="4"/>
      <c r="G7" s="99" t="s">
        <v>48</v>
      </c>
      <c r="H7" s="4"/>
      <c r="I7" s="99" t="s">
        <v>48</v>
      </c>
      <c r="J7" s="4"/>
      <c r="K7" s="99" t="s">
        <v>48</v>
      </c>
      <c r="L7" s="4"/>
      <c r="M7" s="99" t="s">
        <v>48</v>
      </c>
      <c r="N7" s="4"/>
      <c r="O7" s="99" t="s">
        <v>48</v>
      </c>
      <c r="Q7" s="35"/>
      <c r="R7" s="35"/>
      <c r="S7" s="35"/>
      <c r="T7" s="35"/>
      <c r="U7" s="35"/>
      <c r="V7" s="35"/>
    </row>
    <row r="8" spans="1:22" x14ac:dyDescent="0.2">
      <c r="A8" s="42" t="s">
        <v>38</v>
      </c>
      <c r="B8" s="95">
        <v>889999273</v>
      </c>
      <c r="C8" s="98">
        <v>25.1</v>
      </c>
      <c r="D8" s="95">
        <v>189793732</v>
      </c>
      <c r="E8" s="98">
        <v>27.6</v>
      </c>
      <c r="F8" s="95">
        <v>165420104</v>
      </c>
      <c r="G8" s="98">
        <v>22.4</v>
      </c>
      <c r="H8" s="95">
        <v>246678209</v>
      </c>
      <c r="I8" s="98">
        <v>39</v>
      </c>
      <c r="J8" s="95">
        <v>152351142</v>
      </c>
      <c r="K8" s="98">
        <v>23.8</v>
      </c>
      <c r="L8" s="95">
        <v>122324419</v>
      </c>
      <c r="M8" s="98">
        <v>15.8</v>
      </c>
      <c r="N8" s="95">
        <v>13431667</v>
      </c>
      <c r="O8" s="98">
        <v>18.2</v>
      </c>
      <c r="Q8" s="35"/>
      <c r="R8" s="35"/>
      <c r="S8" s="35"/>
      <c r="T8" s="35"/>
      <c r="U8" s="35"/>
      <c r="V8" s="35"/>
    </row>
    <row r="9" spans="1:22" x14ac:dyDescent="0.2">
      <c r="A9" s="42" t="s">
        <v>41</v>
      </c>
      <c r="B9" s="95">
        <v>2653616767</v>
      </c>
      <c r="C9" s="98">
        <v>74.900000000000006</v>
      </c>
      <c r="D9" s="95">
        <v>497032599</v>
      </c>
      <c r="E9" s="98">
        <v>72.400000000000006</v>
      </c>
      <c r="F9" s="95">
        <v>571959259</v>
      </c>
      <c r="G9" s="98">
        <v>77.599999999999994</v>
      </c>
      <c r="H9" s="95">
        <v>386027557</v>
      </c>
      <c r="I9" s="98">
        <v>61</v>
      </c>
      <c r="J9" s="95">
        <v>487044704</v>
      </c>
      <c r="K9" s="98">
        <v>76.2</v>
      </c>
      <c r="L9" s="95">
        <v>651236873</v>
      </c>
      <c r="M9" s="98">
        <v>84.2</v>
      </c>
      <c r="N9" s="95">
        <v>60315776</v>
      </c>
      <c r="O9" s="98">
        <v>81.8</v>
      </c>
      <c r="Q9" s="35"/>
      <c r="R9" s="35"/>
      <c r="S9" s="35"/>
      <c r="T9" s="35"/>
      <c r="U9" s="35"/>
      <c r="V9" s="35"/>
    </row>
    <row r="10" spans="1:22" x14ac:dyDescent="0.2">
      <c r="A10" s="40" t="s">
        <v>40</v>
      </c>
      <c r="B10" s="95">
        <v>8139590425</v>
      </c>
      <c r="C10" s="98">
        <v>100</v>
      </c>
      <c r="D10" s="95">
        <v>1115144879</v>
      </c>
      <c r="E10" s="98">
        <v>100</v>
      </c>
      <c r="F10" s="95">
        <v>2681425599</v>
      </c>
      <c r="G10" s="98">
        <v>100</v>
      </c>
      <c r="H10" s="95">
        <v>847072169</v>
      </c>
      <c r="I10" s="98">
        <v>100</v>
      </c>
      <c r="J10" s="95">
        <v>2082318275</v>
      </c>
      <c r="K10" s="98">
        <v>100</v>
      </c>
      <c r="L10" s="95">
        <v>1132293088</v>
      </c>
      <c r="M10" s="98">
        <v>100</v>
      </c>
      <c r="N10" s="95">
        <v>281336413</v>
      </c>
      <c r="O10" s="98">
        <v>100</v>
      </c>
      <c r="Q10" s="35"/>
      <c r="R10" s="35"/>
      <c r="S10" s="35"/>
      <c r="T10" s="35"/>
      <c r="U10" s="35"/>
      <c r="V10" s="35"/>
    </row>
    <row r="11" spans="1:22" x14ac:dyDescent="0.2">
      <c r="A11" s="41" t="s">
        <v>39</v>
      </c>
      <c r="B11" s="4"/>
      <c r="C11" s="99" t="s">
        <v>48</v>
      </c>
      <c r="D11" s="4"/>
      <c r="E11" s="99" t="s">
        <v>48</v>
      </c>
      <c r="F11" s="4"/>
      <c r="G11" s="99" t="s">
        <v>48</v>
      </c>
      <c r="H11" s="4"/>
      <c r="I11" s="99" t="s">
        <v>48</v>
      </c>
      <c r="J11" s="4"/>
      <c r="K11" s="99" t="s">
        <v>48</v>
      </c>
      <c r="L11" s="4"/>
      <c r="M11" s="99" t="s">
        <v>48</v>
      </c>
      <c r="N11" s="4"/>
      <c r="O11" s="99" t="s">
        <v>48</v>
      </c>
      <c r="Q11" s="35"/>
      <c r="R11" s="35"/>
      <c r="S11" s="35"/>
      <c r="T11" s="35"/>
      <c r="U11" s="35"/>
      <c r="V11" s="35"/>
    </row>
    <row r="12" spans="1:22" x14ac:dyDescent="0.2">
      <c r="A12" s="42" t="s">
        <v>38</v>
      </c>
      <c r="B12" s="95">
        <v>1185432963</v>
      </c>
      <c r="C12" s="98">
        <v>14.6</v>
      </c>
      <c r="D12" s="95">
        <v>171671715</v>
      </c>
      <c r="E12" s="98">
        <v>15.4</v>
      </c>
      <c r="F12" s="95">
        <v>56221951</v>
      </c>
      <c r="G12" s="98">
        <v>2.1</v>
      </c>
      <c r="H12" s="95">
        <v>93804817</v>
      </c>
      <c r="I12" s="98">
        <v>11.1</v>
      </c>
      <c r="J12" s="95">
        <v>803134188</v>
      </c>
      <c r="K12" s="98">
        <v>38.6</v>
      </c>
      <c r="L12" s="95">
        <v>13574286</v>
      </c>
      <c r="M12" s="98">
        <v>1.2</v>
      </c>
      <c r="N12" s="95">
        <v>47026007</v>
      </c>
      <c r="O12" s="98">
        <v>16.7</v>
      </c>
      <c r="Q12" s="35"/>
      <c r="R12" s="35"/>
      <c r="S12" s="35"/>
      <c r="T12" s="35"/>
      <c r="U12" s="35"/>
      <c r="V12" s="35"/>
    </row>
    <row r="13" spans="1:22" ht="22.5" x14ac:dyDescent="0.2">
      <c r="A13" s="43" t="s">
        <v>37</v>
      </c>
      <c r="B13" s="95">
        <v>6954157462</v>
      </c>
      <c r="C13" s="98">
        <v>85.4</v>
      </c>
      <c r="D13" s="95">
        <v>943473165</v>
      </c>
      <c r="E13" s="98">
        <v>84.6</v>
      </c>
      <c r="F13" s="95">
        <v>2625203648</v>
      </c>
      <c r="G13" s="98">
        <v>97.9</v>
      </c>
      <c r="H13" s="95">
        <v>753267352</v>
      </c>
      <c r="I13" s="98">
        <v>88.9</v>
      </c>
      <c r="J13" s="95">
        <v>1279184088</v>
      </c>
      <c r="K13" s="98">
        <v>61.4</v>
      </c>
      <c r="L13" s="95">
        <v>1118718802</v>
      </c>
      <c r="M13" s="98">
        <v>98.8</v>
      </c>
      <c r="N13" s="95">
        <v>234310406</v>
      </c>
      <c r="O13" s="98">
        <v>83.3</v>
      </c>
      <c r="Q13" s="35"/>
      <c r="R13" s="35"/>
      <c r="S13" s="35"/>
      <c r="T13" s="35"/>
      <c r="U13" s="35"/>
      <c r="V13" s="35"/>
    </row>
    <row r="14" spans="1:22" ht="22.5" x14ac:dyDescent="0.2">
      <c r="A14" s="49" t="s">
        <v>36</v>
      </c>
      <c r="B14" s="95">
        <v>16177081</v>
      </c>
      <c r="C14" s="98">
        <v>100</v>
      </c>
      <c r="D14" s="95">
        <v>647056</v>
      </c>
      <c r="E14" s="100">
        <v>4</v>
      </c>
      <c r="F14" s="95">
        <v>14511925</v>
      </c>
      <c r="G14" s="100">
        <v>89.7</v>
      </c>
      <c r="H14" s="95">
        <v>99523</v>
      </c>
      <c r="I14" s="100">
        <v>0.6</v>
      </c>
      <c r="J14" s="95">
        <v>755651</v>
      </c>
      <c r="K14" s="100">
        <v>4.7</v>
      </c>
      <c r="L14" s="95">
        <v>162927</v>
      </c>
      <c r="M14" s="100">
        <v>1</v>
      </c>
      <c r="N14" s="99" t="s">
        <v>56</v>
      </c>
      <c r="O14" s="99" t="s">
        <v>56</v>
      </c>
      <c r="Q14" s="71"/>
      <c r="R14" s="71"/>
      <c r="S14" s="71"/>
    </row>
    <row r="15" spans="1:22" x14ac:dyDescent="0.2">
      <c r="A15" s="49" t="s">
        <v>35</v>
      </c>
      <c r="B15" s="95">
        <v>73060044</v>
      </c>
      <c r="C15" s="98">
        <v>100</v>
      </c>
      <c r="D15" s="95">
        <v>34559111</v>
      </c>
      <c r="E15" s="100">
        <v>47.3</v>
      </c>
      <c r="F15" s="95">
        <v>3916078</v>
      </c>
      <c r="G15" s="100">
        <v>5.4</v>
      </c>
      <c r="H15" s="95">
        <v>11359870</v>
      </c>
      <c r="I15" s="100">
        <v>15.5</v>
      </c>
      <c r="J15" s="95">
        <v>10348720</v>
      </c>
      <c r="K15" s="100">
        <v>14.2</v>
      </c>
      <c r="L15" s="95">
        <v>9873757</v>
      </c>
      <c r="M15" s="100">
        <v>13.5</v>
      </c>
      <c r="N15" s="95">
        <v>3002509</v>
      </c>
      <c r="O15" s="100">
        <v>4.0999999999999996</v>
      </c>
      <c r="Q15" s="71"/>
      <c r="R15" s="71"/>
      <c r="S15" s="71"/>
    </row>
    <row r="16" spans="1:22" x14ac:dyDescent="0.2">
      <c r="A16" s="50" t="s">
        <v>34</v>
      </c>
      <c r="B16" s="96">
        <v>484866102</v>
      </c>
      <c r="C16" s="101">
        <v>100</v>
      </c>
      <c r="D16" s="96">
        <v>40597038</v>
      </c>
      <c r="E16" s="102">
        <v>8.4</v>
      </c>
      <c r="F16" s="96">
        <v>240077010</v>
      </c>
      <c r="G16" s="102">
        <v>49.5</v>
      </c>
      <c r="H16" s="96">
        <v>78093623</v>
      </c>
      <c r="I16" s="102">
        <v>16.100000000000001</v>
      </c>
      <c r="J16" s="96">
        <v>27643320</v>
      </c>
      <c r="K16" s="102">
        <v>5.7</v>
      </c>
      <c r="L16" s="96">
        <v>76939251</v>
      </c>
      <c r="M16" s="102">
        <v>15.9</v>
      </c>
      <c r="N16" s="96">
        <v>21515860</v>
      </c>
      <c r="O16" s="102">
        <v>4.4000000000000004</v>
      </c>
      <c r="Q16" s="71"/>
      <c r="R16" s="71"/>
      <c r="S16" s="71"/>
    </row>
    <row r="22" spans="4:4" x14ac:dyDescent="0.2">
      <c r="D22" s="11" t="s">
        <v>68</v>
      </c>
    </row>
  </sheetData>
  <mergeCells count="11">
    <mergeCell ref="D4:E4"/>
    <mergeCell ref="A1:O1"/>
    <mergeCell ref="A2:O2"/>
    <mergeCell ref="A4:A5"/>
    <mergeCell ref="B4:C4"/>
    <mergeCell ref="A3:P3"/>
    <mergeCell ref="F4:G4"/>
    <mergeCell ref="H4:I4"/>
    <mergeCell ref="J4:K4"/>
    <mergeCell ref="L4:M4"/>
    <mergeCell ref="N4:O4"/>
  </mergeCells>
  <pageMargins left="0.78740157480314965" right="0.39370078740157483" top="0.39370078740157483" bottom="0.39370078740157483" header="0.39370078740157483" footer="0.39370078740157483"/>
  <pageSetup paperSize="9" scale="92" orientation="landscape" horizontalDpi="300" verticalDpi="300" r:id="rId1"/>
  <headerFooter>
    <oddFooter>&amp;R&amp;"-,обычный"&amp;8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115" zoomScaleNormal="115" zoomScaleSheetLayoutView="86" workbookViewId="0">
      <selection activeCell="G22" sqref="G22"/>
    </sheetView>
  </sheetViews>
  <sheetFormatPr defaultColWidth="9.140625" defaultRowHeight="11.25" x14ac:dyDescent="0.2"/>
  <cols>
    <col min="1" max="1" width="30.28515625" style="46" customWidth="1"/>
    <col min="2" max="2" width="10.7109375" style="11" customWidth="1"/>
    <col min="3" max="3" width="11.42578125" style="11" customWidth="1"/>
    <col min="4" max="4" width="10.42578125" style="11" customWidth="1"/>
    <col min="5" max="5" width="10.28515625" style="11" customWidth="1"/>
    <col min="6" max="6" width="11" style="11" customWidth="1"/>
    <col min="7" max="7" width="10.28515625" style="11" customWidth="1"/>
    <col min="8" max="11" width="9.85546875" style="11" customWidth="1"/>
    <col min="12" max="15" width="10.28515625" style="11" customWidth="1"/>
    <col min="16" max="16" width="24.140625" style="11" customWidth="1"/>
    <col min="17" max="17" width="12.7109375" style="11" customWidth="1"/>
    <col min="18" max="18" width="29.140625" style="46" customWidth="1"/>
    <col min="19" max="16384" width="9.140625" style="11"/>
  </cols>
  <sheetData>
    <row r="1" spans="1:18" ht="19.5" customHeight="1" x14ac:dyDescent="0.2">
      <c r="A1" s="130" t="s">
        <v>45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47"/>
      <c r="R1" s="33"/>
    </row>
    <row r="2" spans="1:18" ht="19.5" customHeight="1" x14ac:dyDescent="0.2">
      <c r="A2" s="142" t="s">
        <v>44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48"/>
      <c r="Q2" s="35"/>
      <c r="R2" s="37"/>
    </row>
    <row r="3" spans="1:18" ht="11.25" customHeight="1" x14ac:dyDescent="0.2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Q3" s="35"/>
      <c r="R3" s="38"/>
    </row>
    <row r="4" spans="1:18" ht="22.5" customHeight="1" x14ac:dyDescent="0.2">
      <c r="A4" s="145"/>
      <c r="B4" s="136" t="s">
        <v>29</v>
      </c>
      <c r="C4" s="147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  <c r="P4" s="141"/>
      <c r="Q4" s="35"/>
      <c r="R4" s="38"/>
    </row>
    <row r="5" spans="1:18" ht="39" customHeight="1" x14ac:dyDescent="0.2">
      <c r="A5" s="146"/>
      <c r="B5" s="77" t="s">
        <v>32</v>
      </c>
      <c r="C5" s="39" t="s">
        <v>69</v>
      </c>
      <c r="D5" s="53" t="s">
        <v>32</v>
      </c>
      <c r="E5" s="75" t="s">
        <v>69</v>
      </c>
      <c r="F5" s="53" t="s">
        <v>32</v>
      </c>
      <c r="G5" s="75" t="s">
        <v>69</v>
      </c>
      <c r="H5" s="53" t="s">
        <v>32</v>
      </c>
      <c r="I5" s="75" t="s">
        <v>69</v>
      </c>
      <c r="J5" s="53" t="s">
        <v>32</v>
      </c>
      <c r="K5" s="75" t="s">
        <v>69</v>
      </c>
      <c r="L5" s="53" t="s">
        <v>32</v>
      </c>
      <c r="M5" s="75" t="s">
        <v>71</v>
      </c>
      <c r="N5" s="53" t="s">
        <v>32</v>
      </c>
      <c r="O5" s="75" t="s">
        <v>72</v>
      </c>
      <c r="P5" s="141"/>
      <c r="Q5" s="35"/>
      <c r="R5" s="38"/>
    </row>
    <row r="6" spans="1:18" ht="13.5" customHeight="1" x14ac:dyDescent="0.2">
      <c r="A6" s="40" t="s">
        <v>40</v>
      </c>
      <c r="B6" s="95">
        <v>1696940490</v>
      </c>
      <c r="C6" s="3">
        <v>100</v>
      </c>
      <c r="D6" s="4" t="s">
        <v>56</v>
      </c>
      <c r="E6" s="4" t="s">
        <v>56</v>
      </c>
      <c r="F6" s="4" t="s">
        <v>59</v>
      </c>
      <c r="G6" s="4" t="s">
        <v>59</v>
      </c>
      <c r="H6" s="4" t="s">
        <v>59</v>
      </c>
      <c r="I6" s="4" t="s">
        <v>59</v>
      </c>
      <c r="J6" s="9" t="s">
        <v>56</v>
      </c>
      <c r="K6" s="9" t="s">
        <v>56</v>
      </c>
      <c r="L6" s="9" t="s">
        <v>56</v>
      </c>
      <c r="M6" s="9" t="s">
        <v>56</v>
      </c>
      <c r="N6" s="9"/>
      <c r="O6" s="9" t="s">
        <v>56</v>
      </c>
      <c r="Q6" s="35"/>
      <c r="R6" s="38"/>
    </row>
    <row r="7" spans="1:18" ht="13.5" customHeight="1" x14ac:dyDescent="0.2">
      <c r="A7" s="41" t="s">
        <v>39</v>
      </c>
      <c r="B7" s="4" t="s">
        <v>48</v>
      </c>
      <c r="C7" s="4" t="s">
        <v>48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Q7" s="35"/>
      <c r="R7" s="38"/>
    </row>
    <row r="8" spans="1:18" ht="13.5" customHeight="1" x14ac:dyDescent="0.2">
      <c r="A8" s="42" t="s">
        <v>38</v>
      </c>
      <c r="B8" s="4" t="s">
        <v>56</v>
      </c>
      <c r="C8" s="4" t="s">
        <v>56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/>
      <c r="O8" s="4" t="s">
        <v>56</v>
      </c>
      <c r="Q8" s="35"/>
      <c r="R8" s="38"/>
    </row>
    <row r="9" spans="1:18" ht="45.75" customHeight="1" x14ac:dyDescent="0.2">
      <c r="A9" s="70" t="s">
        <v>37</v>
      </c>
      <c r="B9" s="96">
        <v>1696940490</v>
      </c>
      <c r="C9" s="10">
        <v>100</v>
      </c>
      <c r="D9" s="7" t="s">
        <v>56</v>
      </c>
      <c r="E9" s="7" t="s">
        <v>56</v>
      </c>
      <c r="F9" s="7" t="s">
        <v>59</v>
      </c>
      <c r="G9" s="7" t="s">
        <v>59</v>
      </c>
      <c r="H9" s="7" t="s">
        <v>59</v>
      </c>
      <c r="I9" s="7" t="s">
        <v>59</v>
      </c>
      <c r="J9" s="7" t="s">
        <v>56</v>
      </c>
      <c r="K9" s="7" t="s">
        <v>56</v>
      </c>
      <c r="L9" s="7" t="s">
        <v>56</v>
      </c>
      <c r="M9" s="7" t="s">
        <v>56</v>
      </c>
      <c r="N9" s="7"/>
      <c r="O9" s="7" t="s">
        <v>56</v>
      </c>
      <c r="Q9" s="35"/>
      <c r="R9" s="38"/>
    </row>
    <row r="10" spans="1:18" x14ac:dyDescent="0.2">
      <c r="A10" s="4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7"/>
    </row>
    <row r="11" spans="1:18" x14ac:dyDescent="0.2">
      <c r="A11" s="4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8"/>
    </row>
    <row r="12" spans="1:18" x14ac:dyDescent="0.2">
      <c r="A12" s="4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7"/>
    </row>
    <row r="13" spans="1:18" ht="13.5" customHeight="1" x14ac:dyDescent="0.2">
      <c r="A13" s="4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8"/>
    </row>
    <row r="14" spans="1:18" x14ac:dyDescent="0.2">
      <c r="A14" s="4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7"/>
    </row>
    <row r="15" spans="1:18" x14ac:dyDescent="0.2">
      <c r="A15" s="4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8"/>
    </row>
    <row r="16" spans="1:18" ht="13.5" customHeight="1" x14ac:dyDescent="0.2">
      <c r="A16" s="4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8"/>
    </row>
    <row r="17" spans="1:18" ht="20.100000000000001" customHeight="1" x14ac:dyDescent="0.2">
      <c r="A17" s="4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8"/>
    </row>
    <row r="18" spans="1:18" x14ac:dyDescent="0.2">
      <c r="A18" s="4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8"/>
    </row>
    <row r="19" spans="1:18" ht="13.5" customHeight="1" x14ac:dyDescent="0.2">
      <c r="A19" s="4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8"/>
    </row>
    <row r="20" spans="1:18" ht="14.1" customHeight="1" x14ac:dyDescent="0.2">
      <c r="A20" s="4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7"/>
    </row>
    <row r="21" spans="1:18" ht="14.1" customHeight="1" x14ac:dyDescent="0.2">
      <c r="A21" s="4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8"/>
    </row>
    <row r="22" spans="1:18" ht="21.6" customHeight="1" x14ac:dyDescent="0.2">
      <c r="A22" s="4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8"/>
    </row>
    <row r="23" spans="1:18" ht="14.1" customHeight="1" x14ac:dyDescent="0.2">
      <c r="A23" s="4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8"/>
    </row>
    <row r="24" spans="1:18" ht="14.1" customHeight="1" x14ac:dyDescent="0.2">
      <c r="A24" s="4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8"/>
    </row>
    <row r="25" spans="1:18" ht="23.1" customHeight="1" x14ac:dyDescent="0.2">
      <c r="A25" s="4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8"/>
    </row>
    <row r="26" spans="1:18" ht="14.1" customHeight="1" x14ac:dyDescent="0.2">
      <c r="A26" s="4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8"/>
    </row>
    <row r="27" spans="1:18" ht="8.4499999999999993" customHeight="1" x14ac:dyDescent="0.2"/>
    <row r="28" spans="1:18" ht="14.1" customHeight="1" x14ac:dyDescent="0.2"/>
    <row r="29" spans="1:18" ht="14.1" customHeight="1" x14ac:dyDescent="0.2"/>
    <row r="30" spans="1:18" ht="14.1" customHeight="1" x14ac:dyDescent="0.2"/>
  </sheetData>
  <mergeCells count="12">
    <mergeCell ref="P4:P5"/>
    <mergeCell ref="A2:O2"/>
    <mergeCell ref="A1:O1"/>
    <mergeCell ref="A3:O3"/>
    <mergeCell ref="A4:A5"/>
    <mergeCell ref="B4:C4"/>
    <mergeCell ref="D4:E4"/>
    <mergeCell ref="F4:G4"/>
    <mergeCell ref="H4:I4"/>
    <mergeCell ref="J4:K4"/>
    <mergeCell ref="L4:M4"/>
    <mergeCell ref="N4:O4"/>
  </mergeCells>
  <pageMargins left="0.78740157480314965" right="0.39370078740157483" top="0.39370078740157483" bottom="0.39370078740157483" header="0.39370078740157483" footer="0.39370078740157483"/>
  <pageSetup paperSize="9" orientation="landscape" r:id="rId1"/>
  <headerFooter scaleWithDoc="0" alignWithMargins="0">
    <oddFooter>&amp;R&amp;"-,обычный"&amp;8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="115" zoomScaleNormal="115" zoomScaleSheetLayoutView="82" workbookViewId="0">
      <selection activeCell="H26" sqref="H26"/>
    </sheetView>
  </sheetViews>
  <sheetFormatPr defaultColWidth="8.7109375" defaultRowHeight="11.25" x14ac:dyDescent="0.2"/>
  <cols>
    <col min="1" max="1" width="26.42578125" style="18" customWidth="1"/>
    <col min="2" max="2" width="14" style="11" customWidth="1"/>
    <col min="3" max="3" width="9.42578125" style="11" customWidth="1"/>
    <col min="4" max="4" width="11.7109375" style="11" customWidth="1"/>
    <col min="5" max="5" width="11.85546875" style="11" customWidth="1"/>
    <col min="6" max="6" width="11.28515625" style="11" customWidth="1"/>
    <col min="7" max="7" width="11.140625" style="11" customWidth="1"/>
    <col min="8" max="8" width="12.42578125" style="11" customWidth="1"/>
    <col min="9" max="9" width="10.42578125" style="11" customWidth="1"/>
    <col min="10" max="10" width="13.42578125" style="11" customWidth="1"/>
    <col min="11" max="11" width="10.42578125" style="11" customWidth="1"/>
    <col min="12" max="14" width="10.28515625" style="11" customWidth="1"/>
    <col min="15" max="15" width="11" style="11" customWidth="1"/>
    <col min="16" max="16" width="15.42578125" style="11" customWidth="1"/>
    <col min="17" max="17" width="13.28515625" style="11" bestFit="1" customWidth="1"/>
    <col min="18" max="18" width="14.7109375" style="11" customWidth="1"/>
    <col min="19" max="19" width="15.42578125" style="51" customWidth="1"/>
    <col min="20" max="16384" width="8.7109375" style="11"/>
  </cols>
  <sheetData>
    <row r="1" spans="1:18" ht="21" customHeight="1" x14ac:dyDescent="0.2">
      <c r="A1" s="130" t="s">
        <v>45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47"/>
    </row>
    <row r="2" spans="1:18" ht="18" customHeight="1" x14ac:dyDescent="0.2">
      <c r="A2" s="142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48"/>
    </row>
    <row r="3" spans="1:18" x14ac:dyDescent="0.2">
      <c r="A3" s="143"/>
      <c r="B3" s="144"/>
      <c r="C3" s="144"/>
      <c r="D3" s="144"/>
      <c r="E3" s="144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8" ht="31.5" customHeight="1" x14ac:dyDescent="0.2">
      <c r="A4" s="134"/>
      <c r="B4" s="131" t="s">
        <v>46</v>
      </c>
      <c r="C4" s="132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  <c r="P4" s="141"/>
    </row>
    <row r="5" spans="1:18" ht="33.75" x14ac:dyDescent="0.2">
      <c r="A5" s="135"/>
      <c r="B5" s="53" t="s">
        <v>32</v>
      </c>
      <c r="C5" s="75" t="s">
        <v>69</v>
      </c>
      <c r="D5" s="53" t="s">
        <v>32</v>
      </c>
      <c r="E5" s="75" t="s">
        <v>69</v>
      </c>
      <c r="F5" s="53" t="s">
        <v>32</v>
      </c>
      <c r="G5" s="75" t="s">
        <v>69</v>
      </c>
      <c r="H5" s="53" t="s">
        <v>32</v>
      </c>
      <c r="I5" s="75" t="s">
        <v>69</v>
      </c>
      <c r="J5" s="53" t="s">
        <v>32</v>
      </c>
      <c r="K5" s="75" t="s">
        <v>69</v>
      </c>
      <c r="L5" s="53" t="s">
        <v>32</v>
      </c>
      <c r="M5" s="75" t="s">
        <v>71</v>
      </c>
      <c r="N5" s="53" t="s">
        <v>32</v>
      </c>
      <c r="O5" s="75" t="s">
        <v>72</v>
      </c>
      <c r="P5" s="141"/>
    </row>
    <row r="6" spans="1:18" x14ac:dyDescent="0.2">
      <c r="A6" s="40" t="s">
        <v>42</v>
      </c>
      <c r="B6" s="95">
        <v>3152144467</v>
      </c>
      <c r="C6" s="98">
        <v>100</v>
      </c>
      <c r="D6" s="95">
        <v>617133606</v>
      </c>
      <c r="E6" s="98">
        <v>100</v>
      </c>
      <c r="F6" s="95">
        <v>606870539</v>
      </c>
      <c r="G6" s="98">
        <v>100</v>
      </c>
      <c r="H6" s="95">
        <v>598743569</v>
      </c>
      <c r="I6" s="98">
        <v>100</v>
      </c>
      <c r="J6" s="95">
        <v>522677223</v>
      </c>
      <c r="K6" s="98">
        <v>100</v>
      </c>
      <c r="L6" s="95">
        <v>737087484</v>
      </c>
      <c r="M6" s="98">
        <v>100</v>
      </c>
      <c r="N6" s="95">
        <v>69632046</v>
      </c>
      <c r="O6" s="98">
        <v>100</v>
      </c>
      <c r="R6" s="52"/>
    </row>
    <row r="7" spans="1:18" x14ac:dyDescent="0.2">
      <c r="A7" s="41" t="s">
        <v>39</v>
      </c>
      <c r="B7" s="95"/>
      <c r="C7" s="98"/>
      <c r="D7" s="95"/>
      <c r="E7" s="98"/>
      <c r="F7" s="95"/>
      <c r="G7" s="98"/>
      <c r="H7" s="95"/>
      <c r="I7" s="98"/>
      <c r="J7" s="95"/>
      <c r="K7" s="98"/>
      <c r="L7" s="95"/>
      <c r="M7" s="98"/>
      <c r="N7" s="95"/>
      <c r="O7" s="98"/>
    </row>
    <row r="8" spans="1:18" x14ac:dyDescent="0.2">
      <c r="A8" s="42" t="s">
        <v>38</v>
      </c>
      <c r="B8" s="95">
        <v>832504777</v>
      </c>
      <c r="C8" s="98">
        <v>26.4</v>
      </c>
      <c r="D8" s="95">
        <v>171568725</v>
      </c>
      <c r="E8" s="98">
        <v>27.8</v>
      </c>
      <c r="F8" s="95">
        <v>144700302</v>
      </c>
      <c r="G8" s="98">
        <v>23.8</v>
      </c>
      <c r="H8" s="95">
        <v>236457468</v>
      </c>
      <c r="I8" s="98">
        <v>39.5</v>
      </c>
      <c r="J8" s="95">
        <v>148076308</v>
      </c>
      <c r="K8" s="98">
        <v>28.3</v>
      </c>
      <c r="L8" s="95">
        <v>118356377</v>
      </c>
      <c r="M8" s="98">
        <v>16.100000000000001</v>
      </c>
      <c r="N8" s="95">
        <v>13345598</v>
      </c>
      <c r="O8" s="98">
        <v>19.2</v>
      </c>
      <c r="Q8" s="52"/>
      <c r="R8" s="52"/>
    </row>
    <row r="9" spans="1:18" x14ac:dyDescent="0.2">
      <c r="A9" s="42" t="s">
        <v>41</v>
      </c>
      <c r="B9" s="95">
        <v>2319639690</v>
      </c>
      <c r="C9" s="98">
        <v>73.599999999999994</v>
      </c>
      <c r="D9" s="95">
        <v>445564882</v>
      </c>
      <c r="E9" s="98">
        <v>72.2</v>
      </c>
      <c r="F9" s="95">
        <v>462170237</v>
      </c>
      <c r="G9" s="98">
        <v>76.2</v>
      </c>
      <c r="H9" s="95">
        <v>362286102</v>
      </c>
      <c r="I9" s="98">
        <v>60.5</v>
      </c>
      <c r="J9" s="95">
        <v>374600915</v>
      </c>
      <c r="K9" s="98">
        <v>71.7</v>
      </c>
      <c r="L9" s="95">
        <v>618731107</v>
      </c>
      <c r="M9" s="98">
        <v>83.9</v>
      </c>
      <c r="N9" s="95">
        <v>56286449</v>
      </c>
      <c r="O9" s="98">
        <v>80.8</v>
      </c>
    </row>
    <row r="10" spans="1:18" x14ac:dyDescent="0.2">
      <c r="A10" s="40" t="s">
        <v>40</v>
      </c>
      <c r="B10" s="95">
        <v>4716389239</v>
      </c>
      <c r="C10" s="98">
        <v>100</v>
      </c>
      <c r="D10" s="95">
        <v>929375527</v>
      </c>
      <c r="E10" s="98">
        <v>100</v>
      </c>
      <c r="F10" s="95">
        <v>865422577</v>
      </c>
      <c r="G10" s="98">
        <v>100</v>
      </c>
      <c r="H10" s="95">
        <v>506750373</v>
      </c>
      <c r="I10" s="98">
        <v>100</v>
      </c>
      <c r="J10" s="95">
        <v>1669093429</v>
      </c>
      <c r="K10" s="98">
        <v>100</v>
      </c>
      <c r="L10" s="95">
        <v>549980240</v>
      </c>
      <c r="M10" s="98">
        <v>100</v>
      </c>
      <c r="N10" s="95">
        <v>195767093</v>
      </c>
      <c r="O10" s="98">
        <v>100</v>
      </c>
    </row>
    <row r="11" spans="1:18" x14ac:dyDescent="0.2">
      <c r="A11" s="41" t="s">
        <v>39</v>
      </c>
      <c r="B11" s="95"/>
      <c r="C11" s="98"/>
      <c r="D11" s="95"/>
      <c r="E11" s="98"/>
      <c r="F11" s="95"/>
      <c r="G11" s="98"/>
      <c r="H11" s="95"/>
      <c r="I11" s="98"/>
      <c r="J11" s="95"/>
      <c r="K11" s="98"/>
      <c r="L11" s="95"/>
      <c r="M11" s="98"/>
      <c r="N11" s="95"/>
      <c r="O11" s="98"/>
    </row>
    <row r="12" spans="1:18" x14ac:dyDescent="0.2">
      <c r="A12" s="42" t="s">
        <v>38</v>
      </c>
      <c r="B12" s="95">
        <v>1058218732</v>
      </c>
      <c r="C12" s="98">
        <v>22.4</v>
      </c>
      <c r="D12" s="95">
        <v>171671715</v>
      </c>
      <c r="E12" s="98">
        <v>18.5</v>
      </c>
      <c r="F12" s="95">
        <v>56221951</v>
      </c>
      <c r="G12" s="98">
        <v>6.5</v>
      </c>
      <c r="H12" s="95">
        <v>85779934</v>
      </c>
      <c r="I12" s="98">
        <v>16.899999999999999</v>
      </c>
      <c r="J12" s="95">
        <v>684321506</v>
      </c>
      <c r="K12" s="98">
        <v>41</v>
      </c>
      <c r="L12" s="95">
        <v>13197620</v>
      </c>
      <c r="M12" s="98">
        <v>2.4</v>
      </c>
      <c r="N12" s="95">
        <v>47026007</v>
      </c>
      <c r="O12" s="98">
        <v>24</v>
      </c>
      <c r="Q12" s="52"/>
      <c r="R12" s="52"/>
    </row>
    <row r="13" spans="1:18" ht="33.75" x14ac:dyDescent="0.2">
      <c r="A13" s="43" t="s">
        <v>37</v>
      </c>
      <c r="B13" s="95">
        <v>3658170507</v>
      </c>
      <c r="C13" s="98">
        <v>77.599999999999994</v>
      </c>
      <c r="D13" s="95">
        <v>757703812</v>
      </c>
      <c r="E13" s="98">
        <v>81.5</v>
      </c>
      <c r="F13" s="95">
        <v>809200626</v>
      </c>
      <c r="G13" s="98">
        <v>93.5</v>
      </c>
      <c r="H13" s="95">
        <v>420970439</v>
      </c>
      <c r="I13" s="98">
        <v>83.1</v>
      </c>
      <c r="J13" s="95">
        <v>984771923</v>
      </c>
      <c r="K13" s="98">
        <v>59</v>
      </c>
      <c r="L13" s="95">
        <v>536782620</v>
      </c>
      <c r="M13" s="98">
        <v>97.6</v>
      </c>
      <c r="N13" s="95">
        <v>148741086</v>
      </c>
      <c r="O13" s="98">
        <v>76</v>
      </c>
    </row>
    <row r="14" spans="1:18" ht="22.5" x14ac:dyDescent="0.2">
      <c r="A14" s="49" t="s">
        <v>36</v>
      </c>
      <c r="B14" s="95">
        <v>2455031</v>
      </c>
      <c r="C14" s="5">
        <v>100</v>
      </c>
      <c r="D14" s="95">
        <v>700</v>
      </c>
      <c r="E14" s="103">
        <f>D14/B14%</f>
        <v>2.8512878248787895E-2</v>
      </c>
      <c r="F14" s="95">
        <v>1436231</v>
      </c>
      <c r="G14" s="6">
        <f>F14/B14%</f>
        <v>58.501542343049842</v>
      </c>
      <c r="H14" s="95">
        <v>99523</v>
      </c>
      <c r="I14" s="6">
        <f>H14/B14%</f>
        <v>4.0538388313630254</v>
      </c>
      <c r="J14" s="95">
        <v>755651</v>
      </c>
      <c r="K14" s="6">
        <f>J14/B14%</f>
        <v>30.779692802249745</v>
      </c>
      <c r="L14" s="95">
        <v>162927</v>
      </c>
      <c r="M14" s="6">
        <f>L14/B14%</f>
        <v>6.6364538777718076</v>
      </c>
      <c r="N14" s="99" t="s">
        <v>56</v>
      </c>
      <c r="O14" s="99" t="s">
        <v>56</v>
      </c>
    </row>
    <row r="15" spans="1:18" x14ac:dyDescent="0.2">
      <c r="A15" s="49" t="s">
        <v>35</v>
      </c>
      <c r="B15" s="95">
        <v>71359670</v>
      </c>
      <c r="C15" s="5">
        <v>100</v>
      </c>
      <c r="D15" s="95">
        <v>34507419</v>
      </c>
      <c r="E15" s="71">
        <f>D15/B15%</f>
        <v>48.357032760941863</v>
      </c>
      <c r="F15" s="95">
        <v>3752324</v>
      </c>
      <c r="G15" s="6">
        <f>F15/B15%</f>
        <v>5.2583258863164586</v>
      </c>
      <c r="H15" s="95">
        <v>11335362</v>
      </c>
      <c r="I15" s="6">
        <f>H15/B15%</f>
        <v>15.884829624352244</v>
      </c>
      <c r="J15" s="95">
        <v>9840445</v>
      </c>
      <c r="K15" s="6">
        <f>J15/B15%</f>
        <v>13.789925037489665</v>
      </c>
      <c r="L15" s="95">
        <v>9240806</v>
      </c>
      <c r="M15" s="6">
        <f>L15/B15%</f>
        <v>12.949619862311584</v>
      </c>
      <c r="N15" s="95">
        <v>2683316</v>
      </c>
      <c r="O15" s="6">
        <f>N15/B15%</f>
        <v>3.7602696312917367</v>
      </c>
    </row>
    <row r="16" spans="1:18" ht="22.5" x14ac:dyDescent="0.2">
      <c r="A16" s="50" t="s">
        <v>34</v>
      </c>
      <c r="B16" s="96">
        <v>448016802</v>
      </c>
      <c r="C16" s="10">
        <v>100</v>
      </c>
      <c r="D16" s="96">
        <v>34447216</v>
      </c>
      <c r="E16" s="69">
        <v>7.7</v>
      </c>
      <c r="F16" s="96">
        <v>226179433</v>
      </c>
      <c r="G16" s="7">
        <v>50.5</v>
      </c>
      <c r="H16" s="96">
        <v>72711795</v>
      </c>
      <c r="I16" s="7">
        <v>16.2</v>
      </c>
      <c r="J16" s="96">
        <v>26646693</v>
      </c>
      <c r="K16" s="7">
        <v>5.9</v>
      </c>
      <c r="L16" s="96">
        <v>66993955</v>
      </c>
      <c r="M16" s="8">
        <f>L16/B16%</f>
        <v>14.953446991481361</v>
      </c>
      <c r="N16" s="96">
        <v>21037710</v>
      </c>
      <c r="O16" s="7">
        <v>4.7</v>
      </c>
    </row>
  </sheetData>
  <mergeCells count="12">
    <mergeCell ref="A1:O1"/>
    <mergeCell ref="A2:O2"/>
    <mergeCell ref="A3:O3"/>
    <mergeCell ref="P4:P5"/>
    <mergeCell ref="A4:A5"/>
    <mergeCell ref="B4:C4"/>
    <mergeCell ref="D4:E4"/>
    <mergeCell ref="F4:G4"/>
    <mergeCell ref="H4:I4"/>
    <mergeCell ref="J4:K4"/>
    <mergeCell ref="L4:M4"/>
    <mergeCell ref="N4:O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alignWithMargins="0">
    <oddFooter>&amp;R&amp;"-,обычный"&amp;8 14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115" zoomScaleNormal="115" zoomScaleSheetLayoutView="115" workbookViewId="0">
      <selection activeCell="G35" sqref="G35"/>
    </sheetView>
  </sheetViews>
  <sheetFormatPr defaultColWidth="8.7109375" defaultRowHeight="11.25" x14ac:dyDescent="0.2"/>
  <cols>
    <col min="1" max="1" width="29.28515625" style="11" customWidth="1"/>
    <col min="2" max="2" width="15.28515625" style="11" customWidth="1"/>
    <col min="3" max="3" width="13.42578125" style="11" customWidth="1"/>
    <col min="4" max="4" width="12.85546875" style="11" customWidth="1"/>
    <col min="5" max="5" width="12.140625" style="11" customWidth="1"/>
    <col min="6" max="14" width="13.42578125" style="11" customWidth="1"/>
    <col min="15" max="15" width="16.42578125" style="11" customWidth="1"/>
    <col min="16" max="16" width="20" style="11" customWidth="1"/>
    <col min="17" max="17" width="10.42578125" style="11" bestFit="1" customWidth="1"/>
    <col min="18" max="16384" width="8.7109375" style="11"/>
  </cols>
  <sheetData>
    <row r="1" spans="1:16" ht="21" customHeight="1" x14ac:dyDescent="0.2">
      <c r="A1" s="130" t="s">
        <v>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47"/>
    </row>
    <row r="2" spans="1:16" ht="17.25" customHeight="1" x14ac:dyDescent="0.2">
      <c r="A2" s="142" t="s">
        <v>49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48"/>
    </row>
    <row r="3" spans="1:16" x14ac:dyDescent="0.2">
      <c r="A3" s="143"/>
      <c r="B3" s="144"/>
      <c r="C3" s="144"/>
      <c r="D3" s="144"/>
      <c r="E3" s="144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x14ac:dyDescent="0.2">
      <c r="A4" s="145"/>
      <c r="B4" s="136" t="s">
        <v>29</v>
      </c>
      <c r="C4" s="137"/>
      <c r="D4" s="131" t="s">
        <v>60</v>
      </c>
      <c r="E4" s="132"/>
      <c r="F4" s="140" t="s">
        <v>82</v>
      </c>
      <c r="G4" s="132"/>
      <c r="H4" s="131" t="s">
        <v>61</v>
      </c>
      <c r="I4" s="132"/>
      <c r="J4" s="131" t="s">
        <v>62</v>
      </c>
      <c r="K4" s="132"/>
      <c r="L4" s="131" t="s">
        <v>64</v>
      </c>
      <c r="M4" s="132"/>
      <c r="N4" s="140" t="s">
        <v>83</v>
      </c>
      <c r="O4" s="132"/>
      <c r="P4" s="141"/>
    </row>
    <row r="5" spans="1:16" ht="33.75" x14ac:dyDescent="0.2">
      <c r="A5" s="146"/>
      <c r="B5" s="53" t="s">
        <v>32</v>
      </c>
      <c r="C5" s="75" t="s">
        <v>69</v>
      </c>
      <c r="D5" s="53" t="s">
        <v>32</v>
      </c>
      <c r="E5" s="75" t="s">
        <v>69</v>
      </c>
      <c r="F5" s="53" t="s">
        <v>32</v>
      </c>
      <c r="G5" s="75" t="s">
        <v>69</v>
      </c>
      <c r="H5" s="53" t="s">
        <v>32</v>
      </c>
      <c r="I5" s="75" t="s">
        <v>69</v>
      </c>
      <c r="J5" s="53" t="s">
        <v>32</v>
      </c>
      <c r="K5" s="75" t="s">
        <v>69</v>
      </c>
      <c r="L5" s="53" t="s">
        <v>32</v>
      </c>
      <c r="M5" s="75" t="s">
        <v>71</v>
      </c>
      <c r="N5" s="53" t="s">
        <v>32</v>
      </c>
      <c r="O5" s="75" t="s">
        <v>72</v>
      </c>
      <c r="P5" s="141"/>
    </row>
    <row r="6" spans="1:16" x14ac:dyDescent="0.2">
      <c r="A6" s="40" t="s">
        <v>42</v>
      </c>
      <c r="B6" s="95">
        <v>391471573</v>
      </c>
      <c r="C6" s="98">
        <v>100</v>
      </c>
      <c r="D6" s="95">
        <v>69692725</v>
      </c>
      <c r="E6" s="98">
        <v>100</v>
      </c>
      <c r="F6" s="95">
        <v>130508824</v>
      </c>
      <c r="G6" s="98">
        <v>100</v>
      </c>
      <c r="H6" s="95">
        <v>33962197</v>
      </c>
      <c r="I6" s="98">
        <v>100</v>
      </c>
      <c r="J6" s="95">
        <v>116718623</v>
      </c>
      <c r="K6" s="98">
        <v>100</v>
      </c>
      <c r="L6" s="95">
        <v>36473808</v>
      </c>
      <c r="M6" s="98">
        <v>100</v>
      </c>
      <c r="N6" s="95">
        <v>4115396</v>
      </c>
      <c r="O6" s="98">
        <v>100</v>
      </c>
    </row>
    <row r="7" spans="1:16" x14ac:dyDescent="0.2">
      <c r="A7" s="41" t="s">
        <v>39</v>
      </c>
      <c r="B7" s="95"/>
      <c r="C7" s="98"/>
      <c r="D7" s="95"/>
      <c r="E7" s="98"/>
      <c r="F7" s="95"/>
      <c r="G7" s="98"/>
      <c r="H7" s="95"/>
      <c r="I7" s="98"/>
      <c r="J7" s="95"/>
      <c r="K7" s="98"/>
      <c r="L7" s="95"/>
      <c r="M7" s="98"/>
      <c r="N7" s="95"/>
      <c r="O7" s="98"/>
    </row>
    <row r="8" spans="1:16" x14ac:dyDescent="0.2">
      <c r="A8" s="42" t="s">
        <v>38</v>
      </c>
      <c r="B8" s="95">
        <v>57494496</v>
      </c>
      <c r="C8" s="98">
        <v>14.7</v>
      </c>
      <c r="D8" s="95">
        <v>18225007</v>
      </c>
      <c r="E8" s="98">
        <v>26.2</v>
      </c>
      <c r="F8" s="95">
        <v>20719802</v>
      </c>
      <c r="G8" s="98">
        <v>15.9</v>
      </c>
      <c r="H8" s="95">
        <v>10220742</v>
      </c>
      <c r="I8" s="98">
        <v>30.1</v>
      </c>
      <c r="J8" s="95">
        <v>4274834</v>
      </c>
      <c r="K8" s="98">
        <v>3.7</v>
      </c>
      <c r="L8" s="95">
        <v>3968043</v>
      </c>
      <c r="M8" s="98">
        <v>10.9</v>
      </c>
      <c r="N8" s="95">
        <v>86069</v>
      </c>
      <c r="O8" s="98">
        <v>2.1</v>
      </c>
    </row>
    <row r="9" spans="1:16" x14ac:dyDescent="0.2">
      <c r="A9" s="42" t="s">
        <v>41</v>
      </c>
      <c r="B9" s="95">
        <v>333977077</v>
      </c>
      <c r="C9" s="98">
        <v>85.3</v>
      </c>
      <c r="D9" s="95">
        <v>51467718</v>
      </c>
      <c r="E9" s="98">
        <v>73.8</v>
      </c>
      <c r="F9" s="95">
        <v>109789022</v>
      </c>
      <c r="G9" s="98">
        <v>84.1</v>
      </c>
      <c r="H9" s="95">
        <v>23741455</v>
      </c>
      <c r="I9" s="98">
        <v>69.900000000000006</v>
      </c>
      <c r="J9" s="95">
        <v>112443789</v>
      </c>
      <c r="K9" s="98">
        <v>96.3</v>
      </c>
      <c r="L9" s="95">
        <v>32505766</v>
      </c>
      <c r="M9" s="98">
        <v>89.1</v>
      </c>
      <c r="N9" s="95">
        <v>4029327</v>
      </c>
      <c r="O9" s="98">
        <v>97.9</v>
      </c>
    </row>
    <row r="10" spans="1:16" x14ac:dyDescent="0.2">
      <c r="A10" s="40" t="s">
        <v>40</v>
      </c>
      <c r="B10" s="95">
        <v>1726260696</v>
      </c>
      <c r="C10" s="98">
        <v>100</v>
      </c>
      <c r="D10" s="95">
        <v>185769353</v>
      </c>
      <c r="E10" s="98">
        <v>100</v>
      </c>
      <c r="F10" s="95">
        <v>119162677</v>
      </c>
      <c r="G10" s="98">
        <v>100</v>
      </c>
      <c r="H10" s="95">
        <v>340221652</v>
      </c>
      <c r="I10" s="98">
        <v>100</v>
      </c>
      <c r="J10" s="95">
        <v>413224847</v>
      </c>
      <c r="K10" s="98">
        <v>100</v>
      </c>
      <c r="L10" s="95">
        <v>582312848</v>
      </c>
      <c r="M10" s="98">
        <v>100</v>
      </c>
      <c r="N10" s="95">
        <v>85569320</v>
      </c>
      <c r="O10" s="98">
        <v>100</v>
      </c>
    </row>
    <row r="11" spans="1:16" x14ac:dyDescent="0.2">
      <c r="A11" s="41" t="s">
        <v>39</v>
      </c>
      <c r="B11" s="95"/>
      <c r="C11" s="98"/>
      <c r="D11" s="95"/>
      <c r="E11" s="98"/>
      <c r="F11" s="95"/>
      <c r="G11" s="98"/>
      <c r="H11" s="95"/>
      <c r="I11" s="98"/>
      <c r="J11" s="95"/>
      <c r="K11" s="98"/>
      <c r="L11" s="95"/>
      <c r="M11" s="98"/>
      <c r="N11" s="95"/>
      <c r="O11" s="98"/>
    </row>
    <row r="12" spans="1:16" x14ac:dyDescent="0.2">
      <c r="A12" s="42" t="s">
        <v>38</v>
      </c>
      <c r="B12" s="95">
        <v>127214232</v>
      </c>
      <c r="C12" s="98">
        <v>7.4</v>
      </c>
      <c r="D12" s="99" t="s">
        <v>56</v>
      </c>
      <c r="E12" s="99" t="s">
        <v>56</v>
      </c>
      <c r="F12" s="99" t="s">
        <v>56</v>
      </c>
      <c r="G12" s="99" t="s">
        <v>56</v>
      </c>
      <c r="H12" s="95">
        <v>8024884</v>
      </c>
      <c r="I12" s="98">
        <v>2.4</v>
      </c>
      <c r="J12" s="95">
        <v>118812682</v>
      </c>
      <c r="K12" s="98">
        <v>28.8</v>
      </c>
      <c r="L12" s="95">
        <v>376666</v>
      </c>
      <c r="M12" s="98">
        <v>0.1</v>
      </c>
      <c r="N12" s="99" t="s">
        <v>56</v>
      </c>
      <c r="O12" s="99" t="s">
        <v>56</v>
      </c>
    </row>
    <row r="13" spans="1:16" ht="22.5" x14ac:dyDescent="0.2">
      <c r="A13" s="43" t="s">
        <v>37</v>
      </c>
      <c r="B13" s="95">
        <v>1599046465</v>
      </c>
      <c r="C13" s="98">
        <v>92.6</v>
      </c>
      <c r="D13" s="95">
        <v>185769353</v>
      </c>
      <c r="E13" s="98">
        <v>100</v>
      </c>
      <c r="F13" s="95">
        <v>119162677</v>
      </c>
      <c r="G13" s="98">
        <v>100</v>
      </c>
      <c r="H13" s="95">
        <v>332196768</v>
      </c>
      <c r="I13" s="98">
        <v>97.6</v>
      </c>
      <c r="J13" s="95">
        <v>294412165</v>
      </c>
      <c r="K13" s="98">
        <v>71.2</v>
      </c>
      <c r="L13" s="95">
        <v>581936182</v>
      </c>
      <c r="M13" s="98">
        <v>99.9</v>
      </c>
      <c r="N13" s="95">
        <v>85569320</v>
      </c>
      <c r="O13" s="98">
        <v>100</v>
      </c>
    </row>
    <row r="14" spans="1:16" ht="22.5" x14ac:dyDescent="0.2">
      <c r="A14" s="49" t="s">
        <v>36</v>
      </c>
      <c r="B14" s="95">
        <v>13722050</v>
      </c>
      <c r="C14" s="4" t="s">
        <v>48</v>
      </c>
      <c r="D14" s="1" t="s">
        <v>59</v>
      </c>
      <c r="E14" s="1" t="s">
        <v>59</v>
      </c>
      <c r="F14" s="1" t="s">
        <v>59</v>
      </c>
      <c r="G14" s="1" t="s">
        <v>59</v>
      </c>
      <c r="H14" s="99" t="s">
        <v>56</v>
      </c>
      <c r="I14" s="4"/>
      <c r="J14" s="99" t="s">
        <v>56</v>
      </c>
      <c r="K14" s="4"/>
      <c r="L14" s="99" t="s">
        <v>56</v>
      </c>
      <c r="M14" s="4"/>
      <c r="N14" s="99" t="s">
        <v>56</v>
      </c>
      <c r="O14" s="4" t="s">
        <v>56</v>
      </c>
    </row>
    <row r="15" spans="1:16" x14ac:dyDescent="0.2">
      <c r="A15" s="49" t="s">
        <v>35</v>
      </c>
      <c r="B15" s="95">
        <v>1700374</v>
      </c>
      <c r="C15" s="5">
        <v>100</v>
      </c>
      <c r="D15" s="95">
        <v>51692</v>
      </c>
      <c r="E15" s="6">
        <v>3</v>
      </c>
      <c r="F15" s="95">
        <v>163754</v>
      </c>
      <c r="G15" s="6">
        <v>9.6</v>
      </c>
      <c r="H15" s="95">
        <v>24508</v>
      </c>
      <c r="I15" s="6">
        <v>1.4</v>
      </c>
      <c r="J15" s="95">
        <v>508276</v>
      </c>
      <c r="K15" s="6">
        <v>29.9</v>
      </c>
      <c r="L15" s="95">
        <v>632951</v>
      </c>
      <c r="M15" s="6">
        <v>37.200000000000003</v>
      </c>
      <c r="N15" s="95">
        <v>319193</v>
      </c>
      <c r="O15" s="6">
        <v>18.8</v>
      </c>
    </row>
    <row r="16" spans="1:16" ht="22.5" x14ac:dyDescent="0.2">
      <c r="A16" s="50" t="s">
        <v>34</v>
      </c>
      <c r="B16" s="96">
        <v>36849300</v>
      </c>
      <c r="C16" s="10">
        <v>100</v>
      </c>
      <c r="D16" s="96">
        <v>6149821</v>
      </c>
      <c r="E16" s="8">
        <v>16.7</v>
      </c>
      <c r="F16" s="96">
        <v>13897577</v>
      </c>
      <c r="G16" s="8">
        <v>37.700000000000003</v>
      </c>
      <c r="H16" s="96">
        <v>5381828</v>
      </c>
      <c r="I16" s="8">
        <v>14.6</v>
      </c>
      <c r="J16" s="96">
        <v>996627</v>
      </c>
      <c r="K16" s="8">
        <v>2.7</v>
      </c>
      <c r="L16" s="96">
        <v>9945296</v>
      </c>
      <c r="M16" s="8">
        <v>27</v>
      </c>
      <c r="N16" s="104" t="s">
        <v>59</v>
      </c>
      <c r="O16" s="104" t="s">
        <v>59</v>
      </c>
    </row>
  </sheetData>
  <mergeCells count="12">
    <mergeCell ref="P4:P5"/>
    <mergeCell ref="A4:A5"/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&amp;R&amp;8 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Cover</vt:lpstr>
      <vt:lpstr>Conventional designations</vt:lpstr>
      <vt:lpstr>Content</vt:lpstr>
      <vt:lpstr>Methodological notes</vt:lpstr>
      <vt:lpstr>1</vt:lpstr>
      <vt:lpstr>2</vt:lpstr>
      <vt:lpstr>3.1</vt:lpstr>
      <vt:lpstr>3.2</vt:lpstr>
      <vt:lpstr>3.3</vt:lpstr>
      <vt:lpstr>4.1</vt:lpstr>
      <vt:lpstr>4.2</vt:lpstr>
      <vt:lpstr>4.3</vt:lpstr>
      <vt:lpstr>'1'!Область_печати</vt:lpstr>
      <vt:lpstr>'2'!Область_печати</vt:lpstr>
      <vt:lpstr>'3.1'!Область_печати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'Methodological notes'!Область_печати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Аслан Торехан</cp:lastModifiedBy>
  <cp:lastPrinted>2026-06-29T07:32:51Z</cp:lastPrinted>
  <dcterms:created xsi:type="dcterms:W3CDTF">2023-03-07T05:42:53Z</dcterms:created>
  <dcterms:modified xsi:type="dcterms:W3CDTF">2026-06-30T10:24:59Z</dcterms:modified>
</cp:coreProperties>
</file>