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B.Ilchibaev\Desktop\БЮЛЛЕТЕНЬ\Осн пок кол-ва субъектов в Актюбинской области_05\ЭТ 01.06.2026\Количество МСП\"/>
    </mc:Choice>
  </mc:AlternateContent>
  <bookViews>
    <workbookView xWindow="10485" yWindow="0" windowWidth="18330" windowHeight="12690" tabRatio="899"/>
  </bookViews>
  <sheets>
    <sheet name="Обложка" sheetId="53" r:id="rId1"/>
    <sheet name="Усл.обозначения" sheetId="42" r:id="rId2"/>
    <sheet name="Содержание" sheetId="44" r:id="rId3"/>
    <sheet name="Метод.пояснения" sheetId="4" r:id="rId4"/>
    <sheet name="1.1" sheetId="49" r:id="rId5"/>
    <sheet name="1.2" sheetId="50" r:id="rId6"/>
    <sheet name="1.3" sheetId="51" r:id="rId7"/>
    <sheet name="1.4" sheetId="52" r:id="rId8"/>
  </sheets>
  <definedNames>
    <definedName name="_xlnm._FilterDatabase" localSheetId="4" hidden="1">'1.1'!$A$5:$A$20</definedName>
  </definedNames>
  <calcPr calcId="162913"/>
</workbook>
</file>

<file path=xl/calcChain.xml><?xml version="1.0" encoding="utf-8"?>
<calcChain xmlns="http://schemas.openxmlformats.org/spreadsheetml/2006/main">
  <c r="B24" i="52" l="1"/>
  <c r="B23" i="52"/>
  <c r="B22" i="52"/>
  <c r="B21" i="52"/>
  <c r="B20" i="52"/>
  <c r="B19" i="52"/>
  <c r="B18" i="52"/>
  <c r="B17" i="52"/>
  <c r="B16" i="52"/>
  <c r="B15" i="52"/>
  <c r="B14" i="52"/>
  <c r="B13" i="52"/>
  <c r="B12" i="52"/>
  <c r="B11" i="52"/>
  <c r="B10" i="52"/>
  <c r="B9" i="52"/>
  <c r="B8" i="52"/>
  <c r="B7" i="52"/>
  <c r="B6" i="52"/>
  <c r="B19" i="51"/>
  <c r="B18" i="51"/>
  <c r="B17" i="51"/>
  <c r="B16" i="51"/>
  <c r="B15" i="51"/>
  <c r="B14" i="51"/>
  <c r="B13" i="51"/>
  <c r="B12" i="51"/>
  <c r="B11" i="51"/>
  <c r="B10" i="51"/>
  <c r="B9" i="51"/>
  <c r="B8" i="51"/>
  <c r="B7" i="51"/>
  <c r="B6" i="51"/>
  <c r="B24" i="50"/>
  <c r="B23" i="50"/>
  <c r="B22" i="50"/>
  <c r="B21" i="50"/>
  <c r="B20" i="50"/>
  <c r="B19" i="50"/>
  <c r="B18" i="50"/>
  <c r="B17" i="50"/>
  <c r="B16" i="50"/>
  <c r="B15" i="50"/>
  <c r="B14" i="50"/>
  <c r="B13" i="50"/>
  <c r="B12" i="50"/>
  <c r="B11" i="50"/>
  <c r="B10" i="50"/>
  <c r="B9" i="50"/>
  <c r="B8" i="50"/>
  <c r="B7" i="50"/>
  <c r="B6" i="50"/>
  <c r="B20" i="49"/>
  <c r="B19" i="49"/>
  <c r="B18" i="49"/>
  <c r="B17" i="49"/>
  <c r="B16" i="49"/>
  <c r="B15" i="49"/>
  <c r="B14" i="49"/>
  <c r="B13" i="49"/>
  <c r="B12" i="49"/>
  <c r="B11" i="49"/>
  <c r="B10" i="49"/>
  <c r="B9" i="49"/>
  <c r="B8" i="49"/>
  <c r="B7" i="49"/>
</calcChain>
</file>

<file path=xl/sharedStrings.xml><?xml version="1.0" encoding="utf-8"?>
<sst xmlns="http://schemas.openxmlformats.org/spreadsheetml/2006/main" count="178" uniqueCount="94">
  <si>
    <t>Финансовая и страховая деятельность</t>
  </si>
  <si>
    <t>Операции с недвижимым имуществом</t>
  </si>
  <si>
    <t>Профессиональная, научная и техническая деятельность</t>
  </si>
  <si>
    <t>Деятельность в области административного и вспомогательного обслуживания</t>
  </si>
  <si>
    <t>Образование</t>
  </si>
  <si>
    <t>Искусство, развлечения и отдых</t>
  </si>
  <si>
    <t>Предоставление прочих видов услуг</t>
  </si>
  <si>
    <t>Виды деятельности представлены согласно действующему Общему классификатору видов экономической деятельности (ОКЭД). Юридические лица, филиалы, филиалы иностранных юридических лиц, осуществляющие несколько видов деятельности, учитываются по основному виду, обеспечивающему наибольший прирост добавленной стоимости.</t>
  </si>
  <si>
    <t>Снабжение электроэнергией, газом, паром, горячей водой  и кондиционированным воздухом</t>
  </si>
  <si>
    <t xml:space="preserve">Водоснабжение; сбор, обработка и удаление отходов, деятельность по ликвидации загрязнений </t>
  </si>
  <si>
    <t>Предоставление услуг по проживанию и питанию</t>
  </si>
  <si>
    <t>Здравоохранение и социальное обслуживание населения</t>
  </si>
  <si>
    <t>единиц</t>
  </si>
  <si>
    <t>Содержание</t>
  </si>
  <si>
    <t>Методологические пояснения</t>
  </si>
  <si>
    <t>Сельское, лесное и рыбное хозяйство</t>
  </si>
  <si>
    <t>Горнодобывающая промышленность и разработка карьеров</t>
  </si>
  <si>
    <t>Обрабатывающая промышленность</t>
  </si>
  <si>
    <t>Строительство</t>
  </si>
  <si>
    <t>Оптовая и розничная торговля; ремонт автомобилей и мотоциклов</t>
  </si>
  <si>
    <t>Транспорт и складирование</t>
  </si>
  <si>
    <t>Информация и связь</t>
  </si>
  <si>
    <t xml:space="preserve">К действующим в Статистическом бизнес-регистре относятся субъекты: 
• в настоящий момент осуществляющие экономическую деятельность, т.е. активные;
•вновь зарегистрированные и еще не осуществляющие экономическую деятельность;
• временно приостановившие экономическую деятельность. </t>
  </si>
  <si>
    <t>По размерности  в зависимости от  среднегодовой численности работников предусматриваются 3 класса субъектов:
• малые, в том числе микро (до 100 человек);
• средние (от 101 до 250 человек);
• крупные (свыше 251).</t>
  </si>
  <si>
    <t>В среднегодовой численности работников учитываются все работники, включая работников филиалов, представительств и других обособленных подразделений данного субъекта, а также самого индивидуального предпринимателя.</t>
  </si>
  <si>
    <t>Всего</t>
  </si>
  <si>
    <t>юридические лица малого предприни-мательства</t>
  </si>
  <si>
    <t>юридические лица среднего предприни-мательства</t>
  </si>
  <si>
    <t>индивидуальные предприни-матели</t>
  </si>
  <si>
    <t>крестьянские или фермерские хозяйства</t>
  </si>
  <si>
    <t>Количество действующих субъектов МСП по видам деятельности</t>
  </si>
  <si>
    <t>индивидуальные предприниматели</t>
  </si>
  <si>
    <t>юридические лица малого предпринимательства</t>
  </si>
  <si>
    <t>юридические лица среднего предпринимательства</t>
  </si>
  <si>
    <t>К субъектам малого и среднего предпринимательства относятся юридические лица, индивидуальные предприниматели и крестьянские или фермерские хозяйства, деятельность которых регламентируется Предпринимательским кодексом Республики Казахстан.</t>
  </si>
  <si>
    <t>К субъектам малого предпринимательства относятся индивидуальные предприниматели без образования юридического лица и юридические лица, осуществляющие предпринимательство, со среднегодовой численностью работников не более ста человек и среднегодовым доходом не свыше трехсоттысячекратного месячного расчетного показателя, установленного законом о республиканском бюджете и действующего на 1 января соответствующего финансового года.</t>
  </si>
  <si>
    <t>Крестьянским или фермерским хозяйством признается трудовое объединение лиц, в котором осуществление индивидуального предпринимательства неразрывно связано с использованием земель сельскохозяйственного назначения для производства сельскохозяйственной продукции, а также переработкой и сбытом этой продукции.</t>
  </si>
  <si>
    <t>К субъектам среднего предпринимательства относятся индивидуальные предприниматели и юридические лица, осуществляющие предпринимательство, не относящиеся к субъектам малого и крупного предпринимательства.</t>
  </si>
  <si>
    <t>Количество зарегистрированных субъектов МСП по видам деятельности</t>
  </si>
  <si>
    <t>1.</t>
  </si>
  <si>
    <t xml:space="preserve">Количество зарегистрированных и действующих субъектов МСП </t>
  </si>
  <si>
    <t>Снабжение электроэнергией,    газом, паром, горячей водой  и  кондиционированным  воздухом</t>
  </si>
  <si>
    <t>Алгинский</t>
  </si>
  <si>
    <t>Айтекебийский</t>
  </si>
  <si>
    <t>Каргалинский</t>
  </si>
  <si>
    <t>Мартукский</t>
  </si>
  <si>
    <t>Мугалжарский</t>
  </si>
  <si>
    <t>Уилский</t>
  </si>
  <si>
    <t>Темирский</t>
  </si>
  <si>
    <t>Хромтауский</t>
  </si>
  <si>
    <t>Шалкарский</t>
  </si>
  <si>
    <t>Иргизский</t>
  </si>
  <si>
    <t>Актюбинская область</t>
  </si>
  <si>
    <t>Б.З. Ильчибаев</t>
  </si>
  <si>
    <t>Кобдинский</t>
  </si>
  <si>
    <t>Количество зарегистрированных субъектов МСП по районам</t>
  </si>
  <si>
    <t>Количество действующих субъектов МСП по районам</t>
  </si>
  <si>
    <t>В электронные таблицы включены показатели из Статистического бизнес-регистра, который содержит информацию о юридических лицах, филиалах и филиалах иностранных юридических лиц, а также субъектах индивидуального предпринимательства, прошедших регистрацию или перерегистрацию в регистрирующих органах.</t>
  </si>
  <si>
    <t>Предлагаемые таблицы содержат информацию о количестве зарегистрированных и действующих:
• юридических лиц, филиалов, филиалов иностранных юридических лиц по размерности, организационно-правовым формам, формам собственности в разрезе районов Актюбинской области и видов деятельности;
• индивидуальных предпринимателей  в разрезе районов Актюбинской области и видов деятельности.</t>
  </si>
  <si>
    <t>Руководитель управления:</t>
  </si>
  <si>
    <t>Исполнитель:</t>
  </si>
  <si>
    <t>Адрес:</t>
  </si>
  <si>
    <t>Актобе</t>
  </si>
  <si>
    <t>Байаганинский</t>
  </si>
  <si>
    <t>@Бюро национальной статистики Агентства по стратегическому планированию и реформам Республики Казахстан</t>
  </si>
  <si>
    <t>В том числе</t>
  </si>
  <si>
    <t>2 серия. Статистика предприятий</t>
  </si>
  <si>
    <t>Горнодобывающая промышленность и                                                                 разработка карьеров</t>
  </si>
  <si>
    <t>Водоснабжение; сбор,    обработка и удаление  отходов, деятельность  по ликвидации  загрязнений</t>
  </si>
  <si>
    <t xml:space="preserve">1. Количество зарегистрированных и действующих субъектов МСП </t>
  </si>
  <si>
    <t>1.1 Количество зарегистрированных субъектов МСП по районам</t>
  </si>
  <si>
    <t>1.2 Количество зарегистрированных субъектов МСП по видам деятельности</t>
  </si>
  <si>
    <t>1.3 Количество действующих субъектов МСП по районам</t>
  </si>
  <si>
    <t>1.4 Количество действующих субъектов МСП по видам деятельности</t>
  </si>
  <si>
    <t>-</t>
  </si>
  <si>
    <t xml:space="preserve"> Условные обозначения:</t>
  </si>
  <si>
    <t xml:space="preserve"> «-» явление отсутствует</t>
  </si>
  <si>
    <t xml:space="preserve"> «0,0» – незначительная величина</t>
  </si>
  <si>
    <t xml:space="preserve"> «х» – данные конфиденциальны</t>
  </si>
  <si>
    <t xml:space="preserve"> «...» – данные отсутствуют</t>
  </si>
  <si>
    <t xml:space="preserve"> В отдельных случаях незначительные расхождения между итогом и суммой слагаемых объясняются округлением данных.</t>
  </si>
  <si>
    <t>Тел. +7 7132 563111</t>
  </si>
  <si>
    <t xml:space="preserve">Е-mail: B.Ilchibaev@aspire.gov.kz </t>
  </si>
  <si>
    <t>проспект Абилкаир хана, здание 25, н.п. 1</t>
  </si>
  <si>
    <t>Ответственный исполнитель:</t>
  </si>
  <si>
    <t>Количество зарегистрированных и                                                                       действующих субъектов МСП в Актюбинской области</t>
  </si>
  <si>
    <t>Управление статистических регистров</t>
  </si>
  <si>
    <t>Дата опубликования: 15.06.2026</t>
  </si>
  <si>
    <t>Дата следующего опубликования: 15.07.2026</t>
  </si>
  <si>
    <t>По состоянию на 1 июня 2026 года</t>
  </si>
  <si>
    <t>15 июня 2026 года</t>
  </si>
  <si>
    <t>Ж.Т. Баймашева</t>
  </si>
  <si>
    <t>030020, г. Актобе, район Астана,</t>
  </si>
  <si>
    <t>№05-04/179-ВН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</si>
</sst>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0"/>
    <numFmt numFmtId="165" formatCode="d/m;@"/>
  </numFmts>
  <fonts count="32" x14ac:knownFonts="1">
    <font>
      <sz val="10"/>
      <name val="Arial Cyr"/>
      <charset val="204"/>
    </font>
    <font>
      <sz val="11"/>
      <color indexed="8"/>
      <name val="Calibri"/>
      <family val="2"/>
      <charset val="204"/>
    </font>
    <font>
      <sz val="8"/>
      <name val="Arial Cyr"/>
      <charset val="204"/>
    </font>
    <font>
      <sz val="11"/>
      <color indexed="9"/>
      <name val="Calibri"/>
      <family val="2"/>
      <charset val="204"/>
    </font>
    <font>
      <sz val="11"/>
      <color indexed="8"/>
      <name val="Calibri"/>
      <family val="2"/>
    </font>
    <font>
      <sz val="10"/>
      <name val="Roboto"/>
      <charset val="204"/>
    </font>
    <font>
      <sz val="11"/>
      <color indexed="8"/>
      <name val="Roboto"/>
      <charset val="204"/>
    </font>
    <font>
      <sz val="8"/>
      <name val="Roboto"/>
      <charset val="204"/>
    </font>
    <font>
      <sz val="14"/>
      <name val="Roboto"/>
      <charset val="204"/>
    </font>
    <font>
      <sz val="10"/>
      <color indexed="8"/>
      <name val="Roboto"/>
      <charset val="204"/>
    </font>
    <font>
      <sz val="10"/>
      <color indexed="10"/>
      <name val="Roboto"/>
      <charset val="204"/>
    </font>
    <font>
      <i/>
      <sz val="8"/>
      <name val="Roboto"/>
      <charset val="204"/>
    </font>
    <font>
      <b/>
      <sz val="10"/>
      <name val="Roboto"/>
      <charset val="204"/>
    </font>
    <font>
      <sz val="9"/>
      <name val="Roboto"/>
      <charset val="204"/>
    </font>
    <font>
      <sz val="8"/>
      <color indexed="8"/>
      <name val="Roboto"/>
      <charset val="204"/>
    </font>
    <font>
      <b/>
      <sz val="12"/>
      <name val="Roboto"/>
      <charset val="204"/>
    </font>
    <font>
      <b/>
      <sz val="8"/>
      <color indexed="8"/>
      <name val="Roboto"/>
      <charset val="204"/>
    </font>
    <font>
      <u/>
      <sz val="8"/>
      <color theme="10"/>
      <name val="Arial Cyr"/>
      <charset val="204"/>
    </font>
    <font>
      <sz val="11"/>
      <color theme="1"/>
      <name val="Roboto"/>
      <charset val="204"/>
    </font>
    <font>
      <sz val="10"/>
      <color rgb="FF000000"/>
      <name val="Roboto"/>
      <charset val="204"/>
    </font>
    <font>
      <b/>
      <sz val="10"/>
      <color rgb="FF000000"/>
      <name val="Roboto"/>
      <charset val="204"/>
    </font>
    <font>
      <sz val="8"/>
      <color theme="1"/>
      <name val="Roboto"/>
      <charset val="204"/>
    </font>
    <font>
      <sz val="8"/>
      <color rgb="FF000000"/>
      <name val="Roboto"/>
      <charset val="204"/>
    </font>
    <font>
      <b/>
      <sz val="8"/>
      <color rgb="FF000000"/>
      <name val="Roboto"/>
      <charset val="204"/>
    </font>
    <font>
      <u/>
      <sz val="10"/>
      <color theme="10"/>
      <name val="Roboto"/>
      <charset val="204"/>
    </font>
    <font>
      <i/>
      <sz val="8"/>
      <color indexed="8"/>
      <name val="Roboto"/>
      <charset val="204"/>
    </font>
    <font>
      <sz val="14"/>
      <color theme="1"/>
      <name val="Roboto"/>
      <charset val="204"/>
    </font>
    <font>
      <b/>
      <u/>
      <sz val="10"/>
      <name val="Roboto"/>
      <charset val="204"/>
    </font>
    <font>
      <sz val="11"/>
      <name val="Roboto"/>
      <charset val="204"/>
    </font>
    <font>
      <b/>
      <sz val="14"/>
      <name val="Roboto"/>
      <charset val="204"/>
    </font>
    <font>
      <b/>
      <sz val="11"/>
      <name val="Roboto"/>
      <charset val="204"/>
    </font>
    <font>
      <b/>
      <sz val="22"/>
      <name val="Roboto"/>
      <charset val="204"/>
    </font>
  </fonts>
  <fills count="1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s>
  <borders count="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7" fillId="0" borderId="0" applyNumberFormat="0" applyFill="0" applyBorder="0" applyAlignment="0" applyProtection="0">
      <alignment vertical="top"/>
      <protection locked="0"/>
    </xf>
    <xf numFmtId="0" fontId="1" fillId="0" borderId="0"/>
    <xf numFmtId="0" fontId="1" fillId="0" borderId="0"/>
    <xf numFmtId="0" fontId="4" fillId="0" borderId="0"/>
    <xf numFmtId="0" fontId="4" fillId="0" borderId="0"/>
  </cellStyleXfs>
  <cellXfs count="138">
    <xf numFmtId="0" fontId="0" fillId="0" borderId="0" xfId="0"/>
    <xf numFmtId="0" fontId="5" fillId="0" borderId="0" xfId="0" applyFont="1"/>
    <xf numFmtId="0" fontId="18" fillId="0" borderId="0" xfId="0" applyFont="1" applyFill="1" applyBorder="1"/>
    <xf numFmtId="0" fontId="7" fillId="0" borderId="0" xfId="0" applyFont="1"/>
    <xf numFmtId="0" fontId="5" fillId="0" borderId="0" xfId="0" applyFont="1" applyFill="1" applyAlignment="1">
      <alignment horizontal="justify" vertical="top"/>
    </xf>
    <xf numFmtId="0" fontId="10" fillId="0" borderId="0" xfId="0" applyFont="1" applyFill="1" applyAlignment="1">
      <alignment horizontal="justify" vertical="top"/>
    </xf>
    <xf numFmtId="0" fontId="16" fillId="0" borderId="0" xfId="0" applyFont="1" applyAlignment="1">
      <alignment horizontal="left" wrapText="1"/>
    </xf>
    <xf numFmtId="0" fontId="7" fillId="0" borderId="0" xfId="0" applyFont="1" applyAlignment="1">
      <alignment horizontal="left" vertical="top" wrapText="1"/>
    </xf>
    <xf numFmtId="0" fontId="7" fillId="0" borderId="5" xfId="0" applyFont="1" applyBorder="1" applyAlignment="1">
      <alignment horizontal="left" vertical="top" wrapText="1"/>
    </xf>
    <xf numFmtId="0" fontId="5" fillId="0" borderId="0" xfId="0" applyFont="1" applyBorder="1"/>
    <xf numFmtId="0" fontId="20" fillId="0" borderId="0" xfId="0" applyFont="1" applyAlignment="1"/>
    <xf numFmtId="3" fontId="21" fillId="0" borderId="0" xfId="0" applyNumberFormat="1" applyFont="1" applyAlignment="1">
      <alignment horizontal="right" wrapText="1"/>
    </xf>
    <xf numFmtId="0" fontId="7" fillId="0" borderId="0" xfId="0" applyFont="1" applyAlignment="1">
      <alignment horizontal="right"/>
    </xf>
    <xf numFmtId="0" fontId="22" fillId="0" borderId="0" xfId="0" applyFont="1" applyBorder="1" applyAlignment="1">
      <alignment vertical="top" wrapText="1"/>
    </xf>
    <xf numFmtId="0" fontId="22" fillId="0" borderId="0" xfId="0" applyFont="1" applyBorder="1" applyAlignment="1">
      <alignment horizontal="center" wrapText="1"/>
    </xf>
    <xf numFmtId="3" fontId="7" fillId="0" borderId="0" xfId="20" applyNumberFormat="1" applyFont="1" applyBorder="1" applyAlignment="1">
      <alignment horizontal="right" vertical="center"/>
    </xf>
    <xf numFmtId="0" fontId="21" fillId="0" borderId="0" xfId="0" applyFont="1" applyAlignment="1">
      <alignment horizontal="right" wrapText="1"/>
    </xf>
    <xf numFmtId="0" fontId="21" fillId="0" borderId="0" xfId="0" applyFont="1" applyBorder="1" applyAlignment="1">
      <alignment horizontal="right" wrapText="1"/>
    </xf>
    <xf numFmtId="3" fontId="7" fillId="0" borderId="5" xfId="20" applyNumberFormat="1" applyFont="1" applyBorder="1" applyAlignment="1">
      <alignment horizontal="right" vertical="center"/>
    </xf>
    <xf numFmtId="0" fontId="5" fillId="0" borderId="0" xfId="20" applyFont="1"/>
    <xf numFmtId="0" fontId="14" fillId="0" borderId="0" xfId="23" applyFont="1" applyFill="1" applyBorder="1" applyAlignment="1"/>
    <xf numFmtId="0" fontId="0" fillId="0" borderId="6" xfId="0" applyBorder="1"/>
    <xf numFmtId="0" fontId="1" fillId="0" borderId="0" xfId="20"/>
    <xf numFmtId="0" fontId="0" fillId="0" borderId="6" xfId="0" applyFill="1" applyBorder="1"/>
    <xf numFmtId="0" fontId="14" fillId="0" borderId="0" xfId="0" applyFont="1" applyFill="1" applyAlignment="1">
      <alignment horizontal="right" wrapText="1"/>
    </xf>
    <xf numFmtId="164" fontId="14" fillId="0" borderId="0" xfId="0" applyNumberFormat="1" applyFont="1" applyFill="1" applyAlignment="1">
      <alignment horizontal="right" wrapText="1"/>
    </xf>
    <xf numFmtId="164" fontId="14" fillId="0" borderId="5" xfId="0" applyNumberFormat="1" applyFont="1" applyFill="1" applyBorder="1" applyAlignment="1">
      <alignment horizontal="right" wrapText="1"/>
    </xf>
    <xf numFmtId="0" fontId="14" fillId="0" borderId="5" xfId="0" applyFont="1" applyFill="1" applyBorder="1" applyAlignment="1">
      <alignment horizontal="right" wrapText="1"/>
    </xf>
    <xf numFmtId="0" fontId="1" fillId="0" borderId="0" xfId="20" applyFill="1"/>
    <xf numFmtId="0" fontId="22" fillId="0" borderId="1" xfId="0" applyFont="1" applyBorder="1" applyAlignment="1">
      <alignment horizontal="center" vertical="top" wrapText="1"/>
    </xf>
    <xf numFmtId="0" fontId="22" fillId="0" borderId="4" xfId="0" applyFont="1" applyBorder="1" applyAlignment="1">
      <alignment horizontal="center" vertical="top" wrapText="1"/>
    </xf>
    <xf numFmtId="0" fontId="5" fillId="0" borderId="0" xfId="0" applyFont="1"/>
    <xf numFmtId="14" fontId="7" fillId="0" borderId="0" xfId="0" applyNumberFormat="1" applyFont="1" applyFill="1" applyBorder="1" applyAlignment="1">
      <alignment horizontal="left" vertical="top" wrapText="1"/>
    </xf>
    <xf numFmtId="0" fontId="14" fillId="0" borderId="0" xfId="23" applyFont="1" applyFill="1" applyBorder="1" applyAlignment="1">
      <alignment horizontal="left" vertical="top"/>
    </xf>
    <xf numFmtId="164" fontId="14" fillId="0" borderId="0" xfId="0" applyNumberFormat="1" applyFont="1" applyFill="1" applyBorder="1" applyAlignment="1">
      <alignment horizontal="right" wrapText="1"/>
    </xf>
    <xf numFmtId="0" fontId="7" fillId="0" borderId="0" xfId="23" applyFont="1" applyFill="1" applyBorder="1" applyAlignment="1">
      <alignment horizontal="left" vertical="top"/>
    </xf>
    <xf numFmtId="3" fontId="7" fillId="0" borderId="0" xfId="0" applyNumberFormat="1" applyFont="1" applyFill="1" applyBorder="1" applyAlignment="1">
      <alignment horizontal="left" vertical="top"/>
    </xf>
    <xf numFmtId="0" fontId="13" fillId="0" borderId="0" xfId="19" applyFont="1" applyFill="1" applyAlignment="1" applyProtection="1"/>
    <xf numFmtId="0" fontId="24" fillId="0" borderId="0" xfId="19" applyFont="1" applyFill="1" applyAlignment="1" applyProtection="1"/>
    <xf numFmtId="0" fontId="5" fillId="0" borderId="0" xfId="19" applyFont="1" applyFill="1" applyAlignment="1" applyProtection="1"/>
    <xf numFmtId="0" fontId="9" fillId="0" borderId="0" xfId="0" applyFont="1" applyFill="1" applyAlignment="1">
      <alignment horizontal="justify" vertical="top" wrapText="1"/>
    </xf>
    <xf numFmtId="0" fontId="5" fillId="0" borderId="0" xfId="0" applyFont="1" applyFill="1"/>
    <xf numFmtId="0" fontId="9" fillId="0" borderId="0" xfId="0" applyFont="1" applyFill="1" applyAlignment="1"/>
    <xf numFmtId="0" fontId="10" fillId="0" borderId="0" xfId="0" applyFont="1" applyFill="1"/>
    <xf numFmtId="0" fontId="9" fillId="0" borderId="0" xfId="0" applyFont="1" applyFill="1" applyAlignment="1">
      <alignment wrapText="1"/>
    </xf>
    <xf numFmtId="49" fontId="25" fillId="0" borderId="0" xfId="0" applyNumberFormat="1" applyFont="1" applyFill="1" applyAlignment="1">
      <alignment horizontal="right" vertical="center" wrapText="1"/>
    </xf>
    <xf numFmtId="0" fontId="15" fillId="0" borderId="0" xfId="0" applyFont="1" applyFill="1" applyAlignment="1"/>
    <xf numFmtId="0" fontId="5" fillId="0" borderId="0" xfId="0" applyFont="1" applyFill="1" applyAlignment="1"/>
    <xf numFmtId="0" fontId="27" fillId="0" borderId="0" xfId="19" applyFont="1" applyFill="1" applyAlignment="1" applyProtection="1"/>
    <xf numFmtId="165" fontId="5" fillId="0" borderId="0" xfId="19" applyNumberFormat="1" applyFont="1" applyFill="1" applyAlignment="1" applyProtection="1">
      <alignment horizontal="center" vertical="center"/>
    </xf>
    <xf numFmtId="165" fontId="5" fillId="0" borderId="0" xfId="19" applyNumberFormat="1" applyFont="1" applyFill="1" applyAlignment="1" applyProtection="1">
      <alignment horizontal="center"/>
    </xf>
    <xf numFmtId="0" fontId="15" fillId="0" borderId="0" xfId="0" applyFont="1" applyFill="1" applyAlignment="1">
      <alignment horizontal="center" vertical="center"/>
    </xf>
    <xf numFmtId="0" fontId="12" fillId="0" borderId="0" xfId="0" applyFont="1" applyFill="1" applyAlignment="1">
      <alignment vertical="top"/>
    </xf>
    <xf numFmtId="0" fontId="5" fillId="0" borderId="0" xfId="0" applyFont="1" applyFill="1" applyAlignment="1">
      <alignment horizontal="justify" vertical="top" wrapText="1"/>
    </xf>
    <xf numFmtId="0" fontId="5" fillId="0" borderId="0" xfId="0" applyFont="1" applyFill="1" applyAlignment="1">
      <alignment wrapText="1"/>
    </xf>
    <xf numFmtId="0" fontId="28" fillId="0" borderId="0" xfId="0" applyFont="1" applyFill="1" applyBorder="1"/>
    <xf numFmtId="0" fontId="30" fillId="0" borderId="0" xfId="20" applyNumberFormat="1" applyFont="1" applyFill="1" applyBorder="1" applyAlignment="1" applyProtection="1">
      <alignment horizontal="right" vertical="top" wrapText="1"/>
    </xf>
    <xf numFmtId="0" fontId="28" fillId="0" borderId="0" xfId="0" applyFont="1" applyFill="1"/>
    <xf numFmtId="0" fontId="28" fillId="0" borderId="0" xfId="0" applyFont="1" applyFill="1" applyBorder="1" applyAlignment="1">
      <alignment horizontal="center"/>
    </xf>
    <xf numFmtId="0" fontId="28" fillId="0" borderId="0" xfId="0" applyFont="1" applyFill="1" applyBorder="1" applyAlignment="1"/>
    <xf numFmtId="0" fontId="6" fillId="0" borderId="0" xfId="22" applyFont="1" applyFill="1" applyAlignment="1">
      <alignment vertical="top" wrapText="1"/>
    </xf>
    <xf numFmtId="0" fontId="31" fillId="0" borderId="0" xfId="0" applyFont="1" applyFill="1" applyAlignment="1">
      <alignment vertical="center" wrapText="1"/>
    </xf>
    <xf numFmtId="0" fontId="6" fillId="0" borderId="0" xfId="22" applyFont="1" applyFill="1" applyAlignment="1"/>
    <xf numFmtId="0" fontId="19" fillId="0" borderId="0" xfId="0" applyFont="1" applyFill="1" applyAlignment="1">
      <alignment horizontal="left" vertical="center" indent="1"/>
    </xf>
    <xf numFmtId="0" fontId="5" fillId="0" borderId="0" xfId="0" applyFont="1" applyFill="1" applyAlignment="1">
      <alignment horizontal="left" vertical="center" wrapText="1" indent="1"/>
    </xf>
    <xf numFmtId="0" fontId="11" fillId="0" borderId="0" xfId="0" applyFont="1" applyFill="1" applyAlignment="1">
      <alignment horizontal="right" wrapText="1"/>
    </xf>
    <xf numFmtId="0" fontId="20" fillId="0" borderId="0" xfId="0" applyFont="1" applyFill="1" applyAlignment="1">
      <alignment horizontal="center"/>
    </xf>
    <xf numFmtId="0" fontId="7" fillId="0" borderId="0" xfId="0" applyFont="1" applyFill="1"/>
    <xf numFmtId="0" fontId="21" fillId="0" borderId="0" xfId="0" applyFont="1" applyFill="1" applyAlignment="1">
      <alignment horizontal="right" wrapText="1"/>
    </xf>
    <xf numFmtId="0" fontId="22" fillId="0" borderId="4"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0" xfId="0" applyFont="1" applyFill="1" applyAlignment="1">
      <alignment wrapText="1"/>
    </xf>
    <xf numFmtId="3" fontId="21" fillId="0" borderId="0" xfId="20" applyNumberFormat="1" applyFont="1" applyFill="1" applyBorder="1" applyAlignment="1">
      <alignment horizontal="right" wrapText="1"/>
    </xf>
    <xf numFmtId="3" fontId="7" fillId="0" borderId="0" xfId="0" applyNumberFormat="1" applyFont="1" applyFill="1" applyAlignment="1">
      <alignment horizontal="left" wrapText="1"/>
    </xf>
    <xf numFmtId="3" fontId="7" fillId="0" borderId="5" xfId="0" applyNumberFormat="1" applyFont="1" applyFill="1" applyBorder="1" applyAlignment="1">
      <alignment horizontal="left" wrapText="1"/>
    </xf>
    <xf numFmtId="3" fontId="21" fillId="0" borderId="5" xfId="20" applyNumberFormat="1" applyFont="1" applyFill="1" applyBorder="1" applyAlignment="1">
      <alignment horizontal="right" wrapText="1"/>
    </xf>
    <xf numFmtId="0" fontId="5" fillId="0" borderId="0" xfId="20" applyFont="1" applyFill="1"/>
    <xf numFmtId="0" fontId="20" fillId="0" borderId="0" xfId="0" applyFont="1" applyFill="1" applyAlignment="1"/>
    <xf numFmtId="0" fontId="22" fillId="0" borderId="0" xfId="0" applyFont="1" applyFill="1" applyAlignment="1">
      <alignment horizontal="left"/>
    </xf>
    <xf numFmtId="3" fontId="21" fillId="0" borderId="0" xfId="0" applyNumberFormat="1" applyFont="1" applyFill="1" applyAlignment="1">
      <alignment horizontal="right" wrapText="1"/>
    </xf>
    <xf numFmtId="0" fontId="7" fillId="0" borderId="0" xfId="0" applyFont="1" applyFill="1" applyAlignment="1">
      <alignment horizontal="right"/>
    </xf>
    <xf numFmtId="0" fontId="22" fillId="0" borderId="0" xfId="0" applyFont="1" applyFill="1" applyBorder="1" applyAlignment="1">
      <alignment vertical="top" wrapText="1"/>
    </xf>
    <xf numFmtId="0" fontId="22" fillId="0" borderId="4" xfId="0" applyFont="1" applyFill="1" applyBorder="1" applyAlignment="1">
      <alignment horizontal="center" vertical="top" wrapText="1"/>
    </xf>
    <xf numFmtId="0" fontId="22" fillId="0" borderId="1" xfId="0" applyFont="1" applyFill="1" applyBorder="1" applyAlignment="1">
      <alignment horizontal="center" vertical="top" wrapText="1"/>
    </xf>
    <xf numFmtId="0" fontId="22" fillId="0" borderId="0" xfId="0" applyFont="1" applyFill="1" applyBorder="1" applyAlignment="1">
      <alignment horizontal="center" wrapText="1"/>
    </xf>
    <xf numFmtId="0" fontId="5" fillId="0" borderId="0" xfId="0" applyFont="1" applyFill="1" applyBorder="1"/>
    <xf numFmtId="0" fontId="16" fillId="0" borderId="0" xfId="0" applyFont="1" applyFill="1" applyAlignment="1">
      <alignment horizontal="left" wrapText="1"/>
    </xf>
    <xf numFmtId="3" fontId="21" fillId="0" borderId="0" xfId="20" applyNumberFormat="1" applyFont="1" applyFill="1" applyAlignment="1">
      <alignment horizontal="right" wrapText="1"/>
    </xf>
    <xf numFmtId="0" fontId="7" fillId="0" borderId="0" xfId="0" applyFont="1" applyFill="1" applyAlignment="1">
      <alignment horizontal="left" vertical="top" wrapText="1"/>
    </xf>
    <xf numFmtId="0" fontId="7" fillId="0" borderId="5" xfId="0" applyFont="1" applyFill="1" applyBorder="1" applyAlignment="1">
      <alignment horizontal="left" vertical="top" wrapText="1"/>
    </xf>
    <xf numFmtId="0" fontId="21" fillId="0" borderId="0" xfId="0" applyFont="1" applyFill="1" applyAlignment="1">
      <alignment wrapText="1"/>
    </xf>
    <xf numFmtId="0" fontId="21" fillId="0" borderId="0" xfId="0" applyFont="1" applyFill="1" applyBorder="1" applyAlignment="1">
      <alignment wrapText="1"/>
    </xf>
    <xf numFmtId="3" fontId="21" fillId="0" borderId="0" xfId="0" applyNumberFormat="1" applyFont="1" applyFill="1" applyBorder="1" applyAlignment="1">
      <alignment horizontal="right" wrapText="1"/>
    </xf>
    <xf numFmtId="0" fontId="21" fillId="0" borderId="0" xfId="0" applyFont="1" applyFill="1" applyBorder="1" applyAlignment="1">
      <alignment horizontal="right" wrapText="1"/>
    </xf>
    <xf numFmtId="0" fontId="5" fillId="0" borderId="0" xfId="0" applyFont="1" applyFill="1" applyAlignment="1">
      <alignment horizontal="center" vertical="center"/>
    </xf>
    <xf numFmtId="0" fontId="14" fillId="0" borderId="0" xfId="0" applyFont="1" applyFill="1" applyBorder="1" applyAlignment="1">
      <alignment horizontal="right" wrapText="1"/>
    </xf>
    <xf numFmtId="0" fontId="21" fillId="0" borderId="5" xfId="0" applyFont="1" applyFill="1" applyBorder="1" applyAlignment="1">
      <alignment wrapText="1"/>
    </xf>
    <xf numFmtId="0" fontId="21" fillId="0" borderId="0" xfId="0" applyFont="1" applyFill="1" applyAlignment="1">
      <alignment horizontal="left" vertical="top"/>
    </xf>
    <xf numFmtId="0" fontId="7" fillId="0" borderId="0" xfId="0" applyFont="1" applyFill="1" applyAlignment="1">
      <alignment horizontal="left" vertical="top"/>
    </xf>
    <xf numFmtId="0" fontId="16" fillId="0" borderId="6" xfId="0" applyFont="1" applyFill="1" applyBorder="1" applyAlignment="1">
      <alignment horizontal="left" vertical="top" wrapText="1"/>
    </xf>
    <xf numFmtId="0" fontId="23" fillId="0" borderId="6" xfId="0" applyFont="1" applyFill="1" applyBorder="1" applyAlignment="1">
      <alignment horizontal="left" vertical="top"/>
    </xf>
    <xf numFmtId="0" fontId="14" fillId="0" borderId="0" xfId="0" applyFont="1" applyFill="1" applyBorder="1" applyAlignment="1">
      <alignment horizontal="left" vertical="top" wrapText="1"/>
    </xf>
    <xf numFmtId="0" fontId="22" fillId="0" borderId="0" xfId="0" applyFont="1" applyFill="1" applyAlignment="1">
      <alignment horizontal="left" vertical="top"/>
    </xf>
    <xf numFmtId="0" fontId="7" fillId="0" borderId="0" xfId="0" applyFont="1" applyFill="1" applyBorder="1" applyAlignment="1">
      <alignment horizontal="left" vertical="top"/>
    </xf>
    <xf numFmtId="0" fontId="14" fillId="0" borderId="5" xfId="0" applyFont="1" applyFill="1" applyBorder="1" applyAlignment="1">
      <alignment horizontal="left" vertical="top" wrapText="1"/>
    </xf>
    <xf numFmtId="0" fontId="22" fillId="0" borderId="5" xfId="0" applyFont="1" applyFill="1" applyBorder="1" applyAlignment="1">
      <alignment horizontal="left" vertical="top"/>
    </xf>
    <xf numFmtId="0" fontId="28" fillId="0" borderId="0" xfId="0" applyFont="1" applyFill="1" applyBorder="1" applyAlignment="1">
      <alignment horizontal="center"/>
    </xf>
    <xf numFmtId="0" fontId="30" fillId="0" borderId="0" xfId="20" applyNumberFormat="1" applyFont="1" applyFill="1" applyBorder="1" applyAlignment="1" applyProtection="1">
      <alignment horizontal="right" vertical="top" wrapText="1"/>
    </xf>
    <xf numFmtId="0" fontId="6" fillId="0" borderId="0" xfId="22" applyFont="1" applyFill="1" applyAlignment="1">
      <alignment vertical="top" wrapText="1"/>
    </xf>
    <xf numFmtId="0" fontId="8" fillId="0" borderId="0" xfId="20" applyNumberFormat="1" applyFont="1" applyFill="1" applyBorder="1" applyAlignment="1" applyProtection="1">
      <alignment horizontal="left" vertical="top" wrapText="1"/>
    </xf>
    <xf numFmtId="0" fontId="29" fillId="0" borderId="0" xfId="20" applyNumberFormat="1" applyFont="1" applyFill="1" applyBorder="1" applyAlignment="1" applyProtection="1">
      <alignment horizontal="left" vertical="center" wrapText="1"/>
    </xf>
    <xf numFmtId="0" fontId="8" fillId="0" borderId="0" xfId="0" applyFont="1" applyFill="1"/>
    <xf numFmtId="0" fontId="26" fillId="0" borderId="0" xfId="20" applyFont="1" applyFill="1" applyAlignment="1">
      <alignment horizontal="left" vertical="top" wrapText="1"/>
    </xf>
    <xf numFmtId="0" fontId="31" fillId="0" borderId="0" xfId="0" applyFont="1" applyFill="1" applyAlignment="1">
      <alignment horizontal="left" vertical="center" wrapText="1"/>
    </xf>
    <xf numFmtId="0" fontId="15" fillId="0" borderId="0" xfId="0" applyFont="1" applyFill="1" applyAlignment="1">
      <alignment horizontal="center" vertical="center"/>
    </xf>
    <xf numFmtId="0" fontId="27" fillId="0" borderId="0" xfId="19" applyFont="1" applyFill="1" applyAlignment="1" applyProtection="1">
      <alignment horizontal="left" vertical="center"/>
    </xf>
    <xf numFmtId="0" fontId="20" fillId="0" borderId="0" xfId="0" applyFont="1" applyAlignment="1">
      <alignment horizontal="center"/>
    </xf>
    <xf numFmtId="0" fontId="22" fillId="0" borderId="4" xfId="0" applyFont="1" applyBorder="1" applyAlignment="1">
      <alignment vertical="top"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 xfId="0" applyFont="1" applyBorder="1" applyAlignment="1">
      <alignment horizontal="center" vertical="top" wrapText="1"/>
    </xf>
    <xf numFmtId="0" fontId="22" fillId="0" borderId="7" xfId="0" applyFont="1" applyBorder="1" applyAlignment="1">
      <alignment horizontal="center" vertical="top" wrapText="1"/>
    </xf>
    <xf numFmtId="0" fontId="15" fillId="0" borderId="0" xfId="0" applyFont="1" applyAlignment="1">
      <alignment horizontal="left"/>
    </xf>
    <xf numFmtId="0" fontId="20" fillId="0" borderId="0" xfId="0" applyFont="1" applyFill="1" applyAlignment="1">
      <alignment horizontal="center" vertical="center"/>
    </xf>
    <xf numFmtId="0" fontId="22" fillId="0" borderId="4" xfId="0" applyFont="1" applyFill="1" applyBorder="1" applyAlignment="1">
      <alignment vertical="top"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top" wrapText="1"/>
    </xf>
    <xf numFmtId="0" fontId="22" fillId="0" borderId="1" xfId="0" applyFont="1" applyFill="1" applyBorder="1" applyAlignment="1">
      <alignment horizontal="center" vertical="top" wrapText="1"/>
    </xf>
    <xf numFmtId="0" fontId="22" fillId="0" borderId="2" xfId="0" applyFont="1" applyFill="1" applyBorder="1" applyAlignment="1">
      <alignment vertical="top" wrapText="1"/>
    </xf>
    <xf numFmtId="0" fontId="22" fillId="0" borderId="3" xfId="0" applyFont="1" applyFill="1" applyBorder="1" applyAlignment="1">
      <alignment vertical="top" wrapText="1"/>
    </xf>
    <xf numFmtId="0" fontId="22" fillId="0" borderId="7" xfId="0" applyFont="1" applyFill="1" applyBorder="1" applyAlignment="1">
      <alignment horizontal="center" vertical="top" wrapText="1"/>
    </xf>
    <xf numFmtId="0" fontId="14" fillId="0" borderId="0" xfId="0" applyFont="1" applyFill="1" applyBorder="1" applyAlignment="1">
      <alignment horizontal="left" vertical="center" wrapText="1"/>
    </xf>
    <xf numFmtId="0" fontId="14" fillId="0" borderId="5" xfId="0" applyFont="1" applyFill="1" applyBorder="1" applyAlignment="1">
      <alignment horizontal="left" vertical="top" wrapText="1"/>
    </xf>
    <xf numFmtId="0" fontId="14" fillId="0" borderId="0" xfId="0" applyFont="1" applyFill="1" applyBorder="1" applyAlignment="1">
      <alignment horizontal="left" vertical="top" wrapText="1"/>
    </xf>
    <xf numFmtId="0" fontId="22" fillId="0" borderId="4"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6" fillId="0" borderId="6" xfId="0" applyFont="1" applyFill="1" applyBorder="1" applyAlignment="1">
      <alignment horizontal="left" vertical="top" wrapText="1"/>
    </xf>
  </cellXfs>
  <cellStyles count="24">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Гиперссылка" xfId="19" builtinId="8"/>
    <cellStyle name="Обычный" xfId="0" builtinId="0"/>
    <cellStyle name="Обычный 2" xfId="20"/>
    <cellStyle name="Обычный 2 2" xfId="21"/>
    <cellStyle name="Обычный 3" xfId="22"/>
    <cellStyle name="Обычный_58" xfId="2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1</xdr:rowOff>
    </xdr:from>
    <xdr:ext cx="3276600" cy="876300"/>
    <xdr:pic>
      <xdr:nvPicPr>
        <xdr:cNvPr id="2" name="Рисунок 1"/>
        <xdr:cNvPicPr>
          <a:picLocks noChangeAspect="1"/>
        </xdr:cNvPicPr>
      </xdr:nvPicPr>
      <xdr:blipFill>
        <a:blip xmlns:r="http://schemas.openxmlformats.org/officeDocument/2006/relationships" r:embed="rId1"/>
        <a:stretch>
          <a:fillRect/>
        </a:stretch>
      </xdr:blipFill>
      <xdr:spPr>
        <a:xfrm>
          <a:off x="19050" y="1"/>
          <a:ext cx="3276600" cy="876300"/>
        </a:xfrm>
        <a:prstGeom prst="rect">
          <a:avLst/>
        </a:prstGeom>
      </xdr:spPr>
    </xdr:pic>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1101;&#1083;&#1077;&#1082;&#1090;&#1088;%20&#1090;&#1072;&#1073;&#1083;&#1080;&#1094;&#1099;-&#1088;&#1091;&#1089;.xls" TargetMode="External"/><Relationship Id="rId2" Type="http://schemas.openxmlformats.org/officeDocument/2006/relationships/hyperlink" Target="&#1101;&#1083;&#1077;&#1082;&#1090;&#1088;%20&#1090;&#1072;&#1073;&#1083;&#1080;&#1094;&#1099;-&#1088;&#1091;&#1089;.xls" TargetMode="External"/><Relationship Id="rId1" Type="http://schemas.openxmlformats.org/officeDocument/2006/relationships/hyperlink" Target="&#1101;&#1083;&#1077;&#1082;&#1090;&#1088;%20&#1090;&#1072;&#1073;&#1083;&#1080;&#1094;&#1099;-&#1088;&#1091;&#1089;.xls" TargetMode="External"/><Relationship Id="rId5" Type="http://schemas.openxmlformats.org/officeDocument/2006/relationships/printerSettings" Target="../printerSettings/printerSettings3.bin"/><Relationship Id="rId4" Type="http://schemas.openxmlformats.org/officeDocument/2006/relationships/hyperlink" Target="&#1101;&#1083;&#1077;&#1082;&#1090;&#1088;%20&#1090;&#1072;&#1073;&#1083;&#1080;&#1094;&#1099;-&#1088;&#1091;&#1089;.xl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tabSelected="1" zoomScaleNormal="100" workbookViewId="0">
      <selection sqref="A1:XFD1048576"/>
    </sheetView>
  </sheetViews>
  <sheetFormatPr defaultRowHeight="15" x14ac:dyDescent="0.25"/>
  <cols>
    <col min="1" max="16384" width="9.140625" style="57"/>
  </cols>
  <sheetData>
    <row r="1" spans="1:15" x14ac:dyDescent="0.25">
      <c r="A1" s="106"/>
      <c r="B1" s="106"/>
      <c r="C1" s="106"/>
      <c r="D1" s="106"/>
      <c r="E1" s="106"/>
      <c r="F1" s="106"/>
    </row>
    <row r="2" spans="1:15" x14ac:dyDescent="0.25">
      <c r="A2" s="106"/>
      <c r="B2" s="106"/>
      <c r="C2" s="106"/>
      <c r="D2" s="106"/>
      <c r="E2" s="106"/>
      <c r="F2" s="106"/>
    </row>
    <row r="3" spans="1:15" x14ac:dyDescent="0.25">
      <c r="A3" s="106"/>
      <c r="B3" s="106"/>
      <c r="C3" s="106"/>
      <c r="D3" s="106"/>
      <c r="E3" s="106"/>
      <c r="F3" s="106"/>
    </row>
    <row r="4" spans="1:15" x14ac:dyDescent="0.25">
      <c r="A4" s="106"/>
      <c r="B4" s="106"/>
      <c r="C4" s="106"/>
      <c r="D4" s="106"/>
      <c r="E4" s="106"/>
      <c r="F4" s="106"/>
    </row>
    <row r="5" spans="1:15" x14ac:dyDescent="0.25">
      <c r="A5" s="106"/>
      <c r="B5" s="106"/>
      <c r="C5" s="106"/>
      <c r="D5" s="106"/>
      <c r="E5" s="106"/>
      <c r="F5" s="106"/>
    </row>
    <row r="6" spans="1:15" x14ac:dyDescent="0.25">
      <c r="A6" s="58"/>
      <c r="B6" s="58"/>
      <c r="C6" s="58"/>
      <c r="D6" s="58"/>
      <c r="E6" s="58"/>
      <c r="F6" s="58"/>
    </row>
    <row r="7" spans="1:15" x14ac:dyDescent="0.25">
      <c r="A7" s="58"/>
      <c r="B7" s="58"/>
      <c r="C7" s="58"/>
      <c r="D7" s="58"/>
      <c r="E7" s="58"/>
      <c r="F7" s="58"/>
    </row>
    <row r="8" spans="1:15" x14ac:dyDescent="0.25">
      <c r="A8" s="59"/>
      <c r="B8" s="59"/>
      <c r="C8" s="59"/>
      <c r="D8" s="59"/>
      <c r="L8" s="55"/>
    </row>
    <row r="9" spans="1:15" ht="18.75" x14ac:dyDescent="0.25">
      <c r="A9" s="109" t="s">
        <v>87</v>
      </c>
      <c r="B9" s="109"/>
      <c r="C9" s="109"/>
      <c r="D9" s="109"/>
      <c r="E9" s="109"/>
      <c r="F9" s="109"/>
      <c r="G9" s="109"/>
      <c r="H9" s="109"/>
    </row>
    <row r="10" spans="1:15" ht="18.75" x14ac:dyDescent="0.25">
      <c r="A10" s="112" t="s">
        <v>88</v>
      </c>
      <c r="B10" s="112"/>
      <c r="C10" s="112"/>
      <c r="D10" s="112"/>
      <c r="E10" s="112"/>
      <c r="F10" s="112"/>
      <c r="G10" s="112"/>
      <c r="H10" s="112"/>
    </row>
    <row r="11" spans="1:15" x14ac:dyDescent="0.25">
      <c r="F11" s="107"/>
      <c r="G11" s="108"/>
    </row>
    <row r="12" spans="1:15" x14ac:dyDescent="0.25">
      <c r="F12" s="56"/>
      <c r="G12" s="60"/>
    </row>
    <row r="13" spans="1:15" x14ac:dyDescent="0.25">
      <c r="F13" s="107"/>
      <c r="G13" s="108"/>
    </row>
    <row r="14" spans="1:15" ht="27.75" x14ac:dyDescent="0.25">
      <c r="A14" s="113" t="s">
        <v>85</v>
      </c>
      <c r="B14" s="113"/>
      <c r="C14" s="113"/>
      <c r="D14" s="113"/>
      <c r="E14" s="113"/>
      <c r="F14" s="113"/>
      <c r="G14" s="113"/>
      <c r="H14" s="113"/>
      <c r="I14" s="113"/>
      <c r="J14" s="61"/>
      <c r="K14" s="61"/>
      <c r="L14" s="61"/>
      <c r="M14" s="61"/>
      <c r="N14" s="61"/>
      <c r="O14" s="61"/>
    </row>
    <row r="15" spans="1:15" ht="27.75" x14ac:dyDescent="0.25">
      <c r="A15" s="113"/>
      <c r="B15" s="113"/>
      <c r="C15" s="113"/>
      <c r="D15" s="113"/>
      <c r="E15" s="113"/>
      <c r="F15" s="113"/>
      <c r="G15" s="113"/>
      <c r="H15" s="113"/>
      <c r="I15" s="113"/>
      <c r="J15" s="61"/>
      <c r="K15" s="61"/>
      <c r="L15" s="61"/>
      <c r="M15" s="61"/>
      <c r="N15" s="61"/>
      <c r="O15" s="61"/>
    </row>
    <row r="16" spans="1:15" ht="27.75" x14ac:dyDescent="0.25">
      <c r="A16" s="113"/>
      <c r="B16" s="113"/>
      <c r="C16" s="113"/>
      <c r="D16" s="113"/>
      <c r="E16" s="113"/>
      <c r="F16" s="113"/>
      <c r="G16" s="113"/>
      <c r="H16" s="113"/>
      <c r="I16" s="113"/>
      <c r="J16" s="61"/>
      <c r="K16" s="61"/>
      <c r="L16" s="61"/>
      <c r="M16" s="61"/>
      <c r="N16" s="61"/>
      <c r="O16" s="61"/>
    </row>
    <row r="17" spans="1:7" x14ac:dyDescent="0.25">
      <c r="F17" s="56"/>
      <c r="G17" s="60"/>
    </row>
    <row r="18" spans="1:7" x14ac:dyDescent="0.25">
      <c r="A18" s="55"/>
      <c r="B18" s="55"/>
      <c r="C18" s="55"/>
      <c r="D18" s="55"/>
    </row>
    <row r="19" spans="1:7" ht="18.75" x14ac:dyDescent="0.3">
      <c r="A19" s="111" t="s">
        <v>89</v>
      </c>
      <c r="B19" s="111"/>
      <c r="C19" s="111"/>
      <c r="D19" s="111"/>
      <c r="E19" s="111"/>
      <c r="F19" s="111"/>
      <c r="G19" s="62"/>
    </row>
    <row r="20" spans="1:7" x14ac:dyDescent="0.25">
      <c r="A20" s="2"/>
      <c r="B20" s="55"/>
      <c r="C20" s="55"/>
      <c r="D20" s="55"/>
      <c r="E20" s="55"/>
      <c r="F20" s="62"/>
      <c r="G20" s="62"/>
    </row>
    <row r="21" spans="1:7" x14ac:dyDescent="0.25">
      <c r="A21" s="55"/>
      <c r="B21" s="55"/>
      <c r="C21" s="55"/>
      <c r="D21" s="55"/>
      <c r="E21" s="55"/>
      <c r="F21" s="55"/>
      <c r="G21" s="55"/>
    </row>
    <row r="22" spans="1:7" x14ac:dyDescent="0.25">
      <c r="A22" s="55"/>
      <c r="B22" s="55"/>
      <c r="C22" s="55"/>
      <c r="D22" s="55"/>
      <c r="E22" s="55"/>
      <c r="F22" s="55"/>
      <c r="G22" s="55"/>
    </row>
    <row r="23" spans="1:7" ht="18.75" x14ac:dyDescent="0.25">
      <c r="A23" s="110" t="s">
        <v>66</v>
      </c>
      <c r="B23" s="110"/>
      <c r="C23" s="110"/>
      <c r="D23" s="110"/>
      <c r="E23" s="110"/>
      <c r="F23" s="55"/>
      <c r="G23" s="55"/>
    </row>
    <row r="24" spans="1:7" x14ac:dyDescent="0.25">
      <c r="A24" s="55"/>
      <c r="B24" s="55"/>
      <c r="C24" s="55"/>
      <c r="D24" s="55"/>
    </row>
    <row r="29" spans="1:7" x14ac:dyDescent="0.25">
      <c r="A29" s="55"/>
      <c r="B29" s="55"/>
      <c r="C29" s="55"/>
      <c r="D29" s="55"/>
    </row>
    <row r="30" spans="1:7" x14ac:dyDescent="0.25">
      <c r="A30" s="55"/>
      <c r="B30" s="55"/>
      <c r="C30" s="55"/>
      <c r="D30" s="55"/>
    </row>
    <row r="31" spans="1:7" x14ac:dyDescent="0.25">
      <c r="A31" s="55"/>
      <c r="B31" s="55"/>
      <c r="C31" s="55"/>
      <c r="D31" s="55"/>
    </row>
    <row r="32" spans="1:7" x14ac:dyDescent="0.25">
      <c r="A32" s="55"/>
      <c r="B32" s="55"/>
      <c r="C32" s="55"/>
      <c r="D32" s="55"/>
    </row>
    <row r="33" spans="1:4" x14ac:dyDescent="0.25">
      <c r="A33" s="55"/>
      <c r="B33" s="55"/>
      <c r="C33" s="55"/>
      <c r="D33" s="55"/>
    </row>
    <row r="34" spans="1:4" x14ac:dyDescent="0.25">
      <c r="A34" s="55"/>
      <c r="B34" s="55"/>
      <c r="C34" s="55"/>
      <c r="D34" s="55"/>
    </row>
    <row r="35" spans="1:4" x14ac:dyDescent="0.25">
      <c r="A35" s="55"/>
      <c r="B35" s="55"/>
      <c r="C35" s="55"/>
      <c r="D35" s="55"/>
    </row>
    <row r="36" spans="1:4" x14ac:dyDescent="0.25">
      <c r="A36" s="55"/>
      <c r="B36" s="55"/>
      <c r="C36" s="55"/>
      <c r="D36" s="55"/>
    </row>
    <row r="37" spans="1:4" x14ac:dyDescent="0.25">
      <c r="A37" s="55"/>
      <c r="B37" s="55"/>
      <c r="C37" s="55"/>
      <c r="D37" s="55"/>
    </row>
    <row r="38" spans="1:4" x14ac:dyDescent="0.25">
      <c r="A38" s="55"/>
      <c r="B38" s="55"/>
      <c r="C38" s="55"/>
      <c r="D38" s="55"/>
    </row>
    <row r="39" spans="1:4" x14ac:dyDescent="0.25">
      <c r="A39" s="55"/>
      <c r="B39" s="55"/>
      <c r="C39" s="55"/>
      <c r="D39" s="55"/>
    </row>
    <row r="40" spans="1:4" x14ac:dyDescent="0.25">
      <c r="A40" s="55"/>
      <c r="B40" s="55"/>
      <c r="C40" s="55"/>
      <c r="D40" s="55"/>
    </row>
  </sheetData>
  <mergeCells count="8">
    <mergeCell ref="A1:F5"/>
    <mergeCell ref="F13:G13"/>
    <mergeCell ref="A9:H9"/>
    <mergeCell ref="A23:E23"/>
    <mergeCell ref="A19:F19"/>
    <mergeCell ref="F11:G11"/>
    <mergeCell ref="A10:H10"/>
    <mergeCell ref="A14:I16"/>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5B93D7"/>
  </sheetPr>
  <dimension ref="A1:B31"/>
  <sheetViews>
    <sheetView zoomScaleNormal="100" workbookViewId="0">
      <selection sqref="A1:XFD1048576"/>
    </sheetView>
  </sheetViews>
  <sheetFormatPr defaultRowHeight="12.75" x14ac:dyDescent="0.2"/>
  <cols>
    <col min="1" max="1" width="114" style="41" customWidth="1"/>
    <col min="2" max="16384" width="9.140625" style="41"/>
  </cols>
  <sheetData>
    <row r="1" spans="1:2" x14ac:dyDescent="0.2">
      <c r="A1" s="40"/>
    </row>
    <row r="2" spans="1:2" x14ac:dyDescent="0.2">
      <c r="A2" s="40"/>
    </row>
    <row r="3" spans="1:2" x14ac:dyDescent="0.2">
      <c r="A3" s="40"/>
    </row>
    <row r="4" spans="1:2" x14ac:dyDescent="0.2">
      <c r="A4" s="40"/>
    </row>
    <row r="7" spans="1:2" x14ac:dyDescent="0.2">
      <c r="A7" s="63" t="s">
        <v>75</v>
      </c>
    </row>
    <row r="8" spans="1:2" x14ac:dyDescent="0.2">
      <c r="A8" s="63" t="s">
        <v>76</v>
      </c>
    </row>
    <row r="9" spans="1:2" x14ac:dyDescent="0.2">
      <c r="A9" s="63" t="s">
        <v>77</v>
      </c>
    </row>
    <row r="10" spans="1:2" x14ac:dyDescent="0.2">
      <c r="A10" s="63" t="s">
        <v>78</v>
      </c>
    </row>
    <row r="11" spans="1:2" x14ac:dyDescent="0.2">
      <c r="A11" s="63" t="s">
        <v>79</v>
      </c>
    </row>
    <row r="12" spans="1:2" ht="25.5" x14ac:dyDescent="0.2">
      <c r="A12" s="64" t="s">
        <v>80</v>
      </c>
    </row>
    <row r="13" spans="1:2" x14ac:dyDescent="0.2">
      <c r="A13" s="42"/>
      <c r="B13" s="43"/>
    </row>
    <row r="14" spans="1:2" x14ac:dyDescent="0.2">
      <c r="A14" s="42"/>
    </row>
    <row r="15" spans="1:2" x14ac:dyDescent="0.2">
      <c r="A15" s="44"/>
    </row>
    <row r="16" spans="1:2" ht="13.5" customHeight="1" x14ac:dyDescent="0.2">
      <c r="A16" s="45" t="s">
        <v>64</v>
      </c>
    </row>
    <row r="17" spans="1:1" x14ac:dyDescent="0.2">
      <c r="A17" s="65"/>
    </row>
    <row r="31" spans="1:1" x14ac:dyDescent="0.2">
      <c r="A31" s="65"/>
    </row>
  </sheetData>
  <phoneticPr fontId="2" type="noConversion"/>
  <pageMargins left="0.78740157480314965" right="0.98425196850393704" top="0.98425196850393704" bottom="0.98425196850393704"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B93D7"/>
  </sheetPr>
  <dimension ref="A1:G12"/>
  <sheetViews>
    <sheetView workbookViewId="0">
      <selection activeCell="B8" sqref="B8"/>
    </sheetView>
  </sheetViews>
  <sheetFormatPr defaultRowHeight="12.75" x14ac:dyDescent="0.2"/>
  <cols>
    <col min="1" max="1" width="9.140625" style="1" customWidth="1"/>
    <col min="2" max="2" width="67" style="1" customWidth="1"/>
    <col min="3" max="6" width="9.140625" style="1"/>
    <col min="7" max="7" width="9.140625" style="1" customWidth="1"/>
    <col min="8" max="16384" width="9.140625" style="1"/>
  </cols>
  <sheetData>
    <row r="1" spans="1:7" s="41" customFormat="1" ht="15.75" x14ac:dyDescent="0.25">
      <c r="A1" s="114" t="s">
        <v>13</v>
      </c>
      <c r="B1" s="114"/>
      <c r="C1" s="46"/>
      <c r="D1" s="46"/>
      <c r="E1" s="46"/>
      <c r="F1" s="46"/>
      <c r="G1" s="46"/>
    </row>
    <row r="2" spans="1:7" s="41" customFormat="1" x14ac:dyDescent="0.2">
      <c r="A2" s="47"/>
      <c r="B2" s="47"/>
      <c r="C2" s="47"/>
      <c r="D2" s="47"/>
      <c r="E2" s="47"/>
      <c r="F2" s="47"/>
      <c r="G2" s="47"/>
    </row>
    <row r="3" spans="1:7" s="41" customFormat="1" x14ac:dyDescent="0.2">
      <c r="A3" s="115" t="s">
        <v>14</v>
      </c>
      <c r="B3" s="115"/>
      <c r="C3" s="48"/>
      <c r="D3" s="48"/>
      <c r="E3" s="48"/>
      <c r="F3" s="48"/>
      <c r="G3" s="48"/>
    </row>
    <row r="4" spans="1:7" s="41" customFormat="1" x14ac:dyDescent="0.2">
      <c r="A4" s="49" t="s">
        <v>39</v>
      </c>
      <c r="B4" s="39" t="s">
        <v>40</v>
      </c>
      <c r="C4" s="39"/>
      <c r="D4" s="39"/>
      <c r="E4" s="39"/>
      <c r="F4" s="39"/>
      <c r="G4" s="39"/>
    </row>
    <row r="5" spans="1:7" s="41" customFormat="1" x14ac:dyDescent="0.2">
      <c r="A5" s="50">
        <v>44927</v>
      </c>
      <c r="B5" s="38" t="s">
        <v>55</v>
      </c>
      <c r="C5" s="38"/>
      <c r="D5" s="38"/>
      <c r="E5" s="38"/>
      <c r="F5" s="38"/>
      <c r="G5" s="38"/>
    </row>
    <row r="6" spans="1:7" s="41" customFormat="1" x14ac:dyDescent="0.2">
      <c r="A6" s="50">
        <v>44958</v>
      </c>
      <c r="B6" s="38" t="s">
        <v>38</v>
      </c>
      <c r="C6" s="38"/>
      <c r="D6" s="38"/>
      <c r="E6" s="38"/>
      <c r="F6" s="38"/>
      <c r="G6" s="38"/>
    </row>
    <row r="7" spans="1:7" s="41" customFormat="1" x14ac:dyDescent="0.2">
      <c r="A7" s="50">
        <v>44986</v>
      </c>
      <c r="B7" s="38" t="s">
        <v>56</v>
      </c>
      <c r="C7" s="38"/>
      <c r="D7" s="38"/>
      <c r="E7" s="38"/>
      <c r="F7" s="38"/>
      <c r="G7" s="38"/>
    </row>
    <row r="8" spans="1:7" s="41" customFormat="1" x14ac:dyDescent="0.2">
      <c r="A8" s="50">
        <v>45017</v>
      </c>
      <c r="B8" s="38" t="s">
        <v>30</v>
      </c>
      <c r="C8" s="38"/>
      <c r="D8" s="38"/>
      <c r="E8" s="38"/>
      <c r="F8" s="38"/>
      <c r="G8" s="38"/>
    </row>
    <row r="9" spans="1:7" x14ac:dyDescent="0.2">
      <c r="A9" s="31"/>
      <c r="B9" s="37"/>
      <c r="C9" s="37"/>
      <c r="D9" s="37"/>
      <c r="E9" s="37"/>
      <c r="F9" s="37"/>
      <c r="G9" s="37"/>
    </row>
    <row r="10" spans="1:7" x14ac:dyDescent="0.2">
      <c r="A10" s="31"/>
      <c r="B10" s="31"/>
      <c r="C10" s="31"/>
      <c r="D10" s="31"/>
      <c r="E10" s="31"/>
      <c r="F10" s="31"/>
      <c r="G10" s="31"/>
    </row>
    <row r="11" spans="1:7" x14ac:dyDescent="0.2">
      <c r="A11" s="31"/>
      <c r="B11" s="31"/>
      <c r="C11" s="31"/>
      <c r="D11" s="31"/>
      <c r="E11" s="31"/>
      <c r="F11" s="31"/>
      <c r="G11" s="31"/>
    </row>
    <row r="12" spans="1:7" x14ac:dyDescent="0.2">
      <c r="A12" s="31"/>
      <c r="B12" s="31"/>
      <c r="C12" s="31"/>
      <c r="D12" s="31"/>
      <c r="E12" s="31"/>
      <c r="F12" s="31"/>
      <c r="G12" s="31"/>
    </row>
  </sheetData>
  <mergeCells count="2">
    <mergeCell ref="A1:B1"/>
    <mergeCell ref="A3:B3"/>
  </mergeCells>
  <hyperlinks>
    <hyperlink ref="A4:G4" r:id="rId1" location="'8.1'!A1" display="8."/>
    <hyperlink ref="B5:G5" location="'1.1'!A1" display="Количество зарегистрированных субъектов МСП по районам"/>
    <hyperlink ref="A6:G6" r:id="rId2" location="'8.2'!A1" display="электр таблицы-рус.xls - '8.2'!A1"/>
    <hyperlink ref="B6:G6" location="'1.2'!A1" display="Количество зарегистрированных субъектов МСП по видам деятельности"/>
    <hyperlink ref="A7:G7" r:id="rId3" location="'8.3'!A1" display="электр таблицы-рус.xls - '8.3'!A1"/>
    <hyperlink ref="B7:G7" location="'1.3'!A1" display="Количество действующих субъектов МСП по районам"/>
    <hyperlink ref="A8:G8" r:id="rId4" location="'8.4'!A1" display="электр таблицы-рус.xls - '8.4'!A1"/>
    <hyperlink ref="B8:G8" location="'1.4'!A1" display="Количество действующих субъектов МСП по видам деятельности"/>
    <hyperlink ref="A3:B3" location="Метод.пояснения!A1" display="Методологические пояснения"/>
  </hyperlinks>
  <pageMargins left="0.70866141732283472" right="0.70866141732283472" top="0.74803149606299213" bottom="0.74803149606299213" header="0.31496062992125984" footer="0.31496062992125984"/>
  <pageSetup paperSize="9" scale="8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rgb="FF5B93D7"/>
  </sheetPr>
  <dimension ref="A1:A14"/>
  <sheetViews>
    <sheetView showWhiteSpace="0" zoomScaleNormal="100" workbookViewId="0"/>
  </sheetViews>
  <sheetFormatPr defaultRowHeight="12.75" x14ac:dyDescent="0.2"/>
  <cols>
    <col min="1" max="1" width="115.7109375" style="1" customWidth="1"/>
    <col min="2" max="16384" width="9.140625" style="1"/>
  </cols>
  <sheetData>
    <row r="1" spans="1:1" s="41" customFormat="1" ht="15.75" x14ac:dyDescent="0.2">
      <c r="A1" s="51" t="s">
        <v>14</v>
      </c>
    </row>
    <row r="2" spans="1:1" s="41" customFormat="1" x14ac:dyDescent="0.2">
      <c r="A2" s="52"/>
    </row>
    <row r="3" spans="1:1" s="41" customFormat="1" ht="38.25" x14ac:dyDescent="0.2">
      <c r="A3" s="4" t="s">
        <v>57</v>
      </c>
    </row>
    <row r="4" spans="1:1" s="41" customFormat="1" ht="52.5" customHeight="1" x14ac:dyDescent="0.2">
      <c r="A4" s="53" t="s">
        <v>58</v>
      </c>
    </row>
    <row r="5" spans="1:1" s="41" customFormat="1" ht="38.25" customHeight="1" x14ac:dyDescent="0.2">
      <c r="A5" s="4" t="s">
        <v>7</v>
      </c>
    </row>
    <row r="6" spans="1:1" s="41" customFormat="1" ht="51" customHeight="1" x14ac:dyDescent="0.2">
      <c r="A6" s="4" t="s">
        <v>22</v>
      </c>
    </row>
    <row r="7" spans="1:1" s="41" customFormat="1" ht="50.25" customHeight="1" x14ac:dyDescent="0.2">
      <c r="A7" s="4" t="s">
        <v>23</v>
      </c>
    </row>
    <row r="8" spans="1:1" s="41" customFormat="1" ht="25.5" x14ac:dyDescent="0.2">
      <c r="A8" s="4" t="s">
        <v>24</v>
      </c>
    </row>
    <row r="9" spans="1:1" s="41" customFormat="1" ht="38.25" x14ac:dyDescent="0.2">
      <c r="A9" s="54" t="s">
        <v>34</v>
      </c>
    </row>
    <row r="10" spans="1:1" s="41" customFormat="1" ht="52.5" customHeight="1" x14ac:dyDescent="0.2">
      <c r="A10" s="54" t="s">
        <v>35</v>
      </c>
    </row>
    <row r="11" spans="1:1" s="41" customFormat="1" ht="27" customHeight="1" x14ac:dyDescent="0.2">
      <c r="A11" s="54" t="s">
        <v>37</v>
      </c>
    </row>
    <row r="12" spans="1:1" s="41" customFormat="1" ht="39" customHeight="1" x14ac:dyDescent="0.2">
      <c r="A12" s="54" t="s">
        <v>36</v>
      </c>
    </row>
    <row r="13" spans="1:1" x14ac:dyDescent="0.2">
      <c r="A13" s="5"/>
    </row>
    <row r="14" spans="1:1" x14ac:dyDescent="0.2">
      <c r="A14" s="4"/>
    </row>
  </sheetData>
  <phoneticPr fontId="2" type="noConversion"/>
  <pageMargins left="0.78740157480314965" right="0.40625" top="0.39370078740157483" bottom="0.39370078740157483" header="0" footer="0"/>
  <pageSetup paperSize="9" firstPageNumber="5" orientation="landscape" useFirstPageNumber="1" r:id="rId1"/>
  <headerFooter>
    <oddFooter>&amp;R&amp;"-,полужирный"&amp;8&amp;P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workbookViewId="0">
      <selection sqref="A1:F1"/>
    </sheetView>
  </sheetViews>
  <sheetFormatPr defaultRowHeight="12.75" x14ac:dyDescent="0.2"/>
  <cols>
    <col min="1" max="1" width="24.28515625" style="1" customWidth="1"/>
    <col min="2" max="2" width="9.140625" style="1"/>
    <col min="3" max="3" width="17.140625" style="1" customWidth="1"/>
    <col min="4" max="4" width="17.5703125" style="1" customWidth="1"/>
    <col min="5" max="5" width="16.140625" style="1" customWidth="1"/>
    <col min="6" max="6" width="16.7109375" style="1" customWidth="1"/>
    <col min="7" max="7" width="11.28515625" style="1" customWidth="1"/>
    <col min="8" max="16384" width="9.140625" style="1"/>
  </cols>
  <sheetData>
    <row r="1" spans="1:15" ht="15.75" x14ac:dyDescent="0.25">
      <c r="A1" s="122" t="s">
        <v>69</v>
      </c>
      <c r="B1" s="122"/>
      <c r="C1" s="122"/>
      <c r="D1" s="122"/>
      <c r="E1" s="122"/>
      <c r="F1" s="122"/>
    </row>
    <row r="3" spans="1:15" x14ac:dyDescent="0.2">
      <c r="A3" s="116" t="s">
        <v>70</v>
      </c>
      <c r="B3" s="116"/>
      <c r="C3" s="116"/>
      <c r="D3" s="116"/>
      <c r="E3" s="116"/>
      <c r="F3" s="116"/>
      <c r="G3" s="10"/>
      <c r="H3" s="10"/>
    </row>
    <row r="4" spans="1:15" x14ac:dyDescent="0.2">
      <c r="A4" s="3"/>
      <c r="E4" s="11"/>
      <c r="F4" s="12" t="s">
        <v>12</v>
      </c>
    </row>
    <row r="5" spans="1:15" x14ac:dyDescent="0.2">
      <c r="A5" s="117"/>
      <c r="B5" s="118" t="s">
        <v>25</v>
      </c>
      <c r="C5" s="120" t="s">
        <v>65</v>
      </c>
      <c r="D5" s="121"/>
      <c r="E5" s="121"/>
      <c r="F5" s="121"/>
      <c r="G5" s="13"/>
      <c r="H5" s="13"/>
    </row>
    <row r="6" spans="1:15" ht="34.5" customHeight="1" x14ac:dyDescent="0.2">
      <c r="A6" s="117"/>
      <c r="B6" s="119"/>
      <c r="C6" s="30" t="s">
        <v>32</v>
      </c>
      <c r="D6" s="30" t="s">
        <v>33</v>
      </c>
      <c r="E6" s="30" t="s">
        <v>31</v>
      </c>
      <c r="F6" s="29" t="s">
        <v>29</v>
      </c>
      <c r="G6" s="14"/>
      <c r="H6" s="9"/>
      <c r="I6" s="9"/>
      <c r="J6" s="9"/>
      <c r="K6" s="9"/>
      <c r="L6" s="9"/>
      <c r="M6" s="9"/>
      <c r="N6" s="9"/>
      <c r="O6" s="14"/>
    </row>
    <row r="7" spans="1:15" x14ac:dyDescent="0.2">
      <c r="A7" s="6" t="s">
        <v>52</v>
      </c>
      <c r="B7" s="15">
        <f>C7+D7+E7+F7</f>
        <v>83410</v>
      </c>
      <c r="C7" s="25">
        <v>16234</v>
      </c>
      <c r="D7" s="25">
        <v>114</v>
      </c>
      <c r="E7" s="25">
        <v>58928</v>
      </c>
      <c r="F7" s="25">
        <v>8134</v>
      </c>
      <c r="G7" s="16"/>
      <c r="K7" s="7"/>
    </row>
    <row r="8" spans="1:15" x14ac:dyDescent="0.2">
      <c r="A8" s="7" t="s">
        <v>62</v>
      </c>
      <c r="B8" s="15">
        <f t="shared" ref="B8:B20" si="0">C8+D8+E8+F8</f>
        <v>60126</v>
      </c>
      <c r="C8" s="25">
        <v>14398</v>
      </c>
      <c r="D8" s="25">
        <v>94</v>
      </c>
      <c r="E8" s="25">
        <v>45009</v>
      </c>
      <c r="F8" s="25">
        <v>625</v>
      </c>
      <c r="G8" s="16"/>
      <c r="K8" s="7"/>
    </row>
    <row r="9" spans="1:15" x14ac:dyDescent="0.2">
      <c r="A9" s="7" t="s">
        <v>42</v>
      </c>
      <c r="B9" s="15">
        <f t="shared" si="0"/>
        <v>2804</v>
      </c>
      <c r="C9" s="25">
        <v>259</v>
      </c>
      <c r="D9" s="25">
        <v>2</v>
      </c>
      <c r="E9" s="25">
        <v>1828</v>
      </c>
      <c r="F9" s="25">
        <v>715</v>
      </c>
      <c r="G9" s="16"/>
      <c r="K9" s="7"/>
    </row>
    <row r="10" spans="1:15" x14ac:dyDescent="0.2">
      <c r="A10" s="7" t="s">
        <v>43</v>
      </c>
      <c r="B10" s="15">
        <f t="shared" si="0"/>
        <v>1420</v>
      </c>
      <c r="C10" s="25">
        <v>103</v>
      </c>
      <c r="D10" s="25">
        <v>2</v>
      </c>
      <c r="E10" s="25">
        <v>637</v>
      </c>
      <c r="F10" s="25">
        <v>678</v>
      </c>
      <c r="G10" s="16"/>
      <c r="K10" s="7"/>
    </row>
    <row r="11" spans="1:15" x14ac:dyDescent="0.2">
      <c r="A11" s="7" t="s">
        <v>63</v>
      </c>
      <c r="B11" s="15">
        <f t="shared" si="0"/>
        <v>1338</v>
      </c>
      <c r="C11" s="25">
        <v>85</v>
      </c>
      <c r="D11" s="24">
        <v>0</v>
      </c>
      <c r="E11" s="25">
        <v>688</v>
      </c>
      <c r="F11" s="25">
        <v>565</v>
      </c>
      <c r="G11" s="16"/>
      <c r="K11" s="7"/>
    </row>
    <row r="12" spans="1:15" x14ac:dyDescent="0.2">
      <c r="A12" s="7" t="s">
        <v>44</v>
      </c>
      <c r="B12" s="15">
        <f t="shared" si="0"/>
        <v>1050</v>
      </c>
      <c r="C12" s="25">
        <v>96</v>
      </c>
      <c r="D12" s="25">
        <v>1</v>
      </c>
      <c r="E12" s="25">
        <v>540</v>
      </c>
      <c r="F12" s="25">
        <v>413</v>
      </c>
      <c r="G12" s="17"/>
      <c r="H12" s="9"/>
      <c r="K12" s="7"/>
    </row>
    <row r="13" spans="1:15" x14ac:dyDescent="0.2">
      <c r="A13" s="7" t="s">
        <v>54</v>
      </c>
      <c r="B13" s="15">
        <f t="shared" si="0"/>
        <v>1356</v>
      </c>
      <c r="C13" s="25">
        <v>85</v>
      </c>
      <c r="D13" s="24">
        <v>0</v>
      </c>
      <c r="E13" s="25">
        <v>525</v>
      </c>
      <c r="F13" s="25">
        <v>746</v>
      </c>
      <c r="K13" s="7"/>
    </row>
    <row r="14" spans="1:15" x14ac:dyDescent="0.2">
      <c r="A14" s="7" t="s">
        <v>45</v>
      </c>
      <c r="B14" s="15">
        <f t="shared" si="0"/>
        <v>1981</v>
      </c>
      <c r="C14" s="25">
        <v>178</v>
      </c>
      <c r="D14" s="25">
        <v>4</v>
      </c>
      <c r="E14" s="25">
        <v>1003</v>
      </c>
      <c r="F14" s="25">
        <v>796</v>
      </c>
      <c r="K14" s="7"/>
    </row>
    <row r="15" spans="1:15" ht="11.25" customHeight="1" x14ac:dyDescent="0.2">
      <c r="A15" s="7" t="s">
        <v>46</v>
      </c>
      <c r="B15" s="15">
        <f t="shared" si="0"/>
        <v>3931</v>
      </c>
      <c r="C15" s="25">
        <v>353</v>
      </c>
      <c r="D15" s="25">
        <v>5</v>
      </c>
      <c r="E15" s="25">
        <v>2868</v>
      </c>
      <c r="F15" s="25">
        <v>705</v>
      </c>
      <c r="K15" s="7"/>
    </row>
    <row r="16" spans="1:15" ht="13.5" customHeight="1" x14ac:dyDescent="0.2">
      <c r="A16" s="7" t="s">
        <v>47</v>
      </c>
      <c r="B16" s="15">
        <f t="shared" si="0"/>
        <v>907</v>
      </c>
      <c r="C16" s="25">
        <v>52</v>
      </c>
      <c r="D16" s="24">
        <v>0</v>
      </c>
      <c r="E16" s="25">
        <v>367</v>
      </c>
      <c r="F16" s="25">
        <v>488</v>
      </c>
      <c r="K16" s="7"/>
    </row>
    <row r="17" spans="1:11" ht="14.25" customHeight="1" x14ac:dyDescent="0.2">
      <c r="A17" s="7" t="s">
        <v>48</v>
      </c>
      <c r="B17" s="15">
        <f t="shared" si="0"/>
        <v>2084</v>
      </c>
      <c r="C17" s="25">
        <v>128</v>
      </c>
      <c r="D17" s="24">
        <v>0</v>
      </c>
      <c r="E17" s="25">
        <v>1446</v>
      </c>
      <c r="F17" s="25">
        <v>510</v>
      </c>
      <c r="K17" s="7"/>
    </row>
    <row r="18" spans="1:11" x14ac:dyDescent="0.2">
      <c r="A18" s="7" t="s">
        <v>49</v>
      </c>
      <c r="B18" s="15">
        <f t="shared" si="0"/>
        <v>2892</v>
      </c>
      <c r="C18" s="25">
        <v>297</v>
      </c>
      <c r="D18" s="25">
        <v>6</v>
      </c>
      <c r="E18" s="25">
        <v>2044</v>
      </c>
      <c r="F18" s="25">
        <v>545</v>
      </c>
      <c r="K18" s="7"/>
    </row>
    <row r="19" spans="1:11" ht="12.75" customHeight="1" x14ac:dyDescent="0.2">
      <c r="A19" s="7" t="s">
        <v>50</v>
      </c>
      <c r="B19" s="15">
        <f t="shared" si="0"/>
        <v>2694</v>
      </c>
      <c r="C19" s="25">
        <v>144</v>
      </c>
      <c r="D19" s="24">
        <v>0</v>
      </c>
      <c r="E19" s="25">
        <v>1624</v>
      </c>
      <c r="F19" s="25">
        <v>926</v>
      </c>
      <c r="K19" s="7"/>
    </row>
    <row r="20" spans="1:11" x14ac:dyDescent="0.2">
      <c r="A20" s="8" t="s">
        <v>51</v>
      </c>
      <c r="B20" s="18">
        <f t="shared" si="0"/>
        <v>827</v>
      </c>
      <c r="C20" s="26">
        <v>56</v>
      </c>
      <c r="D20" s="27">
        <v>0</v>
      </c>
      <c r="E20" s="25">
        <v>349</v>
      </c>
      <c r="F20" s="25">
        <v>422</v>
      </c>
      <c r="K20" s="7"/>
    </row>
    <row r="21" spans="1:11" ht="15" x14ac:dyDescent="0.25">
      <c r="B21" s="19"/>
      <c r="C21" s="22"/>
      <c r="D21" s="22"/>
      <c r="E21" s="21"/>
      <c r="F21" s="21"/>
      <c r="K21" s="7"/>
    </row>
    <row r="22" spans="1:11" x14ac:dyDescent="0.2">
      <c r="K22" s="7"/>
    </row>
    <row r="23" spans="1:11" x14ac:dyDescent="0.2">
      <c r="K23" s="7"/>
    </row>
    <row r="24" spans="1:11" x14ac:dyDescent="0.2">
      <c r="K24" s="7"/>
    </row>
    <row r="25" spans="1:11" x14ac:dyDescent="0.2">
      <c r="K25" s="7"/>
    </row>
    <row r="26" spans="1:11" x14ac:dyDescent="0.2">
      <c r="K26" s="7"/>
    </row>
    <row r="27" spans="1:11" x14ac:dyDescent="0.2">
      <c r="K27" s="7"/>
    </row>
    <row r="28" spans="1:11" x14ac:dyDescent="0.2">
      <c r="K28" s="7"/>
    </row>
    <row r="29" spans="1:11" x14ac:dyDescent="0.2">
      <c r="K29" s="7"/>
    </row>
    <row r="30" spans="1:11" x14ac:dyDescent="0.2">
      <c r="K30" s="7"/>
    </row>
    <row r="31" spans="1:11" x14ac:dyDescent="0.2">
      <c r="K31" s="7"/>
    </row>
    <row r="32" spans="1:11" x14ac:dyDescent="0.2">
      <c r="K32" s="7"/>
    </row>
    <row r="33" spans="11:11" x14ac:dyDescent="0.2">
      <c r="K33" s="7"/>
    </row>
    <row r="34" spans="11:11" x14ac:dyDescent="0.2">
      <c r="K34" s="7"/>
    </row>
    <row r="35" spans="11:11" x14ac:dyDescent="0.2">
      <c r="K35" s="7"/>
    </row>
    <row r="36" spans="11:11" x14ac:dyDescent="0.2">
      <c r="K36" s="7"/>
    </row>
    <row r="37" spans="11:11" x14ac:dyDescent="0.2">
      <c r="K37" s="7"/>
    </row>
    <row r="38" spans="11:11" x14ac:dyDescent="0.2">
      <c r="K38" s="7"/>
    </row>
    <row r="39" spans="11:11" x14ac:dyDescent="0.2">
      <c r="K39" s="7"/>
    </row>
    <row r="40" spans="11:11" x14ac:dyDescent="0.2">
      <c r="K40" s="7"/>
    </row>
    <row r="41" spans="11:11" x14ac:dyDescent="0.2">
      <c r="K41" s="7"/>
    </row>
    <row r="42" spans="11:11" x14ac:dyDescent="0.2">
      <c r="K42" s="7"/>
    </row>
    <row r="43" spans="11:11" x14ac:dyDescent="0.2">
      <c r="K43" s="7"/>
    </row>
    <row r="44" spans="11:11" x14ac:dyDescent="0.2">
      <c r="K44" s="7"/>
    </row>
    <row r="45" spans="11:11" x14ac:dyDescent="0.2">
      <c r="K45" s="7"/>
    </row>
    <row r="46" spans="11:11" x14ac:dyDescent="0.2">
      <c r="K46" s="7"/>
    </row>
    <row r="47" spans="11:11" x14ac:dyDescent="0.2">
      <c r="K47" s="7"/>
    </row>
    <row r="48" spans="11:11" x14ac:dyDescent="0.2">
      <c r="K48" s="7"/>
    </row>
    <row r="49" spans="11:11" x14ac:dyDescent="0.2">
      <c r="K49" s="7"/>
    </row>
    <row r="50" spans="11:11" x14ac:dyDescent="0.2">
      <c r="K50" s="7"/>
    </row>
    <row r="51" spans="11:11" x14ac:dyDescent="0.2">
      <c r="K51" s="7"/>
    </row>
    <row r="52" spans="11:11" x14ac:dyDescent="0.2">
      <c r="K52" s="7"/>
    </row>
    <row r="53" spans="11:11" x14ac:dyDescent="0.2">
      <c r="K53" s="7"/>
    </row>
    <row r="54" spans="11:11" x14ac:dyDescent="0.2">
      <c r="K54" s="7"/>
    </row>
    <row r="55" spans="11:11" x14ac:dyDescent="0.2">
      <c r="K55" s="7"/>
    </row>
    <row r="56" spans="11:11" x14ac:dyDescent="0.2">
      <c r="K56" s="7"/>
    </row>
    <row r="57" spans="11:11" x14ac:dyDescent="0.2">
      <c r="K57" s="7"/>
    </row>
    <row r="58" spans="11:11" x14ac:dyDescent="0.2">
      <c r="K58" s="7"/>
    </row>
    <row r="59" spans="11:11" x14ac:dyDescent="0.2">
      <c r="K59" s="7"/>
    </row>
    <row r="60" spans="11:11" x14ac:dyDescent="0.2">
      <c r="K60" s="7"/>
    </row>
    <row r="61" spans="11:11" x14ac:dyDescent="0.2">
      <c r="K61" s="7"/>
    </row>
  </sheetData>
  <mergeCells count="5">
    <mergeCell ref="A3:F3"/>
    <mergeCell ref="A5:A6"/>
    <mergeCell ref="B5:B6"/>
    <mergeCell ref="C5:F5"/>
    <mergeCell ref="A1:F1"/>
  </mergeCells>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sqref="A1:XFD1048576"/>
    </sheetView>
  </sheetViews>
  <sheetFormatPr defaultRowHeight="12.75" x14ac:dyDescent="0.2"/>
  <cols>
    <col min="1" max="1" width="39.5703125" style="41" customWidth="1"/>
    <col min="2" max="2" width="14.42578125" style="41" customWidth="1"/>
    <col min="3" max="3" width="16.28515625" style="41" customWidth="1"/>
    <col min="4" max="4" width="14.42578125" style="41" customWidth="1"/>
    <col min="5" max="5" width="16.5703125" style="41" customWidth="1"/>
    <col min="6" max="6" width="23.28515625" style="41" customWidth="1"/>
    <col min="7" max="16384" width="9.140625" style="41"/>
  </cols>
  <sheetData>
    <row r="1" spans="1:6" x14ac:dyDescent="0.2">
      <c r="A1" s="123" t="s">
        <v>71</v>
      </c>
      <c r="B1" s="123"/>
      <c r="C1" s="123"/>
      <c r="D1" s="123"/>
      <c r="E1" s="123"/>
      <c r="F1" s="123"/>
    </row>
    <row r="2" spans="1:6" x14ac:dyDescent="0.2">
      <c r="A2" s="66"/>
      <c r="B2" s="66"/>
      <c r="C2" s="66"/>
      <c r="D2" s="66"/>
      <c r="E2" s="66"/>
      <c r="F2" s="66"/>
    </row>
    <row r="3" spans="1:6" x14ac:dyDescent="0.2">
      <c r="A3" s="67"/>
      <c r="F3" s="68" t="s">
        <v>12</v>
      </c>
    </row>
    <row r="4" spans="1:6" x14ac:dyDescent="0.2">
      <c r="A4" s="124"/>
      <c r="B4" s="125" t="s">
        <v>25</v>
      </c>
      <c r="C4" s="127" t="s">
        <v>65</v>
      </c>
      <c r="D4" s="127"/>
      <c r="E4" s="127"/>
      <c r="F4" s="128"/>
    </row>
    <row r="5" spans="1:6" ht="45" x14ac:dyDescent="0.2">
      <c r="A5" s="124"/>
      <c r="B5" s="126"/>
      <c r="C5" s="69" t="s">
        <v>26</v>
      </c>
      <c r="D5" s="69" t="s">
        <v>27</v>
      </c>
      <c r="E5" s="69" t="s">
        <v>28</v>
      </c>
      <c r="F5" s="70" t="s">
        <v>29</v>
      </c>
    </row>
    <row r="6" spans="1:6" x14ac:dyDescent="0.2">
      <c r="A6" s="71" t="s">
        <v>25</v>
      </c>
      <c r="B6" s="72">
        <f>C6+D6+E6+F6</f>
        <v>83410</v>
      </c>
      <c r="C6" s="25">
        <v>16234</v>
      </c>
      <c r="D6" s="25">
        <v>114</v>
      </c>
      <c r="E6" s="25">
        <v>58928</v>
      </c>
      <c r="F6" s="25">
        <v>8134</v>
      </c>
    </row>
    <row r="7" spans="1:6" x14ac:dyDescent="0.2">
      <c r="A7" s="73" t="s">
        <v>15</v>
      </c>
      <c r="B7" s="72">
        <f t="shared" ref="B7" si="0">C7+D7+E7+F7</f>
        <v>8944</v>
      </c>
      <c r="C7" s="25">
        <v>707</v>
      </c>
      <c r="D7" s="25">
        <v>7</v>
      </c>
      <c r="E7" s="25">
        <v>96</v>
      </c>
      <c r="F7" s="25">
        <v>8134</v>
      </c>
    </row>
    <row r="8" spans="1:6" ht="24" customHeight="1" x14ac:dyDescent="0.2">
      <c r="A8" s="73" t="s">
        <v>16</v>
      </c>
      <c r="B8" s="72">
        <f>C8+D8+E8</f>
        <v>339</v>
      </c>
      <c r="C8" s="25">
        <v>285</v>
      </c>
      <c r="D8" s="25">
        <v>15</v>
      </c>
      <c r="E8" s="25">
        <v>39</v>
      </c>
      <c r="F8" s="25" t="s">
        <v>74</v>
      </c>
    </row>
    <row r="9" spans="1:6" ht="12" customHeight="1" x14ac:dyDescent="0.2">
      <c r="A9" s="73" t="s">
        <v>17</v>
      </c>
      <c r="B9" s="72">
        <f t="shared" ref="B9:B24" si="1">C9+D9+E9</f>
        <v>4304</v>
      </c>
      <c r="C9" s="25">
        <v>946</v>
      </c>
      <c r="D9" s="25">
        <v>33</v>
      </c>
      <c r="E9" s="25">
        <v>3325</v>
      </c>
      <c r="F9" s="25" t="s">
        <v>74</v>
      </c>
    </row>
    <row r="10" spans="1:6" ht="23.25" customHeight="1" x14ac:dyDescent="0.2">
      <c r="A10" s="73" t="s">
        <v>8</v>
      </c>
      <c r="B10" s="72">
        <f t="shared" si="1"/>
        <v>45</v>
      </c>
      <c r="C10" s="25">
        <v>23</v>
      </c>
      <c r="D10" s="25">
        <v>2</v>
      </c>
      <c r="E10" s="25">
        <v>20</v>
      </c>
      <c r="F10" s="25" t="s">
        <v>74</v>
      </c>
    </row>
    <row r="11" spans="1:6" ht="22.5" customHeight="1" x14ac:dyDescent="0.2">
      <c r="A11" s="73" t="s">
        <v>9</v>
      </c>
      <c r="B11" s="72">
        <f t="shared" si="1"/>
        <v>308</v>
      </c>
      <c r="C11" s="25">
        <v>121</v>
      </c>
      <c r="D11" s="25">
        <v>1</v>
      </c>
      <c r="E11" s="25">
        <v>186</v>
      </c>
      <c r="F11" s="25" t="s">
        <v>74</v>
      </c>
    </row>
    <row r="12" spans="1:6" x14ac:dyDescent="0.2">
      <c r="A12" s="73" t="s">
        <v>18</v>
      </c>
      <c r="B12" s="72">
        <f t="shared" si="1"/>
        <v>5106</v>
      </c>
      <c r="C12" s="25">
        <v>2833</v>
      </c>
      <c r="D12" s="25">
        <v>11</v>
      </c>
      <c r="E12" s="25">
        <v>2262</v>
      </c>
      <c r="F12" s="25" t="s">
        <v>74</v>
      </c>
    </row>
    <row r="13" spans="1:6" ht="21.75" customHeight="1" x14ac:dyDescent="0.2">
      <c r="A13" s="73" t="s">
        <v>19</v>
      </c>
      <c r="B13" s="72">
        <f t="shared" si="1"/>
        <v>30758</v>
      </c>
      <c r="C13" s="25">
        <v>5163</v>
      </c>
      <c r="D13" s="25">
        <v>15</v>
      </c>
      <c r="E13" s="25">
        <v>25580</v>
      </c>
      <c r="F13" s="25" t="s">
        <v>74</v>
      </c>
    </row>
    <row r="14" spans="1:6" x14ac:dyDescent="0.2">
      <c r="A14" s="73" t="s">
        <v>20</v>
      </c>
      <c r="B14" s="72">
        <f t="shared" si="1"/>
        <v>6486</v>
      </c>
      <c r="C14" s="25">
        <v>837</v>
      </c>
      <c r="D14" s="25">
        <v>5</v>
      </c>
      <c r="E14" s="25">
        <v>5644</v>
      </c>
      <c r="F14" s="25" t="s">
        <v>74</v>
      </c>
    </row>
    <row r="15" spans="1:6" ht="21.75" customHeight="1" x14ac:dyDescent="0.2">
      <c r="A15" s="73" t="s">
        <v>10</v>
      </c>
      <c r="B15" s="72">
        <f t="shared" si="1"/>
        <v>2360</v>
      </c>
      <c r="C15" s="25">
        <v>314</v>
      </c>
      <c r="D15" s="25">
        <v>1</v>
      </c>
      <c r="E15" s="25">
        <v>2045</v>
      </c>
      <c r="F15" s="25" t="s">
        <v>74</v>
      </c>
    </row>
    <row r="16" spans="1:6" x14ac:dyDescent="0.2">
      <c r="A16" s="73" t="s">
        <v>21</v>
      </c>
      <c r="B16" s="72">
        <f t="shared" si="1"/>
        <v>814</v>
      </c>
      <c r="C16" s="25">
        <v>315</v>
      </c>
      <c r="D16" s="24">
        <v>0</v>
      </c>
      <c r="E16" s="25">
        <v>499</v>
      </c>
      <c r="F16" s="25" t="s">
        <v>74</v>
      </c>
    </row>
    <row r="17" spans="1:6" ht="12" customHeight="1" x14ac:dyDescent="0.2">
      <c r="A17" s="73" t="s">
        <v>0</v>
      </c>
      <c r="B17" s="72">
        <f t="shared" si="1"/>
        <v>147</v>
      </c>
      <c r="C17" s="25">
        <v>122</v>
      </c>
      <c r="D17" s="24">
        <v>0</v>
      </c>
      <c r="E17" s="25">
        <v>25</v>
      </c>
      <c r="F17" s="25" t="s">
        <v>74</v>
      </c>
    </row>
    <row r="18" spans="1:6" x14ac:dyDescent="0.2">
      <c r="A18" s="73" t="s">
        <v>1</v>
      </c>
      <c r="B18" s="72">
        <f t="shared" si="1"/>
        <v>3806</v>
      </c>
      <c r="C18" s="25">
        <v>689</v>
      </c>
      <c r="D18" s="25">
        <v>1</v>
      </c>
      <c r="E18" s="25">
        <v>3116</v>
      </c>
      <c r="F18" s="25" t="s">
        <v>74</v>
      </c>
    </row>
    <row r="19" spans="1:6" ht="22.5" customHeight="1" x14ac:dyDescent="0.2">
      <c r="A19" s="73" t="s">
        <v>2</v>
      </c>
      <c r="B19" s="72">
        <f t="shared" si="1"/>
        <v>2211</v>
      </c>
      <c r="C19" s="25">
        <v>1144</v>
      </c>
      <c r="D19" s="25">
        <v>0</v>
      </c>
      <c r="E19" s="25">
        <v>1067</v>
      </c>
      <c r="F19" s="25" t="s">
        <v>74</v>
      </c>
    </row>
    <row r="20" spans="1:6" ht="22.5" x14ac:dyDescent="0.2">
      <c r="A20" s="73" t="s">
        <v>3</v>
      </c>
      <c r="B20" s="72">
        <f t="shared" si="1"/>
        <v>3177</v>
      </c>
      <c r="C20" s="25">
        <v>913</v>
      </c>
      <c r="D20" s="25">
        <v>5</v>
      </c>
      <c r="E20" s="25">
        <v>2259</v>
      </c>
      <c r="F20" s="25" t="s">
        <v>74</v>
      </c>
    </row>
    <row r="21" spans="1:6" x14ac:dyDescent="0.2">
      <c r="A21" s="73" t="s">
        <v>4</v>
      </c>
      <c r="B21" s="72">
        <f t="shared" si="1"/>
        <v>1710</v>
      </c>
      <c r="C21" s="25">
        <v>618</v>
      </c>
      <c r="D21" s="25">
        <v>6</v>
      </c>
      <c r="E21" s="25">
        <v>1086</v>
      </c>
      <c r="F21" s="25" t="s">
        <v>74</v>
      </c>
    </row>
    <row r="22" spans="1:6" ht="22.5" x14ac:dyDescent="0.2">
      <c r="A22" s="73" t="s">
        <v>11</v>
      </c>
      <c r="B22" s="72">
        <f t="shared" si="1"/>
        <v>782</v>
      </c>
      <c r="C22" s="25">
        <v>405</v>
      </c>
      <c r="D22" s="25">
        <v>11</v>
      </c>
      <c r="E22" s="25">
        <v>366</v>
      </c>
      <c r="F22" s="25" t="s">
        <v>74</v>
      </c>
    </row>
    <row r="23" spans="1:6" x14ac:dyDescent="0.2">
      <c r="A23" s="73" t="s">
        <v>5</v>
      </c>
      <c r="B23" s="72">
        <f t="shared" si="1"/>
        <v>614</v>
      </c>
      <c r="C23" s="25">
        <v>122</v>
      </c>
      <c r="D23" s="24">
        <v>0</v>
      </c>
      <c r="E23" s="25">
        <v>492</v>
      </c>
      <c r="F23" s="25" t="s">
        <v>74</v>
      </c>
    </row>
    <row r="24" spans="1:6" x14ac:dyDescent="0.2">
      <c r="A24" s="74" t="s">
        <v>6</v>
      </c>
      <c r="B24" s="75">
        <f t="shared" si="1"/>
        <v>11499</v>
      </c>
      <c r="C24" s="26">
        <v>677</v>
      </c>
      <c r="D24" s="26">
        <v>1</v>
      </c>
      <c r="E24" s="26">
        <v>10821</v>
      </c>
      <c r="F24" s="26" t="s">
        <v>74</v>
      </c>
    </row>
    <row r="25" spans="1:6" ht="15" x14ac:dyDescent="0.25">
      <c r="B25" s="76"/>
      <c r="C25" s="28"/>
      <c r="D25" s="28"/>
      <c r="E25" s="28"/>
      <c r="F25" s="28"/>
    </row>
  </sheetData>
  <mergeCells count="4">
    <mergeCell ref="A1:F1"/>
    <mergeCell ref="A4:A5"/>
    <mergeCell ref="B4:B5"/>
    <mergeCell ref="C4:F4"/>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workbookViewId="0">
      <selection sqref="A1:XFD1048576"/>
    </sheetView>
  </sheetViews>
  <sheetFormatPr defaultRowHeight="12.75" x14ac:dyDescent="0.2"/>
  <cols>
    <col min="1" max="1" width="18.28515625" style="41" customWidth="1"/>
    <col min="2" max="2" width="8.42578125" style="41" customWidth="1"/>
    <col min="3" max="3" width="17.7109375" style="41" customWidth="1"/>
    <col min="4" max="4" width="17.42578125" style="41" customWidth="1"/>
    <col min="5" max="5" width="16.42578125" style="41" customWidth="1"/>
    <col min="6" max="6" width="19" style="41" customWidth="1"/>
    <col min="7" max="16384" width="9.140625" style="41"/>
  </cols>
  <sheetData>
    <row r="1" spans="1:16" x14ac:dyDescent="0.2">
      <c r="A1" s="123" t="s">
        <v>72</v>
      </c>
      <c r="B1" s="123"/>
      <c r="C1" s="123"/>
      <c r="D1" s="123"/>
      <c r="E1" s="123"/>
      <c r="F1" s="123"/>
    </row>
    <row r="2" spans="1:16" x14ac:dyDescent="0.2">
      <c r="G2" s="77"/>
      <c r="H2" s="77"/>
      <c r="I2" s="77"/>
      <c r="J2" s="77"/>
      <c r="K2" s="77"/>
      <c r="L2" s="77"/>
      <c r="M2" s="77"/>
      <c r="N2" s="77"/>
      <c r="O2" s="77"/>
      <c r="P2" s="77"/>
    </row>
    <row r="3" spans="1:16" x14ac:dyDescent="0.2">
      <c r="A3" s="78"/>
      <c r="E3" s="79"/>
      <c r="F3" s="80" t="s">
        <v>12</v>
      </c>
      <c r="P3" s="79"/>
    </row>
    <row r="4" spans="1:16" x14ac:dyDescent="0.2">
      <c r="A4" s="129"/>
      <c r="B4" s="125" t="s">
        <v>25</v>
      </c>
      <c r="C4" s="128" t="s">
        <v>65</v>
      </c>
      <c r="D4" s="131"/>
      <c r="E4" s="131"/>
      <c r="F4" s="131"/>
      <c r="G4" s="81"/>
      <c r="H4" s="81"/>
      <c r="I4" s="81"/>
      <c r="J4" s="81"/>
      <c r="K4" s="81"/>
      <c r="L4" s="81"/>
      <c r="M4" s="81"/>
      <c r="N4" s="81"/>
      <c r="O4" s="81"/>
      <c r="P4" s="81"/>
    </row>
    <row r="5" spans="1:16" ht="34.5" customHeight="1" x14ac:dyDescent="0.2">
      <c r="A5" s="130"/>
      <c r="B5" s="126"/>
      <c r="C5" s="82" t="s">
        <v>32</v>
      </c>
      <c r="D5" s="82" t="s">
        <v>33</v>
      </c>
      <c r="E5" s="82" t="s">
        <v>31</v>
      </c>
      <c r="F5" s="83" t="s">
        <v>29</v>
      </c>
      <c r="G5" s="84"/>
      <c r="H5" s="85"/>
      <c r="I5" s="85"/>
      <c r="J5" s="85"/>
      <c r="K5" s="85"/>
      <c r="L5" s="85"/>
      <c r="M5" s="85"/>
      <c r="N5" s="85"/>
      <c r="O5" s="85"/>
      <c r="P5" s="84"/>
    </row>
    <row r="6" spans="1:16" x14ac:dyDescent="0.2">
      <c r="A6" s="86" t="s">
        <v>52</v>
      </c>
      <c r="B6" s="87">
        <f>C6+D6+E6+F6</f>
        <v>78007</v>
      </c>
      <c r="C6" s="25">
        <v>13023</v>
      </c>
      <c r="D6" s="25">
        <v>114</v>
      </c>
      <c r="E6" s="25">
        <v>56975</v>
      </c>
      <c r="F6" s="25">
        <v>7895</v>
      </c>
      <c r="G6" s="68"/>
      <c r="P6" s="79"/>
    </row>
    <row r="7" spans="1:16" x14ac:dyDescent="0.2">
      <c r="A7" s="88" t="s">
        <v>62</v>
      </c>
      <c r="B7" s="87">
        <f t="shared" ref="B7:B19" si="0">C7+D7+E7+F7</f>
        <v>55647</v>
      </c>
      <c r="C7" s="25">
        <v>11360</v>
      </c>
      <c r="D7" s="25">
        <v>94</v>
      </c>
      <c r="E7" s="25">
        <v>43664</v>
      </c>
      <c r="F7" s="25">
        <v>529</v>
      </c>
      <c r="G7" s="68"/>
      <c r="P7" s="79"/>
    </row>
    <row r="8" spans="1:16" x14ac:dyDescent="0.2">
      <c r="A8" s="88" t="s">
        <v>42</v>
      </c>
      <c r="B8" s="87">
        <f t="shared" si="0"/>
        <v>2680</v>
      </c>
      <c r="C8" s="25">
        <v>226</v>
      </c>
      <c r="D8" s="25">
        <v>2</v>
      </c>
      <c r="E8" s="25">
        <v>1755</v>
      </c>
      <c r="F8" s="25">
        <v>697</v>
      </c>
      <c r="G8" s="68"/>
      <c r="P8" s="79"/>
    </row>
    <row r="9" spans="1:16" x14ac:dyDescent="0.2">
      <c r="A9" s="88" t="s">
        <v>43</v>
      </c>
      <c r="B9" s="87">
        <f t="shared" si="0"/>
        <v>1371</v>
      </c>
      <c r="C9" s="25">
        <v>97</v>
      </c>
      <c r="D9" s="25">
        <v>2</v>
      </c>
      <c r="E9" s="25">
        <v>599</v>
      </c>
      <c r="F9" s="25">
        <v>673</v>
      </c>
      <c r="G9" s="68"/>
      <c r="P9" s="79"/>
    </row>
    <row r="10" spans="1:16" x14ac:dyDescent="0.2">
      <c r="A10" s="88" t="s">
        <v>63</v>
      </c>
      <c r="B10" s="87">
        <f t="shared" si="0"/>
        <v>1289</v>
      </c>
      <c r="C10" s="25">
        <v>80</v>
      </c>
      <c r="D10" s="24">
        <v>0</v>
      </c>
      <c r="E10" s="25">
        <v>645</v>
      </c>
      <c r="F10" s="25">
        <v>564</v>
      </c>
      <c r="G10" s="68"/>
      <c r="P10" s="79"/>
    </row>
    <row r="11" spans="1:16" x14ac:dyDescent="0.2">
      <c r="A11" s="88" t="s">
        <v>44</v>
      </c>
      <c r="B11" s="87">
        <f t="shared" si="0"/>
        <v>996</v>
      </c>
      <c r="C11" s="25">
        <v>84</v>
      </c>
      <c r="D11" s="25">
        <v>1</v>
      </c>
      <c r="E11" s="25">
        <v>514</v>
      </c>
      <c r="F11" s="25">
        <v>397</v>
      </c>
      <c r="G11" s="68"/>
      <c r="P11" s="79"/>
    </row>
    <row r="12" spans="1:16" x14ac:dyDescent="0.2">
      <c r="A12" s="88" t="s">
        <v>54</v>
      </c>
      <c r="B12" s="87">
        <f t="shared" si="0"/>
        <v>1334</v>
      </c>
      <c r="C12" s="25">
        <v>83</v>
      </c>
      <c r="D12" s="24">
        <v>0</v>
      </c>
      <c r="E12" s="25">
        <v>511</v>
      </c>
      <c r="F12" s="25">
        <v>740</v>
      </c>
      <c r="G12" s="68"/>
      <c r="P12" s="79"/>
    </row>
    <row r="13" spans="1:16" x14ac:dyDescent="0.2">
      <c r="A13" s="88" t="s">
        <v>45</v>
      </c>
      <c r="B13" s="87">
        <f t="shared" si="0"/>
        <v>1881</v>
      </c>
      <c r="C13" s="25">
        <v>155</v>
      </c>
      <c r="D13" s="25">
        <v>4</v>
      </c>
      <c r="E13" s="25">
        <v>956</v>
      </c>
      <c r="F13" s="25">
        <v>766</v>
      </c>
      <c r="G13" s="68"/>
      <c r="P13" s="79"/>
    </row>
    <row r="14" spans="1:16" x14ac:dyDescent="0.2">
      <c r="A14" s="88" t="s">
        <v>46</v>
      </c>
      <c r="B14" s="87">
        <f t="shared" si="0"/>
        <v>3779</v>
      </c>
      <c r="C14" s="25">
        <v>334</v>
      </c>
      <c r="D14" s="25">
        <v>5</v>
      </c>
      <c r="E14" s="25">
        <v>2746</v>
      </c>
      <c r="F14" s="25">
        <v>694</v>
      </c>
      <c r="G14" s="68"/>
      <c r="P14" s="79"/>
    </row>
    <row r="15" spans="1:16" x14ac:dyDescent="0.2">
      <c r="A15" s="88" t="s">
        <v>47</v>
      </c>
      <c r="B15" s="87">
        <f t="shared" si="0"/>
        <v>873</v>
      </c>
      <c r="C15" s="25">
        <v>49</v>
      </c>
      <c r="D15" s="24">
        <v>0</v>
      </c>
      <c r="E15" s="25">
        <v>356</v>
      </c>
      <c r="F15" s="25">
        <v>468</v>
      </c>
      <c r="G15" s="68"/>
      <c r="P15" s="79"/>
    </row>
    <row r="16" spans="1:16" x14ac:dyDescent="0.2">
      <c r="A16" s="88" t="s">
        <v>48</v>
      </c>
      <c r="B16" s="87">
        <f t="shared" si="0"/>
        <v>1980</v>
      </c>
      <c r="C16" s="25">
        <v>117</v>
      </c>
      <c r="D16" s="24">
        <v>0</v>
      </c>
      <c r="E16" s="25">
        <v>1371</v>
      </c>
      <c r="F16" s="25">
        <v>492</v>
      </c>
      <c r="G16" s="68"/>
      <c r="P16" s="79"/>
    </row>
    <row r="17" spans="1:17" x14ac:dyDescent="0.2">
      <c r="A17" s="88" t="s">
        <v>49</v>
      </c>
      <c r="B17" s="87">
        <f t="shared" si="0"/>
        <v>2758</v>
      </c>
      <c r="C17" s="25">
        <v>259</v>
      </c>
      <c r="D17" s="25">
        <v>6</v>
      </c>
      <c r="E17" s="25">
        <v>1953</v>
      </c>
      <c r="F17" s="25">
        <v>540</v>
      </c>
      <c r="G17" s="68"/>
      <c r="P17" s="79"/>
    </row>
    <row r="18" spans="1:17" x14ac:dyDescent="0.2">
      <c r="A18" s="88" t="s">
        <v>50</v>
      </c>
      <c r="B18" s="87">
        <f t="shared" si="0"/>
        <v>2599</v>
      </c>
      <c r="C18" s="25">
        <v>126</v>
      </c>
      <c r="D18" s="24">
        <v>0</v>
      </c>
      <c r="E18" s="25">
        <v>1559</v>
      </c>
      <c r="F18" s="25">
        <v>914</v>
      </c>
      <c r="G18" s="68"/>
      <c r="P18" s="79"/>
    </row>
    <row r="19" spans="1:17" x14ac:dyDescent="0.2">
      <c r="A19" s="89" t="s">
        <v>51</v>
      </c>
      <c r="B19" s="75">
        <f t="shared" si="0"/>
        <v>820</v>
      </c>
      <c r="C19" s="25">
        <v>53</v>
      </c>
      <c r="D19" s="24">
        <v>0</v>
      </c>
      <c r="E19" s="25">
        <v>346</v>
      </c>
      <c r="F19" s="25">
        <v>421</v>
      </c>
      <c r="G19" s="68"/>
      <c r="P19" s="79"/>
    </row>
    <row r="20" spans="1:17" x14ac:dyDescent="0.2">
      <c r="A20" s="90"/>
      <c r="B20" s="76"/>
      <c r="C20" s="23"/>
      <c r="D20" s="23"/>
      <c r="E20" s="23"/>
      <c r="F20" s="23"/>
      <c r="G20" s="68"/>
      <c r="P20" s="79"/>
    </row>
    <row r="21" spans="1:17" x14ac:dyDescent="0.2">
      <c r="A21" s="90"/>
      <c r="B21" s="79"/>
      <c r="C21" s="79"/>
      <c r="D21" s="68"/>
      <c r="E21" s="79"/>
      <c r="F21" s="79"/>
      <c r="G21" s="68"/>
      <c r="P21" s="79"/>
    </row>
    <row r="22" spans="1:17" x14ac:dyDescent="0.2">
      <c r="A22" s="90"/>
      <c r="B22" s="79"/>
      <c r="C22" s="79"/>
      <c r="D22" s="68"/>
      <c r="E22" s="79"/>
      <c r="F22" s="79"/>
      <c r="G22" s="68"/>
      <c r="P22" s="79"/>
    </row>
    <row r="23" spans="1:17" x14ac:dyDescent="0.2">
      <c r="A23" s="90"/>
      <c r="B23" s="79"/>
      <c r="C23" s="79"/>
      <c r="D23" s="68"/>
      <c r="E23" s="79"/>
      <c r="F23" s="79"/>
      <c r="G23" s="68"/>
      <c r="P23" s="79"/>
    </row>
    <row r="24" spans="1:17" x14ac:dyDescent="0.2">
      <c r="A24" s="90"/>
      <c r="B24" s="79"/>
      <c r="C24" s="79"/>
      <c r="D24" s="68"/>
      <c r="E24" s="79"/>
      <c r="F24" s="79"/>
      <c r="G24" s="68"/>
      <c r="P24" s="79"/>
    </row>
    <row r="25" spans="1:17" x14ac:dyDescent="0.2">
      <c r="A25" s="90"/>
      <c r="B25" s="79"/>
      <c r="C25" s="79"/>
      <c r="D25" s="68"/>
      <c r="E25" s="79"/>
      <c r="F25" s="79"/>
      <c r="G25" s="68"/>
      <c r="P25" s="79"/>
    </row>
    <row r="26" spans="1:17" x14ac:dyDescent="0.2">
      <c r="A26" s="91"/>
      <c r="B26" s="92"/>
      <c r="C26" s="92"/>
      <c r="D26" s="93"/>
      <c r="E26" s="92"/>
      <c r="F26" s="92"/>
      <c r="G26" s="93"/>
      <c r="H26" s="85"/>
      <c r="I26" s="85"/>
      <c r="J26" s="85"/>
      <c r="K26" s="85"/>
      <c r="L26" s="85"/>
      <c r="M26" s="85"/>
      <c r="N26" s="85"/>
      <c r="O26" s="85"/>
      <c r="P26" s="92"/>
      <c r="Q26" s="85"/>
    </row>
  </sheetData>
  <mergeCells count="4">
    <mergeCell ref="A4:A5"/>
    <mergeCell ref="B4:B5"/>
    <mergeCell ref="C4:F4"/>
    <mergeCell ref="A1:F1"/>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workbookViewId="0">
      <selection activeCell="A26" sqref="A26"/>
    </sheetView>
  </sheetViews>
  <sheetFormatPr defaultRowHeight="12.75" x14ac:dyDescent="0.2"/>
  <cols>
    <col min="1" max="1" width="35.85546875" style="41" customWidth="1"/>
    <col min="2" max="2" width="15.85546875" style="41" customWidth="1"/>
    <col min="3" max="3" width="17.42578125" style="41" customWidth="1"/>
    <col min="4" max="4" width="18.28515625" style="41" customWidth="1"/>
    <col min="5" max="5" width="15.140625" style="41" customWidth="1"/>
    <col min="6" max="6" width="32" style="41" customWidth="1"/>
    <col min="7" max="16384" width="9.140625" style="41"/>
  </cols>
  <sheetData>
    <row r="1" spans="1:7" x14ac:dyDescent="0.2">
      <c r="A1" s="123" t="s">
        <v>73</v>
      </c>
      <c r="B1" s="123"/>
      <c r="C1" s="123"/>
      <c r="D1" s="123"/>
      <c r="E1" s="123"/>
      <c r="F1" s="123"/>
    </row>
    <row r="2" spans="1:7" x14ac:dyDescent="0.2">
      <c r="A2" s="66"/>
      <c r="B2" s="66"/>
      <c r="C2" s="66"/>
      <c r="D2" s="66"/>
      <c r="E2" s="66"/>
      <c r="F2" s="66"/>
    </row>
    <row r="3" spans="1:7" x14ac:dyDescent="0.2">
      <c r="A3" s="67"/>
      <c r="F3" s="79" t="s">
        <v>12</v>
      </c>
    </row>
    <row r="4" spans="1:7" s="94" customFormat="1" x14ac:dyDescent="0.2">
      <c r="A4" s="135"/>
      <c r="B4" s="125" t="s">
        <v>25</v>
      </c>
      <c r="C4" s="135" t="s">
        <v>65</v>
      </c>
      <c r="D4" s="135"/>
      <c r="E4" s="135"/>
      <c r="F4" s="136"/>
    </row>
    <row r="5" spans="1:7" s="94" customFormat="1" ht="45" x14ac:dyDescent="0.2">
      <c r="A5" s="135"/>
      <c r="B5" s="126"/>
      <c r="C5" s="69" t="s">
        <v>32</v>
      </c>
      <c r="D5" s="69" t="s">
        <v>33</v>
      </c>
      <c r="E5" s="69" t="s">
        <v>31</v>
      </c>
      <c r="F5" s="70" t="s">
        <v>29</v>
      </c>
    </row>
    <row r="6" spans="1:7" x14ac:dyDescent="0.2">
      <c r="A6" s="71" t="s">
        <v>25</v>
      </c>
      <c r="B6" s="87">
        <f>C6+D6+E6+F6</f>
        <v>78007</v>
      </c>
      <c r="C6" s="25">
        <v>13023</v>
      </c>
      <c r="D6" s="25">
        <v>114</v>
      </c>
      <c r="E6" s="25">
        <v>56975</v>
      </c>
      <c r="F6" s="25">
        <v>7895</v>
      </c>
    </row>
    <row r="7" spans="1:7" ht="15" customHeight="1" x14ac:dyDescent="0.2">
      <c r="A7" s="90" t="s">
        <v>15</v>
      </c>
      <c r="B7" s="72">
        <f t="shared" ref="B7" si="0">C7+D7+E7+F7</f>
        <v>8628</v>
      </c>
      <c r="C7" s="25">
        <v>646</v>
      </c>
      <c r="D7" s="25">
        <v>7</v>
      </c>
      <c r="E7" s="25">
        <v>80</v>
      </c>
      <c r="F7" s="25">
        <v>7895</v>
      </c>
    </row>
    <row r="8" spans="1:7" ht="22.5" x14ac:dyDescent="0.2">
      <c r="A8" s="90" t="s">
        <v>67</v>
      </c>
      <c r="B8" s="72">
        <f>C8+D8+E8</f>
        <v>294</v>
      </c>
      <c r="C8" s="25">
        <v>242</v>
      </c>
      <c r="D8" s="25">
        <v>15</v>
      </c>
      <c r="E8" s="25">
        <v>37</v>
      </c>
      <c r="F8" s="25" t="s">
        <v>74</v>
      </c>
    </row>
    <row r="9" spans="1:7" x14ac:dyDescent="0.2">
      <c r="A9" s="90" t="s">
        <v>17</v>
      </c>
      <c r="B9" s="72">
        <f t="shared" ref="B9:B24" si="1">C9+D9+E9</f>
        <v>3984</v>
      </c>
      <c r="C9" s="25">
        <v>753</v>
      </c>
      <c r="D9" s="25">
        <v>33</v>
      </c>
      <c r="E9" s="25">
        <v>3198</v>
      </c>
      <c r="F9" s="25" t="s">
        <v>74</v>
      </c>
    </row>
    <row r="10" spans="1:7" ht="33.75" x14ac:dyDescent="0.2">
      <c r="A10" s="90" t="s">
        <v>41</v>
      </c>
      <c r="B10" s="72">
        <f t="shared" si="1"/>
        <v>44</v>
      </c>
      <c r="C10" s="25">
        <v>23</v>
      </c>
      <c r="D10" s="25">
        <v>2</v>
      </c>
      <c r="E10" s="25">
        <v>19</v>
      </c>
      <c r="F10" s="25" t="s">
        <v>74</v>
      </c>
      <c r="G10" s="95"/>
    </row>
    <row r="11" spans="1:7" ht="33.75" x14ac:dyDescent="0.2">
      <c r="A11" s="90" t="s">
        <v>68</v>
      </c>
      <c r="B11" s="72">
        <f t="shared" si="1"/>
        <v>284</v>
      </c>
      <c r="C11" s="25">
        <v>101</v>
      </c>
      <c r="D11" s="25">
        <v>1</v>
      </c>
      <c r="E11" s="25">
        <v>182</v>
      </c>
      <c r="F11" s="25" t="s">
        <v>74</v>
      </c>
    </row>
    <row r="12" spans="1:7" x14ac:dyDescent="0.2">
      <c r="A12" s="90" t="s">
        <v>18</v>
      </c>
      <c r="B12" s="72">
        <f t="shared" si="1"/>
        <v>4371</v>
      </c>
      <c r="C12" s="25">
        <v>2168</v>
      </c>
      <c r="D12" s="25">
        <v>11</v>
      </c>
      <c r="E12" s="25">
        <v>2192</v>
      </c>
      <c r="F12" s="25" t="s">
        <v>74</v>
      </c>
    </row>
    <row r="13" spans="1:7" ht="26.25" customHeight="1" x14ac:dyDescent="0.2">
      <c r="A13" s="90" t="s">
        <v>19</v>
      </c>
      <c r="B13" s="72">
        <f t="shared" si="1"/>
        <v>28775</v>
      </c>
      <c r="C13" s="25">
        <v>4002</v>
      </c>
      <c r="D13" s="25">
        <v>15</v>
      </c>
      <c r="E13" s="25">
        <v>24758</v>
      </c>
      <c r="F13" s="25" t="s">
        <v>74</v>
      </c>
    </row>
    <row r="14" spans="1:7" x14ac:dyDescent="0.2">
      <c r="A14" s="90" t="s">
        <v>20</v>
      </c>
      <c r="B14" s="72">
        <f t="shared" si="1"/>
        <v>6145</v>
      </c>
      <c r="C14" s="25">
        <v>641</v>
      </c>
      <c r="D14" s="25">
        <v>5</v>
      </c>
      <c r="E14" s="25">
        <v>5499</v>
      </c>
      <c r="F14" s="25" t="s">
        <v>74</v>
      </c>
    </row>
    <row r="15" spans="1:7" ht="22.5" x14ac:dyDescent="0.2">
      <c r="A15" s="90" t="s">
        <v>10</v>
      </c>
      <c r="B15" s="72">
        <f t="shared" si="1"/>
        <v>2266</v>
      </c>
      <c r="C15" s="25">
        <v>272</v>
      </c>
      <c r="D15" s="25">
        <v>1</v>
      </c>
      <c r="E15" s="25">
        <v>1993</v>
      </c>
      <c r="F15" s="25" t="s">
        <v>74</v>
      </c>
    </row>
    <row r="16" spans="1:7" x14ac:dyDescent="0.2">
      <c r="A16" s="90" t="s">
        <v>21</v>
      </c>
      <c r="B16" s="72">
        <f t="shared" si="1"/>
        <v>732</v>
      </c>
      <c r="C16" s="25">
        <v>252</v>
      </c>
      <c r="D16" s="24">
        <v>0</v>
      </c>
      <c r="E16" s="25">
        <v>480</v>
      </c>
      <c r="F16" s="25" t="s">
        <v>74</v>
      </c>
    </row>
    <row r="17" spans="1:11" x14ac:dyDescent="0.2">
      <c r="A17" s="90" t="s">
        <v>0</v>
      </c>
      <c r="B17" s="72">
        <f t="shared" si="1"/>
        <v>124</v>
      </c>
      <c r="C17" s="25">
        <v>102</v>
      </c>
      <c r="D17" s="24">
        <v>0</v>
      </c>
      <c r="E17" s="25">
        <v>22</v>
      </c>
      <c r="F17" s="25" t="s">
        <v>74</v>
      </c>
    </row>
    <row r="18" spans="1:11" x14ac:dyDescent="0.2">
      <c r="A18" s="90" t="s">
        <v>1</v>
      </c>
      <c r="B18" s="72">
        <f t="shared" si="1"/>
        <v>3668</v>
      </c>
      <c r="C18" s="25">
        <v>620</v>
      </c>
      <c r="D18" s="25">
        <v>1</v>
      </c>
      <c r="E18" s="25">
        <v>3047</v>
      </c>
      <c r="F18" s="25" t="s">
        <v>74</v>
      </c>
    </row>
    <row r="19" spans="1:11" ht="22.5" x14ac:dyDescent="0.2">
      <c r="A19" s="90" t="s">
        <v>2</v>
      </c>
      <c r="B19" s="72">
        <f t="shared" si="1"/>
        <v>1987</v>
      </c>
      <c r="C19" s="25">
        <v>952</v>
      </c>
      <c r="D19" s="25">
        <v>0</v>
      </c>
      <c r="E19" s="25">
        <v>1035</v>
      </c>
      <c r="F19" s="25" t="s">
        <v>74</v>
      </c>
    </row>
    <row r="20" spans="1:11" ht="21.75" customHeight="1" x14ac:dyDescent="0.2">
      <c r="A20" s="90" t="s">
        <v>3</v>
      </c>
      <c r="B20" s="72">
        <f t="shared" si="1"/>
        <v>2914</v>
      </c>
      <c r="C20" s="25">
        <v>720</v>
      </c>
      <c r="D20" s="25">
        <v>5</v>
      </c>
      <c r="E20" s="25">
        <v>2189</v>
      </c>
      <c r="F20" s="25" t="s">
        <v>74</v>
      </c>
    </row>
    <row r="21" spans="1:11" x14ac:dyDescent="0.2">
      <c r="A21" s="90" t="s">
        <v>4</v>
      </c>
      <c r="B21" s="72">
        <f t="shared" si="1"/>
        <v>1629</v>
      </c>
      <c r="C21" s="25">
        <v>569</v>
      </c>
      <c r="D21" s="25">
        <v>6</v>
      </c>
      <c r="E21" s="25">
        <v>1054</v>
      </c>
      <c r="F21" s="25" t="s">
        <v>74</v>
      </c>
    </row>
    <row r="22" spans="1:11" ht="22.5" x14ac:dyDescent="0.2">
      <c r="A22" s="90" t="s">
        <v>11</v>
      </c>
      <c r="B22" s="72">
        <f t="shared" si="1"/>
        <v>744</v>
      </c>
      <c r="C22" s="25">
        <v>375</v>
      </c>
      <c r="D22" s="25">
        <v>11</v>
      </c>
      <c r="E22" s="25">
        <v>358</v>
      </c>
      <c r="F22" s="25" t="s">
        <v>74</v>
      </c>
    </row>
    <row r="23" spans="1:11" x14ac:dyDescent="0.2">
      <c r="A23" s="90" t="s">
        <v>5</v>
      </c>
      <c r="B23" s="72">
        <f t="shared" si="1"/>
        <v>580</v>
      </c>
      <c r="C23" s="25">
        <v>105</v>
      </c>
      <c r="D23" s="24">
        <v>0</v>
      </c>
      <c r="E23" s="25">
        <v>475</v>
      </c>
      <c r="F23" s="25" t="s">
        <v>74</v>
      </c>
    </row>
    <row r="24" spans="1:11" ht="13.5" customHeight="1" x14ac:dyDescent="0.2">
      <c r="A24" s="96" t="s">
        <v>6</v>
      </c>
      <c r="B24" s="75">
        <f t="shared" si="1"/>
        <v>10838</v>
      </c>
      <c r="C24" s="26">
        <v>480</v>
      </c>
      <c r="D24" s="26">
        <v>1</v>
      </c>
      <c r="E24" s="26">
        <v>10357</v>
      </c>
      <c r="F24" s="26" t="s">
        <v>74</v>
      </c>
    </row>
    <row r="25" spans="1:11" ht="13.5" customHeight="1" x14ac:dyDescent="0.2">
      <c r="A25" s="91"/>
      <c r="B25" s="72"/>
      <c r="C25" s="34"/>
      <c r="D25" s="34"/>
      <c r="E25" s="34"/>
      <c r="F25" s="34"/>
    </row>
    <row r="26" spans="1:11" s="98" customFormat="1" ht="11.25" x14ac:dyDescent="0.2">
      <c r="A26" s="97" t="s">
        <v>93</v>
      </c>
    </row>
    <row r="27" spans="1:11" s="98" customFormat="1" ht="11.25" x14ac:dyDescent="0.2">
      <c r="A27" s="35" t="s">
        <v>90</v>
      </c>
      <c r="B27" s="36"/>
      <c r="C27" s="36"/>
      <c r="D27" s="36"/>
      <c r="E27" s="36"/>
      <c r="F27" s="36"/>
    </row>
    <row r="28" spans="1:11" s="98" customFormat="1" ht="11.25" x14ac:dyDescent="0.2">
      <c r="A28" s="99" t="s">
        <v>84</v>
      </c>
      <c r="B28" s="137" t="s">
        <v>59</v>
      </c>
      <c r="C28" s="137"/>
      <c r="D28" s="99" t="s">
        <v>60</v>
      </c>
      <c r="E28" s="99"/>
      <c r="F28" s="100" t="s">
        <v>61</v>
      </c>
    </row>
    <row r="29" spans="1:11" s="98" customFormat="1" ht="11.25" x14ac:dyDescent="0.2">
      <c r="A29" s="101" t="s">
        <v>86</v>
      </c>
      <c r="B29" s="33" t="s">
        <v>53</v>
      </c>
      <c r="D29" s="33" t="s">
        <v>91</v>
      </c>
      <c r="E29" s="33"/>
      <c r="F29" s="102" t="s">
        <v>92</v>
      </c>
    </row>
    <row r="30" spans="1:11" s="98" customFormat="1" ht="11.25" x14ac:dyDescent="0.2">
      <c r="A30" s="101"/>
      <c r="B30" s="134" t="s">
        <v>81</v>
      </c>
      <c r="C30" s="134"/>
      <c r="D30" s="134" t="s">
        <v>81</v>
      </c>
      <c r="E30" s="134"/>
      <c r="F30" s="102" t="s">
        <v>83</v>
      </c>
      <c r="J30" s="103"/>
      <c r="K30" s="103"/>
    </row>
    <row r="31" spans="1:11" s="98" customFormat="1" ht="11.25" x14ac:dyDescent="0.2">
      <c r="A31" s="104"/>
      <c r="B31" s="133"/>
      <c r="C31" s="133"/>
      <c r="D31" s="133" t="s">
        <v>82</v>
      </c>
      <c r="E31" s="133"/>
      <c r="F31" s="105"/>
      <c r="J31" s="32"/>
      <c r="K31" s="103"/>
    </row>
    <row r="32" spans="1:11" x14ac:dyDescent="0.2">
      <c r="J32" s="20"/>
      <c r="K32" s="85"/>
    </row>
    <row r="33" spans="10:11" x14ac:dyDescent="0.2">
      <c r="J33" s="132"/>
      <c r="K33" s="132"/>
    </row>
    <row r="34" spans="10:11" x14ac:dyDescent="0.2">
      <c r="J34" s="85"/>
      <c r="K34" s="85"/>
    </row>
  </sheetData>
  <mergeCells count="10">
    <mergeCell ref="J33:K33"/>
    <mergeCell ref="D31:E31"/>
    <mergeCell ref="B30:C30"/>
    <mergeCell ref="A1:F1"/>
    <mergeCell ref="A4:A5"/>
    <mergeCell ref="B4:B5"/>
    <mergeCell ref="C4:F4"/>
    <mergeCell ref="B31:C31"/>
    <mergeCell ref="B28:C28"/>
    <mergeCell ref="D30:E30"/>
  </mergeCells>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Обложка</vt:lpstr>
      <vt:lpstr>Усл.обозначения</vt:lpstr>
      <vt:lpstr>Содержание</vt:lpstr>
      <vt:lpstr>Метод.пояснения</vt:lpstr>
      <vt:lpstr>1.1</vt:lpstr>
      <vt:lpstr>1.2</vt:lpstr>
      <vt:lpstr>1.3</vt:lpstr>
      <vt:lpstr>1.4</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nurhanova</dc:creator>
  <cp:lastModifiedBy>B.Ilchibaev</cp:lastModifiedBy>
  <cp:lastPrinted>2026-05-13T06:10:22Z</cp:lastPrinted>
  <dcterms:created xsi:type="dcterms:W3CDTF">2009-03-11T05:00:38Z</dcterms:created>
  <dcterms:modified xsi:type="dcterms:W3CDTF">2026-06-15T10:03:53Z</dcterms:modified>
</cp:coreProperties>
</file>