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tastanbek\Desktop\эт июнь\15.06.2026\333\"/>
    </mc:Choice>
  </mc:AlternateContent>
  <bookViews>
    <workbookView xWindow="0" yWindow="0" windowWidth="11880" windowHeight="10875"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6" r:id="rId6"/>
    <sheet name="3" sheetId="37" r:id="rId7"/>
    <sheet name="4" sheetId="3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8" l="1"/>
  <c r="B23" i="38"/>
  <c r="B22" i="38"/>
  <c r="B21" i="38"/>
  <c r="B20" i="38"/>
  <c r="B19" i="38"/>
  <c r="B18" i="38"/>
  <c r="B17" i="38"/>
  <c r="B16" i="38"/>
  <c r="B15" i="38"/>
  <c r="B14" i="38"/>
  <c r="B13" i="38"/>
  <c r="B12" i="38"/>
  <c r="B11" i="38"/>
  <c r="B10" i="38"/>
  <c r="B9" i="38"/>
  <c r="B8" i="38"/>
  <c r="B7" i="38"/>
  <c r="B6" i="38"/>
  <c r="B23" i="37"/>
  <c r="B22" i="37"/>
  <c r="B21" i="37"/>
  <c r="B20" i="37"/>
  <c r="B19" i="37"/>
  <c r="B18" i="37"/>
  <c r="B17" i="37"/>
  <c r="B16" i="37"/>
  <c r="B15" i="37"/>
  <c r="B14" i="37"/>
  <c r="B13" i="37"/>
  <c r="B12" i="37"/>
  <c r="B11" i="37"/>
  <c r="B10" i="37"/>
  <c r="B9" i="37"/>
  <c r="B8" i="37"/>
  <c r="B7" i="37"/>
  <c r="B6" i="37"/>
  <c r="B11" i="36"/>
  <c r="B10" i="36"/>
  <c r="B9" i="36"/>
  <c r="B8" i="36"/>
  <c r="B7" i="36"/>
  <c r="B6" i="36"/>
  <c r="B11" i="23"/>
  <c r="B10" i="23"/>
  <c r="B9" i="23"/>
  <c r="B8" i="23"/>
  <c r="B7" i="23"/>
  <c r="B6" i="23"/>
</calcChain>
</file>

<file path=xl/sharedStrings.xml><?xml version="1.0" encoding="utf-8"?>
<sst xmlns="http://schemas.openxmlformats.org/spreadsheetml/2006/main" count="139" uniqueCount="80">
  <si>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</si>
  <si>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</si>
  <si>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</si>
  <si>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</si>
  <si>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</si>
  <si>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</si>
  <si>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</si>
  <si>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</si>
  <si>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</si>
  <si>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</si>
  <si>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</si>
  <si>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</si>
  <si>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</si>
  <si>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</si>
  <si>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</si>
  <si>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</si>
  <si>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</si>
  <si>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</si>
  <si>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</si>
  <si>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</si>
  <si>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</si>
  <si>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</si>
  <si>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</si>
  <si>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</si>
  <si>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</si>
  <si>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</si>
  <si>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</si>
  <si>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Шымкент қаласы</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</si>
  <si>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</si>
  <si>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</si>
  <si>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</si>
  <si>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</si>
  <si>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</si>
  <si>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бірлік</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</si>
  <si>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</si>
  <si>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</si>
  <si>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</si>
  <si>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</si>
  <si>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</si>
  <si>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</si>
  <si>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</si>
  <si>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</si>
  <si>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</si>
  <si>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</si>
  <si>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</si>
  <si>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</si>
  <si>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</si>
  <si>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</si>
  <si>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</si>
  <si>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3. Қызмет түрлері бойынша тіркелген ШОК субъектілерінің саны</t>
  </si>
  <si>
    <t>4. Қызмет түрлері бойынша жұмыс істеп тұрған ШОК субъектілерінің саны</t>
  </si>
  <si>
    <t>Жауапты шығарушы:</t>
  </si>
  <si>
    <t>Бөлім басшысы:</t>
  </si>
  <si>
    <t>Тіркелімдер бөлімі</t>
  </si>
  <si>
    <t>Желтоқсан көшесі, 30А</t>
  </si>
  <si>
    <t>Абай ауданы</t>
  </si>
  <si>
    <t xml:space="preserve">Әл Фараби </t>
  </si>
  <si>
    <t xml:space="preserve">Еңбекші </t>
  </si>
  <si>
    <t xml:space="preserve">Қаратау </t>
  </si>
  <si>
    <t xml:space="preserve">Тұран </t>
  </si>
  <si>
    <t>1. Шымкент қаласының  аудандары бойынша тіркелген ШОК субъектілерінің саны</t>
  </si>
  <si>
    <t>2. Шымкент қаласының аудандары бойынша жұмыс істеп тұрған ШОК субъектілерінің саны</t>
  </si>
  <si>
    <t>Шымкент қаласының  аудандары бойынша тіркелген ШОК субъектілерінің саны</t>
  </si>
  <si>
    <t>Шымкент қаласының аудандары бойынша жұмыс істеп тұрған ШОК субъектілерінің саны</t>
  </si>
  <si>
    <t>Қызмет түрлері бойынша тіркелген ШОК субъектілерінің саны</t>
  </si>
  <si>
    <t>Электрондық кестелер бойынша ұсыныстарыңыз бен ескертпелеріңізді Қазақстан  Республикасының Стратегиялық жоспарлау және реформалар агенттігі Ұлттық статистика бюросының Шымкент қаласы  бойынша департаменті Тіркелімдер бөліміне жолдаңыздар, олар келесі шығарылымдарды дайындау кезінде ескеріледі. Тел. +7 7252 395071</t>
  </si>
  <si>
    <t>Мекенжайы: 160012, Шымкент қаласы</t>
  </si>
  <si>
    <t>2 серия. Кәсіпорын статистикасы</t>
  </si>
  <si>
    <t>Шымкент  қаласында  тіркелген  және  жұмыс  істеп  тұрған  шағын  және  орта  кәсіпкерлік  субъектілерінің  саны</t>
  </si>
  <si>
    <t>-</t>
  </si>
  <si>
    <t>Тел. 8 (7252) 39-50-71</t>
  </si>
  <si>
    <t xml:space="preserve">e-mail: Sh.Muslimova@aspire.gov.kz   </t>
  </si>
  <si>
    <t>© Қазақстан Республикасы Стратегиялық жоспарлау және реформалар агенттігінің Ұлттық статистика бюросы</t>
  </si>
  <si>
    <t>Б. Туебакова</t>
  </si>
  <si>
    <r>
      <t xml:space="preserve">Орындаушы: </t>
    </r>
    <r>
      <rPr>
        <sz val="8"/>
        <rFont val="Roboto"/>
        <charset val="204"/>
      </rPr>
      <t>Ш. Муслимова</t>
    </r>
  </si>
  <si>
    <t>Жариялау күні: 15.06.2026</t>
  </si>
  <si>
    <t>Келесі жариялау күні: 15.07.2026</t>
  </si>
  <si>
    <t>2026 жылғы 1 маусымдағы жағдай бойынша</t>
  </si>
  <si>
    <t>2026 жылғы 15 маусым</t>
  </si>
  <si>
    <t>№08-09/333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</si>
</sst>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0"/>
  </numFmts>
  <fonts count="30" x14ac:knownFonts="1">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11"/>
      <color indexed="8"/>
      <name val="Calibri"/>
      <family val="2"/>
      <scheme val="minor"/>
    </font>
    <font>
      <sz val="9"/>
      <name val="Roboto"/>
      <charset val="204"/>
    </font>
    <font>
      <sz val="11"/>
      <color theme="1"/>
      <name val="Roboto"/>
      <charset val="204"/>
    </font>
    <font>
      <sz val="8"/>
      <name val="Roboto"/>
      <charset val="204"/>
    </font>
    <font>
      <b/>
      <sz val="14"/>
      <name val="Roboto"/>
      <charset val="204"/>
    </font>
    <font>
      <sz val="11"/>
      <color indexed="8"/>
      <name val="Roboto"/>
      <charset val="204"/>
    </font>
    <font>
      <b/>
      <sz val="20"/>
      <name val="Roboto"/>
      <charset val="204"/>
    </font>
    <font>
      <sz val="10"/>
      <color rgb="FF000000"/>
      <name val="Roboto"/>
      <charset val="204"/>
    </font>
    <font>
      <b/>
      <sz val="10"/>
      <name val="Roboto"/>
      <charset val="204"/>
    </font>
    <font>
      <sz val="8"/>
      <color theme="1"/>
      <name val="Roboto"/>
      <charset val="204"/>
    </font>
    <font>
      <b/>
      <sz val="8"/>
      <name val="Roboto"/>
      <charset val="204"/>
    </font>
    <font>
      <i/>
      <sz val="8"/>
      <color rgb="FF000000"/>
      <name val="Roboto"/>
      <charset val="204"/>
    </font>
    <font>
      <sz val="10"/>
      <name val="Roboto"/>
      <charset val="204"/>
    </font>
    <font>
      <sz val="14"/>
      <name val="Roboto"/>
      <charset val="204"/>
    </font>
    <font>
      <sz val="12"/>
      <color theme="1"/>
      <name val="Calibri"/>
      <family val="2"/>
      <scheme val="minor"/>
    </font>
    <font>
      <b/>
      <sz val="12"/>
      <name val="Roboto"/>
      <charset val="204"/>
    </font>
    <font>
      <sz val="12"/>
      <name val="Roboto"/>
      <charset val="204"/>
    </font>
    <font>
      <sz val="12"/>
      <name val="Calibri"/>
      <family val="2"/>
      <charset val="204"/>
    </font>
    <font>
      <sz val="12"/>
      <name val="Roboto Light"/>
      <charset val="204"/>
    </font>
    <font>
      <u/>
      <sz val="10"/>
      <color theme="10"/>
      <name val="Roboto"/>
      <charset val="204"/>
    </font>
    <font>
      <sz val="10"/>
      <color theme="1"/>
      <name val="Roboto"/>
      <charset val="204"/>
    </font>
    <font>
      <sz val="10"/>
      <name val="Calibri"/>
      <family val="2"/>
      <charset val="204"/>
    </font>
    <font>
      <sz val="10"/>
      <color theme="1"/>
      <name val="Calibri"/>
      <family val="2"/>
      <scheme val="minor"/>
    </font>
    <font>
      <sz val="10"/>
      <color indexed="10"/>
      <name val="Calibri"/>
      <family val="2"/>
      <charset val="204"/>
    </font>
    <font>
      <sz val="11"/>
      <name val="Roboto"/>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5" fillId="0" borderId="0"/>
    <xf numFmtId="0" fontId="4" fillId="0" borderId="0"/>
  </cellStyleXfs>
  <cellXfs count="106">
    <xf numFmtId="0" fontId="0" fillId="0" borderId="0" xfId="0"/>
    <xf numFmtId="0" fontId="7" fillId="0" borderId="0" xfId="0" applyFont="1"/>
    <xf numFmtId="0" fontId="8" fillId="0" borderId="0" xfId="3" applyFont="1" applyAlignment="1">
      <alignment vertical="top" wrapText="1"/>
    </xf>
    <xf numFmtId="0" fontId="10" fillId="0" borderId="0" xfId="4" applyFont="1" applyAlignment="1">
      <alignment vertical="top" wrapText="1"/>
    </xf>
    <xf numFmtId="0" fontId="9" fillId="0" borderId="0" xfId="3" applyFont="1" applyAlignment="1">
      <alignment horizontal="right" vertical="top" wrapText="1"/>
    </xf>
    <xf numFmtId="0" fontId="11" fillId="0" borderId="0" xfId="0" applyFont="1" applyAlignment="1">
      <alignment vertical="top" wrapText="1"/>
    </xf>
    <xf numFmtId="0" fontId="10" fillId="0" borderId="0" xfId="4" applyFont="1"/>
    <xf numFmtId="0" fontId="12" fillId="0" borderId="0" xfId="0" applyFont="1"/>
    <xf numFmtId="0" fontId="12" fillId="0" borderId="0" xfId="0" applyFont="1" applyAlignment="1">
      <alignment wrapText="1"/>
    </xf>
    <xf numFmtId="49" fontId="7" fillId="0" borderId="0" xfId="0" applyNumberFormat="1" applyFont="1"/>
    <xf numFmtId="49" fontId="8" fillId="0" borderId="0" xfId="0" applyNumberFormat="1" applyFont="1" applyAlignment="1" applyProtection="1">
      <alignment horizontal="left" wrapText="1"/>
      <protection locked="0"/>
    </xf>
    <xf numFmtId="0" fontId="8" fillId="0" borderId="0" xfId="0" applyFont="1" applyAlignment="1">
      <alignment wrapText="1"/>
    </xf>
    <xf numFmtId="49" fontId="8" fillId="0" borderId="0" xfId="0" applyNumberFormat="1" applyFont="1" applyAlignment="1">
      <alignment wrapText="1"/>
    </xf>
    <xf numFmtId="49" fontId="8" fillId="0" borderId="0" xfId="0" applyNumberFormat="1" applyFont="1" applyAlignment="1">
      <alignment horizontal="left" wrapText="1"/>
    </xf>
    <xf numFmtId="0" fontId="8" fillId="0" borderId="0" xfId="0" applyFont="1" applyAlignment="1">
      <alignment horizontal="justify" wrapText="1"/>
    </xf>
    <xf numFmtId="0" fontId="8" fillId="0" borderId="1" xfId="0" applyFont="1" applyBorder="1" applyAlignment="1">
      <alignment horizontal="justify" wrapText="1"/>
    </xf>
    <xf numFmtId="0" fontId="16" fillId="0" borderId="0" xfId="0" applyFont="1" applyAlignment="1"/>
    <xf numFmtId="0" fontId="17" fillId="0" borderId="0" xfId="0" applyFont="1" applyFill="1" applyBorder="1"/>
    <xf numFmtId="0" fontId="17" fillId="0" borderId="0" xfId="0" applyFont="1"/>
    <xf numFmtId="0" fontId="17" fillId="0" borderId="1" xfId="0" applyFont="1" applyFill="1" applyBorder="1"/>
    <xf numFmtId="0" fontId="18" fillId="0" borderId="0" xfId="0" applyFont="1" applyBorder="1" applyAlignment="1"/>
    <xf numFmtId="0" fontId="19" fillId="0" borderId="0" xfId="0" applyFont="1"/>
    <xf numFmtId="0" fontId="20" fillId="0" borderId="0" xfId="0" applyFont="1" applyAlignment="1">
      <alignment horizontal="center" vertical="center"/>
    </xf>
    <xf numFmtId="0" fontId="19" fillId="0" borderId="0" xfId="0" applyFont="1" applyAlignment="1">
      <alignment vertical="top"/>
    </xf>
    <xf numFmtId="0" fontId="21" fillId="0" borderId="0" xfId="0" applyFont="1"/>
    <xf numFmtId="0" fontId="22" fillId="0" borderId="0" xfId="0" applyFont="1"/>
    <xf numFmtId="0" fontId="23" fillId="0" borderId="0" xfId="0" applyFont="1" applyFill="1" applyAlignment="1">
      <alignment horizontal="justify" vertical="top"/>
    </xf>
    <xf numFmtId="0" fontId="23" fillId="0" borderId="0" xfId="0" applyFont="1" applyAlignment="1">
      <alignment horizontal="justify" vertical="top"/>
    </xf>
    <xf numFmtId="0" fontId="23" fillId="0" borderId="0" xfId="0" applyFont="1" applyAlignment="1">
      <alignment vertical="top" wrapText="1"/>
    </xf>
    <xf numFmtId="0" fontId="20" fillId="0" borderId="0" xfId="3" applyFont="1" applyAlignment="1">
      <alignment horizontal="center"/>
    </xf>
    <xf numFmtId="0" fontId="25" fillId="0" borderId="0" xfId="0" applyFont="1"/>
    <xf numFmtId="0" fontId="24" fillId="0" borderId="0" xfId="1" applyFont="1" applyAlignment="1">
      <alignment horizontal="center"/>
    </xf>
    <xf numFmtId="0" fontId="24" fillId="0" borderId="0" xfId="1" applyFont="1"/>
    <xf numFmtId="0" fontId="17" fillId="0" borderId="0" xfId="0" applyFont="1" applyAlignment="1">
      <alignment horizontal="justify" vertical="top" wrapText="1"/>
    </xf>
    <xf numFmtId="0" fontId="26" fillId="0" borderId="0" xfId="0" applyFont="1" applyFill="1" applyAlignment="1">
      <alignment horizontal="justify" vertical="top"/>
    </xf>
    <xf numFmtId="0" fontId="27" fillId="0" borderId="0" xfId="0" applyFont="1"/>
    <xf numFmtId="0" fontId="17" fillId="0" borderId="0" xfId="0" applyFont="1" applyAlignment="1">
      <alignment horizontal="justify" vertical="top"/>
    </xf>
    <xf numFmtId="0" fontId="17" fillId="0" borderId="0" xfId="0" applyFont="1" applyFill="1" applyAlignment="1">
      <alignment horizontal="justify" vertical="top"/>
    </xf>
    <xf numFmtId="0" fontId="28" fillId="0" borderId="0" xfId="0" applyFont="1" applyFill="1" applyAlignment="1">
      <alignment horizontal="justify" vertical="top"/>
    </xf>
    <xf numFmtId="0" fontId="17" fillId="0" borderId="0" xfId="0" applyFont="1" applyAlignment="1">
      <alignment vertical="top" wrapText="1"/>
    </xf>
    <xf numFmtId="0" fontId="25" fillId="0" borderId="0" xfId="0" applyFont="1" applyAlignment="1">
      <alignment horizontal="justify" vertical="top"/>
    </xf>
    <xf numFmtId="0" fontId="6" fillId="0" borderId="0" xfId="3" applyFont="1" applyAlignment="1">
      <alignment vertical="top" wrapText="1"/>
    </xf>
    <xf numFmtId="0" fontId="14" fillId="0" borderId="0" xfId="0" applyFont="1" applyAlignment="1"/>
    <xf numFmtId="0" fontId="8" fillId="0" borderId="0" xfId="0" applyFont="1"/>
    <xf numFmtId="164" fontId="8" fillId="0" borderId="0" xfId="0" applyNumberFormat="1" applyFont="1" applyAlignment="1">
      <alignment horizontal="right" wrapText="1"/>
    </xf>
    <xf numFmtId="164" fontId="8" fillId="0" borderId="0" xfId="0" applyNumberFormat="1" applyFont="1"/>
    <xf numFmtId="164" fontId="8" fillId="0" borderId="1" xfId="0" applyNumberFormat="1" applyFont="1" applyBorder="1"/>
    <xf numFmtId="0" fontId="18" fillId="0" borderId="0" xfId="3" applyFont="1" applyAlignment="1">
      <alignment horizontal="left" vertical="top" wrapText="1"/>
    </xf>
    <xf numFmtId="0" fontId="10" fillId="0" borderId="0" xfId="4" applyFont="1" applyAlignment="1">
      <alignment horizontal="left" vertical="top" wrapText="1"/>
    </xf>
    <xf numFmtId="0" fontId="8" fillId="0" borderId="1" xfId="6" applyFont="1" applyFill="1" applyBorder="1" applyAlignment="1">
      <alignment horizontal="left"/>
    </xf>
    <xf numFmtId="14" fontId="8" fillId="0" borderId="0" xfId="6" applyNumberFormat="1" applyFont="1" applyFill="1" applyBorder="1" applyAlignment="1">
      <alignment horizontal="left"/>
    </xf>
    <xf numFmtId="0" fontId="15" fillId="0" borderId="7" xfId="0" applyFont="1" applyBorder="1" applyAlignment="1">
      <alignment horizontal="left" wrapText="1"/>
    </xf>
    <xf numFmtId="0" fontId="8" fillId="0" borderId="0" xfId="0" applyFont="1" applyAlignment="1">
      <alignment horizontal="right" wrapText="1"/>
    </xf>
    <xf numFmtId="164" fontId="8" fillId="0" borderId="1" xfId="0" applyNumberFormat="1" applyFont="1" applyBorder="1" applyAlignment="1">
      <alignment horizontal="right" wrapText="1"/>
    </xf>
    <xf numFmtId="0" fontId="15" fillId="0" borderId="0" xfId="0" applyFont="1" applyAlignment="1">
      <alignment horizontal="center"/>
    </xf>
    <xf numFmtId="0" fontId="8" fillId="0" borderId="0" xfId="0" applyFont="1" applyAlignment="1">
      <alignment horizontal="right"/>
    </xf>
    <xf numFmtId="0" fontId="8" fillId="0" borderId="7" xfId="0" applyFont="1" applyBorder="1"/>
    <xf numFmtId="0" fontId="8" fillId="0" borderId="0" xfId="0" applyFont="1" applyBorder="1"/>
    <xf numFmtId="0" fontId="15" fillId="0" borderId="0" xfId="0" applyFont="1" applyBorder="1" applyAlignment="1">
      <alignment wrapText="1"/>
    </xf>
    <xf numFmtId="0" fontId="15" fillId="0" borderId="7" xfId="0" applyFont="1" applyBorder="1" applyAlignment="1">
      <alignment wrapText="1"/>
    </xf>
    <xf numFmtId="0" fontId="15" fillId="0" borderId="7" xfId="0" applyFont="1" applyBorder="1"/>
    <xf numFmtId="0" fontId="8" fillId="0" borderId="0" xfId="0" applyFont="1" applyBorder="1" applyAlignment="1">
      <alignment wrapText="1"/>
    </xf>
    <xf numFmtId="0" fontId="8" fillId="0" borderId="0" xfId="6" applyFont="1" applyFill="1" applyBorder="1" applyAlignment="1">
      <alignment horizontal="left"/>
    </xf>
    <xf numFmtId="0" fontId="8" fillId="0" borderId="1" xfId="0" applyFont="1" applyBorder="1" applyAlignment="1">
      <alignment wrapText="1"/>
    </xf>
    <xf numFmtId="0" fontId="8" fillId="0" borderId="1" xfId="6" applyFont="1" applyFill="1" applyBorder="1" applyAlignment="1"/>
    <xf numFmtId="0" fontId="8" fillId="0" borderId="1" xfId="0" applyFont="1" applyBorder="1"/>
    <xf numFmtId="0" fontId="8" fillId="0" borderId="1" xfId="0" applyFont="1" applyBorder="1" applyAlignment="1">
      <alignment horizontal="left"/>
    </xf>
    <xf numFmtId="0" fontId="8" fillId="0" borderId="0" xfId="0" applyFont="1" applyProtection="1">
      <protection locked="0"/>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left" wrapText="1"/>
    </xf>
    <xf numFmtId="0" fontId="29" fillId="0" borderId="0" xfId="0" applyFont="1"/>
    <xf numFmtId="0" fontId="8" fillId="0" borderId="1" xfId="0" applyFont="1" applyBorder="1" applyAlignment="1">
      <alignment horizontal="right"/>
    </xf>
    <xf numFmtId="0" fontId="29" fillId="0" borderId="7" xfId="0" applyFont="1" applyBorder="1"/>
    <xf numFmtId="0" fontId="29" fillId="0" borderId="0" xfId="0" applyFont="1" applyBorder="1"/>
    <xf numFmtId="0" fontId="13" fillId="0" borderId="0" xfId="0" applyFont="1" applyAlignment="1">
      <alignment horizontal="center" vertical="center" wrapText="1"/>
    </xf>
    <xf numFmtId="0" fontId="13" fillId="0" borderId="0" xfId="0" applyFont="1" applyAlignment="1">
      <alignment horizont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left" wrapText="1"/>
    </xf>
    <xf numFmtId="0" fontId="8" fillId="0" borderId="0" xfId="6" applyFont="1" applyFill="1" applyBorder="1" applyAlignment="1"/>
    <xf numFmtId="0" fontId="6" fillId="0" borderId="0" xfId="3" applyFont="1" applyAlignment="1">
      <alignment vertical="top" wrapText="1"/>
    </xf>
    <xf numFmtId="0" fontId="18" fillId="0" borderId="0" xfId="3" applyFont="1" applyAlignment="1">
      <alignment horizontal="left" vertical="top" wrapText="1"/>
    </xf>
    <xf numFmtId="0" fontId="10" fillId="0" borderId="0" xfId="4" applyFont="1" applyAlignment="1">
      <alignment horizontal="left" vertical="top" wrapText="1"/>
    </xf>
    <xf numFmtId="0" fontId="9" fillId="0" borderId="0" xfId="3" applyFont="1" applyAlignment="1">
      <alignment horizontal="left" vertical="center" wrapText="1"/>
    </xf>
    <xf numFmtId="0" fontId="7" fillId="0" borderId="0" xfId="0" applyFont="1" applyAlignment="1">
      <alignment horizontal="left" vertical="top" wrapText="1"/>
    </xf>
    <xf numFmtId="0" fontId="11" fillId="0" borderId="0" xfId="0" applyFont="1" applyAlignment="1">
      <alignment horizontal="left" vertical="top" wrapText="1"/>
    </xf>
    <xf numFmtId="0" fontId="24" fillId="0" borderId="0" xfId="1" applyFont="1" applyAlignment="1">
      <alignment horizontal="left"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right"/>
    </xf>
    <xf numFmtId="0" fontId="8" fillId="0" borderId="6" xfId="0" applyFont="1" applyBorder="1" applyAlignment="1">
      <alignment vertical="top" wrapText="1"/>
    </xf>
    <xf numFmtId="0" fontId="15" fillId="0" borderId="6" xfId="0" applyFont="1" applyBorder="1" applyAlignment="1">
      <alignment vertical="top" wrapText="1"/>
    </xf>
    <xf numFmtId="0" fontId="8" fillId="0" borderId="6" xfId="0" applyFont="1" applyBorder="1" applyAlignment="1">
      <alignment horizontal="center" vertical="center" wrapText="1"/>
    </xf>
    <xf numFmtId="0" fontId="8" fillId="0" borderId="1" xfId="0" applyFont="1" applyBorder="1" applyAlignment="1">
      <alignment horizontal="left" wrapText="1"/>
    </xf>
    <xf numFmtId="0" fontId="15" fillId="0" borderId="11" xfId="0" applyFont="1" applyBorder="1" applyAlignment="1">
      <alignment vertical="top" wrapText="1"/>
    </xf>
    <xf numFmtId="0" fontId="8" fillId="0" borderId="9" xfId="0" applyFont="1" applyBorder="1" applyAlignment="1">
      <alignment horizontal="center" vertical="center" wrapText="1"/>
    </xf>
    <xf numFmtId="14" fontId="15" fillId="0" borderId="7" xfId="0" applyNumberFormat="1" applyFont="1" applyFill="1" applyBorder="1" applyAlignment="1">
      <alignment horizontal="left" wrapText="1"/>
    </xf>
  </cellXfs>
  <cellStyles count="7">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5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3028950</xdr:colOff>
      <xdr:row>4</xdr:row>
      <xdr:rowOff>8283</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9525"/>
          <a:ext cx="3028950" cy="8941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20"/>
  <sheetViews>
    <sheetView tabSelected="1" workbookViewId="0">
      <selection activeCell="N9" sqref="N9"/>
    </sheetView>
  </sheetViews>
  <sheetFormatPr defaultColWidth="8.7109375" defaultRowHeight="15" x14ac:dyDescent="0.25"/>
  <cols>
    <col min="1" max="1" width="66.42578125" style="1" customWidth="1"/>
    <col min="2" max="2" width="10.85546875" style="1" hidden="1" customWidth="1"/>
    <col min="3" max="4" width="8.7109375" style="1" hidden="1" customWidth="1"/>
    <col min="5" max="5" width="10.5703125" style="1" customWidth="1"/>
    <col min="6" max="9" width="8.7109375" style="1" hidden="1" customWidth="1"/>
    <col min="10" max="16384" width="8.7109375" style="1"/>
  </cols>
  <sheetData>
    <row r="2" spans="1:9" ht="22.5" customHeight="1" x14ac:dyDescent="0.25">
      <c r="A2" s="81"/>
      <c r="B2" s="81"/>
      <c r="C2" s="81"/>
      <c r="D2" s="81"/>
      <c r="E2" s="81"/>
      <c r="F2" s="41"/>
    </row>
    <row r="3" spans="1:9" ht="21" customHeight="1" x14ac:dyDescent="0.25">
      <c r="A3" s="81"/>
      <c r="B3" s="81"/>
      <c r="C3" s="81"/>
      <c r="D3" s="81"/>
      <c r="E3" s="81"/>
      <c r="F3" s="41"/>
    </row>
    <row r="4" spans="1:9" ht="12" customHeight="1" x14ac:dyDescent="0.25">
      <c r="A4" s="2"/>
      <c r="B4" s="2"/>
      <c r="C4" s="2"/>
      <c r="D4" s="2"/>
      <c r="E4" s="2"/>
      <c r="F4" s="2"/>
    </row>
    <row r="5" spans="1:9" ht="16.5" customHeight="1" x14ac:dyDescent="0.25">
      <c r="A5" s="2"/>
      <c r="B5" s="2"/>
      <c r="C5" s="2"/>
      <c r="D5" s="2"/>
      <c r="E5" s="2"/>
      <c r="F5" s="2"/>
    </row>
    <row r="6" spans="1:9" ht="16.5" customHeight="1" x14ac:dyDescent="0.25">
      <c r="A6" s="2"/>
      <c r="B6" s="2"/>
      <c r="C6" s="2"/>
      <c r="D6" s="2"/>
      <c r="E6" s="2"/>
      <c r="F6" s="2"/>
    </row>
    <row r="7" spans="1:9" ht="14.25" customHeight="1" x14ac:dyDescent="0.25">
      <c r="A7" s="2"/>
      <c r="B7" s="2"/>
      <c r="C7" s="2"/>
      <c r="D7" s="2"/>
      <c r="E7" s="2"/>
      <c r="F7" s="2"/>
    </row>
    <row r="8" spans="1:9" ht="19.5" customHeight="1" x14ac:dyDescent="0.25">
      <c r="A8" s="82" t="s">
        <v>75</v>
      </c>
      <c r="B8" s="85"/>
      <c r="C8" s="85"/>
      <c r="D8" s="85"/>
      <c r="E8" s="85"/>
      <c r="F8" s="3"/>
    </row>
    <row r="9" spans="1:9" ht="21.75" customHeight="1" x14ac:dyDescent="0.25">
      <c r="A9" s="82" t="s">
        <v>76</v>
      </c>
      <c r="B9" s="83"/>
      <c r="C9" s="83"/>
      <c r="D9" s="83"/>
      <c r="E9" s="83"/>
      <c r="F9" s="3"/>
    </row>
    <row r="10" spans="1:9" ht="15" customHeight="1" x14ac:dyDescent="0.25">
      <c r="A10" s="47"/>
      <c r="B10" s="48"/>
      <c r="C10" s="48"/>
      <c r="D10" s="48"/>
      <c r="E10" s="48"/>
      <c r="F10" s="3"/>
    </row>
    <row r="11" spans="1:9" ht="11.25" customHeight="1" x14ac:dyDescent="0.25">
      <c r="A11" s="2"/>
      <c r="B11" s="2"/>
      <c r="C11" s="2"/>
      <c r="D11" s="2"/>
      <c r="E11" s="4"/>
      <c r="F11" s="3"/>
    </row>
    <row r="12" spans="1:9" ht="10.5" customHeight="1" x14ac:dyDescent="0.25">
      <c r="A12" s="2"/>
      <c r="B12" s="2"/>
      <c r="C12" s="2"/>
      <c r="D12" s="2"/>
      <c r="E12" s="4"/>
      <c r="F12" s="3"/>
    </row>
    <row r="13" spans="1:9" ht="81" customHeight="1" x14ac:dyDescent="0.25">
      <c r="A13" s="86" t="s">
        <v>68</v>
      </c>
      <c r="B13" s="86"/>
      <c r="C13" s="86"/>
      <c r="D13" s="86"/>
      <c r="E13" s="86"/>
      <c r="F13" s="5"/>
      <c r="G13" s="5"/>
      <c r="H13" s="5"/>
      <c r="I13" s="5"/>
    </row>
    <row r="14" spans="1:9" ht="14.25" customHeight="1" x14ac:dyDescent="0.25">
      <c r="A14" s="5"/>
      <c r="B14" s="5"/>
      <c r="C14" s="5"/>
      <c r="D14" s="5"/>
      <c r="E14" s="5"/>
      <c r="F14" s="5"/>
      <c r="G14" s="5"/>
      <c r="H14" s="5"/>
      <c r="I14" s="5"/>
    </row>
    <row r="15" spans="1:9" ht="13.5" customHeight="1" x14ac:dyDescent="0.25">
      <c r="A15" s="5"/>
      <c r="B15" s="5"/>
      <c r="C15" s="5"/>
      <c r="D15" s="5"/>
      <c r="E15" s="5"/>
      <c r="F15" s="5"/>
      <c r="G15" s="5"/>
      <c r="H15" s="5"/>
      <c r="I15" s="5"/>
    </row>
    <row r="16" spans="1:9" ht="18.75" x14ac:dyDescent="0.3">
      <c r="A16" s="20" t="s">
        <v>77</v>
      </c>
      <c r="B16" s="6"/>
      <c r="C16" s="6"/>
      <c r="D16" s="6"/>
      <c r="E16" s="6"/>
      <c r="F16" s="6"/>
    </row>
    <row r="17" spans="1:6" ht="18.75" x14ac:dyDescent="0.3">
      <c r="A17" s="20"/>
      <c r="B17" s="6"/>
      <c r="C17" s="6"/>
      <c r="D17" s="6"/>
      <c r="E17" s="6"/>
      <c r="F17" s="6"/>
    </row>
    <row r="18" spans="1:6" x14ac:dyDescent="0.25">
      <c r="F18" s="6"/>
    </row>
    <row r="20" spans="1:6" ht="18.75" x14ac:dyDescent="0.25">
      <c r="A20" s="84" t="s">
        <v>67</v>
      </c>
      <c r="B20" s="84"/>
      <c r="C20" s="84"/>
      <c r="D20" s="84"/>
      <c r="E20" s="84"/>
    </row>
  </sheetData>
  <mergeCells count="5">
    <mergeCell ref="A2:E3"/>
    <mergeCell ref="A9:E9"/>
    <mergeCell ref="A20:E20"/>
    <mergeCell ref="A8:E8"/>
    <mergeCell ref="A13:E13"/>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3"/>
  <sheetViews>
    <sheetView workbookViewId="0">
      <selection activeCell="B13" sqref="B13"/>
    </sheetView>
  </sheetViews>
  <sheetFormatPr defaultRowHeight="15" x14ac:dyDescent="0.25"/>
  <cols>
    <col min="1" max="1" width="9.140625" style="1"/>
    <col min="2" max="2" width="59.7109375" style="1" customWidth="1"/>
    <col min="3" max="16384" width="9.140625" style="1"/>
  </cols>
  <sheetData>
    <row r="4" spans="2:5" x14ac:dyDescent="0.25">
      <c r="B4" s="7" t="s">
        <v>0</v>
      </c>
    </row>
    <row r="5" spans="2:5" x14ac:dyDescent="0.25">
      <c r="B5" s="7" t="s">
        <v>1</v>
      </c>
    </row>
    <row r="6" spans="2:5" x14ac:dyDescent="0.25">
      <c r="B6" s="7" t="s">
        <v>2</v>
      </c>
    </row>
    <row r="7" spans="2:5" x14ac:dyDescent="0.25">
      <c r="B7" s="7" t="s">
        <v>3</v>
      </c>
    </row>
    <row r="8" spans="2:5" x14ac:dyDescent="0.25">
      <c r="B8" s="7" t="s">
        <v>4</v>
      </c>
    </row>
    <row r="9" spans="2:5" ht="49.5" customHeight="1" x14ac:dyDescent="0.25">
      <c r="B9" s="8" t="s">
        <v>5</v>
      </c>
    </row>
    <row r="10" spans="2:5" x14ac:dyDescent="0.25">
      <c r="B10" s="7"/>
    </row>
    <row r="11" spans="2:5" x14ac:dyDescent="0.25">
      <c r="B11" s="7"/>
    </row>
    <row r="12" spans="2:5" x14ac:dyDescent="0.25">
      <c r="B12" s="7"/>
    </row>
    <row r="13" spans="2:5" x14ac:dyDescent="0.25">
      <c r="B13" s="16" t="s">
        <v>72</v>
      </c>
      <c r="C13" s="42"/>
      <c r="D13" s="42"/>
      <c r="E13" s="42"/>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B44" sqref="B44"/>
    </sheetView>
  </sheetViews>
  <sheetFormatPr defaultRowHeight="15" x14ac:dyDescent="0.25"/>
  <cols>
    <col min="1" max="1" width="4.42578125" style="1" customWidth="1"/>
    <col min="2" max="2" width="99.42578125" style="1" customWidth="1"/>
    <col min="3" max="3" width="14.7109375" style="1" customWidth="1"/>
    <col min="4" max="16384" width="9.140625" style="1"/>
  </cols>
  <sheetData>
    <row r="2" spans="1:2" ht="12" customHeight="1" x14ac:dyDescent="0.25">
      <c r="B2" s="29" t="s">
        <v>6</v>
      </c>
    </row>
    <row r="4" spans="1:2" s="30" customFormat="1" ht="18.75" customHeight="1" x14ac:dyDescent="0.2">
      <c r="A4" s="87" t="s">
        <v>7</v>
      </c>
      <c r="B4" s="87"/>
    </row>
    <row r="5" spans="1:2" s="30" customFormat="1" ht="12.75" x14ac:dyDescent="0.2">
      <c r="A5" s="31" t="s">
        <v>34</v>
      </c>
      <c r="B5" s="32" t="s">
        <v>62</v>
      </c>
    </row>
    <row r="6" spans="1:2" s="30" customFormat="1" ht="12.75" x14ac:dyDescent="0.2">
      <c r="A6" s="31" t="s">
        <v>35</v>
      </c>
      <c r="B6" s="32" t="s">
        <v>63</v>
      </c>
    </row>
    <row r="7" spans="1:2" s="30" customFormat="1" ht="12.75" x14ac:dyDescent="0.2">
      <c r="A7" s="31" t="s">
        <v>36</v>
      </c>
      <c r="B7" s="32" t="s">
        <v>64</v>
      </c>
    </row>
    <row r="8" spans="1:2" s="30" customFormat="1" ht="12.75" x14ac:dyDescent="0.2">
      <c r="A8" s="31" t="s">
        <v>37</v>
      </c>
      <c r="B8" s="32" t="s">
        <v>44</v>
      </c>
    </row>
    <row r="9" spans="1:2" x14ac:dyDescent="0.25">
      <c r="A9" s="9"/>
    </row>
    <row r="10" spans="1:2" x14ac:dyDescent="0.25">
      <c r="A10" s="9"/>
    </row>
    <row r="11" spans="1:2" x14ac:dyDescent="0.25">
      <c r="A11" s="9"/>
    </row>
    <row r="12" spans="1:2" x14ac:dyDescent="0.25">
      <c r="A12" s="9"/>
    </row>
    <row r="13" spans="1:2" x14ac:dyDescent="0.25">
      <c r="A13" s="9"/>
    </row>
    <row r="14" spans="1:2" x14ac:dyDescent="0.25">
      <c r="A14" s="9"/>
    </row>
    <row r="15" spans="1:2" x14ac:dyDescent="0.25">
      <c r="A15" s="9"/>
    </row>
    <row r="16" spans="1:2" x14ac:dyDescent="0.25">
      <c r="A16" s="9"/>
    </row>
    <row r="17" spans="1:1" x14ac:dyDescent="0.25">
      <c r="A17" s="9"/>
    </row>
    <row r="18" spans="1:1" x14ac:dyDescent="0.25">
      <c r="A18" s="9"/>
    </row>
    <row r="19" spans="1:1" x14ac:dyDescent="0.25">
      <c r="A19" s="9"/>
    </row>
    <row r="20" spans="1:1" x14ac:dyDescent="0.25">
      <c r="A20" s="9"/>
    </row>
    <row r="21" spans="1:1" x14ac:dyDescent="0.25">
      <c r="A21" s="9"/>
    </row>
    <row r="22" spans="1:1" x14ac:dyDescent="0.25">
      <c r="A22" s="9"/>
    </row>
  </sheetData>
  <mergeCells count="1">
    <mergeCell ref="A4:B4"/>
  </mergeCells>
  <hyperlinks>
    <hyperlink ref="B5" location="'1'!A1" display="ҚР өңірлері бойынша  тіркелген ШОК субъектілерінің саны"/>
    <hyperlink ref="B6" location="'2'!A1" display="ҚР өңірлері бойынша жұмыс жасайтын Тіркелген ШОК субъектілерінің саны"/>
    <hyperlink ref="B7" location="'3'!A1" display=" Қызмет түрлері бойынша тіркелген ШОК субъектілерінің саны"/>
    <hyperlink ref="B8" location="'4'!A1" display="Қызмет түрлері бойынша жұмыс жасайтын жұмыс жасайтын ШОК субъектілерінің саны"/>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A3" sqref="A3"/>
    </sheetView>
  </sheetViews>
  <sheetFormatPr defaultColWidth="105.5703125" defaultRowHeight="57.75" customHeight="1" x14ac:dyDescent="0.25"/>
  <cols>
    <col min="1" max="16384" width="105.5703125" style="21"/>
  </cols>
  <sheetData>
    <row r="1" spans="1:2" ht="12" customHeight="1" x14ac:dyDescent="0.25"/>
    <row r="2" spans="1:2" ht="13.5" customHeight="1" x14ac:dyDescent="0.25">
      <c r="A2" s="22" t="s">
        <v>7</v>
      </c>
      <c r="B2" s="23"/>
    </row>
    <row r="3" spans="1:2" ht="13.5" customHeight="1" x14ac:dyDescent="0.25">
      <c r="A3" s="24"/>
      <c r="B3" s="25"/>
    </row>
    <row r="4" spans="1:2" s="35" customFormat="1" ht="42.75" customHeight="1" x14ac:dyDescent="0.2">
      <c r="A4" s="33" t="s">
        <v>46</v>
      </c>
      <c r="B4" s="34"/>
    </row>
    <row r="5" spans="1:2" s="35" customFormat="1" ht="30" customHeight="1" x14ac:dyDescent="0.2">
      <c r="A5" s="36" t="s">
        <v>42</v>
      </c>
      <c r="B5" s="34"/>
    </row>
    <row r="6" spans="1:2" s="35" customFormat="1" ht="42" customHeight="1" x14ac:dyDescent="0.2">
      <c r="A6" s="37" t="s">
        <v>47</v>
      </c>
      <c r="B6" s="34"/>
    </row>
    <row r="7" spans="1:2" s="35" customFormat="1" ht="57.75" customHeight="1" x14ac:dyDescent="0.2">
      <c r="A7" s="37" t="s">
        <v>48</v>
      </c>
      <c r="B7" s="34"/>
    </row>
    <row r="8" spans="1:2" s="35" customFormat="1" ht="49.5" customHeight="1" x14ac:dyDescent="0.2">
      <c r="A8" s="37" t="s">
        <v>38</v>
      </c>
      <c r="B8" s="34"/>
    </row>
    <row r="9" spans="1:2" s="35" customFormat="1" ht="60" customHeight="1" x14ac:dyDescent="0.2">
      <c r="A9" s="37" t="s">
        <v>39</v>
      </c>
      <c r="B9" s="34"/>
    </row>
    <row r="10" spans="1:2" s="35" customFormat="1" ht="36.75" customHeight="1" x14ac:dyDescent="0.2">
      <c r="A10" s="36" t="s">
        <v>40</v>
      </c>
      <c r="B10" s="38"/>
    </row>
    <row r="11" spans="1:2" s="35" customFormat="1" ht="31.5" customHeight="1" x14ac:dyDescent="0.2">
      <c r="A11" s="36" t="s">
        <v>45</v>
      </c>
      <c r="B11" s="34"/>
    </row>
    <row r="12" spans="1:2" s="35" customFormat="1" ht="46.5" customHeight="1" x14ac:dyDescent="0.2">
      <c r="A12" s="39" t="s">
        <v>41</v>
      </c>
    </row>
    <row r="13" spans="1:2" s="35" customFormat="1" ht="54" customHeight="1" x14ac:dyDescent="0.2">
      <c r="A13" s="40" t="s">
        <v>65</v>
      </c>
    </row>
    <row r="20" spans="1:1" ht="57.75" customHeight="1" x14ac:dyDescent="0.25">
      <c r="A20" s="26"/>
    </row>
    <row r="21" spans="1:1" ht="57.75" customHeight="1" x14ac:dyDescent="0.25">
      <c r="A21" s="26"/>
    </row>
    <row r="22" spans="1:1" ht="57.75" customHeight="1" x14ac:dyDescent="0.25">
      <c r="A22" s="27"/>
    </row>
    <row r="23" spans="1:1" ht="57.75" customHeight="1" x14ac:dyDescent="0.25">
      <c r="A23" s="27"/>
    </row>
    <row r="24" spans="1:1" ht="57.75" customHeight="1" x14ac:dyDescent="0.25">
      <c r="A24" s="27"/>
    </row>
    <row r="25" spans="1:1" ht="57.75" customHeight="1" x14ac:dyDescent="0.25">
      <c r="A25" s="28"/>
    </row>
    <row r="26" spans="1:1" ht="57.75" customHeight="1" x14ac:dyDescent="0.25">
      <c r="A26" s="27"/>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25" sqref="D25"/>
    </sheetView>
  </sheetViews>
  <sheetFormatPr defaultRowHeight="15" x14ac:dyDescent="0.25"/>
  <cols>
    <col min="1" max="1" width="20.42578125" style="71" customWidth="1"/>
    <col min="2" max="2" width="13.85546875" style="71" customWidth="1"/>
    <col min="3" max="3" width="16.5703125" style="71" customWidth="1"/>
    <col min="4" max="4" width="16.7109375" style="71" customWidth="1"/>
    <col min="5" max="5" width="17.42578125" style="71" customWidth="1"/>
    <col min="6" max="6" width="16.28515625" style="71" customWidth="1"/>
    <col min="7" max="16384" width="9.140625" style="71"/>
  </cols>
  <sheetData>
    <row r="1" spans="1:6" ht="15" customHeight="1" x14ac:dyDescent="0.25">
      <c r="A1" s="94" t="s">
        <v>60</v>
      </c>
      <c r="B1" s="94"/>
      <c r="C1" s="94"/>
      <c r="D1" s="94"/>
      <c r="E1" s="94"/>
      <c r="F1" s="94"/>
    </row>
    <row r="2" spans="1:6" ht="12" customHeight="1" x14ac:dyDescent="0.25">
      <c r="A2" s="75"/>
      <c r="B2" s="75"/>
      <c r="C2" s="75"/>
      <c r="D2" s="75"/>
      <c r="E2" s="75"/>
      <c r="F2" s="75"/>
    </row>
    <row r="3" spans="1:6" x14ac:dyDescent="0.25">
      <c r="A3" s="55"/>
      <c r="B3" s="43"/>
      <c r="C3" s="43"/>
      <c r="D3" s="43"/>
      <c r="E3" s="43"/>
      <c r="F3" s="72" t="s">
        <v>8</v>
      </c>
    </row>
    <row r="4" spans="1:6" ht="16.5" customHeight="1" x14ac:dyDescent="0.25">
      <c r="A4" s="90"/>
      <c r="B4" s="92" t="s">
        <v>9</v>
      </c>
      <c r="C4" s="88" t="s">
        <v>28</v>
      </c>
      <c r="D4" s="89"/>
      <c r="E4" s="89"/>
      <c r="F4" s="89"/>
    </row>
    <row r="5" spans="1:6" ht="34.5" customHeight="1" x14ac:dyDescent="0.25">
      <c r="A5" s="91"/>
      <c r="B5" s="93"/>
      <c r="C5" s="78" t="s">
        <v>29</v>
      </c>
      <c r="D5" s="78" t="s">
        <v>30</v>
      </c>
      <c r="E5" s="78" t="s">
        <v>31</v>
      </c>
      <c r="F5" s="77" t="s">
        <v>32</v>
      </c>
    </row>
    <row r="6" spans="1:6" ht="13.5" customHeight="1" x14ac:dyDescent="0.25">
      <c r="A6" s="51" t="s">
        <v>27</v>
      </c>
      <c r="B6" s="44">
        <f>C6+D6+E6+F6</f>
        <v>140415</v>
      </c>
      <c r="C6" s="44">
        <v>26958</v>
      </c>
      <c r="D6" s="44">
        <v>176</v>
      </c>
      <c r="E6" s="44">
        <v>108212</v>
      </c>
      <c r="F6" s="44">
        <v>5069</v>
      </c>
    </row>
    <row r="7" spans="1:6" ht="12" customHeight="1" x14ac:dyDescent="0.25">
      <c r="A7" s="70" t="s">
        <v>55</v>
      </c>
      <c r="B7" s="44">
        <f t="shared" ref="B7:B11" si="0">C7+D7+E7+F7</f>
        <v>34891</v>
      </c>
      <c r="C7" s="44">
        <v>5938</v>
      </c>
      <c r="D7" s="44">
        <v>19</v>
      </c>
      <c r="E7" s="44">
        <v>27897</v>
      </c>
      <c r="F7" s="44">
        <v>1037</v>
      </c>
    </row>
    <row r="8" spans="1:6" ht="12" customHeight="1" x14ac:dyDescent="0.25">
      <c r="A8" s="70" t="s">
        <v>56</v>
      </c>
      <c r="B8" s="44">
        <f t="shared" si="0"/>
        <v>32124</v>
      </c>
      <c r="C8" s="44">
        <v>7587</v>
      </c>
      <c r="D8" s="44">
        <v>38</v>
      </c>
      <c r="E8" s="44">
        <v>23894</v>
      </c>
      <c r="F8" s="44">
        <v>605</v>
      </c>
    </row>
    <row r="9" spans="1:6" ht="12" customHeight="1" x14ac:dyDescent="0.25">
      <c r="A9" s="70" t="s">
        <v>57</v>
      </c>
      <c r="B9" s="44">
        <f t="shared" si="0"/>
        <v>20305</v>
      </c>
      <c r="C9" s="44">
        <v>4416</v>
      </c>
      <c r="D9" s="44">
        <v>62</v>
      </c>
      <c r="E9" s="44">
        <v>14780</v>
      </c>
      <c r="F9" s="44">
        <v>1047</v>
      </c>
    </row>
    <row r="10" spans="1:6" ht="12" customHeight="1" x14ac:dyDescent="0.25">
      <c r="A10" s="70" t="s">
        <v>58</v>
      </c>
      <c r="B10" s="44">
        <f t="shared" si="0"/>
        <v>29282</v>
      </c>
      <c r="C10" s="44">
        <v>4900</v>
      </c>
      <c r="D10" s="44">
        <v>29</v>
      </c>
      <c r="E10" s="44">
        <v>22332</v>
      </c>
      <c r="F10" s="44">
        <v>2021</v>
      </c>
    </row>
    <row r="11" spans="1:6" ht="12" customHeight="1" x14ac:dyDescent="0.25">
      <c r="A11" s="79" t="s">
        <v>59</v>
      </c>
      <c r="B11" s="44">
        <f t="shared" si="0"/>
        <v>23813</v>
      </c>
      <c r="C11" s="44">
        <v>4117</v>
      </c>
      <c r="D11" s="44">
        <v>28</v>
      </c>
      <c r="E11" s="44">
        <v>19309</v>
      </c>
      <c r="F11" s="44">
        <v>359</v>
      </c>
    </row>
    <row r="12" spans="1:6" x14ac:dyDescent="0.25">
      <c r="B12" s="73"/>
      <c r="C12" s="73"/>
      <c r="D12" s="73"/>
      <c r="E12" s="73"/>
      <c r="F12" s="73"/>
    </row>
    <row r="13" spans="1:6" x14ac:dyDescent="0.25">
      <c r="B13" s="74"/>
      <c r="C13" s="74"/>
      <c r="D13" s="74"/>
      <c r="E13" s="74"/>
      <c r="F13" s="74"/>
    </row>
    <row r="14" spans="1:6" x14ac:dyDescent="0.25">
      <c r="B14" s="74"/>
      <c r="C14" s="74"/>
      <c r="D14" s="74"/>
      <c r="E14" s="74"/>
      <c r="F14" s="74"/>
    </row>
  </sheetData>
  <mergeCells count="4">
    <mergeCell ref="C4:F4"/>
    <mergeCell ref="A4:A5"/>
    <mergeCell ref="B4:B5"/>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XFD1048576"/>
    </sheetView>
  </sheetViews>
  <sheetFormatPr defaultRowHeight="11.25" x14ac:dyDescent="0.2"/>
  <cols>
    <col min="1" max="1" width="20.42578125" style="43" customWidth="1"/>
    <col min="2" max="2" width="15.140625" style="43" customWidth="1"/>
    <col min="3" max="4" width="16" style="43" customWidth="1"/>
    <col min="5" max="5" width="16.85546875" style="43" customWidth="1"/>
    <col min="6" max="6" width="17.140625" style="43" customWidth="1"/>
    <col min="7" max="16384" width="9.140625" style="43"/>
  </cols>
  <sheetData>
    <row r="1" spans="1:6" ht="12.75" x14ac:dyDescent="0.2">
      <c r="A1" s="95" t="s">
        <v>61</v>
      </c>
      <c r="B1" s="95"/>
      <c r="C1" s="95"/>
      <c r="D1" s="95"/>
      <c r="E1" s="95"/>
      <c r="F1" s="95"/>
    </row>
    <row r="2" spans="1:6" ht="12.75" x14ac:dyDescent="0.2">
      <c r="A2" s="76"/>
      <c r="B2" s="76"/>
      <c r="C2" s="76"/>
      <c r="D2" s="76"/>
      <c r="E2" s="76"/>
      <c r="F2" s="76"/>
    </row>
    <row r="3" spans="1:6" x14ac:dyDescent="0.2">
      <c r="A3" s="55"/>
      <c r="E3" s="98" t="s">
        <v>8</v>
      </c>
      <c r="F3" s="98"/>
    </row>
    <row r="4" spans="1:6" ht="19.5" customHeight="1" x14ac:dyDescent="0.2">
      <c r="A4" s="90"/>
      <c r="B4" s="89" t="s">
        <v>9</v>
      </c>
      <c r="C4" s="96" t="s">
        <v>28</v>
      </c>
      <c r="D4" s="97"/>
      <c r="E4" s="97"/>
      <c r="F4" s="89"/>
    </row>
    <row r="5" spans="1:6" ht="34.5" customHeight="1" x14ac:dyDescent="0.2">
      <c r="A5" s="91"/>
      <c r="B5" s="93"/>
      <c r="C5" s="68" t="s">
        <v>29</v>
      </c>
      <c r="D5" s="68" t="s">
        <v>30</v>
      </c>
      <c r="E5" s="69" t="s">
        <v>31</v>
      </c>
      <c r="F5" s="77" t="s">
        <v>32</v>
      </c>
    </row>
    <row r="6" spans="1:6" ht="13.5" customHeight="1" x14ac:dyDescent="0.2">
      <c r="A6" s="51" t="s">
        <v>27</v>
      </c>
      <c r="B6" s="45">
        <f>C6+D6+E6+F6</f>
        <v>132888</v>
      </c>
      <c r="C6" s="44">
        <v>22709</v>
      </c>
      <c r="D6" s="44">
        <v>174</v>
      </c>
      <c r="E6" s="44">
        <v>105263</v>
      </c>
      <c r="F6" s="44">
        <v>4742</v>
      </c>
    </row>
    <row r="7" spans="1:6" x14ac:dyDescent="0.2">
      <c r="A7" s="70" t="s">
        <v>55</v>
      </c>
      <c r="B7" s="45">
        <f t="shared" ref="B7:B11" si="0">C7+D7+E7+F7</f>
        <v>32941</v>
      </c>
      <c r="C7" s="44">
        <v>4903</v>
      </c>
      <c r="D7" s="44">
        <v>19</v>
      </c>
      <c r="E7" s="44">
        <v>27055</v>
      </c>
      <c r="F7" s="44">
        <v>964</v>
      </c>
    </row>
    <row r="8" spans="1:6" x14ac:dyDescent="0.2">
      <c r="A8" s="70" t="s">
        <v>56</v>
      </c>
      <c r="B8" s="45">
        <f t="shared" si="0"/>
        <v>30197</v>
      </c>
      <c r="C8" s="44">
        <v>6257</v>
      </c>
      <c r="D8" s="44">
        <v>38</v>
      </c>
      <c r="E8" s="44">
        <v>23307</v>
      </c>
      <c r="F8" s="44">
        <v>595</v>
      </c>
    </row>
    <row r="9" spans="1:6" x14ac:dyDescent="0.2">
      <c r="A9" s="70" t="s">
        <v>57</v>
      </c>
      <c r="B9" s="45">
        <f t="shared" si="0"/>
        <v>18819</v>
      </c>
      <c r="C9" s="44">
        <v>3563</v>
      </c>
      <c r="D9" s="44">
        <v>60</v>
      </c>
      <c r="E9" s="44">
        <v>14241</v>
      </c>
      <c r="F9" s="44">
        <v>955</v>
      </c>
    </row>
    <row r="10" spans="1:6" x14ac:dyDescent="0.2">
      <c r="A10" s="70" t="s">
        <v>58</v>
      </c>
      <c r="B10" s="45">
        <f t="shared" si="0"/>
        <v>28125</v>
      </c>
      <c r="C10" s="44">
        <v>4461</v>
      </c>
      <c r="D10" s="44">
        <v>29</v>
      </c>
      <c r="E10" s="44">
        <v>21760</v>
      </c>
      <c r="F10" s="44">
        <v>1875</v>
      </c>
    </row>
    <row r="11" spans="1:6" x14ac:dyDescent="0.2">
      <c r="A11" s="79" t="s">
        <v>59</v>
      </c>
      <c r="B11" s="45">
        <f t="shared" si="0"/>
        <v>22806</v>
      </c>
      <c r="C11" s="44">
        <v>3525</v>
      </c>
      <c r="D11" s="44">
        <v>28</v>
      </c>
      <c r="E11" s="44">
        <v>18900</v>
      </c>
      <c r="F11" s="44">
        <v>353</v>
      </c>
    </row>
    <row r="12" spans="1:6" x14ac:dyDescent="0.2">
      <c r="B12" s="56"/>
      <c r="C12" s="56"/>
      <c r="D12" s="56"/>
      <c r="E12" s="56"/>
      <c r="F12" s="56"/>
    </row>
    <row r="13" spans="1:6" x14ac:dyDescent="0.2">
      <c r="B13" s="57"/>
      <c r="C13" s="57"/>
      <c r="D13" s="57"/>
      <c r="E13" s="57"/>
      <c r="F13" s="57"/>
    </row>
    <row r="14" spans="1:6" x14ac:dyDescent="0.2">
      <c r="B14" s="57"/>
      <c r="C14" s="57"/>
      <c r="D14" s="57"/>
      <c r="E14" s="57"/>
      <c r="F14" s="57"/>
    </row>
    <row r="15" spans="1:6" x14ac:dyDescent="0.2">
      <c r="B15" s="57"/>
      <c r="C15" s="57"/>
      <c r="D15" s="57"/>
      <c r="E15" s="57"/>
      <c r="F15" s="57"/>
    </row>
  </sheetData>
  <mergeCells count="5">
    <mergeCell ref="A1:F1"/>
    <mergeCell ref="A4:A5"/>
    <mergeCell ref="B4:B5"/>
    <mergeCell ref="C4:F4"/>
    <mergeCell ref="E3:F3"/>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sqref="A1:XFD1048576"/>
    </sheetView>
  </sheetViews>
  <sheetFormatPr defaultRowHeight="11.25" x14ac:dyDescent="0.2"/>
  <cols>
    <col min="1" max="1" width="30.42578125" style="43" customWidth="1"/>
    <col min="2" max="2" width="13.42578125" style="43" customWidth="1"/>
    <col min="3" max="3" width="15.140625" style="43" customWidth="1"/>
    <col min="4" max="4" width="14.7109375" style="43" customWidth="1"/>
    <col min="5" max="6" width="13.85546875" style="43" customWidth="1"/>
    <col min="7" max="16384" width="9.140625" style="43"/>
  </cols>
  <sheetData>
    <row r="1" spans="1:6" ht="12.75" x14ac:dyDescent="0.2">
      <c r="A1" s="95" t="s">
        <v>49</v>
      </c>
      <c r="B1" s="95"/>
      <c r="C1" s="95"/>
      <c r="D1" s="95"/>
      <c r="E1" s="95"/>
      <c r="F1" s="95"/>
    </row>
    <row r="2" spans="1:6" x14ac:dyDescent="0.2">
      <c r="A2" s="54"/>
      <c r="B2" s="54"/>
      <c r="C2" s="54"/>
      <c r="D2" s="54"/>
      <c r="E2" s="54"/>
      <c r="F2" s="54"/>
    </row>
    <row r="3" spans="1:6" x14ac:dyDescent="0.2">
      <c r="F3" s="55" t="s">
        <v>33</v>
      </c>
    </row>
    <row r="4" spans="1:6" ht="15.75" customHeight="1" x14ac:dyDescent="0.2">
      <c r="A4" s="99"/>
      <c r="B4" s="101" t="s">
        <v>9</v>
      </c>
      <c r="C4" s="101" t="s">
        <v>28</v>
      </c>
      <c r="D4" s="101"/>
      <c r="E4" s="101"/>
      <c r="F4" s="96"/>
    </row>
    <row r="5" spans="1:6" ht="33.950000000000003" customHeight="1" x14ac:dyDescent="0.2">
      <c r="A5" s="100"/>
      <c r="B5" s="101"/>
      <c r="C5" s="78" t="s">
        <v>29</v>
      </c>
      <c r="D5" s="78" t="s">
        <v>30</v>
      </c>
      <c r="E5" s="78" t="s">
        <v>31</v>
      </c>
      <c r="F5" s="77" t="s">
        <v>32</v>
      </c>
    </row>
    <row r="6" spans="1:6" ht="14.25" customHeight="1" x14ac:dyDescent="0.2">
      <c r="A6" s="43" t="s">
        <v>9</v>
      </c>
      <c r="B6" s="45">
        <f t="shared" ref="B6:B23" si="0">SUM(C6:F6)</f>
        <v>140415</v>
      </c>
      <c r="C6" s="44">
        <v>26958</v>
      </c>
      <c r="D6" s="44">
        <v>176</v>
      </c>
      <c r="E6" s="44">
        <v>108212</v>
      </c>
      <c r="F6" s="44">
        <v>5069</v>
      </c>
    </row>
    <row r="7" spans="1:6" s="67" customFormat="1" ht="26.25" customHeight="1" x14ac:dyDescent="0.2">
      <c r="A7" s="10" t="s">
        <v>10</v>
      </c>
      <c r="B7" s="45">
        <f t="shared" si="0"/>
        <v>5280</v>
      </c>
      <c r="C7" s="44">
        <v>688</v>
      </c>
      <c r="D7" s="44">
        <v>3</v>
      </c>
      <c r="E7" s="44">
        <v>172</v>
      </c>
      <c r="F7" s="44">
        <v>4417</v>
      </c>
    </row>
    <row r="8" spans="1:6" ht="22.5" x14ac:dyDescent="0.2">
      <c r="A8" s="11" t="s">
        <v>11</v>
      </c>
      <c r="B8" s="45">
        <f t="shared" si="0"/>
        <v>329</v>
      </c>
      <c r="C8" s="44">
        <v>247</v>
      </c>
      <c r="D8" s="44">
        <v>1</v>
      </c>
      <c r="E8" s="44">
        <v>75</v>
      </c>
      <c r="F8" s="44">
        <v>6</v>
      </c>
    </row>
    <row r="9" spans="1:6" x14ac:dyDescent="0.2">
      <c r="A9" s="12" t="s">
        <v>12</v>
      </c>
      <c r="B9" s="45">
        <f t="shared" si="0"/>
        <v>9657</v>
      </c>
      <c r="C9" s="44">
        <v>2084</v>
      </c>
      <c r="D9" s="44">
        <v>46</v>
      </c>
      <c r="E9" s="44">
        <v>7466</v>
      </c>
      <c r="F9" s="44">
        <v>61</v>
      </c>
    </row>
    <row r="10" spans="1:6" ht="33.75" x14ac:dyDescent="0.2">
      <c r="A10" s="11" t="s">
        <v>13</v>
      </c>
      <c r="B10" s="45">
        <f t="shared" si="0"/>
        <v>152</v>
      </c>
      <c r="C10" s="44">
        <v>104</v>
      </c>
      <c r="D10" s="52" t="s">
        <v>69</v>
      </c>
      <c r="E10" s="44">
        <v>48</v>
      </c>
      <c r="F10" s="52" t="s">
        <v>69</v>
      </c>
    </row>
    <row r="11" spans="1:6" ht="33.75" x14ac:dyDescent="0.2">
      <c r="A11" s="11" t="s">
        <v>43</v>
      </c>
      <c r="B11" s="45">
        <f t="shared" si="0"/>
        <v>280</v>
      </c>
      <c r="C11" s="44">
        <v>157</v>
      </c>
      <c r="D11" s="44">
        <v>4</v>
      </c>
      <c r="E11" s="44">
        <v>118</v>
      </c>
      <c r="F11" s="44">
        <v>1</v>
      </c>
    </row>
    <row r="12" spans="1:6" x14ac:dyDescent="0.2">
      <c r="A12" s="13" t="s">
        <v>14</v>
      </c>
      <c r="B12" s="45">
        <f t="shared" si="0"/>
        <v>8854</v>
      </c>
      <c r="C12" s="44">
        <v>4765</v>
      </c>
      <c r="D12" s="44">
        <v>17</v>
      </c>
      <c r="E12" s="44">
        <v>4055</v>
      </c>
      <c r="F12" s="44">
        <v>17</v>
      </c>
    </row>
    <row r="13" spans="1:6" ht="33.75" x14ac:dyDescent="0.2">
      <c r="A13" s="14" t="s">
        <v>15</v>
      </c>
      <c r="B13" s="45">
        <f t="shared" si="0"/>
        <v>62851</v>
      </c>
      <c r="C13" s="44">
        <v>8293</v>
      </c>
      <c r="D13" s="44">
        <v>21</v>
      </c>
      <c r="E13" s="44">
        <v>54145</v>
      </c>
      <c r="F13" s="44">
        <v>392</v>
      </c>
    </row>
    <row r="14" spans="1:6" x14ac:dyDescent="0.2">
      <c r="A14" s="14" t="s">
        <v>16</v>
      </c>
      <c r="B14" s="45">
        <f t="shared" si="0"/>
        <v>6590</v>
      </c>
      <c r="C14" s="44">
        <v>1060</v>
      </c>
      <c r="D14" s="44">
        <v>10</v>
      </c>
      <c r="E14" s="44">
        <v>5489</v>
      </c>
      <c r="F14" s="44">
        <v>31</v>
      </c>
    </row>
    <row r="15" spans="1:6" ht="22.5" x14ac:dyDescent="0.2">
      <c r="A15" s="11" t="s">
        <v>17</v>
      </c>
      <c r="B15" s="45">
        <f t="shared" si="0"/>
        <v>3597</v>
      </c>
      <c r="C15" s="44">
        <v>441</v>
      </c>
      <c r="D15" s="44">
        <v>1</v>
      </c>
      <c r="E15" s="44">
        <v>3148</v>
      </c>
      <c r="F15" s="44">
        <v>7</v>
      </c>
    </row>
    <row r="16" spans="1:6" x14ac:dyDescent="0.2">
      <c r="A16" s="13" t="s">
        <v>18</v>
      </c>
      <c r="B16" s="45">
        <f t="shared" si="0"/>
        <v>1567</v>
      </c>
      <c r="C16" s="44">
        <v>652</v>
      </c>
      <c r="D16" s="44">
        <v>1</v>
      </c>
      <c r="E16" s="44">
        <v>914</v>
      </c>
      <c r="F16" s="52" t="s">
        <v>69</v>
      </c>
    </row>
    <row r="17" spans="1:6" x14ac:dyDescent="0.2">
      <c r="A17" s="13" t="s">
        <v>19</v>
      </c>
      <c r="B17" s="45">
        <f t="shared" si="0"/>
        <v>518</v>
      </c>
      <c r="C17" s="44">
        <v>458</v>
      </c>
      <c r="D17" s="52" t="s">
        <v>69</v>
      </c>
      <c r="E17" s="44">
        <v>60</v>
      </c>
      <c r="F17" s="52" t="s">
        <v>69</v>
      </c>
    </row>
    <row r="18" spans="1:6" ht="22.5" x14ac:dyDescent="0.2">
      <c r="A18" s="14" t="s">
        <v>20</v>
      </c>
      <c r="B18" s="45">
        <f t="shared" si="0"/>
        <v>5937</v>
      </c>
      <c r="C18" s="44">
        <v>646</v>
      </c>
      <c r="D18" s="44">
        <v>2</v>
      </c>
      <c r="E18" s="44">
        <v>5181</v>
      </c>
      <c r="F18" s="44">
        <v>108</v>
      </c>
    </row>
    <row r="19" spans="1:6" ht="22.5" x14ac:dyDescent="0.2">
      <c r="A19" s="13" t="s">
        <v>21</v>
      </c>
      <c r="B19" s="45">
        <f t="shared" si="0"/>
        <v>3122</v>
      </c>
      <c r="C19" s="44">
        <v>1580</v>
      </c>
      <c r="D19" s="44">
        <v>1</v>
      </c>
      <c r="E19" s="44">
        <v>1540</v>
      </c>
      <c r="F19" s="44">
        <v>1</v>
      </c>
    </row>
    <row r="20" spans="1:6" ht="22.5" x14ac:dyDescent="0.2">
      <c r="A20" s="13" t="s">
        <v>22</v>
      </c>
      <c r="B20" s="45">
        <f t="shared" si="0"/>
        <v>3474</v>
      </c>
      <c r="C20" s="44">
        <v>1129</v>
      </c>
      <c r="D20" s="44">
        <v>9</v>
      </c>
      <c r="E20" s="44">
        <v>2323</v>
      </c>
      <c r="F20" s="44">
        <v>13</v>
      </c>
    </row>
    <row r="21" spans="1:6" x14ac:dyDescent="0.2">
      <c r="A21" s="13" t="s">
        <v>23</v>
      </c>
      <c r="B21" s="45">
        <f t="shared" si="0"/>
        <v>3193</v>
      </c>
      <c r="C21" s="44">
        <v>1540</v>
      </c>
      <c r="D21" s="44">
        <v>29</v>
      </c>
      <c r="E21" s="44">
        <v>1623</v>
      </c>
      <c r="F21" s="44">
        <v>1</v>
      </c>
    </row>
    <row r="22" spans="1:6" ht="22.5" x14ac:dyDescent="0.2">
      <c r="A22" s="14" t="s">
        <v>24</v>
      </c>
      <c r="B22" s="45">
        <f>SUM(C22:F22)</f>
        <v>1625</v>
      </c>
      <c r="C22" s="44">
        <v>857</v>
      </c>
      <c r="D22" s="44">
        <v>28</v>
      </c>
      <c r="E22" s="44">
        <v>740</v>
      </c>
      <c r="F22" s="52" t="s">
        <v>69</v>
      </c>
    </row>
    <row r="23" spans="1:6" x14ac:dyDescent="0.2">
      <c r="A23" s="13" t="s">
        <v>25</v>
      </c>
      <c r="B23" s="45">
        <f t="shared" si="0"/>
        <v>1016</v>
      </c>
      <c r="C23" s="44">
        <v>242</v>
      </c>
      <c r="D23" s="44">
        <v>1</v>
      </c>
      <c r="E23" s="44">
        <v>770</v>
      </c>
      <c r="F23" s="44">
        <v>3</v>
      </c>
    </row>
    <row r="24" spans="1:6" ht="22.5" x14ac:dyDescent="0.2">
      <c r="A24" s="15" t="s">
        <v>26</v>
      </c>
      <c r="B24" s="46">
        <v>22373</v>
      </c>
      <c r="C24" s="53">
        <v>2015</v>
      </c>
      <c r="D24" s="53">
        <v>2</v>
      </c>
      <c r="E24" s="53">
        <v>20345</v>
      </c>
      <c r="F24" s="53">
        <v>11</v>
      </c>
    </row>
    <row r="25" spans="1:6" x14ac:dyDescent="0.2">
      <c r="B25" s="56"/>
      <c r="C25" s="56"/>
      <c r="D25" s="56"/>
      <c r="E25" s="56"/>
      <c r="F25" s="56"/>
    </row>
    <row r="26" spans="1:6" x14ac:dyDescent="0.2">
      <c r="B26" s="57"/>
      <c r="C26" s="57"/>
      <c r="D26" s="57"/>
      <c r="E26" s="57"/>
      <c r="F26" s="57"/>
    </row>
    <row r="27" spans="1:6" x14ac:dyDescent="0.2">
      <c r="B27" s="57"/>
      <c r="C27" s="57"/>
      <c r="D27" s="57"/>
      <c r="E27" s="57"/>
      <c r="F27" s="57"/>
    </row>
    <row r="28" spans="1:6" x14ac:dyDescent="0.2">
      <c r="B28" s="57"/>
      <c r="C28" s="57"/>
      <c r="D28" s="57"/>
      <c r="E28" s="57"/>
      <c r="F28" s="57"/>
    </row>
    <row r="29" spans="1:6" x14ac:dyDescent="0.2">
      <c r="B29" s="57"/>
      <c r="C29" s="57"/>
      <c r="D29" s="57"/>
      <c r="E29" s="57"/>
      <c r="F29" s="57"/>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B33" sqref="B33"/>
    </sheetView>
  </sheetViews>
  <sheetFormatPr defaultColWidth="21.28515625" defaultRowHeight="11.25" x14ac:dyDescent="0.2"/>
  <cols>
    <col min="1" max="1" width="30.5703125" style="43" customWidth="1"/>
    <col min="2" max="2" width="13.7109375" style="43" customWidth="1"/>
    <col min="3" max="3" width="16.85546875" style="43" customWidth="1"/>
    <col min="4" max="4" width="15.140625" style="43" customWidth="1"/>
    <col min="5" max="5" width="15.42578125" style="43" customWidth="1"/>
    <col min="6" max="6" width="29.7109375" style="43" customWidth="1"/>
    <col min="7" max="7" width="16.140625" style="43" customWidth="1"/>
    <col min="8" max="8" width="15.7109375" style="43" customWidth="1"/>
    <col min="9" max="16384" width="21.28515625" style="43"/>
  </cols>
  <sheetData>
    <row r="1" spans="1:7" ht="12.75" x14ac:dyDescent="0.2">
      <c r="A1" s="95" t="s">
        <v>50</v>
      </c>
      <c r="B1" s="95"/>
      <c r="C1" s="95"/>
      <c r="D1" s="95"/>
      <c r="E1" s="95"/>
      <c r="F1" s="95"/>
      <c r="G1" s="54"/>
    </row>
    <row r="2" spans="1:7" x14ac:dyDescent="0.2">
      <c r="B2" s="54"/>
    </row>
    <row r="3" spans="1:7" x14ac:dyDescent="0.2">
      <c r="F3" s="55" t="s">
        <v>8</v>
      </c>
    </row>
    <row r="4" spans="1:7" ht="15.75" customHeight="1" x14ac:dyDescent="0.2">
      <c r="A4" s="90"/>
      <c r="B4" s="104" t="s">
        <v>9</v>
      </c>
      <c r="C4" s="101" t="s">
        <v>28</v>
      </c>
      <c r="D4" s="101"/>
      <c r="E4" s="101"/>
      <c r="F4" s="96"/>
    </row>
    <row r="5" spans="1:7" ht="40.5" customHeight="1" x14ac:dyDescent="0.2">
      <c r="A5" s="103"/>
      <c r="B5" s="104"/>
      <c r="C5" s="78" t="s">
        <v>29</v>
      </c>
      <c r="D5" s="78" t="s">
        <v>30</v>
      </c>
      <c r="E5" s="78" t="s">
        <v>31</v>
      </c>
      <c r="F5" s="77" t="s">
        <v>32</v>
      </c>
    </row>
    <row r="6" spans="1:7" x14ac:dyDescent="0.2">
      <c r="A6" s="11" t="s">
        <v>9</v>
      </c>
      <c r="B6" s="45">
        <f t="shared" ref="B6:B24" si="0">SUM(C6:F6)</f>
        <v>132888</v>
      </c>
      <c r="C6" s="44">
        <v>22709</v>
      </c>
      <c r="D6" s="44">
        <v>174</v>
      </c>
      <c r="E6" s="44">
        <v>105263</v>
      </c>
      <c r="F6" s="44">
        <v>4742</v>
      </c>
    </row>
    <row r="7" spans="1:7" ht="22.5" customHeight="1" x14ac:dyDescent="0.2">
      <c r="A7" s="13" t="s">
        <v>10</v>
      </c>
      <c r="B7" s="45">
        <f t="shared" si="0"/>
        <v>4896</v>
      </c>
      <c r="C7" s="44">
        <v>599</v>
      </c>
      <c r="D7" s="44">
        <v>3</v>
      </c>
      <c r="E7" s="44">
        <v>165</v>
      </c>
      <c r="F7" s="44">
        <v>4129</v>
      </c>
    </row>
    <row r="8" spans="1:7" ht="22.5" x14ac:dyDescent="0.2">
      <c r="A8" s="11" t="s">
        <v>11</v>
      </c>
      <c r="B8" s="45">
        <f t="shared" si="0"/>
        <v>298</v>
      </c>
      <c r="C8" s="44">
        <v>220</v>
      </c>
      <c r="D8" s="44">
        <v>1</v>
      </c>
      <c r="E8" s="44">
        <v>72</v>
      </c>
      <c r="F8" s="44">
        <v>5</v>
      </c>
    </row>
    <row r="9" spans="1:7" x14ac:dyDescent="0.2">
      <c r="A9" s="12" t="s">
        <v>12</v>
      </c>
      <c r="B9" s="45">
        <f t="shared" si="0"/>
        <v>9154</v>
      </c>
      <c r="C9" s="44">
        <v>1787</v>
      </c>
      <c r="D9" s="44">
        <v>44</v>
      </c>
      <c r="E9" s="44">
        <v>7266</v>
      </c>
      <c r="F9" s="44">
        <v>57</v>
      </c>
    </row>
    <row r="10" spans="1:7" ht="33.75" x14ac:dyDescent="0.2">
      <c r="A10" s="11" t="s">
        <v>13</v>
      </c>
      <c r="B10" s="45">
        <f t="shared" si="0"/>
        <v>137</v>
      </c>
      <c r="C10" s="44">
        <v>90</v>
      </c>
      <c r="D10" s="52" t="s">
        <v>69</v>
      </c>
      <c r="E10" s="44">
        <v>47</v>
      </c>
      <c r="F10" s="52" t="s">
        <v>69</v>
      </c>
    </row>
    <row r="11" spans="1:7" ht="33.75" x14ac:dyDescent="0.2">
      <c r="A11" s="11" t="s">
        <v>43</v>
      </c>
      <c r="B11" s="45">
        <f t="shared" si="0"/>
        <v>247</v>
      </c>
      <c r="C11" s="44">
        <v>129</v>
      </c>
      <c r="D11" s="44">
        <v>4</v>
      </c>
      <c r="E11" s="44">
        <v>113</v>
      </c>
      <c r="F11" s="44">
        <v>1</v>
      </c>
    </row>
    <row r="12" spans="1:7" x14ac:dyDescent="0.2">
      <c r="A12" s="13" t="s">
        <v>14</v>
      </c>
      <c r="B12" s="45">
        <f t="shared" si="0"/>
        <v>8058</v>
      </c>
      <c r="C12" s="44">
        <v>4078</v>
      </c>
      <c r="D12" s="44">
        <v>17</v>
      </c>
      <c r="E12" s="44">
        <v>3946</v>
      </c>
      <c r="F12" s="44">
        <v>17</v>
      </c>
    </row>
    <row r="13" spans="1:7" ht="33.75" x14ac:dyDescent="0.2">
      <c r="A13" s="14" t="s">
        <v>15</v>
      </c>
      <c r="B13" s="45">
        <f t="shared" si="0"/>
        <v>59563</v>
      </c>
      <c r="C13" s="44">
        <v>6517</v>
      </c>
      <c r="D13" s="44">
        <v>21</v>
      </c>
      <c r="E13" s="44">
        <v>52658</v>
      </c>
      <c r="F13" s="44">
        <v>367</v>
      </c>
    </row>
    <row r="14" spans="1:7" x14ac:dyDescent="0.2">
      <c r="A14" s="14" t="s">
        <v>16</v>
      </c>
      <c r="B14" s="45">
        <f t="shared" si="0"/>
        <v>6322</v>
      </c>
      <c r="C14" s="44">
        <v>897</v>
      </c>
      <c r="D14" s="44">
        <v>10</v>
      </c>
      <c r="E14" s="44">
        <v>5385</v>
      </c>
      <c r="F14" s="44">
        <v>30</v>
      </c>
    </row>
    <row r="15" spans="1:7" ht="22.5" x14ac:dyDescent="0.2">
      <c r="A15" s="11" t="s">
        <v>17</v>
      </c>
      <c r="B15" s="45">
        <f t="shared" si="0"/>
        <v>3460</v>
      </c>
      <c r="C15" s="44">
        <v>382</v>
      </c>
      <c r="D15" s="44">
        <v>1</v>
      </c>
      <c r="E15" s="44">
        <v>3070</v>
      </c>
      <c r="F15" s="44">
        <v>7</v>
      </c>
    </row>
    <row r="16" spans="1:7" ht="12.75" customHeight="1" x14ac:dyDescent="0.2">
      <c r="A16" s="13" t="s">
        <v>18</v>
      </c>
      <c r="B16" s="45">
        <f t="shared" si="0"/>
        <v>1437</v>
      </c>
      <c r="C16" s="44">
        <v>553</v>
      </c>
      <c r="D16" s="44">
        <v>1</v>
      </c>
      <c r="E16" s="44">
        <v>883</v>
      </c>
      <c r="F16" s="52" t="s">
        <v>69</v>
      </c>
    </row>
    <row r="17" spans="1:7" ht="12.75" customHeight="1" x14ac:dyDescent="0.2">
      <c r="A17" s="13" t="s">
        <v>19</v>
      </c>
      <c r="B17" s="45">
        <f t="shared" si="0"/>
        <v>368</v>
      </c>
      <c r="C17" s="44">
        <v>311</v>
      </c>
      <c r="D17" s="52" t="s">
        <v>69</v>
      </c>
      <c r="E17" s="44">
        <v>57</v>
      </c>
      <c r="F17" s="52" t="s">
        <v>69</v>
      </c>
    </row>
    <row r="18" spans="1:7" ht="14.25" customHeight="1" x14ac:dyDescent="0.2">
      <c r="A18" s="14" t="s">
        <v>20</v>
      </c>
      <c r="B18" s="45">
        <f t="shared" si="0"/>
        <v>5793</v>
      </c>
      <c r="C18" s="44">
        <v>597</v>
      </c>
      <c r="D18" s="44">
        <v>2</v>
      </c>
      <c r="E18" s="44">
        <v>5094</v>
      </c>
      <c r="F18" s="44">
        <v>100</v>
      </c>
    </row>
    <row r="19" spans="1:7" ht="22.5" x14ac:dyDescent="0.2">
      <c r="A19" s="13" t="s">
        <v>21</v>
      </c>
      <c r="B19" s="45">
        <f t="shared" si="0"/>
        <v>2887</v>
      </c>
      <c r="C19" s="44">
        <v>1394</v>
      </c>
      <c r="D19" s="44">
        <v>1</v>
      </c>
      <c r="E19" s="44">
        <v>1491</v>
      </c>
      <c r="F19" s="44">
        <v>1</v>
      </c>
    </row>
    <row r="20" spans="1:7" ht="22.5" x14ac:dyDescent="0.2">
      <c r="A20" s="13" t="s">
        <v>22</v>
      </c>
      <c r="B20" s="45">
        <f t="shared" si="0"/>
        <v>3289</v>
      </c>
      <c r="C20" s="44">
        <v>990</v>
      </c>
      <c r="D20" s="44">
        <v>9</v>
      </c>
      <c r="E20" s="44">
        <v>2277</v>
      </c>
      <c r="F20" s="44">
        <v>13</v>
      </c>
    </row>
    <row r="21" spans="1:7" x14ac:dyDescent="0.2">
      <c r="A21" s="13" t="s">
        <v>23</v>
      </c>
      <c r="B21" s="45">
        <f t="shared" si="0"/>
        <v>3049</v>
      </c>
      <c r="C21" s="44">
        <v>1435</v>
      </c>
      <c r="D21" s="44">
        <v>29</v>
      </c>
      <c r="E21" s="44">
        <v>1584</v>
      </c>
      <c r="F21" s="44">
        <v>1</v>
      </c>
    </row>
    <row r="22" spans="1:7" ht="22.5" x14ac:dyDescent="0.2">
      <c r="A22" s="14" t="s">
        <v>24</v>
      </c>
      <c r="B22" s="45">
        <f t="shared" si="0"/>
        <v>1543</v>
      </c>
      <c r="C22" s="44">
        <v>800</v>
      </c>
      <c r="D22" s="44">
        <v>28</v>
      </c>
      <c r="E22" s="44">
        <v>715</v>
      </c>
      <c r="F22" s="52" t="s">
        <v>69</v>
      </c>
    </row>
    <row r="23" spans="1:7" x14ac:dyDescent="0.2">
      <c r="A23" s="13" t="s">
        <v>25</v>
      </c>
      <c r="B23" s="45">
        <f t="shared" si="0"/>
        <v>958</v>
      </c>
      <c r="C23" s="44">
        <v>211</v>
      </c>
      <c r="D23" s="44">
        <v>1</v>
      </c>
      <c r="E23" s="44">
        <v>743</v>
      </c>
      <c r="F23" s="44">
        <v>3</v>
      </c>
    </row>
    <row r="24" spans="1:7" ht="22.5" x14ac:dyDescent="0.2">
      <c r="A24" s="15" t="s">
        <v>26</v>
      </c>
      <c r="B24" s="46">
        <f t="shared" si="0"/>
        <v>21429</v>
      </c>
      <c r="C24" s="53">
        <v>1719</v>
      </c>
      <c r="D24" s="53">
        <v>2</v>
      </c>
      <c r="E24" s="53">
        <v>19697</v>
      </c>
      <c r="F24" s="53">
        <v>11</v>
      </c>
    </row>
    <row r="25" spans="1:7" ht="12.75" customHeight="1" x14ac:dyDescent="0.2">
      <c r="B25" s="56"/>
      <c r="C25" s="56"/>
      <c r="D25" s="56"/>
      <c r="E25" s="56"/>
      <c r="F25" s="56"/>
    </row>
    <row r="26" spans="1:7" ht="12" customHeight="1" x14ac:dyDescent="0.2">
      <c r="B26" s="57"/>
      <c r="C26" s="57"/>
      <c r="D26" s="57"/>
      <c r="E26" s="57"/>
      <c r="F26" s="57"/>
    </row>
    <row r="27" spans="1:7" ht="12.75" x14ac:dyDescent="0.2">
      <c r="A27" s="50" t="s">
        <v>78</v>
      </c>
      <c r="B27" s="17"/>
      <c r="C27" s="17"/>
      <c r="D27" s="17"/>
      <c r="E27" s="17"/>
      <c r="F27" s="17"/>
      <c r="G27" s="18"/>
    </row>
    <row r="28" spans="1:7" ht="12.75" x14ac:dyDescent="0.2">
      <c r="A28" s="49" t="s">
        <v>79</v>
      </c>
      <c r="B28" s="19"/>
      <c r="C28" s="19"/>
      <c r="D28" s="17"/>
      <c r="E28" s="17"/>
      <c r="F28" s="17"/>
      <c r="G28" s="18"/>
    </row>
    <row r="29" spans="1:7" x14ac:dyDescent="0.2">
      <c r="A29" s="58" t="s">
        <v>51</v>
      </c>
      <c r="B29" s="59" t="s">
        <v>52</v>
      </c>
      <c r="D29" s="105" t="s">
        <v>74</v>
      </c>
      <c r="E29" s="105"/>
      <c r="F29" s="60" t="s">
        <v>66</v>
      </c>
    </row>
    <row r="30" spans="1:7" x14ac:dyDescent="0.2">
      <c r="A30" s="61" t="s">
        <v>53</v>
      </c>
      <c r="B30" s="80" t="s">
        <v>73</v>
      </c>
      <c r="D30" s="62" t="s">
        <v>70</v>
      </c>
      <c r="E30" s="57"/>
      <c r="F30" s="57" t="s">
        <v>54</v>
      </c>
    </row>
    <row r="31" spans="1:7" x14ac:dyDescent="0.2">
      <c r="A31" s="63"/>
      <c r="B31" s="64" t="s">
        <v>70</v>
      </c>
      <c r="C31" s="65"/>
      <c r="D31" s="102" t="s">
        <v>71</v>
      </c>
      <c r="E31" s="102"/>
      <c r="F31" s="66"/>
    </row>
  </sheetData>
  <mergeCells count="6">
    <mergeCell ref="D31:E31"/>
    <mergeCell ref="A1:F1"/>
    <mergeCell ref="A4:A5"/>
    <mergeCell ref="B4:B5"/>
    <mergeCell ref="C4:F4"/>
    <mergeCell ref="D29:E29"/>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7B2F7-24D9-4E90-A3D4-A7C10EB96915}">
  <ds:schemaRefs>
    <ds:schemaRef ds:uri="http://schemas.microsoft.com/office/2006/documentManagement/types"/>
    <ds:schemaRef ds:uri="2541d45d-41ad-4814-bf67-1422fc7ee58e"/>
    <ds:schemaRef ds:uri="http://purl.org/dc/terms/"/>
    <ds:schemaRef ds:uri="http://schemas.openxmlformats.org/package/2006/metadata/core-properti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e73541d3-5dbc-467b-ad85-92b29e93bc53"/>
  </ds:schemaRefs>
</ds:datastoreItem>
</file>

<file path=customXml/itemProps2.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CE932E-9ABA-471A-84E6-470A9A262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Камшат А. Тастанбек</cp:lastModifiedBy>
  <cp:lastPrinted>2025-09-09T05:25:46Z</cp:lastPrinted>
  <dcterms:created xsi:type="dcterms:W3CDTF">2020-07-26T17:49:51Z</dcterms:created>
  <dcterms:modified xsi:type="dcterms:W3CDTF">2026-06-15T10:18:50Z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