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 windowWidth="14505" windowHeight="12780"/>
  </bookViews>
  <sheets>
    <sheet name=" Cover" sheetId="1" r:id="rId1"/>
    <sheet name=" Content" sheetId="3" r:id="rId2"/>
    <sheet name=" Conventions" sheetId="2" r:id="rId3"/>
    <sheet name="Method.explanations" sheetId="4" r:id="rId4"/>
    <sheet name="1" sheetId="5" r:id="rId5"/>
    <sheet name="2" sheetId="6" r:id="rId6"/>
    <sheet name="3" sheetId="7" r:id="rId7"/>
    <sheet name="4" sheetId="8" r:id="rId8"/>
  </sheets>
  <definedNames>
    <definedName name="_xlnm.Print_Area" localSheetId="3">Method.explanations!$B$1:$B$12</definedName>
  </definedNames>
  <calcPr calcId="124519"/>
</workbook>
</file>

<file path=xl/calcChain.xml><?xml version="1.0" encoding="utf-8"?>
<calcChain xmlns="http://schemas.openxmlformats.org/spreadsheetml/2006/main">
  <c r="B24" i="8"/>
  <c r="B23"/>
  <c r="B22"/>
  <c r="B21"/>
  <c r="B20"/>
  <c r="B19"/>
  <c r="B18"/>
  <c r="B17"/>
  <c r="B16"/>
  <c r="B15"/>
  <c r="B14"/>
  <c r="B13"/>
  <c r="B12"/>
  <c r="B11"/>
  <c r="B10"/>
  <c r="B9"/>
  <c r="B8"/>
  <c r="B7"/>
  <c r="B6"/>
  <c r="B24" i="7"/>
  <c r="B23"/>
  <c r="B22"/>
  <c r="B21"/>
  <c r="B20"/>
  <c r="B19"/>
  <c r="B18"/>
  <c r="B17"/>
  <c r="B16"/>
  <c r="B15"/>
  <c r="B14"/>
  <c r="B13"/>
  <c r="B12"/>
  <c r="B11"/>
  <c r="B10"/>
  <c r="B9"/>
  <c r="B8"/>
  <c r="B7"/>
  <c r="B6"/>
  <c r="B13" i="6"/>
  <c r="B12"/>
  <c r="B11"/>
  <c r="B10"/>
  <c r="B9"/>
  <c r="B8"/>
  <c r="B7"/>
  <c r="B6"/>
  <c r="B13" i="5"/>
  <c r="B12"/>
  <c r="B11"/>
  <c r="B10"/>
  <c r="B9"/>
  <c r="B8"/>
  <c r="B7"/>
  <c r="B6"/>
</calcChain>
</file>

<file path=xl/sharedStrings.xml><?xml version="1.0" encoding="utf-8"?>
<sst xmlns="http://schemas.openxmlformats.org/spreadsheetml/2006/main" count="182" uniqueCount="84">
  <si>
    <t>In some cases, minor discrepancies between the total and the sum of the terms are explained by the rounding of the data.</t>
  </si>
  <si>
    <t>Number of operating SMEs by type of activity</t>
  </si>
  <si>
    <t>4</t>
  </si>
  <si>
    <t>Number of registered SMEs by type of activity</t>
  </si>
  <si>
    <t>3</t>
  </si>
  <si>
    <t>2</t>
  </si>
  <si>
    <t>1</t>
  </si>
  <si>
    <t>Methodological explanations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</si>
  <si>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</si>
  <si>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</si>
  <si>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</si>
  <si>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</si>
  <si>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</si>
  <si>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peasant or farming households</t>
  </si>
  <si>
    <t>individual entrepreneurs</t>
  </si>
  <si>
    <t>medium business legal entities</t>
  </si>
  <si>
    <t>legal entities of small businesses</t>
  </si>
  <si>
    <t>Including</t>
  </si>
  <si>
    <t>Total</t>
  </si>
  <si>
    <t>units</t>
  </si>
  <si>
    <t>Provision of other types of services</t>
  </si>
  <si>
    <t>Arts, entertainment and recreation</t>
  </si>
  <si>
    <t>Education</t>
  </si>
  <si>
    <t>Activity in the field of administrative and auxiliary services</t>
  </si>
  <si>
    <t>Professional, scientific and technical activity</t>
  </si>
  <si>
    <t>Information and communication</t>
  </si>
  <si>
    <t>Transport and warehousing</t>
  </si>
  <si>
    <t>Construction</t>
  </si>
  <si>
    <t>Supply of electricity, gas, steam, hot water and air conditioning</t>
  </si>
  <si>
    <t>Mining and quarrying</t>
  </si>
  <si>
    <t>Agriculture, forestry and fisheries</t>
  </si>
  <si>
    <t>Financial and insurance activities</t>
  </si>
  <si>
    <t>Wholesale and retail trade; car and motorcycle repair</t>
  </si>
  <si>
    <t>Manufacturing industry</t>
  </si>
  <si>
    <t>-</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</si>
  <si>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</si>
  <si>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</si>
  <si>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</si>
  <si>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</si>
  <si>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</si>
  <si>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</si>
  <si>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</si>
  <si>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</si>
  <si>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</si>
  <si>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3. Number of registered SMEs by type of activity</t>
  </si>
  <si>
    <t>4. Number of operating SMEs by type of activity</t>
  </si>
  <si>
    <t>Conventional designations:</t>
  </si>
  <si>
    <t>«-» - no case</t>
  </si>
  <si>
    <t>«0.0» - insignificant value</t>
  </si>
  <si>
    <t>«X» - data is confidential</t>
  </si>
  <si>
    <t>«...» - no data available</t>
  </si>
  <si>
    <t>© Agency for Strategic Planning and Reforms of the Republic of Kazakhstan Bureau of National Statistics</t>
  </si>
  <si>
    <t>Send suggestions and comments on the spreadsheets to the Bureau of National Statistics of the Agency for Strategic Planning and Reforms of the Republic of Kazakhstan Department of Department Registers, they will be taken into account in the preparation of the next issues. Tel. +7 7292 319188</t>
  </si>
  <si>
    <t>Mangystau region</t>
  </si>
  <si>
    <t>Aktau C.A.</t>
  </si>
  <si>
    <t>Beineu district</t>
  </si>
  <si>
    <t>Karakiya district</t>
  </si>
  <si>
    <t>Tupkaragan district</t>
  </si>
  <si>
    <t xml:space="preserve">Address: 13000, Aktau city, </t>
  </si>
  <si>
    <t>Division of Registers</t>
  </si>
  <si>
    <t>R.Taurazov</t>
  </si>
  <si>
    <t>Теl. 8 (7292) 31-91-88</t>
  </si>
  <si>
    <t xml:space="preserve">23  microdistrict, </t>
  </si>
  <si>
    <t>№41 buildings</t>
  </si>
  <si>
    <t>Number of registered SMEs by regions of the cities and districts</t>
  </si>
  <si>
    <t>Number of operating SMEs by regions of the cities and districts</t>
  </si>
  <si>
    <t>2. Number of operating SMEs by regions of the cities and districts</t>
  </si>
  <si>
    <t>1. Number of registered SMEs by regions of the cities and districts</t>
  </si>
  <si>
    <t>liegal entities of small businesses</t>
  </si>
  <si>
    <t>Zhanauzen C.A.</t>
  </si>
  <si>
    <t>Mangystau district</t>
  </si>
  <si>
    <t>Munaily district</t>
  </si>
  <si>
    <t>2 Serie. Business statistics</t>
  </si>
  <si>
    <t>e-mail: R.Tauruzov@aspire.gov.kz</t>
  </si>
  <si>
    <t>Number of registered and operating SMEs in the Mangystau region</t>
  </si>
  <si>
    <t xml:space="preserve">Responsible executor: </t>
  </si>
  <si>
    <t>Head of the Department:</t>
  </si>
  <si>
    <r>
      <t xml:space="preserve">Executor: </t>
    </r>
    <r>
      <rPr>
        <sz val="8"/>
        <rFont val="Roboto"/>
        <charset val="204"/>
      </rPr>
      <t>R.Tauruzov</t>
    </r>
  </si>
  <si>
    <t>* The decrease in the indicator due to the transition of subjects of individual entrepreneurship to a special tax regime for the self-employed, introduced under the new Tax Code from January 1, 2026 (Article 718 of the Tax Code).</t>
  </si>
  <si>
    <t>Date of publication: 15.06.2026</t>
  </si>
  <si>
    <t>Date of next publication: 15.07.2026</t>
  </si>
  <si>
    <t>As of June 1, 2026</t>
  </si>
  <si>
    <t>June 15, 2026</t>
  </si>
  <si>
    <t>№04-11/352-ВН</t>
  </si>
</sst>
</file>

<file path=xl/styles.xml><?xml version="1.0" encoding="utf-8"?>
<styleSheet xmlns="http://schemas.openxmlformats.org/spreadsheetml/2006/main">
  <numFmts count="2">
    <numFmt numFmtId="164" formatCode="###\ ###\ ###\ ##0"/>
    <numFmt numFmtId="165" formatCode="#,##0.0"/>
  </numFmts>
  <fonts count="42">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b/>
      <sz val="20"/>
      <name val="Roboto "/>
      <charset val="1"/>
    </font>
    <font>
      <sz val="11"/>
      <name val="Roboto "/>
      <charset val="1"/>
    </font>
    <font>
      <sz val="14"/>
      <name val="Roboto "/>
      <charset val="1"/>
    </font>
    <font>
      <sz val="10"/>
      <name val="Roboto "/>
      <charset val="1"/>
    </font>
    <font>
      <sz val="10"/>
      <color rgb="FF000000"/>
      <name val="Roboto"/>
      <charset val="204"/>
    </font>
    <font>
      <sz val="11"/>
      <color theme="1"/>
      <name val="Roboto"/>
      <charset val="204"/>
    </font>
    <font>
      <sz val="10"/>
      <color theme="1"/>
      <name val="Roboto"/>
      <charset val="204"/>
    </font>
    <font>
      <b/>
      <sz val="10"/>
      <name val="Roboto"/>
      <charset val="204"/>
    </font>
    <font>
      <sz val="9"/>
      <name val="Roboto"/>
      <charset val="204"/>
    </font>
    <font>
      <sz val="1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sz val="8"/>
      <name val="Roboto"/>
      <charset val="204"/>
    </font>
    <font>
      <sz val="8"/>
      <color rgb="FFFF0000"/>
      <name val="Roboto"/>
      <charset val="204"/>
    </font>
    <font>
      <b/>
      <sz val="8"/>
      <name val="Roboto"/>
      <charset val="204"/>
    </font>
    <font>
      <sz val="8"/>
      <color indexed="8"/>
      <name val="Roboto"/>
      <charset val="204"/>
    </font>
    <font>
      <sz val="14"/>
      <name val="Roboto "/>
      <charset val="204"/>
    </font>
    <font>
      <i/>
      <sz val="8"/>
      <name val="Roboto"/>
      <charset val="204"/>
    </font>
    <font>
      <b/>
      <sz val="8"/>
      <color indexed="8"/>
      <name val="Roboto"/>
      <charset val="204"/>
    </font>
    <font>
      <sz val="11"/>
      <name val="Roboto"/>
      <charset val="204"/>
    </font>
    <font>
      <b/>
      <sz val="12"/>
      <name val="Roboto"/>
      <charset val="204"/>
    </font>
    <font>
      <u/>
      <sz val="10"/>
      <name val="Roboto"/>
      <charset val="204"/>
    </font>
    <font>
      <sz val="11"/>
      <color theme="1"/>
      <name val="Roboto "/>
      <charset val="204"/>
    </font>
    <font>
      <sz val="8"/>
      <color indexed="8"/>
      <name val="Roboto"/>
    </font>
    <font>
      <b/>
      <sz val="14"/>
      <name val="Roboto "/>
      <charset val="204"/>
    </font>
    <font>
      <b/>
      <sz val="11"/>
      <color theme="1"/>
      <name val="Roboto "/>
      <charset val="204"/>
    </font>
    <font>
      <b/>
      <u/>
      <sz val="10"/>
      <name val="Roboto"/>
      <charset val="204"/>
    </font>
    <font>
      <b/>
      <sz val="11"/>
      <name val="Roboto"/>
      <charset val="204"/>
    </font>
    <font>
      <i/>
      <sz val="8"/>
      <color theme="1"/>
      <name val="Roboto"/>
      <charset val="204"/>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6">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cellStyleXfs>
  <cellXfs count="123">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6" fillId="0" borderId="0" xfId="0" applyFont="1"/>
    <xf numFmtId="0" fontId="17" fillId="0" borderId="0" xfId="0" applyFont="1"/>
    <xf numFmtId="0" fontId="16" fillId="0" borderId="0" xfId="0" applyFont="1" applyAlignment="1">
      <alignment vertical="top"/>
    </xf>
    <xf numFmtId="0" fontId="19" fillId="0" borderId="0" xfId="0" applyFont="1" applyFill="1" applyAlignment="1">
      <alignment horizontal="justify" vertical="top"/>
    </xf>
    <xf numFmtId="0" fontId="20" fillId="0" borderId="0" xfId="0" applyFont="1" applyFill="1" applyAlignment="1">
      <alignment horizontal="justify" vertical="top"/>
    </xf>
    <xf numFmtId="0" fontId="19" fillId="0" borderId="0" xfId="0" applyFont="1" applyFill="1" applyAlignment="1">
      <alignment horizontal="justify" vertical="top" wrapText="1"/>
    </xf>
    <xf numFmtId="0" fontId="19" fillId="0" borderId="0" xfId="0" applyFont="1" applyAlignment="1">
      <alignment vertical="top" wrapText="1"/>
    </xf>
    <xf numFmtId="0" fontId="19" fillId="0" borderId="0" xfId="0" applyFont="1" applyFill="1" applyAlignment="1">
      <alignment vertical="top" wrapText="1"/>
    </xf>
    <xf numFmtId="0" fontId="19" fillId="0" borderId="0" xfId="0" applyFont="1" applyFill="1" applyAlignment="1">
      <alignment wrapText="1"/>
    </xf>
    <xf numFmtId="0" fontId="22" fillId="0" borderId="0" xfId="0" applyFont="1"/>
    <xf numFmtId="0" fontId="23" fillId="0" borderId="0" xfId="0" applyFont="1" applyAlignment="1">
      <alignment horizontal="right"/>
    </xf>
    <xf numFmtId="3" fontId="22" fillId="0" borderId="0" xfId="0" applyNumberFormat="1" applyFont="1" applyAlignment="1">
      <alignment horizontal="right"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164" fontId="23" fillId="0" borderId="0" xfId="0" applyNumberFormat="1" applyFont="1" applyAlignment="1">
      <alignment horizontal="right" wrapText="1"/>
    </xf>
    <xf numFmtId="3" fontId="25" fillId="0" borderId="0" xfId="0" applyNumberFormat="1" applyFont="1" applyAlignment="1">
      <alignment horizontal="right" wrapText="1"/>
    </xf>
    <xf numFmtId="0" fontId="24" fillId="0" borderId="0" xfId="0" applyFont="1" applyAlignment="1">
      <alignment horizontal="center"/>
    </xf>
    <xf numFmtId="0" fontId="22" fillId="0" borderId="0" xfId="0" applyFont="1" applyAlignment="1">
      <alignment horizontal="right" wrapText="1"/>
    </xf>
    <xf numFmtId="164" fontId="26" fillId="0" borderId="0" xfId="0" applyNumberFormat="1" applyFont="1" applyAlignment="1">
      <alignment horizontal="right" wrapText="1"/>
    </xf>
    <xf numFmtId="3" fontId="23" fillId="0" borderId="0" xfId="0" applyNumberFormat="1" applyFont="1" applyBorder="1" applyAlignment="1">
      <alignment horizontal="right" wrapText="1"/>
    </xf>
    <xf numFmtId="0" fontId="23" fillId="0" borderId="0" xfId="0" applyFont="1" applyAlignment="1">
      <alignment horizontal="right" wrapText="1"/>
    </xf>
    <xf numFmtId="0" fontId="20" fillId="0" borderId="0" xfId="0" applyFont="1" applyFill="1" applyAlignment="1">
      <alignment horizontal="justify" vertical="top" wrapText="1"/>
    </xf>
    <xf numFmtId="0" fontId="20" fillId="0" borderId="0" xfId="0" applyFont="1" applyAlignment="1">
      <alignment vertical="top" wrapText="1"/>
    </xf>
    <xf numFmtId="0" fontId="20" fillId="0" borderId="0" xfId="0" applyFont="1" applyFill="1" applyAlignment="1">
      <alignment vertical="top" wrapText="1"/>
    </xf>
    <xf numFmtId="0" fontId="21" fillId="0" borderId="0" xfId="0" applyFont="1" applyAlignment="1">
      <alignment horizontal="center"/>
    </xf>
    <xf numFmtId="0" fontId="15" fillId="0" borderId="0" xfId="0" applyFont="1" applyAlignment="1">
      <alignment horizontal="left" indent="1"/>
    </xf>
    <xf numFmtId="0" fontId="20" fillId="0" borderId="0" xfId="0" applyFont="1"/>
    <xf numFmtId="0" fontId="15" fillId="0" borderId="0" xfId="0" applyFont="1" applyAlignment="1"/>
    <xf numFmtId="0" fontId="20" fillId="0" borderId="0" xfId="0" applyFont="1" applyAlignment="1"/>
    <xf numFmtId="0" fontId="14" fillId="0" borderId="0" xfId="0" applyFont="1" applyAlignment="1">
      <alignment horizontal="justify" vertical="top"/>
    </xf>
    <xf numFmtId="0" fontId="27" fillId="0" borderId="0" xfId="0" applyFont="1" applyAlignment="1"/>
    <xf numFmtId="0" fontId="25" fillId="0" borderId="0" xfId="0" applyFont="1" applyAlignment="1">
      <alignment horizontal="left" wrapText="1" indent="1"/>
    </xf>
    <xf numFmtId="0" fontId="25" fillId="0" borderId="0" xfId="0" applyFont="1" applyAlignment="1">
      <alignment horizontal="left" indent="1"/>
    </xf>
    <xf numFmtId="0" fontId="25" fillId="0" borderId="1" xfId="0" applyFont="1" applyBorder="1" applyAlignment="1">
      <alignment horizontal="left" wrapText="1" indent="1"/>
    </xf>
    <xf numFmtId="165" fontId="25" fillId="0" borderId="0" xfId="1" applyNumberFormat="1" applyFont="1" applyFill="1" applyAlignment="1">
      <alignment wrapText="1"/>
    </xf>
    <xf numFmtId="165" fontId="20" fillId="0" borderId="0" xfId="1" applyNumberFormat="1" applyFont="1" applyFill="1" applyAlignment="1">
      <alignment wrapText="1"/>
    </xf>
    <xf numFmtId="0" fontId="20" fillId="0" borderId="0" xfId="1" applyFont="1" applyFill="1" applyAlignment="1">
      <alignment wrapText="1"/>
    </xf>
    <xf numFmtId="165" fontId="27" fillId="0" borderId="6" xfId="1" applyNumberFormat="1" applyFont="1" applyFill="1" applyBorder="1" applyAlignment="1">
      <alignment wrapText="1"/>
    </xf>
    <xf numFmtId="0" fontId="25" fillId="0" borderId="6" xfId="0" applyFont="1" applyFill="1" applyBorder="1" applyAlignment="1">
      <alignment wrapText="1"/>
    </xf>
    <xf numFmtId="0" fontId="27" fillId="0" borderId="6" xfId="1" applyFont="1" applyFill="1" applyBorder="1" applyAlignment="1">
      <alignment wrapText="1"/>
    </xf>
    <xf numFmtId="0" fontId="25" fillId="0" borderId="0" xfId="1" applyFont="1" applyFill="1" applyAlignment="1">
      <alignment wrapText="1"/>
    </xf>
    <xf numFmtId="165" fontId="25" fillId="0" borderId="0" xfId="1" applyNumberFormat="1" applyFont="1" applyFill="1" applyBorder="1" applyAlignment="1">
      <alignment wrapText="1"/>
    </xf>
    <xf numFmtId="165" fontId="25" fillId="0" borderId="0" xfId="1" applyNumberFormat="1" applyFont="1" applyFill="1" applyBorder="1" applyAlignment="1">
      <alignment horizontal="left" wrapText="1"/>
    </xf>
    <xf numFmtId="14" fontId="25" fillId="0" borderId="1" xfId="0" applyNumberFormat="1" applyFont="1" applyFill="1" applyBorder="1" applyAlignment="1">
      <alignment horizontal="left" wrapText="1"/>
    </xf>
    <xf numFmtId="0" fontId="25" fillId="0" borderId="1" xfId="1" applyFont="1" applyFill="1" applyBorder="1" applyAlignment="1">
      <alignment wrapText="1"/>
    </xf>
    <xf numFmtId="0" fontId="22" fillId="0" borderId="0" xfId="0" applyFont="1" applyAlignment="1">
      <alignment horizontal="left" wrapText="1" indent="1"/>
    </xf>
    <xf numFmtId="0" fontId="22" fillId="0" borderId="1" xfId="0" applyFont="1" applyBorder="1" applyAlignment="1">
      <alignment horizontal="left" wrapText="1" indent="1"/>
    </xf>
    <xf numFmtId="0" fontId="27" fillId="0" borderId="0" xfId="0" applyFont="1" applyFill="1" applyAlignment="1">
      <alignment horizontal="left" wrapText="1"/>
    </xf>
    <xf numFmtId="0" fontId="32" fillId="0" borderId="0" xfId="0" applyFont="1"/>
    <xf numFmtId="0" fontId="6" fillId="0" borderId="0" xfId="0" applyFont="1" applyAlignment="1"/>
    <xf numFmtId="0" fontId="20" fillId="0" borderId="0" xfId="0" applyFont="1" applyAlignment="1">
      <alignment horizontal="left" vertical="top" wrapText="1" indent="1"/>
    </xf>
    <xf numFmtId="0" fontId="33" fillId="0" borderId="0" xfId="0" applyFont="1" applyAlignment="1">
      <alignment horizontal="center" vertical="center"/>
    </xf>
    <xf numFmtId="3" fontId="25" fillId="0" borderId="6" xfId="0" applyNumberFormat="1" applyFont="1" applyBorder="1" applyAlignment="1">
      <alignment horizontal="right" wrapText="1"/>
    </xf>
    <xf numFmtId="3" fontId="25" fillId="0" borderId="0" xfId="0" applyNumberFormat="1" applyFont="1" applyBorder="1" applyAlignment="1">
      <alignment horizontal="right" wrapText="1"/>
    </xf>
    <xf numFmtId="3" fontId="25" fillId="0" borderId="0" xfId="0" applyNumberFormat="1" applyFont="1" applyFill="1" applyBorder="1" applyAlignment="1">
      <alignment horizontal="right" wrapText="1"/>
    </xf>
    <xf numFmtId="3" fontId="25" fillId="0" borderId="1" xfId="0" applyNumberFormat="1" applyFont="1" applyBorder="1" applyAlignment="1">
      <alignment horizontal="right" wrapText="1"/>
    </xf>
    <xf numFmtId="3" fontId="25" fillId="0" borderId="6" xfId="0" applyNumberFormat="1" applyFont="1" applyFill="1" applyBorder="1" applyAlignment="1">
      <alignment horizontal="right" wrapText="1"/>
    </xf>
    <xf numFmtId="3" fontId="25" fillId="0" borderId="1" xfId="0" applyNumberFormat="1" applyFont="1" applyFill="1" applyBorder="1" applyAlignment="1">
      <alignment horizontal="right" wrapText="1"/>
    </xf>
    <xf numFmtId="164" fontId="25" fillId="0" borderId="0" xfId="0" applyNumberFormat="1" applyFont="1" applyBorder="1" applyAlignment="1">
      <alignment horizontal="right" wrapText="1"/>
    </xf>
    <xf numFmtId="164" fontId="25" fillId="0" borderId="1" xfId="0" applyNumberFormat="1" applyFont="1" applyBorder="1" applyAlignment="1">
      <alignment horizontal="right" wrapText="1"/>
    </xf>
    <xf numFmtId="0" fontId="33" fillId="0" borderId="0" xfId="1" applyFont="1" applyAlignment="1">
      <alignment horizontal="center"/>
    </xf>
    <xf numFmtId="0" fontId="34" fillId="0" borderId="0" xfId="4" applyFont="1" applyAlignment="1">
      <alignment horizontal="center"/>
    </xf>
    <xf numFmtId="0" fontId="34" fillId="0" borderId="0" xfId="4" applyFont="1"/>
    <xf numFmtId="0" fontId="6" fillId="0" borderId="0" xfId="0" applyFont="1" applyAlignment="1">
      <alignment horizontal="center"/>
    </xf>
    <xf numFmtId="0" fontId="6" fillId="0" borderId="0" xfId="0" applyFont="1" applyAlignment="1">
      <alignment vertical="center"/>
    </xf>
    <xf numFmtId="164" fontId="36" fillId="0" borderId="1" xfId="0" applyNumberFormat="1" applyFont="1" applyBorder="1" applyAlignment="1">
      <alignment horizontal="right" wrapText="1"/>
    </xf>
    <xf numFmtId="164" fontId="36" fillId="0" borderId="6" xfId="0" applyNumberFormat="1" applyFont="1" applyBorder="1" applyAlignment="1">
      <alignment horizontal="right" wrapText="1"/>
    </xf>
    <xf numFmtId="164" fontId="36" fillId="0" borderId="0" xfId="0" applyNumberFormat="1" applyFont="1" applyBorder="1" applyAlignment="1">
      <alignment horizontal="right" wrapText="1"/>
    </xf>
    <xf numFmtId="0" fontId="36" fillId="0" borderId="0" xfId="0" applyFont="1" applyBorder="1" applyAlignment="1">
      <alignment horizontal="right" wrapText="1"/>
    </xf>
    <xf numFmtId="0" fontId="36" fillId="0" borderId="1" xfId="0" applyFont="1" applyBorder="1" applyAlignment="1">
      <alignment horizontal="right" wrapText="1"/>
    </xf>
    <xf numFmtId="0" fontId="9" fillId="0" borderId="0" xfId="1" applyFont="1" applyAlignment="1">
      <alignment horizontal="right" vertical="center" wrapText="1"/>
    </xf>
    <xf numFmtId="0" fontId="10" fillId="0" borderId="0" xfId="2" applyFont="1" applyAlignment="1">
      <alignment vertical="center" wrapText="1"/>
    </xf>
    <xf numFmtId="0" fontId="8" fillId="0" borderId="0" xfId="1" applyFont="1" applyAlignment="1">
      <alignment vertical="center" wrapText="1"/>
    </xf>
    <xf numFmtId="0" fontId="11" fillId="0" borderId="0" xfId="1" applyFont="1" applyFill="1" applyAlignment="1">
      <alignment vertical="center" wrapText="1"/>
    </xf>
    <xf numFmtId="0" fontId="12" fillId="0" borderId="0" xfId="2" applyFont="1" applyAlignment="1">
      <alignment vertical="center"/>
    </xf>
    <xf numFmtId="0" fontId="12" fillId="0" borderId="0" xfId="2" applyFont="1" applyFill="1" applyAlignment="1">
      <alignment vertical="center"/>
    </xf>
    <xf numFmtId="0" fontId="13" fillId="0" borderId="0" xfId="0" applyFont="1" applyAlignment="1">
      <alignment vertical="center"/>
    </xf>
    <xf numFmtId="0" fontId="10" fillId="0" borderId="0" xfId="2" applyFont="1" applyAlignment="1">
      <alignment vertical="center"/>
    </xf>
    <xf numFmtId="0" fontId="14" fillId="0" borderId="0" xfId="1" applyFont="1" applyAlignment="1">
      <alignment vertical="center"/>
    </xf>
    <xf numFmtId="0" fontId="6" fillId="0" borderId="0" xfId="0" applyFont="1" applyAlignment="1">
      <alignment horizontal="center"/>
    </xf>
    <xf numFmtId="0" fontId="10" fillId="0" borderId="0" xfId="2" applyFont="1" applyAlignment="1">
      <alignment vertical="center" wrapText="1"/>
    </xf>
    <xf numFmtId="0" fontId="13" fillId="0" borderId="0" xfId="1" applyFont="1" applyAlignment="1">
      <alignment horizontal="left" vertical="center" wrapText="1"/>
    </xf>
    <xf numFmtId="0" fontId="10" fillId="0" borderId="0" xfId="2" applyFont="1" applyAlignment="1">
      <alignment horizontal="left" vertical="center" wrapText="1"/>
    </xf>
    <xf numFmtId="0" fontId="38" fillId="0" borderId="0" xfId="0" applyFont="1" applyAlignment="1">
      <alignment vertical="center"/>
    </xf>
    <xf numFmtId="0" fontId="18" fillId="0" borderId="0" xfId="0" applyFont="1"/>
    <xf numFmtId="0" fontId="40" fillId="0" borderId="0" xfId="0" applyFont="1"/>
    <xf numFmtId="0" fontId="22" fillId="0" borderId="0" xfId="0" applyFont="1" applyBorder="1" applyAlignment="1">
      <alignment horizontal="left" wrapText="1" indent="1"/>
    </xf>
    <xf numFmtId="0" fontId="41" fillId="0" borderId="0" xfId="0" applyFont="1" applyAlignment="1">
      <alignment horizontal="left" vertical="center" wrapText="1"/>
    </xf>
    <xf numFmtId="0" fontId="6" fillId="0" borderId="0" xfId="0" applyFont="1" applyAlignment="1">
      <alignment horizontal="center"/>
    </xf>
    <xf numFmtId="0" fontId="11" fillId="0" borderId="0" xfId="1" applyFont="1" applyFill="1" applyAlignment="1">
      <alignment horizontal="left" vertical="center" wrapText="1"/>
    </xf>
    <xf numFmtId="0" fontId="9" fillId="0" borderId="0" xfId="1" applyFont="1" applyAlignment="1">
      <alignment horizontal="right" vertical="center" wrapText="1"/>
    </xf>
    <xf numFmtId="0" fontId="10" fillId="0" borderId="0" xfId="2" applyFont="1" applyAlignment="1">
      <alignment vertical="center" wrapText="1"/>
    </xf>
    <xf numFmtId="0" fontId="13" fillId="0" borderId="0" xfId="1" applyFont="1" applyAlignment="1">
      <alignment horizontal="left" vertical="center" wrapText="1"/>
    </xf>
    <xf numFmtId="0" fontId="10" fillId="0" borderId="0" xfId="2" applyFont="1" applyAlignment="1">
      <alignment horizontal="left" vertical="center" wrapText="1"/>
    </xf>
    <xf numFmtId="0" fontId="37" fillId="0" borderId="0" xfId="1" applyFont="1" applyAlignment="1">
      <alignment horizontal="left" vertical="center" wrapText="1"/>
    </xf>
    <xf numFmtId="0" fontId="29" fillId="0" borderId="0" xfId="1" applyFont="1" applyAlignment="1">
      <alignment horizontal="left" vertical="center" wrapText="1"/>
    </xf>
    <xf numFmtId="0" fontId="35" fillId="0" borderId="0" xfId="0" applyFont="1" applyAlignment="1">
      <alignment horizontal="left" vertical="center" wrapText="1"/>
    </xf>
    <xf numFmtId="0" fontId="39" fillId="0" borderId="0" xfId="4" applyFont="1"/>
    <xf numFmtId="0" fontId="30" fillId="0" borderId="0" xfId="0" applyFont="1" applyAlignment="1">
      <alignment horizontal="right"/>
    </xf>
    <xf numFmtId="0" fontId="18" fillId="0" borderId="0" xfId="0" applyFont="1" applyAlignment="1">
      <alignment horizontal="center" vertical="top"/>
    </xf>
    <xf numFmtId="0" fontId="16" fillId="0" borderId="0" xfId="0" applyFont="1" applyAlignment="1">
      <alignment vertical="top"/>
    </xf>
    <xf numFmtId="0" fontId="23" fillId="0" borderId="6" xfId="0" applyFont="1" applyBorder="1" applyAlignment="1">
      <alignment vertical="top" wrapText="1"/>
    </xf>
    <xf numFmtId="0" fontId="23" fillId="0" borderId="1" xfId="0" applyFont="1" applyBorder="1" applyAlignment="1">
      <alignment vertical="top"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1" fillId="0" borderId="0" xfId="0" applyFont="1" applyAlignment="1">
      <alignment horizontal="center"/>
    </xf>
    <xf numFmtId="0" fontId="41" fillId="0" borderId="0" xfId="0" applyFont="1" applyAlignment="1">
      <alignment horizontal="left" vertical="center" wrapText="1"/>
    </xf>
    <xf numFmtId="0" fontId="23" fillId="0" borderId="9" xfId="0" applyFont="1" applyBorder="1" applyAlignment="1">
      <alignment vertical="top" wrapText="1"/>
    </xf>
    <xf numFmtId="0" fontId="23" fillId="0" borderId="8" xfId="0" applyFont="1" applyBorder="1" applyAlignment="1">
      <alignment vertical="top"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5" fillId="0" borderId="1" xfId="0" applyFont="1" applyBorder="1" applyAlignment="1">
      <alignment horizontal="left" wrapText="1"/>
    </xf>
    <xf numFmtId="0" fontId="28" fillId="0" borderId="1" xfId="0" applyFont="1" applyBorder="1" applyAlignment="1">
      <alignment horizontal="left" wrapText="1"/>
    </xf>
    <xf numFmtId="0" fontId="31" fillId="0" borderId="6" xfId="0" applyFont="1" applyBorder="1" applyAlignment="1">
      <alignment horizontal="left" wrapText="1"/>
    </xf>
    <xf numFmtId="0" fontId="28" fillId="0" borderId="0" xfId="0" applyFont="1" applyBorder="1" applyAlignment="1">
      <alignment horizontal="left" wrapText="1"/>
    </xf>
  </cellXfs>
  <cellStyles count="6">
    <cellStyle name="Гиперссылка" xfId="4" builtinId="8"/>
    <cellStyle name="Обычный" xfId="0" builtinId="0"/>
    <cellStyle name="Обычный 2" xfId="1"/>
    <cellStyle name="Обычный 2 2" xfId="5"/>
    <cellStyle name="Обычный 3" xfId="2"/>
    <cellStyle name="Обычный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4</xdr:row>
      <xdr:rowOff>19050</xdr:rowOff>
    </xdr:to>
    <xdr:pic>
      <xdr:nvPicPr>
        <xdr:cNvPr id="4" name="Рисунок 3"/>
        <xdr:cNvPicPr>
          <a:picLocks noChangeAspect="1"/>
        </xdr:cNvPicPr>
      </xdr:nvPicPr>
      <xdr:blipFill>
        <a:blip xmlns:r="http://schemas.openxmlformats.org/officeDocument/2006/relationships" r:embed="rId1" cstate="print"/>
        <a:stretch>
          <a:fillRect/>
        </a:stretch>
      </xdr:blipFill>
      <xdr:spPr>
        <a:xfrm>
          <a:off x="0" y="0"/>
          <a:ext cx="2962275" cy="8953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27"/>
  <sheetViews>
    <sheetView tabSelected="1" workbookViewId="0">
      <selection activeCell="I35" sqref="I35"/>
    </sheetView>
  </sheetViews>
  <sheetFormatPr defaultColWidth="8.7109375" defaultRowHeight="14.25"/>
  <cols>
    <col min="1" max="3" width="10.85546875" style="1" customWidth="1"/>
    <col min="4" max="4" width="11.85546875" style="1" customWidth="1"/>
    <col min="5" max="7" width="10.85546875" style="1" customWidth="1"/>
    <col min="8" max="16384" width="8.7109375" style="1"/>
  </cols>
  <sheetData>
    <row r="1" spans="1:8" ht="17.25" customHeight="1">
      <c r="A1" s="94"/>
      <c r="B1" s="94"/>
      <c r="C1" s="94"/>
      <c r="D1" s="94"/>
      <c r="E1" s="55"/>
    </row>
    <row r="2" spans="1:8" ht="17.25" customHeight="1">
      <c r="A2" s="94"/>
      <c r="B2" s="94"/>
      <c r="C2" s="94"/>
      <c r="D2" s="94"/>
      <c r="E2" s="55"/>
      <c r="F2" s="2"/>
      <c r="G2" s="2"/>
    </row>
    <row r="3" spans="1:8" ht="17.25" customHeight="1">
      <c r="A3" s="94"/>
      <c r="B3" s="94"/>
      <c r="C3" s="94"/>
      <c r="D3" s="94"/>
      <c r="E3" s="55"/>
      <c r="F3" s="3"/>
      <c r="G3" s="3"/>
    </row>
    <row r="4" spans="1:8" ht="17.25" customHeight="1">
      <c r="A4" s="94"/>
      <c r="B4" s="94"/>
      <c r="C4" s="94"/>
      <c r="D4" s="94"/>
      <c r="E4" s="3"/>
      <c r="F4" s="3"/>
      <c r="G4" s="3"/>
    </row>
    <row r="5" spans="1:8" ht="15.75" customHeight="1">
      <c r="A5" s="69"/>
      <c r="B5" s="69"/>
      <c r="C5" s="69"/>
      <c r="D5" s="69"/>
      <c r="E5" s="3"/>
      <c r="F5" s="3"/>
      <c r="G5" s="3"/>
    </row>
    <row r="6" spans="1:8" ht="15.75" customHeight="1">
      <c r="A6" s="85"/>
      <c r="B6" s="85"/>
      <c r="C6" s="85"/>
      <c r="D6" s="85"/>
      <c r="E6" s="3"/>
      <c r="F6" s="3"/>
      <c r="G6" s="3"/>
    </row>
    <row r="7" spans="1:8" ht="15.75" customHeight="1">
      <c r="A7" s="4"/>
      <c r="B7" s="4"/>
      <c r="C7" s="4"/>
      <c r="D7" s="4"/>
      <c r="E7" s="4"/>
      <c r="F7" s="4"/>
      <c r="G7" s="4"/>
    </row>
    <row r="8" spans="1:8" s="70" customFormat="1" ht="22.5" customHeight="1">
      <c r="A8" s="101" t="s">
        <v>79</v>
      </c>
      <c r="B8" s="102"/>
      <c r="C8" s="102"/>
      <c r="D8" s="102"/>
      <c r="E8" s="102"/>
      <c r="F8" s="96"/>
      <c r="G8" s="97"/>
    </row>
    <row r="9" spans="1:8" s="70" customFormat="1" ht="22.5" customHeight="1">
      <c r="A9" s="98" t="s">
        <v>80</v>
      </c>
      <c r="B9" s="99"/>
      <c r="C9" s="99"/>
      <c r="D9" s="99"/>
      <c r="E9" s="99"/>
      <c r="F9" s="77"/>
      <c r="G9" s="77"/>
    </row>
    <row r="10" spans="1:8" s="70" customFormat="1" ht="16.5" customHeight="1">
      <c r="A10" s="87"/>
      <c r="B10" s="88"/>
      <c r="C10" s="88"/>
      <c r="D10" s="88"/>
      <c r="E10" s="88"/>
      <c r="F10" s="86"/>
      <c r="G10" s="86"/>
    </row>
    <row r="11" spans="1:8" s="70" customFormat="1" ht="16.5" customHeight="1">
      <c r="A11" s="78"/>
      <c r="B11" s="78"/>
      <c r="C11" s="78"/>
      <c r="D11" s="78"/>
      <c r="E11" s="76"/>
      <c r="F11" s="77"/>
      <c r="G11" s="77"/>
    </row>
    <row r="12" spans="1:8" s="70" customFormat="1" ht="16.5" customHeight="1">
      <c r="A12" s="78"/>
      <c r="B12" s="78"/>
      <c r="C12" s="78"/>
      <c r="D12" s="78"/>
      <c r="E12" s="76"/>
      <c r="F12" s="77"/>
      <c r="G12" s="77"/>
    </row>
    <row r="13" spans="1:8" s="70" customFormat="1" ht="54" customHeight="1">
      <c r="A13" s="95" t="s">
        <v>74</v>
      </c>
      <c r="B13" s="95"/>
      <c r="C13" s="95"/>
      <c r="D13" s="95"/>
      <c r="E13" s="95"/>
      <c r="F13" s="95"/>
      <c r="G13" s="95"/>
      <c r="H13" s="95"/>
    </row>
    <row r="14" spans="1:8" s="70" customFormat="1" ht="19.5" customHeight="1">
      <c r="A14" s="79"/>
      <c r="B14" s="79"/>
      <c r="C14" s="79"/>
      <c r="D14" s="79"/>
      <c r="E14" s="79"/>
      <c r="F14" s="77"/>
      <c r="G14" s="80"/>
    </row>
    <row r="15" spans="1:8" s="70" customFormat="1" ht="19.5" customHeight="1">
      <c r="A15" s="81"/>
      <c r="B15" s="81"/>
      <c r="C15" s="81"/>
      <c r="D15" s="81"/>
      <c r="E15" s="81"/>
      <c r="F15" s="80"/>
      <c r="G15" s="80"/>
    </row>
    <row r="16" spans="1:8" s="70" customFormat="1" ht="18">
      <c r="A16" s="82" t="s">
        <v>81</v>
      </c>
      <c r="B16" s="83"/>
      <c r="C16" s="83"/>
      <c r="D16" s="83"/>
      <c r="E16" s="83"/>
      <c r="F16" s="83"/>
      <c r="G16" s="83"/>
    </row>
    <row r="17" spans="1:7" s="70" customFormat="1" hidden="1">
      <c r="A17" s="83"/>
      <c r="B17" s="83"/>
      <c r="C17" s="83"/>
      <c r="D17" s="83"/>
      <c r="E17" s="83"/>
      <c r="F17" s="83"/>
      <c r="G17" s="83"/>
    </row>
    <row r="18" spans="1:7" s="70" customFormat="1" hidden="1">
      <c r="A18" s="83"/>
      <c r="B18" s="83"/>
      <c r="C18" s="83"/>
      <c r="D18" s="83"/>
      <c r="E18" s="83"/>
      <c r="F18" s="83"/>
      <c r="G18" s="83"/>
    </row>
    <row r="19" spans="1:7" s="70" customFormat="1" hidden="1">
      <c r="A19" s="83"/>
      <c r="B19" s="83"/>
      <c r="C19" s="83"/>
      <c r="D19" s="83"/>
      <c r="E19" s="83"/>
      <c r="F19" s="83"/>
      <c r="G19" s="83"/>
    </row>
    <row r="20" spans="1:7" s="70" customFormat="1" hidden="1">
      <c r="A20" s="84"/>
      <c r="B20" s="84"/>
      <c r="C20" s="84"/>
      <c r="D20" s="84"/>
      <c r="E20" s="84"/>
      <c r="F20" s="84"/>
      <c r="G20" s="83"/>
    </row>
    <row r="21" spans="1:7" s="70" customFormat="1" ht="15.75" customHeight="1">
      <c r="A21" s="84"/>
      <c r="B21" s="84"/>
      <c r="C21" s="84"/>
      <c r="D21" s="84"/>
      <c r="E21" s="84"/>
      <c r="F21" s="84"/>
      <c r="G21" s="83"/>
    </row>
    <row r="22" spans="1:7" s="70" customFormat="1" ht="15.75" customHeight="1">
      <c r="F22" s="83"/>
      <c r="G22" s="83"/>
    </row>
    <row r="23" spans="1:7" s="70" customFormat="1" ht="15.75" customHeight="1"/>
    <row r="24" spans="1:7" s="89" customFormat="1" ht="18">
      <c r="A24" s="100" t="s">
        <v>72</v>
      </c>
      <c r="B24" s="100"/>
      <c r="C24" s="100"/>
      <c r="D24" s="100"/>
      <c r="E24" s="100"/>
    </row>
    <row r="27" spans="1:7">
      <c r="A27" s="6"/>
    </row>
  </sheetData>
  <mergeCells count="6">
    <mergeCell ref="A1:D4"/>
    <mergeCell ref="A13:H13"/>
    <mergeCell ref="F8:G8"/>
    <mergeCell ref="A9:E9"/>
    <mergeCell ref="A24:E24"/>
    <mergeCell ref="A8:E8"/>
  </mergeCells>
  <hyperlinks>
    <hyperlink ref="A17" location="'Deaths Average Emp'!A1" display="Business deaths, average employment, breakdown by region and industry"/>
    <hyperlink ref="A19" location="'Deaths Average TO'!A1" display="Business deaths, average turnover, breakdown by region and industry"/>
    <hyperlink ref="A18" location="'Deaths Average Emp BIG'!A1" display="Business deaths, average employment, breakdown by industry"/>
    <hyperlink ref="A20"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D11"/>
  <sheetViews>
    <sheetView workbookViewId="0">
      <selection activeCell="B44" sqref="B44"/>
    </sheetView>
  </sheetViews>
  <sheetFormatPr defaultColWidth="10.28515625" defaultRowHeight="14.25"/>
  <cols>
    <col min="1" max="1" width="4.42578125" style="54" customWidth="1"/>
    <col min="2" max="2" width="70.42578125" style="54" customWidth="1"/>
    <col min="3" max="3" width="14.7109375" style="54" customWidth="1"/>
    <col min="4" max="16384" width="10.28515625" style="54"/>
  </cols>
  <sheetData>
    <row r="1" spans="1:4" ht="15.75">
      <c r="B1" s="66" t="s">
        <v>43</v>
      </c>
    </row>
    <row r="3" spans="1:4" s="91" customFormat="1" ht="15">
      <c r="A3" s="103" t="s">
        <v>7</v>
      </c>
      <c r="B3" s="103"/>
      <c r="C3" s="90"/>
      <c r="D3" s="90"/>
    </row>
    <row r="4" spans="1:4">
      <c r="A4" s="67" t="s">
        <v>6</v>
      </c>
      <c r="B4" s="68" t="s">
        <v>64</v>
      </c>
      <c r="C4" s="32"/>
      <c r="D4" s="32"/>
    </row>
    <row r="5" spans="1:4">
      <c r="A5" s="67" t="s">
        <v>5</v>
      </c>
      <c r="B5" s="68" t="s">
        <v>65</v>
      </c>
      <c r="C5" s="32"/>
      <c r="D5" s="32"/>
    </row>
    <row r="6" spans="1:4">
      <c r="A6" s="67" t="s">
        <v>4</v>
      </c>
      <c r="B6" s="68" t="s">
        <v>3</v>
      </c>
      <c r="C6" s="32"/>
      <c r="D6" s="32"/>
    </row>
    <row r="7" spans="1:4">
      <c r="A7" s="67" t="s">
        <v>2</v>
      </c>
      <c r="B7" s="68" t="s">
        <v>1</v>
      </c>
      <c r="C7" s="32"/>
      <c r="D7" s="32"/>
    </row>
    <row r="8" spans="1:4">
      <c r="A8" s="32"/>
      <c r="B8" s="32"/>
      <c r="C8" s="32"/>
      <c r="D8" s="32"/>
    </row>
    <row r="9" spans="1:4">
      <c r="A9" s="32"/>
      <c r="B9" s="32"/>
      <c r="C9" s="32"/>
      <c r="D9" s="32"/>
    </row>
    <row r="10" spans="1:4">
      <c r="A10" s="32"/>
      <c r="B10" s="32"/>
      <c r="C10" s="32"/>
      <c r="D10" s="32"/>
    </row>
    <row r="11" spans="1:4">
      <c r="A11" s="32"/>
      <c r="B11" s="32"/>
      <c r="C11" s="32"/>
      <c r="D11" s="32"/>
    </row>
  </sheetData>
  <mergeCells count="1">
    <mergeCell ref="A3:B3"/>
  </mergeCells>
  <hyperlinks>
    <hyperlink ref="B4" location="'1'!A1" display="Number of registered SMEs by regions of the Republic of Kazakhstan"/>
    <hyperlink ref="B5" location="'2'!A1" display="Number of operating SMEs by regions of the Republic of Kazakhstan"/>
    <hyperlink ref="B6" location="'3'!A1" display="Number of registered SMEs by type of activity"/>
    <hyperlink ref="B7" location="'4'!A1" display="Number of operating SMEs by type of activity"/>
    <hyperlink ref="A3:B3" location="Method.explanations!A1" display="Methodological explanations"/>
    <hyperlink ref="A4" location="'1'!A1" display="1"/>
    <hyperlink ref="A5" location="'2'!A1" display="2"/>
    <hyperlink ref="A6" location="'3'!A1" display="3"/>
    <hyperlink ref="A7" location="'4'!A1" display="4"/>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&amp;R&amp;"Roboto,полужирный"&amp;8&amp;P</oddFooter>
  </headerFooter>
</worksheet>
</file>

<file path=xl/worksheets/sheet3.xml><?xml version="1.0" encoding="utf-8"?>
<worksheet xmlns="http://schemas.openxmlformats.org/spreadsheetml/2006/main" xmlns:r="http://schemas.openxmlformats.org/officeDocument/2006/relationships">
  <dimension ref="A4:D13"/>
  <sheetViews>
    <sheetView workbookViewId="0">
      <selection activeCell="B47" sqref="B47"/>
    </sheetView>
  </sheetViews>
  <sheetFormatPr defaultColWidth="10.28515625" defaultRowHeight="12.75"/>
  <cols>
    <col min="1" max="1" width="5.140625" style="32" customWidth="1"/>
    <col min="2" max="2" width="53.28515625" style="32" customWidth="1"/>
    <col min="3" max="3" width="17.28515625" style="32" customWidth="1"/>
    <col min="4" max="4" width="52" style="32" customWidth="1"/>
    <col min="5" max="16384" width="10.28515625" style="32"/>
  </cols>
  <sheetData>
    <row r="4" spans="1:4">
      <c r="B4" s="31" t="s">
        <v>46</v>
      </c>
    </row>
    <row r="5" spans="1:4">
      <c r="B5" s="31" t="s">
        <v>47</v>
      </c>
    </row>
    <row r="6" spans="1:4">
      <c r="B6" s="31" t="s">
        <v>48</v>
      </c>
    </row>
    <row r="7" spans="1:4">
      <c r="B7" s="31" t="s">
        <v>49</v>
      </c>
    </row>
    <row r="8" spans="1:4">
      <c r="B8" s="31" t="s">
        <v>50</v>
      </c>
    </row>
    <row r="9" spans="1:4" ht="41.45" customHeight="1">
      <c r="B9" s="56" t="s">
        <v>0</v>
      </c>
      <c r="C9" s="28"/>
      <c r="D9" s="28"/>
    </row>
    <row r="10" spans="1:4">
      <c r="B10" s="33"/>
      <c r="D10" s="34"/>
    </row>
    <row r="11" spans="1:4">
      <c r="B11" s="33"/>
      <c r="D11" s="34"/>
    </row>
    <row r="13" spans="1:4" ht="14.25" customHeight="1">
      <c r="A13" s="104" t="s">
        <v>51</v>
      </c>
      <c r="B13" s="104"/>
      <c r="C13" s="104"/>
      <c r="D13" s="104"/>
    </row>
  </sheetData>
  <mergeCells count="1">
    <mergeCell ref="A13:D13"/>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dimension ref="B1:C27"/>
  <sheetViews>
    <sheetView workbookViewId="0">
      <selection activeCell="D7" sqref="D7"/>
    </sheetView>
  </sheetViews>
  <sheetFormatPr defaultColWidth="10.28515625" defaultRowHeight="14.25"/>
  <cols>
    <col min="1" max="1" width="4.5703125" style="5" customWidth="1"/>
    <col min="2" max="2" width="108.85546875" style="5" customWidth="1"/>
    <col min="3" max="3" width="15.42578125" style="5" customWidth="1"/>
    <col min="4" max="16384" width="10.28515625" style="5"/>
  </cols>
  <sheetData>
    <row r="1" spans="2:3" ht="15.75">
      <c r="B1" s="57" t="s">
        <v>7</v>
      </c>
      <c r="C1" s="7"/>
    </row>
    <row r="2" spans="2:3">
      <c r="B2" s="105"/>
      <c r="C2" s="106"/>
    </row>
    <row r="3" spans="2:3" ht="41.25" customHeight="1">
      <c r="B3" s="9" t="s">
        <v>35</v>
      </c>
      <c r="C3" s="9"/>
    </row>
    <row r="4" spans="2:3" ht="15.75" customHeight="1">
      <c r="B4" s="27" t="s">
        <v>12</v>
      </c>
      <c r="C4" s="9"/>
    </row>
    <row r="5" spans="2:3" ht="30" customHeight="1">
      <c r="B5" s="9" t="s">
        <v>42</v>
      </c>
      <c r="C5" s="9"/>
    </row>
    <row r="6" spans="2:3" ht="67.5" customHeight="1">
      <c r="B6" s="27" t="s">
        <v>41</v>
      </c>
      <c r="C6" s="9"/>
    </row>
    <row r="7" spans="2:3" ht="39" customHeight="1">
      <c r="B7" s="9" t="s">
        <v>11</v>
      </c>
      <c r="C7" s="9"/>
    </row>
    <row r="8" spans="2:3" ht="30" customHeight="1">
      <c r="B8" s="27" t="s">
        <v>10</v>
      </c>
      <c r="C8" s="9"/>
    </row>
    <row r="9" spans="2:3" ht="30.75" customHeight="1">
      <c r="B9" s="28" t="s">
        <v>9</v>
      </c>
      <c r="C9" s="9"/>
    </row>
    <row r="10" spans="2:3" ht="27" customHeight="1">
      <c r="B10" s="28" t="s">
        <v>40</v>
      </c>
    </row>
    <row r="11" spans="2:3" ht="50.25" customHeight="1">
      <c r="B11" s="29" t="s">
        <v>8</v>
      </c>
    </row>
    <row r="12" spans="2:3" ht="38.25">
      <c r="B12" s="35" t="s">
        <v>52</v>
      </c>
    </row>
    <row r="21" spans="2:2">
      <c r="B21" s="8"/>
    </row>
    <row r="22" spans="2:2">
      <c r="B22" s="10"/>
    </row>
    <row r="23" spans="2:2">
      <c r="B23" s="11"/>
    </row>
    <row r="24" spans="2:2">
      <c r="B24" s="11"/>
    </row>
    <row r="25" spans="2:2">
      <c r="B25" s="11"/>
    </row>
    <row r="26" spans="2:2">
      <c r="B26" s="12"/>
    </row>
    <row r="27" spans="2:2">
      <c r="B27" s="13"/>
    </row>
  </sheetData>
  <mergeCells count="1">
    <mergeCell ref="B2:C2"/>
  </mergeCells>
  <pageMargins left="0.11811023622047245" right="0.11811023622047245" top="0.74803149606299213" bottom="0.74803149606299213" header="0.31496062992125984" footer="0.31496062992125984"/>
  <pageSetup paperSize="9" firstPageNumber="4" orientation="landscape" useFirstPageNumber="1" r:id="rId1"/>
  <headerFooter>
    <oddFooter>&amp;R&amp;P</oddFooter>
  </headerFooter>
</worksheet>
</file>

<file path=xl/worksheets/sheet5.xml><?xml version="1.0" encoding="utf-8"?>
<worksheet xmlns="http://schemas.openxmlformats.org/spreadsheetml/2006/main" xmlns:r="http://schemas.openxmlformats.org/officeDocument/2006/relationships">
  <dimension ref="A1:F15"/>
  <sheetViews>
    <sheetView workbookViewId="0">
      <selection activeCell="B6" sqref="B6:F13"/>
    </sheetView>
  </sheetViews>
  <sheetFormatPr defaultColWidth="21.28515625" defaultRowHeight="11.25"/>
  <cols>
    <col min="1" max="1" width="27.42578125" style="14" customWidth="1"/>
    <col min="2" max="2" width="23" style="14" customWidth="1"/>
    <col min="3" max="3" width="20.85546875" style="14" customWidth="1"/>
    <col min="4" max="4" width="21.42578125" style="14" customWidth="1"/>
    <col min="5" max="5" width="21.7109375" style="14" customWidth="1"/>
    <col min="6" max="6" width="23" style="14" customWidth="1"/>
    <col min="7" max="7" width="19" style="14" customWidth="1"/>
    <col min="8" max="16384" width="21.28515625" style="14"/>
  </cols>
  <sheetData>
    <row r="1" spans="1:6" ht="15" customHeight="1">
      <c r="A1" s="112" t="s">
        <v>67</v>
      </c>
      <c r="B1" s="112"/>
      <c r="C1" s="112"/>
      <c r="D1" s="112"/>
      <c r="E1" s="112"/>
      <c r="F1" s="112"/>
    </row>
    <row r="2" spans="1:6" ht="15" customHeight="1">
      <c r="A2" s="30"/>
      <c r="B2" s="30"/>
      <c r="C2" s="30"/>
      <c r="D2" s="30"/>
      <c r="E2" s="30"/>
      <c r="F2" s="30"/>
    </row>
    <row r="3" spans="1:6" ht="11.25" customHeight="1">
      <c r="A3" s="15"/>
      <c r="E3" s="16"/>
      <c r="F3" s="16" t="s">
        <v>19</v>
      </c>
    </row>
    <row r="4" spans="1:6" ht="17.25" customHeight="1">
      <c r="A4" s="107"/>
      <c r="B4" s="109" t="s">
        <v>18</v>
      </c>
      <c r="C4" s="109" t="s">
        <v>17</v>
      </c>
      <c r="D4" s="111"/>
      <c r="E4" s="111"/>
      <c r="F4" s="111"/>
    </row>
    <row r="5" spans="1:6" ht="32.25" customHeight="1">
      <c r="A5" s="108"/>
      <c r="B5" s="110"/>
      <c r="C5" s="17" t="s">
        <v>16</v>
      </c>
      <c r="D5" s="17" t="s">
        <v>15</v>
      </c>
      <c r="E5" s="18" t="s">
        <v>14</v>
      </c>
      <c r="F5" s="19" t="s">
        <v>13</v>
      </c>
    </row>
    <row r="6" spans="1:6" ht="15" customHeight="1">
      <c r="A6" s="36" t="s">
        <v>53</v>
      </c>
      <c r="B6" s="58">
        <f>F6+E6+D6+C6</f>
        <v>74770</v>
      </c>
      <c r="C6" s="72">
        <v>16357</v>
      </c>
      <c r="D6" s="72">
        <v>123</v>
      </c>
      <c r="E6" s="72">
        <v>55051</v>
      </c>
      <c r="F6" s="72">
        <v>3239</v>
      </c>
    </row>
    <row r="7" spans="1:6" ht="15" customHeight="1">
      <c r="A7" s="37" t="s">
        <v>54</v>
      </c>
      <c r="B7" s="59">
        <f>C7+D7+E7+F7</f>
        <v>44115</v>
      </c>
      <c r="C7" s="73">
        <v>13215</v>
      </c>
      <c r="D7" s="73">
        <v>81</v>
      </c>
      <c r="E7" s="73">
        <v>30568</v>
      </c>
      <c r="F7" s="73">
        <v>251</v>
      </c>
    </row>
    <row r="8" spans="1:6" ht="15" customHeight="1">
      <c r="A8" s="38" t="s">
        <v>69</v>
      </c>
      <c r="B8" s="59">
        <f t="shared" ref="B8:B13" si="0">F8+E8+D8+C8</f>
        <v>10387</v>
      </c>
      <c r="C8" s="73">
        <v>1190</v>
      </c>
      <c r="D8" s="73">
        <v>20</v>
      </c>
      <c r="E8" s="73">
        <v>8986</v>
      </c>
      <c r="F8" s="73">
        <v>191</v>
      </c>
    </row>
    <row r="9" spans="1:6" ht="15" customHeight="1">
      <c r="A9" s="37" t="s">
        <v>55</v>
      </c>
      <c r="B9" s="59">
        <f>F9+E9+C9</f>
        <v>3872</v>
      </c>
      <c r="C9" s="73">
        <v>235</v>
      </c>
      <c r="D9" s="74" t="s">
        <v>34</v>
      </c>
      <c r="E9" s="73">
        <v>2997</v>
      </c>
      <c r="F9" s="73">
        <v>640</v>
      </c>
    </row>
    <row r="10" spans="1:6" ht="15" customHeight="1">
      <c r="A10" s="37" t="s">
        <v>56</v>
      </c>
      <c r="B10" s="60">
        <f>C10+D10+E10+F10</f>
        <v>1945</v>
      </c>
      <c r="C10" s="73">
        <v>154</v>
      </c>
      <c r="D10" s="73">
        <v>2</v>
      </c>
      <c r="E10" s="73">
        <v>1229</v>
      </c>
      <c r="F10" s="73">
        <v>560</v>
      </c>
    </row>
    <row r="11" spans="1:6" ht="15" customHeight="1">
      <c r="A11" s="37" t="s">
        <v>70</v>
      </c>
      <c r="B11" s="59">
        <f t="shared" si="0"/>
        <v>2530</v>
      </c>
      <c r="C11" s="73">
        <v>229</v>
      </c>
      <c r="D11" s="73">
        <v>4</v>
      </c>
      <c r="E11" s="73">
        <v>1566</v>
      </c>
      <c r="F11" s="73">
        <v>731</v>
      </c>
    </row>
    <row r="12" spans="1:6" ht="15" customHeight="1">
      <c r="A12" s="37" t="s">
        <v>71</v>
      </c>
      <c r="B12" s="59">
        <f t="shared" si="0"/>
        <v>9407</v>
      </c>
      <c r="C12" s="73">
        <v>1053</v>
      </c>
      <c r="D12" s="73">
        <v>13</v>
      </c>
      <c r="E12" s="73">
        <v>7811</v>
      </c>
      <c r="F12" s="73">
        <v>530</v>
      </c>
    </row>
    <row r="13" spans="1:6" ht="15" customHeight="1">
      <c r="A13" s="39" t="s">
        <v>57</v>
      </c>
      <c r="B13" s="61">
        <f t="shared" si="0"/>
        <v>2514</v>
      </c>
      <c r="C13" s="71">
        <v>281</v>
      </c>
      <c r="D13" s="71">
        <v>3</v>
      </c>
      <c r="E13" s="71">
        <v>1894</v>
      </c>
      <c r="F13" s="71">
        <v>336</v>
      </c>
    </row>
    <row r="15" spans="1:6" ht="25.5" customHeight="1">
      <c r="A15" s="113" t="s">
        <v>78</v>
      </c>
      <c r="B15" s="113"/>
      <c r="C15" s="113"/>
      <c r="D15" s="113"/>
      <c r="E15" s="113"/>
      <c r="F15" s="113"/>
    </row>
  </sheetData>
  <mergeCells count="5">
    <mergeCell ref="A4:A5"/>
    <mergeCell ref="B4:B5"/>
    <mergeCell ref="C4:F4"/>
    <mergeCell ref="A1:F1"/>
    <mergeCell ref="A15:F15"/>
  </mergeCells>
  <pageMargins left="0.11811023622047245" right="0.11811023622047245" top="0.74803149606299213" bottom="0.74803149606299213" header="0.31496062992125984" footer="0.31496062992125984"/>
  <pageSetup paperSize="9" firstPageNumber="5" orientation="landscape" useFirstPageNumber="1" r:id="rId1"/>
  <headerFooter>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Z15"/>
  <sheetViews>
    <sheetView workbookViewId="0">
      <selection activeCell="B6" sqref="B6:F13"/>
    </sheetView>
  </sheetViews>
  <sheetFormatPr defaultColWidth="21.28515625" defaultRowHeight="11.25"/>
  <cols>
    <col min="1" max="1" width="28.85546875" style="14" customWidth="1"/>
    <col min="2" max="2" width="14.7109375" style="14" customWidth="1"/>
    <col min="3" max="6" width="23.85546875" style="14" customWidth="1"/>
    <col min="7" max="15" width="21.28515625" style="14"/>
    <col min="16" max="16" width="10.140625" style="14" customWidth="1"/>
    <col min="17" max="16384" width="21.28515625" style="14"/>
  </cols>
  <sheetData>
    <row r="1" spans="1:26" ht="15" customHeight="1">
      <c r="A1" s="112" t="s">
        <v>66</v>
      </c>
      <c r="B1" s="112"/>
      <c r="C1" s="112"/>
      <c r="D1" s="112"/>
      <c r="E1" s="112"/>
      <c r="F1" s="112"/>
    </row>
    <row r="2" spans="1:26" ht="15" customHeight="1">
      <c r="A2" s="30"/>
      <c r="B2" s="30"/>
      <c r="C2" s="30"/>
      <c r="D2" s="30"/>
      <c r="E2" s="30"/>
      <c r="F2" s="30"/>
    </row>
    <row r="3" spans="1:26" ht="13.5" customHeight="1">
      <c r="A3" s="15"/>
      <c r="E3" s="16"/>
      <c r="F3" s="16" t="s">
        <v>19</v>
      </c>
    </row>
    <row r="4" spans="1:26" ht="19.5" customHeight="1">
      <c r="A4" s="114"/>
      <c r="B4" s="116" t="s">
        <v>18</v>
      </c>
      <c r="C4" s="109" t="s">
        <v>17</v>
      </c>
      <c r="D4" s="111"/>
      <c r="E4" s="111"/>
      <c r="F4" s="111"/>
    </row>
    <row r="5" spans="1:26" ht="33" customHeight="1">
      <c r="A5" s="115"/>
      <c r="B5" s="117"/>
      <c r="C5" s="17" t="s">
        <v>68</v>
      </c>
      <c r="D5" s="17" t="s">
        <v>15</v>
      </c>
      <c r="E5" s="18" t="s">
        <v>14</v>
      </c>
      <c r="F5" s="19" t="s">
        <v>13</v>
      </c>
    </row>
    <row r="6" spans="1:26" ht="14.25" customHeight="1">
      <c r="A6" s="36" t="s">
        <v>53</v>
      </c>
      <c r="B6" s="62">
        <f>F6+E6+D6+C6</f>
        <v>71197</v>
      </c>
      <c r="C6" s="72">
        <v>14103</v>
      </c>
      <c r="D6" s="72">
        <v>122</v>
      </c>
      <c r="E6" s="72">
        <v>53813</v>
      </c>
      <c r="F6" s="72">
        <v>3159</v>
      </c>
    </row>
    <row r="7" spans="1:26" ht="14.25" customHeight="1">
      <c r="A7" s="37" t="s">
        <v>54</v>
      </c>
      <c r="B7" s="60">
        <f>F7+E7+D7+C7</f>
        <v>41332</v>
      </c>
      <c r="C7" s="73">
        <v>11238</v>
      </c>
      <c r="D7" s="73">
        <v>80</v>
      </c>
      <c r="E7" s="73">
        <v>29768</v>
      </c>
      <c r="F7" s="73">
        <v>246</v>
      </c>
    </row>
    <row r="8" spans="1:26" ht="14.25" customHeight="1">
      <c r="A8" s="38" t="s">
        <v>69</v>
      </c>
      <c r="B8" s="60">
        <f t="shared" ref="B8:B13" si="0">F8+E8+D8+C8</f>
        <v>10127</v>
      </c>
      <c r="C8" s="73">
        <v>1063</v>
      </c>
      <c r="D8" s="73">
        <v>20</v>
      </c>
      <c r="E8" s="73">
        <v>8860</v>
      </c>
      <c r="F8" s="73">
        <v>184</v>
      </c>
      <c r="M8" s="20"/>
      <c r="N8" s="20"/>
      <c r="O8" s="20"/>
      <c r="P8" s="21"/>
      <c r="Q8" s="21"/>
      <c r="R8" s="21"/>
      <c r="S8" s="21"/>
      <c r="T8" s="21"/>
      <c r="U8" s="21"/>
      <c r="V8" s="21"/>
      <c r="W8" s="21"/>
      <c r="X8" s="21"/>
      <c r="Y8" s="21"/>
      <c r="Z8" s="20"/>
    </row>
    <row r="9" spans="1:26" ht="14.25" customHeight="1">
      <c r="A9" s="37" t="s">
        <v>55</v>
      </c>
      <c r="B9" s="60">
        <f>F9+E9+C9</f>
        <v>3732</v>
      </c>
      <c r="C9" s="73">
        <v>223</v>
      </c>
      <c r="D9" s="74" t="s">
        <v>34</v>
      </c>
      <c r="E9" s="73">
        <v>2901</v>
      </c>
      <c r="F9" s="73">
        <v>608</v>
      </c>
    </row>
    <row r="10" spans="1:26" ht="14.25" customHeight="1">
      <c r="A10" s="37" t="s">
        <v>56</v>
      </c>
      <c r="B10" s="60">
        <f t="shared" si="0"/>
        <v>1900</v>
      </c>
      <c r="C10" s="73">
        <v>140</v>
      </c>
      <c r="D10" s="73">
        <v>2</v>
      </c>
      <c r="E10" s="73">
        <v>1206</v>
      </c>
      <c r="F10" s="73">
        <v>552</v>
      </c>
    </row>
    <row r="11" spans="1:26" ht="14.25" customHeight="1">
      <c r="A11" s="37" t="s">
        <v>70</v>
      </c>
      <c r="B11" s="60">
        <f t="shared" si="0"/>
        <v>2469</v>
      </c>
      <c r="C11" s="73">
        <v>213</v>
      </c>
      <c r="D11" s="73">
        <v>4</v>
      </c>
      <c r="E11" s="73">
        <v>1529</v>
      </c>
      <c r="F11" s="73">
        <v>723</v>
      </c>
    </row>
    <row r="12" spans="1:26" ht="14.25" customHeight="1">
      <c r="A12" s="37" t="s">
        <v>71</v>
      </c>
      <c r="B12" s="60">
        <f t="shared" si="0"/>
        <v>9180</v>
      </c>
      <c r="C12" s="73">
        <v>964</v>
      </c>
      <c r="D12" s="73">
        <v>13</v>
      </c>
      <c r="E12" s="73">
        <v>7685</v>
      </c>
      <c r="F12" s="73">
        <v>518</v>
      </c>
    </row>
    <row r="13" spans="1:26" ht="14.25" customHeight="1">
      <c r="A13" s="39" t="s">
        <v>57</v>
      </c>
      <c r="B13" s="63">
        <f t="shared" si="0"/>
        <v>2457</v>
      </c>
      <c r="C13" s="71">
        <v>262</v>
      </c>
      <c r="D13" s="71">
        <v>3</v>
      </c>
      <c r="E13" s="71">
        <v>1864</v>
      </c>
      <c r="F13" s="71">
        <v>328</v>
      </c>
    </row>
    <row r="15" spans="1:26" ht="26.25" customHeight="1">
      <c r="A15" s="113" t="s">
        <v>78</v>
      </c>
      <c r="B15" s="113"/>
      <c r="C15" s="113"/>
      <c r="D15" s="113"/>
      <c r="E15" s="113"/>
      <c r="F15" s="113"/>
    </row>
  </sheetData>
  <mergeCells count="5">
    <mergeCell ref="A4:A5"/>
    <mergeCell ref="B4:B5"/>
    <mergeCell ref="C4:F4"/>
    <mergeCell ref="A1:F1"/>
    <mergeCell ref="A15:F15"/>
  </mergeCells>
  <pageMargins left="0.11811023622047245" right="0.11811023622047245" top="0.74803149606299213" bottom="0.74803149606299213" header="0.31496062992125984" footer="0.31496062992125984"/>
  <pageSetup paperSize="9" firstPageNumber="6"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R26"/>
  <sheetViews>
    <sheetView workbookViewId="0">
      <selection activeCell="B6" sqref="B6:F24"/>
    </sheetView>
  </sheetViews>
  <sheetFormatPr defaultColWidth="21.28515625" defaultRowHeight="11.25"/>
  <cols>
    <col min="1" max="1" width="35.42578125" style="14" customWidth="1"/>
    <col min="2" max="2" width="13.7109375" style="14" customWidth="1"/>
    <col min="3" max="6" width="18.85546875" style="14" customWidth="1"/>
    <col min="7" max="16384" width="21.28515625" style="14"/>
  </cols>
  <sheetData>
    <row r="1" spans="1:18" ht="12.75" customHeight="1">
      <c r="A1" s="112" t="s">
        <v>44</v>
      </c>
      <c r="B1" s="112"/>
      <c r="C1" s="112"/>
      <c r="D1" s="112"/>
      <c r="E1" s="112"/>
      <c r="F1" s="112"/>
      <c r="G1" s="22"/>
    </row>
    <row r="2" spans="1:18" ht="12.75" customHeight="1">
      <c r="A2" s="30"/>
      <c r="B2" s="30"/>
      <c r="C2" s="30"/>
      <c r="D2" s="30"/>
      <c r="E2" s="30"/>
      <c r="F2" s="30"/>
      <c r="G2" s="22"/>
    </row>
    <row r="3" spans="1:18">
      <c r="F3" s="23" t="s">
        <v>19</v>
      </c>
    </row>
    <row r="4" spans="1:18" ht="15.75" customHeight="1">
      <c r="A4" s="114"/>
      <c r="B4" s="118" t="s">
        <v>18</v>
      </c>
      <c r="C4" s="109" t="s">
        <v>17</v>
      </c>
      <c r="D4" s="111"/>
      <c r="E4" s="111"/>
      <c r="F4" s="111"/>
    </row>
    <row r="5" spans="1:18" ht="32.25" customHeight="1">
      <c r="A5" s="115"/>
      <c r="B5" s="117"/>
      <c r="C5" s="17" t="s">
        <v>16</v>
      </c>
      <c r="D5" s="17" t="s">
        <v>15</v>
      </c>
      <c r="E5" s="18" t="s">
        <v>14</v>
      </c>
      <c r="F5" s="19" t="s">
        <v>13</v>
      </c>
      <c r="K5" s="20"/>
    </row>
    <row r="6" spans="1:18" ht="18.75" customHeight="1">
      <c r="A6" s="53" t="s">
        <v>18</v>
      </c>
      <c r="B6" s="58">
        <f>C6+D6+E6+F6</f>
        <v>74770</v>
      </c>
      <c r="C6" s="72">
        <v>16357</v>
      </c>
      <c r="D6" s="72">
        <v>123</v>
      </c>
      <c r="E6" s="72">
        <v>55051</v>
      </c>
      <c r="F6" s="72">
        <v>3239</v>
      </c>
      <c r="H6" s="20"/>
      <c r="J6" s="20"/>
      <c r="K6" s="20"/>
      <c r="L6" s="20"/>
      <c r="M6" s="20"/>
      <c r="O6" s="20"/>
    </row>
    <row r="7" spans="1:18" ht="18.75" customHeight="1">
      <c r="A7" s="51" t="s">
        <v>30</v>
      </c>
      <c r="B7" s="59">
        <f>C7+E7+F7</f>
        <v>3638</v>
      </c>
      <c r="C7" s="73">
        <v>304</v>
      </c>
      <c r="D7" s="74" t="s">
        <v>34</v>
      </c>
      <c r="E7" s="73">
        <v>95</v>
      </c>
      <c r="F7" s="73">
        <v>3239</v>
      </c>
      <c r="H7" s="20"/>
      <c r="J7" s="20"/>
      <c r="K7" s="20"/>
      <c r="L7" s="20"/>
      <c r="M7" s="20"/>
      <c r="O7" s="20"/>
    </row>
    <row r="8" spans="1:18" ht="18.75" customHeight="1">
      <c r="A8" s="51" t="s">
        <v>29</v>
      </c>
      <c r="B8" s="59">
        <f>C8+D8+E8</f>
        <v>423</v>
      </c>
      <c r="C8" s="73">
        <v>357</v>
      </c>
      <c r="D8" s="73">
        <v>21</v>
      </c>
      <c r="E8" s="73">
        <v>45</v>
      </c>
      <c r="F8" s="64" t="s">
        <v>34</v>
      </c>
      <c r="H8" s="20"/>
      <c r="J8" s="24"/>
      <c r="K8" s="20"/>
      <c r="L8" s="20"/>
      <c r="M8" s="20"/>
      <c r="O8" s="20"/>
    </row>
    <row r="9" spans="1:18" ht="14.25" customHeight="1">
      <c r="A9" s="51" t="s">
        <v>33</v>
      </c>
      <c r="B9" s="59">
        <f>C9+D9+E9</f>
        <v>4507</v>
      </c>
      <c r="C9" s="73">
        <v>905</v>
      </c>
      <c r="D9" s="73">
        <v>18</v>
      </c>
      <c r="E9" s="73">
        <v>3584</v>
      </c>
      <c r="F9" s="64" t="s">
        <v>34</v>
      </c>
      <c r="H9" s="20"/>
      <c r="J9" s="24"/>
      <c r="K9" s="20"/>
      <c r="L9" s="20"/>
      <c r="M9" s="20"/>
      <c r="O9" s="20"/>
    </row>
    <row r="10" spans="1:18" ht="24" customHeight="1">
      <c r="A10" s="51" t="s">
        <v>28</v>
      </c>
      <c r="B10" s="59">
        <f>C10+E10</f>
        <v>79</v>
      </c>
      <c r="C10" s="73">
        <v>43</v>
      </c>
      <c r="D10" s="74" t="s">
        <v>34</v>
      </c>
      <c r="E10" s="73">
        <v>36</v>
      </c>
      <c r="F10" s="64" t="s">
        <v>34</v>
      </c>
      <c r="H10" s="20"/>
      <c r="J10" s="24"/>
      <c r="K10" s="20"/>
      <c r="L10" s="20"/>
      <c r="M10" s="20"/>
      <c r="O10" s="20"/>
    </row>
    <row r="11" spans="1:18" ht="34.5" customHeight="1">
      <c r="A11" s="51" t="s">
        <v>36</v>
      </c>
      <c r="B11" s="59">
        <f>C11+D11+E11</f>
        <v>273</v>
      </c>
      <c r="C11" s="73">
        <v>186</v>
      </c>
      <c r="D11" s="73">
        <v>2</v>
      </c>
      <c r="E11" s="73">
        <v>85</v>
      </c>
      <c r="F11" s="64" t="s">
        <v>34</v>
      </c>
      <c r="H11" s="20"/>
      <c r="J11" s="20"/>
      <c r="K11" s="20"/>
      <c r="L11" s="20"/>
      <c r="M11" s="20"/>
      <c r="O11" s="20"/>
      <c r="P11" s="20"/>
    </row>
    <row r="12" spans="1:18" ht="18.75" customHeight="1">
      <c r="A12" s="51" t="s">
        <v>27</v>
      </c>
      <c r="B12" s="59">
        <f>C12+D12+E12</f>
        <v>5098</v>
      </c>
      <c r="C12" s="73">
        <v>2821</v>
      </c>
      <c r="D12" s="73">
        <v>9</v>
      </c>
      <c r="E12" s="73">
        <v>2268</v>
      </c>
      <c r="F12" s="64" t="s">
        <v>34</v>
      </c>
      <c r="H12" s="20"/>
      <c r="J12" s="20"/>
      <c r="K12" s="20"/>
      <c r="L12" s="20"/>
      <c r="M12" s="20"/>
      <c r="O12" s="20"/>
    </row>
    <row r="13" spans="1:18" ht="24" customHeight="1">
      <c r="A13" s="51" t="s">
        <v>32</v>
      </c>
      <c r="B13" s="59">
        <f>C13+D13+E13</f>
        <v>26286</v>
      </c>
      <c r="C13" s="73">
        <v>3961</v>
      </c>
      <c r="D13" s="73">
        <v>8</v>
      </c>
      <c r="E13" s="73">
        <v>22317</v>
      </c>
      <c r="F13" s="64" t="s">
        <v>34</v>
      </c>
      <c r="H13" s="20"/>
      <c r="J13" s="20"/>
      <c r="K13" s="20"/>
      <c r="L13" s="20"/>
      <c r="M13" s="20"/>
      <c r="O13" s="20"/>
    </row>
    <row r="14" spans="1:18" ht="18.75" customHeight="1">
      <c r="A14" s="51" t="s">
        <v>26</v>
      </c>
      <c r="B14" s="59">
        <f>C14+D14+E14</f>
        <v>4736</v>
      </c>
      <c r="C14" s="73">
        <v>935</v>
      </c>
      <c r="D14" s="73">
        <v>15</v>
      </c>
      <c r="E14" s="73">
        <v>3786</v>
      </c>
      <c r="F14" s="64" t="s">
        <v>34</v>
      </c>
      <c r="H14" s="20"/>
      <c r="J14" s="20"/>
      <c r="K14" s="20"/>
      <c r="L14" s="20"/>
      <c r="M14" s="20"/>
      <c r="O14" s="20"/>
    </row>
    <row r="15" spans="1:18" ht="18.75" customHeight="1">
      <c r="A15" s="51" t="s">
        <v>37</v>
      </c>
      <c r="B15" s="59">
        <f>C15+D15+E15</f>
        <v>2236</v>
      </c>
      <c r="C15" s="73">
        <v>434</v>
      </c>
      <c r="D15" s="73">
        <v>4</v>
      </c>
      <c r="E15" s="73">
        <v>1798</v>
      </c>
      <c r="F15" s="64" t="s">
        <v>34</v>
      </c>
      <c r="H15" s="20"/>
      <c r="J15" s="20"/>
      <c r="K15" s="20"/>
      <c r="L15" s="20"/>
      <c r="M15" s="20"/>
      <c r="O15" s="20"/>
    </row>
    <row r="16" spans="1:18" ht="18.75" customHeight="1">
      <c r="A16" s="51" t="s">
        <v>25</v>
      </c>
      <c r="B16" s="59">
        <f>C16+E16</f>
        <v>730</v>
      </c>
      <c r="C16" s="73">
        <v>292</v>
      </c>
      <c r="D16" s="74" t="s">
        <v>34</v>
      </c>
      <c r="E16" s="73">
        <v>438</v>
      </c>
      <c r="F16" s="64" t="s">
        <v>34</v>
      </c>
      <c r="H16" s="20"/>
      <c r="J16" s="20"/>
      <c r="K16" s="20"/>
      <c r="L16" s="20"/>
      <c r="M16" s="20"/>
      <c r="O16" s="20"/>
      <c r="R16" s="25"/>
    </row>
    <row r="17" spans="1:18" ht="18.75" customHeight="1">
      <c r="A17" s="51" t="s">
        <v>31</v>
      </c>
      <c r="B17" s="59">
        <f>C17+E17</f>
        <v>124</v>
      </c>
      <c r="C17" s="73">
        <v>95</v>
      </c>
      <c r="D17" s="74" t="s">
        <v>34</v>
      </c>
      <c r="E17" s="73">
        <v>29</v>
      </c>
      <c r="F17" s="64" t="s">
        <v>34</v>
      </c>
      <c r="H17" s="20"/>
      <c r="J17" s="20"/>
      <c r="K17" s="20"/>
      <c r="L17" s="20"/>
      <c r="M17" s="20"/>
      <c r="O17" s="20"/>
    </row>
    <row r="18" spans="1:18" ht="18.75" customHeight="1">
      <c r="A18" s="51" t="s">
        <v>38</v>
      </c>
      <c r="B18" s="59">
        <f t="shared" ref="B18:B23" si="0">C18+D18+E18</f>
        <v>3678</v>
      </c>
      <c r="C18" s="73">
        <v>608</v>
      </c>
      <c r="D18" s="73">
        <v>1</v>
      </c>
      <c r="E18" s="73">
        <v>3069</v>
      </c>
      <c r="F18" s="64" t="s">
        <v>34</v>
      </c>
      <c r="H18" s="20"/>
      <c r="J18" s="20"/>
      <c r="K18" s="20"/>
      <c r="L18" s="20"/>
      <c r="M18" s="20"/>
      <c r="O18" s="20"/>
    </row>
    <row r="19" spans="1:18" ht="18.75" customHeight="1">
      <c r="A19" s="51" t="s">
        <v>24</v>
      </c>
      <c r="B19" s="59">
        <f t="shared" si="0"/>
        <v>1975</v>
      </c>
      <c r="C19" s="73">
        <v>1018</v>
      </c>
      <c r="D19" s="73">
        <v>8</v>
      </c>
      <c r="E19" s="73">
        <v>949</v>
      </c>
      <c r="F19" s="64" t="s">
        <v>34</v>
      </c>
      <c r="H19" s="20"/>
      <c r="J19" s="20"/>
      <c r="K19" s="20"/>
      <c r="L19" s="20"/>
      <c r="M19" s="20"/>
      <c r="O19" s="20"/>
    </row>
    <row r="20" spans="1:18" ht="25.5" customHeight="1">
      <c r="A20" s="51" t="s">
        <v>23</v>
      </c>
      <c r="B20" s="59">
        <f t="shared" si="0"/>
        <v>3614</v>
      </c>
      <c r="C20" s="73">
        <v>930</v>
      </c>
      <c r="D20" s="73">
        <v>15</v>
      </c>
      <c r="E20" s="73">
        <v>2669</v>
      </c>
      <c r="F20" s="64" t="s">
        <v>34</v>
      </c>
      <c r="H20" s="20"/>
      <c r="O20" s="20"/>
    </row>
    <row r="21" spans="1:18" ht="18.75" customHeight="1">
      <c r="A21" s="51" t="s">
        <v>22</v>
      </c>
      <c r="B21" s="59">
        <f t="shared" si="0"/>
        <v>2013</v>
      </c>
      <c r="C21" s="73">
        <v>703</v>
      </c>
      <c r="D21" s="73">
        <v>9</v>
      </c>
      <c r="E21" s="73">
        <v>1301</v>
      </c>
      <c r="F21" s="64" t="s">
        <v>34</v>
      </c>
      <c r="H21" s="20"/>
      <c r="J21" s="20"/>
      <c r="K21" s="20"/>
      <c r="L21" s="20"/>
      <c r="M21" s="20"/>
      <c r="O21" s="20"/>
    </row>
    <row r="22" spans="1:18" ht="18.75" customHeight="1">
      <c r="A22" s="51" t="s">
        <v>39</v>
      </c>
      <c r="B22" s="59">
        <f t="shared" si="0"/>
        <v>977</v>
      </c>
      <c r="C22" s="73">
        <v>465</v>
      </c>
      <c r="D22" s="73">
        <v>12</v>
      </c>
      <c r="E22" s="73">
        <v>500</v>
      </c>
      <c r="F22" s="64" t="s">
        <v>34</v>
      </c>
      <c r="H22" s="20"/>
      <c r="J22" s="20"/>
      <c r="K22" s="20"/>
      <c r="L22" s="20"/>
      <c r="M22" s="20"/>
      <c r="O22" s="20"/>
    </row>
    <row r="23" spans="1:18" ht="18.75" customHeight="1">
      <c r="A23" s="51" t="s">
        <v>21</v>
      </c>
      <c r="B23" s="59">
        <f t="shared" si="0"/>
        <v>671</v>
      </c>
      <c r="C23" s="73">
        <v>135</v>
      </c>
      <c r="D23" s="73">
        <v>1</v>
      </c>
      <c r="E23" s="73">
        <v>535</v>
      </c>
      <c r="F23" s="64" t="s">
        <v>34</v>
      </c>
      <c r="H23" s="20"/>
      <c r="J23" s="20"/>
      <c r="K23" s="20"/>
      <c r="L23" s="20"/>
      <c r="M23" s="20"/>
      <c r="O23" s="20"/>
      <c r="R23" s="25"/>
    </row>
    <row r="24" spans="1:18" ht="18.75" customHeight="1">
      <c r="A24" s="52" t="s">
        <v>20</v>
      </c>
      <c r="B24" s="61">
        <f>C24+E24</f>
        <v>13712</v>
      </c>
      <c r="C24" s="71">
        <v>2165</v>
      </c>
      <c r="D24" s="75" t="s">
        <v>34</v>
      </c>
      <c r="E24" s="71">
        <v>11547</v>
      </c>
      <c r="F24" s="65" t="s">
        <v>34</v>
      </c>
      <c r="H24" s="20"/>
      <c r="J24" s="20"/>
      <c r="K24" s="20"/>
      <c r="L24" s="20"/>
      <c r="M24" s="20"/>
      <c r="O24" s="20"/>
    </row>
    <row r="25" spans="1:18">
      <c r="H25" s="20"/>
      <c r="I25" s="26"/>
      <c r="J25" s="20"/>
      <c r="K25" s="20"/>
      <c r="L25" s="20"/>
      <c r="M25" s="20"/>
      <c r="N25" s="20"/>
    </row>
    <row r="26" spans="1:18" ht="27" customHeight="1">
      <c r="A26" s="113" t="s">
        <v>78</v>
      </c>
      <c r="B26" s="113"/>
      <c r="C26" s="113"/>
      <c r="D26" s="113"/>
      <c r="E26" s="113"/>
      <c r="F26" s="113"/>
      <c r="I26" s="26"/>
      <c r="J26" s="26"/>
    </row>
  </sheetData>
  <mergeCells count="5">
    <mergeCell ref="A4:A5"/>
    <mergeCell ref="B4:B5"/>
    <mergeCell ref="C4:F4"/>
    <mergeCell ref="A1:F1"/>
    <mergeCell ref="A26:F26"/>
  </mergeCells>
  <pageMargins left="0.11811023622047245" right="0.11811023622047245" top="0.74803149606299213" bottom="0.74803149606299213" header="0.31496062992125984" footer="0.31496062992125984"/>
  <pageSetup paperSize="9" firstPageNumber="7"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dimension ref="A1:O32"/>
  <sheetViews>
    <sheetView workbookViewId="0">
      <selection activeCell="A34" sqref="A34"/>
    </sheetView>
  </sheetViews>
  <sheetFormatPr defaultColWidth="21.28515625" defaultRowHeight="11.25"/>
  <cols>
    <col min="1" max="1" width="37" style="14" customWidth="1"/>
    <col min="2" max="2" width="15" style="14" customWidth="1"/>
    <col min="3" max="6" width="23.85546875" style="14" customWidth="1"/>
    <col min="7" max="7" width="10.5703125" style="14" customWidth="1"/>
    <col min="8" max="9" width="21.28515625" style="14"/>
    <col min="10" max="10" width="9.28515625" style="14" bestFit="1" customWidth="1"/>
    <col min="11" max="16384" width="21.28515625" style="14"/>
  </cols>
  <sheetData>
    <row r="1" spans="1:15" ht="12.75" customHeight="1">
      <c r="A1" s="112" t="s">
        <v>45</v>
      </c>
      <c r="B1" s="112"/>
      <c r="C1" s="112"/>
      <c r="D1" s="112"/>
      <c r="E1" s="112"/>
      <c r="F1" s="112"/>
    </row>
    <row r="2" spans="1:15" ht="12.75" customHeight="1">
      <c r="A2" s="30"/>
      <c r="B2" s="30"/>
      <c r="C2" s="30"/>
      <c r="D2" s="30"/>
      <c r="E2" s="30"/>
      <c r="F2" s="30"/>
    </row>
    <row r="3" spans="1:15">
      <c r="F3" s="16" t="s">
        <v>19</v>
      </c>
    </row>
    <row r="4" spans="1:15" ht="15.75" customHeight="1">
      <c r="A4" s="114"/>
      <c r="B4" s="118" t="s">
        <v>18</v>
      </c>
      <c r="C4" s="109" t="s">
        <v>17</v>
      </c>
      <c r="D4" s="111"/>
      <c r="E4" s="111"/>
      <c r="F4" s="111"/>
    </row>
    <row r="5" spans="1:15" ht="30" customHeight="1">
      <c r="A5" s="115"/>
      <c r="B5" s="117"/>
      <c r="C5" s="17" t="s">
        <v>16</v>
      </c>
      <c r="D5" s="17" t="s">
        <v>15</v>
      </c>
      <c r="E5" s="18" t="s">
        <v>14</v>
      </c>
      <c r="F5" s="19" t="s">
        <v>13</v>
      </c>
    </row>
    <row r="6" spans="1:15" ht="15.75" customHeight="1">
      <c r="A6" s="53" t="s">
        <v>18</v>
      </c>
      <c r="B6" s="58">
        <f>F6+E6+D6+C6</f>
        <v>71197</v>
      </c>
      <c r="C6" s="72">
        <v>14103</v>
      </c>
      <c r="D6" s="72">
        <v>122</v>
      </c>
      <c r="E6" s="72">
        <v>53813</v>
      </c>
      <c r="F6" s="72">
        <v>3159</v>
      </c>
      <c r="I6" s="20"/>
      <c r="J6" s="20"/>
      <c r="K6" s="20"/>
      <c r="N6" s="20"/>
      <c r="O6" s="20"/>
    </row>
    <row r="7" spans="1:15" ht="15" customHeight="1">
      <c r="A7" s="51" t="s">
        <v>30</v>
      </c>
      <c r="B7" s="59">
        <f>F7+E7+C7</f>
        <v>3533</v>
      </c>
      <c r="C7" s="73">
        <v>282</v>
      </c>
      <c r="D7" s="74" t="s">
        <v>34</v>
      </c>
      <c r="E7" s="73">
        <v>92</v>
      </c>
      <c r="F7" s="73">
        <v>3159</v>
      </c>
      <c r="I7" s="20"/>
      <c r="J7" s="20"/>
      <c r="K7" s="20"/>
      <c r="N7" s="20"/>
      <c r="O7" s="20"/>
    </row>
    <row r="8" spans="1:15" ht="15.75" customHeight="1">
      <c r="A8" s="51" t="s">
        <v>29</v>
      </c>
      <c r="B8" s="59">
        <f>C8+D8+E8</f>
        <v>382</v>
      </c>
      <c r="C8" s="73">
        <v>318</v>
      </c>
      <c r="D8" s="73">
        <v>21</v>
      </c>
      <c r="E8" s="73">
        <v>43</v>
      </c>
      <c r="F8" s="64" t="s">
        <v>34</v>
      </c>
      <c r="H8" s="20"/>
      <c r="I8" s="20"/>
      <c r="J8" s="20"/>
      <c r="K8" s="20"/>
      <c r="N8" s="20"/>
      <c r="O8" s="20"/>
    </row>
    <row r="9" spans="1:15" ht="14.25" customHeight="1">
      <c r="A9" s="51" t="s">
        <v>33</v>
      </c>
      <c r="B9" s="59">
        <f>C9+D9+E9</f>
        <v>4333</v>
      </c>
      <c r="C9" s="73">
        <v>805</v>
      </c>
      <c r="D9" s="73">
        <v>17</v>
      </c>
      <c r="E9" s="73">
        <v>3511</v>
      </c>
      <c r="F9" s="64" t="s">
        <v>34</v>
      </c>
      <c r="H9" s="20"/>
      <c r="I9" s="20"/>
      <c r="J9" s="20"/>
      <c r="K9" s="20"/>
      <c r="N9" s="20"/>
      <c r="O9" s="20"/>
    </row>
    <row r="10" spans="1:15" ht="23.25" customHeight="1">
      <c r="A10" s="51" t="s">
        <v>28</v>
      </c>
      <c r="B10" s="59">
        <f>C10+E10</f>
        <v>71</v>
      </c>
      <c r="C10" s="73">
        <v>35</v>
      </c>
      <c r="D10" s="74" t="s">
        <v>34</v>
      </c>
      <c r="E10" s="73">
        <v>36</v>
      </c>
      <c r="F10" s="64" t="s">
        <v>34</v>
      </c>
      <c r="H10" s="20"/>
      <c r="I10" s="20"/>
      <c r="J10" s="20"/>
      <c r="K10" s="20"/>
      <c r="N10" s="20"/>
      <c r="O10" s="20"/>
    </row>
    <row r="11" spans="1:15" ht="21.75" customHeight="1">
      <c r="A11" s="51" t="s">
        <v>36</v>
      </c>
      <c r="B11" s="59">
        <f>C11+D11+E11</f>
        <v>244</v>
      </c>
      <c r="C11" s="73">
        <v>159</v>
      </c>
      <c r="D11" s="73">
        <v>2</v>
      </c>
      <c r="E11" s="73">
        <v>83</v>
      </c>
      <c r="F11" s="64" t="s">
        <v>34</v>
      </c>
      <c r="I11" s="20"/>
      <c r="J11" s="20"/>
      <c r="K11" s="20"/>
      <c r="N11" s="20"/>
      <c r="O11" s="20"/>
    </row>
    <row r="12" spans="1:15" ht="15" customHeight="1">
      <c r="A12" s="51" t="s">
        <v>27</v>
      </c>
      <c r="B12" s="59">
        <f>C12+D12+E12</f>
        <v>4543</v>
      </c>
      <c r="C12" s="73">
        <v>2326</v>
      </c>
      <c r="D12" s="73">
        <v>9</v>
      </c>
      <c r="E12" s="73">
        <v>2208</v>
      </c>
      <c r="F12" s="64" t="s">
        <v>34</v>
      </c>
      <c r="I12" s="20"/>
      <c r="J12" s="20"/>
      <c r="K12" s="20"/>
      <c r="M12" s="25"/>
      <c r="N12" s="20"/>
      <c r="O12" s="20"/>
    </row>
    <row r="13" spans="1:15" ht="24.75" customHeight="1">
      <c r="A13" s="51" t="s">
        <v>32</v>
      </c>
      <c r="B13" s="59">
        <f>C13+D13+E13</f>
        <v>25004</v>
      </c>
      <c r="C13" s="73">
        <v>3181</v>
      </c>
      <c r="D13" s="73">
        <v>8</v>
      </c>
      <c r="E13" s="73">
        <v>21815</v>
      </c>
      <c r="F13" s="64" t="s">
        <v>34</v>
      </c>
      <c r="I13" s="20"/>
      <c r="J13" s="20"/>
      <c r="K13" s="20"/>
      <c r="N13" s="20"/>
      <c r="O13" s="20"/>
    </row>
    <row r="14" spans="1:15" ht="14.25" customHeight="1">
      <c r="A14" s="51" t="s">
        <v>26</v>
      </c>
      <c r="B14" s="59">
        <f>C14+D14+E14</f>
        <v>4511</v>
      </c>
      <c r="C14" s="73">
        <v>797</v>
      </c>
      <c r="D14" s="73">
        <v>15</v>
      </c>
      <c r="E14" s="73">
        <v>3699</v>
      </c>
      <c r="F14" s="64" t="s">
        <v>34</v>
      </c>
      <c r="I14" s="20"/>
      <c r="J14" s="20"/>
      <c r="K14" s="20"/>
      <c r="N14" s="20"/>
      <c r="O14" s="20"/>
    </row>
    <row r="15" spans="1:15" ht="14.25" customHeight="1">
      <c r="A15" s="51" t="s">
        <v>37</v>
      </c>
      <c r="B15" s="59">
        <f>C15+D15+E15</f>
        <v>2144</v>
      </c>
      <c r="C15" s="73">
        <v>385</v>
      </c>
      <c r="D15" s="73">
        <v>4</v>
      </c>
      <c r="E15" s="73">
        <v>1755</v>
      </c>
      <c r="F15" s="64" t="s">
        <v>34</v>
      </c>
      <c r="I15" s="20"/>
      <c r="J15" s="20"/>
      <c r="K15" s="20"/>
      <c r="N15" s="20"/>
      <c r="O15" s="20"/>
    </row>
    <row r="16" spans="1:15" ht="14.25" customHeight="1">
      <c r="A16" s="51" t="s">
        <v>25</v>
      </c>
      <c r="B16" s="59">
        <f>C16+E16</f>
        <v>689</v>
      </c>
      <c r="C16" s="73">
        <v>259</v>
      </c>
      <c r="D16" s="74" t="s">
        <v>34</v>
      </c>
      <c r="E16" s="73">
        <v>430</v>
      </c>
      <c r="F16" s="64" t="s">
        <v>34</v>
      </c>
      <c r="I16" s="20"/>
      <c r="J16" s="20"/>
      <c r="K16" s="20"/>
      <c r="N16" s="20"/>
      <c r="O16" s="20"/>
    </row>
    <row r="17" spans="1:15" ht="14.25" customHeight="1">
      <c r="A17" s="51" t="s">
        <v>31</v>
      </c>
      <c r="B17" s="59">
        <f>C17+E17</f>
        <v>108</v>
      </c>
      <c r="C17" s="73">
        <v>80</v>
      </c>
      <c r="D17" s="74" t="s">
        <v>34</v>
      </c>
      <c r="E17" s="73">
        <v>28</v>
      </c>
      <c r="F17" s="64" t="s">
        <v>34</v>
      </c>
      <c r="I17" s="20"/>
      <c r="J17" s="20"/>
      <c r="K17" s="20"/>
      <c r="N17" s="20"/>
      <c r="O17" s="20"/>
    </row>
    <row r="18" spans="1:15" ht="14.25" customHeight="1">
      <c r="A18" s="51" t="s">
        <v>38</v>
      </c>
      <c r="B18" s="59">
        <f t="shared" ref="B18:B23" si="0">C18+D18+E18</f>
        <v>3550</v>
      </c>
      <c r="C18" s="73">
        <v>555</v>
      </c>
      <c r="D18" s="73">
        <v>1</v>
      </c>
      <c r="E18" s="73">
        <v>2994</v>
      </c>
      <c r="F18" s="64" t="s">
        <v>34</v>
      </c>
      <c r="I18" s="20"/>
      <c r="J18" s="20"/>
      <c r="K18" s="20"/>
      <c r="N18" s="20"/>
      <c r="O18" s="20"/>
    </row>
    <row r="19" spans="1:15" ht="14.25" customHeight="1">
      <c r="A19" s="51" t="s">
        <v>24</v>
      </c>
      <c r="B19" s="59">
        <f t="shared" si="0"/>
        <v>1847</v>
      </c>
      <c r="C19" s="73">
        <v>908</v>
      </c>
      <c r="D19" s="73">
        <v>8</v>
      </c>
      <c r="E19" s="73">
        <v>931</v>
      </c>
      <c r="F19" s="64" t="s">
        <v>34</v>
      </c>
      <c r="I19" s="20"/>
      <c r="J19" s="20"/>
      <c r="K19" s="20"/>
      <c r="N19" s="20"/>
      <c r="O19" s="20"/>
    </row>
    <row r="20" spans="1:15" ht="23.25" customHeight="1">
      <c r="A20" s="51" t="s">
        <v>23</v>
      </c>
      <c r="B20" s="59">
        <f t="shared" si="0"/>
        <v>3397</v>
      </c>
      <c r="C20" s="73">
        <v>768</v>
      </c>
      <c r="D20" s="73">
        <v>15</v>
      </c>
      <c r="E20" s="73">
        <v>2614</v>
      </c>
      <c r="F20" s="64" t="s">
        <v>34</v>
      </c>
      <c r="H20" s="20"/>
      <c r="I20" s="20"/>
      <c r="J20" s="20"/>
      <c r="K20" s="20"/>
      <c r="N20" s="20"/>
      <c r="O20" s="20"/>
    </row>
    <row r="21" spans="1:15" ht="12.75" customHeight="1">
      <c r="A21" s="51" t="s">
        <v>22</v>
      </c>
      <c r="B21" s="59">
        <f t="shared" si="0"/>
        <v>1943</v>
      </c>
      <c r="C21" s="73">
        <v>660</v>
      </c>
      <c r="D21" s="73">
        <v>9</v>
      </c>
      <c r="E21" s="73">
        <v>1274</v>
      </c>
      <c r="F21" s="64" t="s">
        <v>34</v>
      </c>
      <c r="H21" s="20"/>
      <c r="I21" s="20"/>
      <c r="J21" s="20"/>
      <c r="K21" s="20"/>
      <c r="N21" s="20"/>
      <c r="O21" s="20"/>
    </row>
    <row r="22" spans="1:15" ht="14.25" customHeight="1">
      <c r="A22" s="51" t="s">
        <v>39</v>
      </c>
      <c r="B22" s="59">
        <f t="shared" si="0"/>
        <v>935</v>
      </c>
      <c r="C22" s="73">
        <v>434</v>
      </c>
      <c r="D22" s="73">
        <v>12</v>
      </c>
      <c r="E22" s="73">
        <v>489</v>
      </c>
      <c r="F22" s="64" t="s">
        <v>34</v>
      </c>
      <c r="H22" s="20"/>
      <c r="I22" s="20"/>
      <c r="J22" s="20"/>
      <c r="K22" s="20"/>
      <c r="N22" s="20"/>
      <c r="O22" s="20"/>
    </row>
    <row r="23" spans="1:15" ht="13.5" customHeight="1">
      <c r="A23" s="51" t="s">
        <v>21</v>
      </c>
      <c r="B23" s="59">
        <f t="shared" si="0"/>
        <v>645</v>
      </c>
      <c r="C23" s="73">
        <v>115</v>
      </c>
      <c r="D23" s="73">
        <v>1</v>
      </c>
      <c r="E23" s="73">
        <v>529</v>
      </c>
      <c r="F23" s="64" t="s">
        <v>34</v>
      </c>
      <c r="H23" s="20"/>
      <c r="I23" s="20"/>
      <c r="J23" s="20"/>
      <c r="K23" s="20"/>
      <c r="N23" s="20"/>
      <c r="O23" s="20"/>
    </row>
    <row r="24" spans="1:15" ht="15" customHeight="1">
      <c r="A24" s="52" t="s">
        <v>20</v>
      </c>
      <c r="B24" s="61">
        <f>E24+C24</f>
        <v>13318</v>
      </c>
      <c r="C24" s="71">
        <v>2036</v>
      </c>
      <c r="D24" s="75" t="s">
        <v>34</v>
      </c>
      <c r="E24" s="71">
        <v>11282</v>
      </c>
      <c r="F24" s="65" t="s">
        <v>34</v>
      </c>
      <c r="H24" s="20"/>
      <c r="I24" s="20"/>
      <c r="J24" s="20"/>
      <c r="K24" s="20"/>
      <c r="N24" s="20"/>
      <c r="O24" s="20"/>
    </row>
    <row r="25" spans="1:15" ht="14.25" customHeight="1">
      <c r="A25" s="92"/>
      <c r="B25" s="59"/>
      <c r="C25" s="73"/>
      <c r="D25" s="74"/>
      <c r="E25" s="73"/>
      <c r="F25" s="64"/>
      <c r="H25" s="20"/>
      <c r="I25" s="20"/>
      <c r="J25" s="20"/>
      <c r="K25" s="20"/>
      <c r="N25" s="20"/>
      <c r="O25" s="20"/>
    </row>
    <row r="26" spans="1:15" ht="24.75" customHeight="1">
      <c r="A26" s="113" t="s">
        <v>78</v>
      </c>
      <c r="B26" s="113"/>
      <c r="C26" s="113"/>
      <c r="D26" s="113"/>
      <c r="E26" s="113"/>
      <c r="F26" s="113"/>
      <c r="I26" s="20"/>
      <c r="J26" s="20"/>
      <c r="N26" s="20"/>
    </row>
    <row r="27" spans="1:15">
      <c r="A27" s="93"/>
      <c r="B27" s="93"/>
      <c r="C27" s="93"/>
      <c r="D27" s="93"/>
      <c r="E27" s="93"/>
      <c r="F27" s="93"/>
      <c r="I27" s="20"/>
      <c r="J27" s="20"/>
      <c r="N27" s="20"/>
    </row>
    <row r="28" spans="1:15" s="42" customFormat="1" ht="12.75">
      <c r="A28" s="40" t="s">
        <v>83</v>
      </c>
      <c r="B28" s="41"/>
      <c r="C28" s="41"/>
      <c r="D28" s="41"/>
      <c r="E28" s="41"/>
      <c r="F28" s="41"/>
    </row>
    <row r="29" spans="1:15" s="42" customFormat="1" ht="14.25" customHeight="1">
      <c r="A29" s="40" t="s">
        <v>82</v>
      </c>
      <c r="B29" s="41"/>
      <c r="C29" s="41"/>
      <c r="D29" s="41"/>
      <c r="E29" s="41"/>
      <c r="F29" s="41"/>
    </row>
    <row r="30" spans="1:15" s="46" customFormat="1" ht="12.75" customHeight="1">
      <c r="A30" s="43" t="s">
        <v>75</v>
      </c>
      <c r="B30" s="121" t="s">
        <v>76</v>
      </c>
      <c r="C30" s="121"/>
      <c r="D30" s="43" t="s">
        <v>77</v>
      </c>
      <c r="E30" s="44"/>
      <c r="F30" s="45" t="s">
        <v>58</v>
      </c>
    </row>
    <row r="31" spans="1:15" s="46" customFormat="1" ht="12" customHeight="1">
      <c r="A31" s="47" t="s">
        <v>59</v>
      </c>
      <c r="B31" s="122" t="s">
        <v>60</v>
      </c>
      <c r="C31" s="122"/>
      <c r="D31" s="48" t="s">
        <v>61</v>
      </c>
      <c r="E31" s="48"/>
      <c r="F31" s="46" t="s">
        <v>62</v>
      </c>
    </row>
    <row r="32" spans="1:15" s="46" customFormat="1" ht="11.25" customHeight="1">
      <c r="A32" s="49"/>
      <c r="B32" s="120" t="s">
        <v>61</v>
      </c>
      <c r="C32" s="120"/>
      <c r="D32" s="119" t="s">
        <v>73</v>
      </c>
      <c r="E32" s="119"/>
      <c r="F32" s="50" t="s">
        <v>63</v>
      </c>
    </row>
  </sheetData>
  <mergeCells count="9">
    <mergeCell ref="D32:E32"/>
    <mergeCell ref="B32:C32"/>
    <mergeCell ref="A1:F1"/>
    <mergeCell ref="A4:A5"/>
    <mergeCell ref="B4:B5"/>
    <mergeCell ref="C4:F4"/>
    <mergeCell ref="B30:C30"/>
    <mergeCell ref="B31:C31"/>
    <mergeCell ref="A26:F26"/>
  </mergeCells>
  <pageMargins left="0.11811023622047245" right="0.11811023622047245" top="0.74803149606299213" bottom="0.74803149606299213" header="0.31496062992125984" footer="0.31496062992125984"/>
  <pageSetup paperSize="9" scale="92" firstPageNumber="8" orientation="landscape" useFirstPageNumber="1" r:id="rId1"/>
  <headerFooter>
    <oddFooter>&amp;R&amp;"Roboto,полужирный"&amp;8&amp;P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 Cover</vt:lpstr>
      <vt:lpstr> Content</vt:lpstr>
      <vt:lpstr> Conventions</vt:lpstr>
      <vt:lpstr>Method.explanations</vt:lpstr>
      <vt:lpstr>1</vt:lpstr>
      <vt:lpstr>2</vt:lpstr>
      <vt:lpstr>3</vt:lpstr>
      <vt:lpstr>4</vt:lpstr>
      <vt:lpstr>Method.explanations!Область_печати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R.Tauruzov</cp:lastModifiedBy>
  <cp:lastPrinted>2025-08-08T04:48:42Z</cp:lastPrinted>
  <dcterms:created xsi:type="dcterms:W3CDTF">2023-06-09T05:08:09Z</dcterms:created>
  <dcterms:modified xsi:type="dcterms:W3CDTF">2026-06-15T04:17:30Z</dcterms:modified>
</cp:coreProperties>
</file>