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2840" tabRatio="899" activeTab="0"/>
  </bookViews>
  <sheets>
    <sheet name="Абай" sheetId="1" r:id="rId1"/>
  </sheets>
  <externalReferences>
    <externalReference r:id="rId4"/>
  </externalReferences>
  <definedNames/>
  <calcPr fullCalcOnLoad="1"/>
</workbook>
</file>

<file path=xl/sharedStrings.xml><?xml version="1.0" encoding="utf-8"?>
<sst xmlns="http://schemas.openxmlformats.org/spreadsheetml/2006/main" count="169" uniqueCount="83">
  <si>
    <t>экспорт</t>
  </si>
  <si>
    <t>импорт</t>
  </si>
  <si>
    <t>0101</t>
  </si>
  <si>
    <t>Лошади, ослы, мулы и лошаки живые</t>
  </si>
  <si>
    <t>0102</t>
  </si>
  <si>
    <t>Крупный рогатый скот живой</t>
  </si>
  <si>
    <t>0103</t>
  </si>
  <si>
    <t>Свиньи живые</t>
  </si>
  <si>
    <t>0104</t>
  </si>
  <si>
    <t>Овцы и козы живые</t>
  </si>
  <si>
    <t>0105</t>
  </si>
  <si>
    <t>Домашняя птица живая, то есть куры домашние (gallus domesticus), утки, гуси, индейки и цесарки</t>
  </si>
  <si>
    <t>0106</t>
  </si>
  <si>
    <t>Живые животные прочие</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</si>
  <si>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</si>
  <si>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</si>
  <si>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</si>
  <si>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</si>
  <si>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</si>
  <si>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</si>
  <si>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</si>
  <si>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</si>
  <si>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</si>
  <si>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</si>
  <si>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0208</t>
  </si>
  <si>
    <t>Прочие мясо и пищевые мясные субпродукты, свежие, охлажденные или замороженные</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</si>
  <si>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</si>
  <si>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</si>
  <si>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</si>
  <si>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</si>
  <si>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</si>
  <si>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</si>
  <si>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</si>
  <si>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 мука</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</si>
  <si>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</si>
  <si>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</si>
  <si>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</si>
  <si>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</si>
  <si>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</si>
  <si>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</si>
  <si>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</si>
  <si>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</si>
  <si>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</si>
  <si>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</si>
  <si>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0504</t>
  </si>
  <si>
    <t>Кишки, пузыри и желудки животных (кроме рыбьих), целые или в кусках, свежие , охлажденные, мороженые, соленые,в рассоле,сушенные или копченные</t>
  </si>
  <si>
    <t>0505</t>
  </si>
  <si>
    <t>Шкурки и прочие части птиц с перьями или пухом, перья и части перьев (с подрезанными или неподрезанными краями) и пух, очищенные, дезинфицированные или обработанные для хранения, но не подвергнутые дальнейшей обработке; порошок и отходы перьев или их ча</t>
  </si>
  <si>
    <t>0507</t>
  </si>
  <si>
    <t>Слоновая кость, панцири черепах, ус китовый и щетина из китового уса, рога, оленьи рога, копыта, ногти, когти и клювы, необработанные или подвергнутые первичной обработке, но без придания формы; порошок и отходы этих продуктов</t>
  </si>
  <si>
    <t>0511</t>
  </si>
  <si>
    <t>Продукты животного происхождения, в другом месте не поименованные или не включенные; павшие животные группы 01 или 03, непригодные для употребления в пищу</t>
  </si>
  <si>
    <t>5101</t>
  </si>
  <si>
    <t>5102</t>
  </si>
  <si>
    <t>5103</t>
  </si>
  <si>
    <t>Отходы шерсти или тонкого или грубого волоса животных, включая прядильные отходы, но исключая расщипанное сырье</t>
  </si>
  <si>
    <t>5105</t>
  </si>
  <si>
    <t>Шерсть, не подвергнутая кардо или гребнечесанию</t>
  </si>
  <si>
    <t>Волос животных, тонкий или грубый, не подвергнутый кардо или гребнечесанию</t>
  </si>
  <si>
    <t>Шерсть и тонкий или грубый волос животных, подвергнутые кардо или гребнечесанию (включая шерсть, подвергнутую гребнечесанию, в отрезках)</t>
  </si>
  <si>
    <t>2022*</t>
  </si>
  <si>
    <t xml:space="preserve">ЕАЭО СЭҚТН
</t>
  </si>
  <si>
    <t xml:space="preserve">Тауардың атауы
</t>
  </si>
  <si>
    <t xml:space="preserve">тонна
</t>
  </si>
  <si>
    <t xml:space="preserve">мың АҚШ доллары
</t>
  </si>
  <si>
    <t xml:space="preserve">* Алдын ала деректер.
   </t>
  </si>
  <si>
    <t>Барлығы</t>
  </si>
  <si>
    <t>2022 жылғы қаңтар-шілде*</t>
  </si>
  <si>
    <t>2023 жылғы қаңтар-шілде*</t>
  </si>
  <si>
    <t>2022 жылғы қаңтар-тамыз*</t>
  </si>
  <si>
    <t>2023 жылғы қаңтар-тамыз*</t>
  </si>
  <si>
    <t>2022 жылғы қаңтар-қыркүйек*</t>
  </si>
  <si>
    <t>2023 жылғы қаңтар-қыркүйек*</t>
  </si>
  <si>
    <t>2022 жылғы қаңтар-қазан*</t>
  </si>
  <si>
    <t>2023 жылғы қаңтар-қазан*</t>
  </si>
  <si>
    <t>2022 жылғы қаңтар-қараша*</t>
  </si>
  <si>
    <t>2023 жылғы қаңтар-қараша*</t>
  </si>
  <si>
    <t>2022 жылғы қаңтар-желтоқсан*</t>
  </si>
  <si>
    <t>2023 жылғы қаңтар-желтоқсан*</t>
  </si>
  <si>
    <t>2023 жылғы қаңтар*</t>
  </si>
  <si>
    <t>2024 жылғы қаңтар*</t>
  </si>
  <si>
    <t>Абай облысы</t>
  </si>
  <si>
    <t>Мал шарушылығы өнімдерінің тауарлар экспорты мен импорты</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</si>
</sst>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 numFmtId="198" formatCode="0.0"/>
  </numFmts>
  <fonts count="44">
    <font>
      <sz val="10"/>
      <name val="Arial"/>
      <family val="0"/>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Roboto"/>
      <family val="0"/>
    </font>
    <font>
      <sz val="8"/>
      <name val="Roboto"/>
      <family val="0"/>
    </font>
    <font>
      <b/>
      <sz val="8"/>
      <name val="Roboto"/>
      <family val="0"/>
    </font>
    <font>
      <i/>
      <sz val="8"/>
      <name val="Roboto"/>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3" fillId="32" borderId="0" applyNumberFormat="0" applyBorder="0" applyAlignment="0" applyProtection="0"/>
  </cellStyleXfs>
  <cellXfs count="34">
    <xf numFmtId="0" fontId="0" fillId="0" borderId="0" xfId="0" applyAlignment="1">
      <alignment/>
    </xf>
    <xf numFmtId="0" fontId="21" fillId="0" borderId="0" xfId="55" applyFont="1" applyFill="1" applyBorder="1" applyAlignment="1">
      <alignment horizontal="center" vertical="center" wrapText="1"/>
      <protection/>
    </xf>
    <xf numFmtId="0" fontId="22" fillId="0" borderId="0" xfId="53" applyFont="1" applyFill="1">
      <alignment/>
      <protection/>
    </xf>
    <xf numFmtId="0" fontId="22" fillId="0" borderId="10" xfId="55" applyFont="1" applyFill="1" applyBorder="1" applyAlignment="1">
      <alignment horizontal="center" vertical="center" wrapText="1"/>
      <protection/>
    </xf>
    <xf numFmtId="0" fontId="22" fillId="0" borderId="11" xfId="55" applyFont="1" applyFill="1" applyBorder="1" applyAlignment="1">
      <alignment horizontal="center" vertical="center" wrapText="1"/>
      <protection/>
    </xf>
    <xf numFmtId="0" fontId="22" fillId="0" borderId="12" xfId="53" applyFont="1" applyBorder="1" applyAlignment="1">
      <alignment horizontal="center" vertical="center" wrapText="1"/>
      <protection/>
    </xf>
    <xf numFmtId="0" fontId="22" fillId="0" borderId="13" xfId="53" applyFont="1" applyBorder="1" applyAlignment="1">
      <alignment horizontal="center" vertical="center"/>
      <protection/>
    </xf>
    <xf numFmtId="0" fontId="22" fillId="0" borderId="14" xfId="53" applyFont="1" applyBorder="1" applyAlignment="1">
      <alignment horizontal="center" vertical="center"/>
      <protection/>
    </xf>
    <xf numFmtId="0" fontId="22" fillId="0" borderId="0" xfId="53" applyFont="1" applyFill="1" applyBorder="1">
      <alignment/>
      <protection/>
    </xf>
    <xf numFmtId="0" fontId="22" fillId="0" borderId="15" xfId="55" applyFont="1" applyFill="1" applyBorder="1" applyAlignment="1">
      <alignment horizontal="center" vertical="center" wrapText="1"/>
      <protection/>
    </xf>
    <xf numFmtId="0" fontId="22" fillId="0" borderId="11" xfId="53" applyFont="1" applyFill="1" applyBorder="1" applyAlignment="1">
      <alignment horizontal="center" vertical="center"/>
      <protection/>
    </xf>
    <xf numFmtId="0" fontId="22" fillId="0" borderId="0" xfId="53" applyFont="1" applyFill="1" applyBorder="1" applyAlignment="1">
      <alignment vertical="center"/>
      <protection/>
    </xf>
    <xf numFmtId="0" fontId="22" fillId="0" borderId="16" xfId="55" applyFont="1" applyFill="1" applyBorder="1" applyAlignment="1">
      <alignment horizontal="center" vertical="center" wrapText="1"/>
      <protection/>
    </xf>
    <xf numFmtId="0" fontId="22" fillId="0" borderId="11" xfId="53" applyFont="1" applyFill="1" applyBorder="1" applyAlignment="1">
      <alignment horizontal="center" vertical="center" wrapText="1"/>
      <protection/>
    </xf>
    <xf numFmtId="0" fontId="23" fillId="0" borderId="0" xfId="53" applyFont="1" applyFill="1">
      <alignment/>
      <protection/>
    </xf>
    <xf numFmtId="196" fontId="23" fillId="0" borderId="0" xfId="0" applyNumberFormat="1" applyFont="1" applyBorder="1" applyAlignment="1">
      <alignment/>
    </xf>
    <xf numFmtId="196" fontId="22" fillId="0" borderId="0" xfId="0" applyNumberFormat="1" applyFont="1" applyAlignment="1">
      <alignment horizontal="right"/>
    </xf>
    <xf numFmtId="196" fontId="23" fillId="0" borderId="0" xfId="0" applyNumberFormat="1" applyFont="1" applyAlignment="1">
      <alignment/>
    </xf>
    <xf numFmtId="198" fontId="23" fillId="0" borderId="0" xfId="0" applyNumberFormat="1" applyFont="1" applyAlignment="1">
      <alignment/>
    </xf>
    <xf numFmtId="198" fontId="23" fillId="0" borderId="17" xfId="0" applyNumberFormat="1" applyFont="1" applyBorder="1" applyAlignment="1">
      <alignment/>
    </xf>
    <xf numFmtId="0" fontId="22" fillId="0" borderId="0" xfId="53" applyFont="1" applyFill="1" applyAlignment="1">
      <alignment wrapText="1"/>
      <protection/>
    </xf>
    <xf numFmtId="198" fontId="22" fillId="0" borderId="0" xfId="0" applyNumberFormat="1" applyFont="1" applyAlignment="1">
      <alignment/>
    </xf>
    <xf numFmtId="198" fontId="22" fillId="0" borderId="0" xfId="0" applyNumberFormat="1" applyFont="1" applyBorder="1" applyAlignment="1">
      <alignment/>
    </xf>
    <xf numFmtId="0" fontId="22" fillId="0" borderId="18" xfId="53" applyFont="1" applyFill="1" applyBorder="1">
      <alignment/>
      <protection/>
    </xf>
    <xf numFmtId="0" fontId="22" fillId="0" borderId="18" xfId="53" applyFont="1" applyFill="1" applyBorder="1" applyAlignment="1">
      <alignment wrapText="1"/>
      <protection/>
    </xf>
    <xf numFmtId="196" fontId="22" fillId="0" borderId="18" xfId="0" applyNumberFormat="1" applyFont="1" applyBorder="1" applyAlignment="1">
      <alignment horizontal="right"/>
    </xf>
    <xf numFmtId="196" fontId="23" fillId="0" borderId="18" xfId="0" applyNumberFormat="1" applyFont="1" applyBorder="1" applyAlignment="1">
      <alignment/>
    </xf>
    <xf numFmtId="198" fontId="22" fillId="0" borderId="18" xfId="0" applyNumberFormat="1" applyFont="1" applyBorder="1" applyAlignment="1">
      <alignment/>
    </xf>
    <xf numFmtId="0" fontId="24" fillId="0" borderId="0" xfId="53" applyFont="1" applyFill="1" applyBorder="1" applyAlignment="1">
      <alignment horizontal="left" wrapText="1"/>
      <protection/>
    </xf>
    <xf numFmtId="196" fontId="22" fillId="0" borderId="0" xfId="53" applyNumberFormat="1" applyFont="1" applyFill="1">
      <alignment/>
      <protection/>
    </xf>
    <xf numFmtId="0" fontId="23" fillId="0" borderId="0" xfId="55" applyFont="1" applyFill="1" applyBorder="1" applyAlignment="1">
      <alignment horizontal="center" vertical="center" wrapText="1"/>
      <protection/>
    </xf>
    <xf numFmtId="0" fontId="23" fillId="0" borderId="18" xfId="55" applyFont="1" applyFill="1" applyBorder="1" applyAlignment="1">
      <alignment horizontal="center" vertical="center" wrapText="1"/>
      <protection/>
    </xf>
    <xf numFmtId="0" fontId="23" fillId="0" borderId="0" xfId="0" applyFont="1" applyAlignment="1">
      <alignment/>
    </xf>
    <xf numFmtId="0" fontId="22" fillId="0" borderId="0" xfId="0" applyFont="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Для сборника показатели Торговля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58;&#1057;\Excel_11_2022\TAB10_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4">
          <cell r="A14" t="str">
            <v>0101</v>
          </cell>
          <cell r="B14" t="str">
            <v>Лошади, ослы, мулы и лошаки живые</v>
          </cell>
          <cell r="C14" t="str">
            <v>Штука</v>
          </cell>
          <cell r="G14">
            <v>110.506</v>
          </cell>
          <cell r="H14">
            <v>478</v>
          </cell>
          <cell r="I14">
            <v>91.54403</v>
          </cell>
        </row>
        <row r="15">
          <cell r="B15" t="str">
            <v>РОССИЯ</v>
          </cell>
          <cell r="G15">
            <v>110.506</v>
          </cell>
          <cell r="H15">
            <v>478</v>
          </cell>
          <cell r="I15">
            <v>91.54403</v>
          </cell>
        </row>
        <row r="16">
          <cell r="A16" t="str">
            <v>0202</v>
          </cell>
          <cell r="B16" t="str">
            <v>Мясо крупного рогатого скота, замороженное</v>
          </cell>
          <cell r="G16">
            <v>6.40236</v>
          </cell>
          <cell r="I16">
            <v>8.69734</v>
          </cell>
        </row>
        <row r="17">
          <cell r="B17" t="str">
            <v>РОССИЯ</v>
          </cell>
          <cell r="G17">
            <v>6.40236</v>
          </cell>
          <cell r="I17">
            <v>8.69734</v>
          </cell>
        </row>
        <row r="18">
          <cell r="A18" t="str">
            <v>0203</v>
          </cell>
          <cell r="B18" t="str">
            <v>Свинина свежая, охлажденная или замороженная</v>
          </cell>
          <cell r="G18">
            <v>302.47159</v>
          </cell>
          <cell r="I18">
            <v>794.02335</v>
          </cell>
        </row>
        <row r="19">
          <cell r="B19" t="str">
            <v>РОССИЯ</v>
          </cell>
          <cell r="G19">
            <v>302.47159</v>
          </cell>
          <cell r="I19">
            <v>794.02335</v>
          </cell>
        </row>
        <row r="20">
          <cell r="A20" t="str">
            <v>0205</v>
          </cell>
          <cell r="B20" t="str">
            <v>Мясо лошадей (конина), ослов, мулов или лошаков, свежее, охлажденное или мороженое</v>
          </cell>
          <cell r="G20">
            <v>61.867</v>
          </cell>
          <cell r="I20">
            <v>59.56408</v>
          </cell>
        </row>
        <row r="21">
          <cell r="B21" t="str">
            <v>РОССИЯ</v>
          </cell>
          <cell r="G21">
            <v>61.867</v>
          </cell>
          <cell r="I21">
            <v>59.56408</v>
          </cell>
        </row>
        <row r="22">
          <cell r="A22" t="str">
            <v>0206</v>
          </cell>
          <cell r="B22" t="str">
            <v>Пищевые субпродукты крупного рогатого скота, свиней, овец, коз, лошадей, ослов, мулов или лошаков, свежие, охлажденные или замороженные</v>
          </cell>
          <cell r="G22">
            <v>8.821</v>
          </cell>
          <cell r="I22">
            <v>12.60283</v>
          </cell>
        </row>
        <row r="23">
          <cell r="B23" t="str">
            <v>РОССИЯ</v>
          </cell>
          <cell r="G23">
            <v>8.821</v>
          </cell>
          <cell r="I23">
            <v>12.60283</v>
          </cell>
        </row>
        <row r="24">
          <cell r="A24" t="str">
            <v>0207</v>
          </cell>
          <cell r="B24" t="str">
            <v>Мясо и пищевые субпродукты домашней птицы, указанной в товарной позиции 0105, свежие, охлажденные или замороженные</v>
          </cell>
          <cell r="D24">
            <v>89.98483</v>
          </cell>
          <cell r="F24">
            <v>179.6661</v>
          </cell>
          <cell r="G24">
            <v>71.6198</v>
          </cell>
          <cell r="I24">
            <v>143.34792</v>
          </cell>
        </row>
        <row r="25">
          <cell r="B25" t="str">
            <v>РОССИЯ</v>
          </cell>
          <cell r="D25">
            <v>89.98483</v>
          </cell>
          <cell r="F25">
            <v>179.6661</v>
          </cell>
          <cell r="G25">
            <v>71.6198</v>
          </cell>
          <cell r="I25">
            <v>143.34792</v>
          </cell>
        </row>
        <row r="26">
          <cell r="A26" t="str">
            <v>0303</v>
          </cell>
          <cell r="B26" t="str">
            <v>Рыба мороженая, за исключением рыбного филе и прочего мяса рыбы товарной позиции 0304</v>
          </cell>
          <cell r="G26">
            <v>110.84322</v>
          </cell>
          <cell r="I26">
            <v>153.20121</v>
          </cell>
        </row>
        <row r="27">
          <cell r="B27" t="str">
            <v>РОССИЯ</v>
          </cell>
          <cell r="G27">
            <v>110.84322</v>
          </cell>
          <cell r="I27">
            <v>153.20121</v>
          </cell>
        </row>
        <row r="28">
          <cell r="A28" t="str">
            <v>0305</v>
          </cell>
          <cell r="B28" t="str">
            <v>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v>
          </cell>
          <cell r="G28">
            <v>3.9756</v>
          </cell>
          <cell r="I28">
            <v>41.09653</v>
          </cell>
        </row>
        <row r="29">
          <cell r="B29" t="str">
            <v>РОССИЯ</v>
          </cell>
          <cell r="G29">
            <v>3.9756</v>
          </cell>
          <cell r="I29">
            <v>41.09653</v>
          </cell>
        </row>
        <row r="30">
          <cell r="A30" t="str">
            <v>0306</v>
          </cell>
          <cell r="B30" t="str">
            <v>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 мука</v>
          </cell>
          <cell r="D30">
            <v>0.5</v>
          </cell>
          <cell r="F30">
            <v>0.483</v>
          </cell>
        </row>
        <row r="31">
          <cell r="B31" t="str">
            <v>РОССИЯ</v>
          </cell>
          <cell r="D31">
            <v>0.5</v>
          </cell>
          <cell r="F31">
            <v>0.483</v>
          </cell>
        </row>
        <row r="32">
          <cell r="A32" t="str">
            <v>0307</v>
          </cell>
          <cell r="B32" t="str">
            <v>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v>
          </cell>
          <cell r="G32">
            <v>1.31464</v>
          </cell>
          <cell r="I32">
            <v>13.54329</v>
          </cell>
        </row>
        <row r="33">
          <cell r="B33" t="str">
            <v>РОССИЯ</v>
          </cell>
          <cell r="G33">
            <v>1.31464</v>
          </cell>
          <cell r="I33">
            <v>13.54329</v>
          </cell>
        </row>
        <row r="34">
          <cell r="A34" t="str">
            <v>0402</v>
          </cell>
          <cell r="B34" t="str">
            <v>Молоко и сливки, сгущенные или с добавлением сахара или других подслащивающих веществ</v>
          </cell>
          <cell r="G34">
            <v>22.35094</v>
          </cell>
          <cell r="I34">
            <v>35.04454</v>
          </cell>
        </row>
        <row r="35">
          <cell r="B35" t="str">
            <v>РОССИЯ</v>
          </cell>
          <cell r="G35">
            <v>22.35094</v>
          </cell>
          <cell r="I35">
            <v>35.04454</v>
          </cell>
        </row>
        <row r="36">
          <cell r="A36" t="str">
            <v>0403</v>
          </cell>
          <cell r="B36" t="str">
            <v>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v>
          </cell>
          <cell r="G36">
            <v>155.29841</v>
          </cell>
          <cell r="I36">
            <v>430.99022</v>
          </cell>
        </row>
        <row r="37">
          <cell r="B37" t="str">
            <v>РОССИЯ</v>
          </cell>
          <cell r="G37">
            <v>155.29841</v>
          </cell>
          <cell r="I37">
            <v>430.99022</v>
          </cell>
        </row>
        <row r="38">
          <cell r="A38" t="str">
            <v>0404</v>
          </cell>
          <cell r="B38" t="str">
            <v>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v>
          </cell>
          <cell r="G38">
            <v>20.139</v>
          </cell>
          <cell r="I38">
            <v>90.4409</v>
          </cell>
        </row>
        <row r="39">
          <cell r="B39" t="str">
            <v>РОССИЯ</v>
          </cell>
          <cell r="G39">
            <v>20.139</v>
          </cell>
          <cell r="I39">
            <v>90.4409</v>
          </cell>
        </row>
        <row r="40">
          <cell r="A40" t="str">
            <v>0406</v>
          </cell>
          <cell r="B40" t="str">
            <v>Сыры и творог</v>
          </cell>
          <cell r="D40">
            <v>20</v>
          </cell>
          <cell r="F40">
            <v>147.95945</v>
          </cell>
          <cell r="G40">
            <v>27.29887</v>
          </cell>
          <cell r="I40">
            <v>164.21544</v>
          </cell>
        </row>
        <row r="41">
          <cell r="B41" t="str">
            <v>РОССИЯ</v>
          </cell>
          <cell r="D41">
            <v>20</v>
          </cell>
          <cell r="F41">
            <v>147.95945</v>
          </cell>
          <cell r="G41">
            <v>27.29887</v>
          </cell>
          <cell r="I41">
            <v>164.21544</v>
          </cell>
        </row>
        <row r="42">
          <cell r="A42" t="str">
            <v>0407</v>
          </cell>
          <cell r="B42" t="str">
            <v>Яйца птиц, в скорлупе, свежие, консервированные или вареные</v>
          </cell>
          <cell r="G42">
            <v>377.569</v>
          </cell>
          <cell r="H42">
            <v>5389560</v>
          </cell>
          <cell r="I42">
            <v>1971.11999</v>
          </cell>
        </row>
        <row r="43">
          <cell r="B43" t="str">
            <v>РОССИЯ</v>
          </cell>
          <cell r="G43">
            <v>377.569</v>
          </cell>
          <cell r="H43">
            <v>5389560</v>
          </cell>
          <cell r="I43">
            <v>1971.11999</v>
          </cell>
        </row>
        <row r="44">
          <cell r="A44" t="str">
            <v>0504</v>
          </cell>
          <cell r="B44" t="str">
            <v>Кишки, пузыри и желудки животных (кроме рыбьих), целые или в кусках, свежие , охлажденные, мороженые, соленые,в рассоле,сушенные или копченные</v>
          </cell>
          <cell r="G44">
            <v>2.273</v>
          </cell>
          <cell r="I44">
            <v>8.98882</v>
          </cell>
        </row>
        <row r="45">
          <cell r="B45" t="str">
            <v>РОССИЯ</v>
          </cell>
          <cell r="G45">
            <v>2.273</v>
          </cell>
          <cell r="I45">
            <v>8.98882</v>
          </cell>
        </row>
        <row r="46">
          <cell r="A46" t="str">
            <v>0508</v>
          </cell>
          <cell r="B46" t="str">
            <v>Кораллы и аналог.мат-лы,необработ.или первич.обработ.; раковины, панцири моллюсков..., необработан.или подвергнут.первич.обработке, без придания формы;порошок и отходы этих продуктов</v>
          </cell>
          <cell r="G46">
            <v>67.4</v>
          </cell>
          <cell r="I46">
            <v>5.732</v>
          </cell>
        </row>
        <row r="47">
          <cell r="B47" t="str">
            <v>РОССИЯ</v>
          </cell>
          <cell r="G47">
            <v>67.4</v>
          </cell>
          <cell r="I47">
            <v>5.732</v>
          </cell>
        </row>
        <row r="48">
          <cell r="A48" t="str">
            <v>0601</v>
          </cell>
          <cell r="B48" t="str">
            <v>Луковицы, клубни, клубневидные корни, клубнелуковицы, корневища, включая разветвленные, находящиеся в состоянии вегетативного покоя, вегетации, или цветения; растения и корни цикория, кроме корней товарной позиции 1212</v>
          </cell>
          <cell r="C48" t="str">
            <v>Штука</v>
          </cell>
          <cell r="G48">
            <v>0.05</v>
          </cell>
          <cell r="H48">
            <v>20000</v>
          </cell>
          <cell r="I48">
            <v>0.31224</v>
          </cell>
        </row>
        <row r="49">
          <cell r="B49" t="str">
            <v>РОССИЯ</v>
          </cell>
          <cell r="G49">
            <v>0.05</v>
          </cell>
          <cell r="H49">
            <v>20000</v>
          </cell>
          <cell r="I49">
            <v>0.31224</v>
          </cell>
        </row>
        <row r="50">
          <cell r="A50" t="str">
            <v>0602</v>
          </cell>
          <cell r="B50" t="str">
            <v>Прочие живые растения (включая их корни), черенки и отводки; мицелий гриба</v>
          </cell>
          <cell r="G50">
            <v>0.8</v>
          </cell>
          <cell r="H50">
            <v>620</v>
          </cell>
          <cell r="I50">
            <v>0.63831</v>
          </cell>
        </row>
        <row r="51">
          <cell r="B51" t="str">
            <v>РОССИЯ</v>
          </cell>
          <cell r="G51">
            <v>0.8</v>
          </cell>
          <cell r="H51">
            <v>620</v>
          </cell>
          <cell r="I51">
            <v>0.63831</v>
          </cell>
        </row>
        <row r="52">
          <cell r="A52" t="str">
            <v>0701</v>
          </cell>
          <cell r="B52" t="str">
            <v>Картофель свежий или охлажденный</v>
          </cell>
          <cell r="G52">
            <v>165.7125</v>
          </cell>
          <cell r="I52">
            <v>10.22293</v>
          </cell>
        </row>
        <row r="53">
          <cell r="B53" t="str">
            <v>РОССИЯ</v>
          </cell>
          <cell r="G53">
            <v>165.7125</v>
          </cell>
          <cell r="I53">
            <v>10.22293</v>
          </cell>
        </row>
        <row r="54">
          <cell r="A54" t="str">
            <v>0702</v>
          </cell>
          <cell r="B54" t="str">
            <v>Томаты свежие или охлажденные</v>
          </cell>
          <cell r="D54">
            <v>1592.799</v>
          </cell>
          <cell r="F54">
            <v>6.67059</v>
          </cell>
          <cell r="G54">
            <v>1.5</v>
          </cell>
          <cell r="I54">
            <v>0.2762</v>
          </cell>
        </row>
        <row r="55">
          <cell r="B55" t="str">
            <v>РОССИЯ</v>
          </cell>
          <cell r="D55">
            <v>1592.799</v>
          </cell>
          <cell r="F55">
            <v>6.67059</v>
          </cell>
          <cell r="G55">
            <v>1.5</v>
          </cell>
          <cell r="I55">
            <v>0.2762</v>
          </cell>
        </row>
        <row r="56">
          <cell r="A56" t="str">
            <v>0703</v>
          </cell>
          <cell r="B56" t="str">
            <v>Лук репчатый, лук шалот, чеснок, лук-порей и прочие луковичные овощи, свежие или охлажденные</v>
          </cell>
          <cell r="D56">
            <v>137.342</v>
          </cell>
          <cell r="F56">
            <v>0.84125</v>
          </cell>
        </row>
        <row r="57">
          <cell r="B57" t="str">
            <v>РОССИЯ</v>
          </cell>
          <cell r="D57">
            <v>137.342</v>
          </cell>
          <cell r="F57">
            <v>0.84125</v>
          </cell>
        </row>
        <row r="58">
          <cell r="A58" t="str">
            <v>0704</v>
          </cell>
          <cell r="B58" t="str">
            <v>Капуста кочанная, капуста цветная, кольраби, капуста листовая и аналогичные съедобные овощи из рода brassica, свежие или охлажденные</v>
          </cell>
          <cell r="D58">
            <v>750.75</v>
          </cell>
          <cell r="F58">
            <v>3.24467</v>
          </cell>
          <cell r="G58">
            <v>17.5</v>
          </cell>
          <cell r="I58">
            <v>0.86648</v>
          </cell>
        </row>
        <row r="59">
          <cell r="B59" t="str">
            <v>РОССИЯ</v>
          </cell>
          <cell r="D59">
            <v>750.75</v>
          </cell>
          <cell r="F59">
            <v>3.24467</v>
          </cell>
          <cell r="G59">
            <v>17.5</v>
          </cell>
          <cell r="I59">
            <v>0.86648</v>
          </cell>
        </row>
        <row r="60">
          <cell r="A60" t="str">
            <v>0706</v>
          </cell>
          <cell r="B60" t="str">
            <v>Морковь, репа, свекла столовая, козлобородник, сельдерей корневой, редис и прочие аналогичные съедобные корнеплоды, свежие или охлажденные</v>
          </cell>
          <cell r="D60">
            <v>904.4</v>
          </cell>
          <cell r="F60">
            <v>4.347</v>
          </cell>
        </row>
        <row r="61">
          <cell r="B61" t="str">
            <v>РОССИЯ</v>
          </cell>
          <cell r="D61">
            <v>904.4</v>
          </cell>
          <cell r="F61">
            <v>4.347</v>
          </cell>
        </row>
        <row r="62">
          <cell r="A62" t="str">
            <v>0707</v>
          </cell>
          <cell r="B62" t="str">
            <v>Огурцы и корнишоны, свежие или охлажденные</v>
          </cell>
          <cell r="D62">
            <v>882.497</v>
          </cell>
          <cell r="F62">
            <v>3.83177</v>
          </cell>
          <cell r="G62">
            <v>0.009</v>
          </cell>
          <cell r="I62">
            <v>0.01488</v>
          </cell>
        </row>
        <row r="63">
          <cell r="B63" t="str">
            <v>РОССИЯ</v>
          </cell>
          <cell r="D63">
            <v>882.497</v>
          </cell>
          <cell r="F63">
            <v>3.83177</v>
          </cell>
          <cell r="G63">
            <v>0.009</v>
          </cell>
          <cell r="I63">
            <v>0.01488</v>
          </cell>
        </row>
        <row r="64">
          <cell r="A64" t="str">
            <v>0708</v>
          </cell>
          <cell r="B64" t="str">
            <v>Бобовые овощи, лущеные или нелущеные, свежие или охлажденные</v>
          </cell>
          <cell r="G64">
            <v>7.0272</v>
          </cell>
          <cell r="I64">
            <v>4.59824</v>
          </cell>
        </row>
        <row r="65">
          <cell r="B65" t="str">
            <v>РОССИЯ</v>
          </cell>
          <cell r="G65">
            <v>7.0272</v>
          </cell>
          <cell r="I65">
            <v>4.59824</v>
          </cell>
        </row>
        <row r="66">
          <cell r="A66" t="str">
            <v>0709</v>
          </cell>
          <cell r="B66" t="str">
            <v>Овощи прочие, свежие или охлажденные</v>
          </cell>
          <cell r="G66">
            <v>0.5</v>
          </cell>
          <cell r="I66">
            <v>0.092</v>
          </cell>
        </row>
        <row r="67">
          <cell r="B67" t="str">
            <v>РОССИЯ</v>
          </cell>
          <cell r="G67">
            <v>0.5</v>
          </cell>
          <cell r="I67">
            <v>0.092</v>
          </cell>
        </row>
        <row r="68">
          <cell r="A68" t="str">
            <v>0710</v>
          </cell>
          <cell r="B68" t="str">
            <v>Овощи (сырые или сваренные в воде или на пару) замороженные</v>
          </cell>
          <cell r="G68">
            <v>179.41</v>
          </cell>
          <cell r="I68">
            <v>46.4915</v>
          </cell>
        </row>
        <row r="69">
          <cell r="B69" t="str">
            <v>БЕЛАРУСЬ</v>
          </cell>
          <cell r="G69">
            <v>100</v>
          </cell>
          <cell r="I69">
            <v>39.1415</v>
          </cell>
        </row>
        <row r="70">
          <cell r="B70" t="str">
            <v>РОССИЯ</v>
          </cell>
          <cell r="G70">
            <v>79.41</v>
          </cell>
          <cell r="I70">
            <v>7.35</v>
          </cell>
        </row>
        <row r="71">
          <cell r="A71" t="str">
            <v>0712</v>
          </cell>
          <cell r="B71" t="str">
            <v>Овощи сушеные, целые, нарезанные кусками, ломтиками, измельченные или в виде порошка, но не подвергнутые дальнейшей обработке</v>
          </cell>
          <cell r="G71">
            <v>26.12378</v>
          </cell>
          <cell r="I71">
            <v>13.9105</v>
          </cell>
        </row>
        <row r="72">
          <cell r="B72" t="str">
            <v>РОССИЯ</v>
          </cell>
          <cell r="G72">
            <v>26.12378</v>
          </cell>
          <cell r="I72">
            <v>13.9105</v>
          </cell>
        </row>
        <row r="73">
          <cell r="A73" t="str">
            <v>0713</v>
          </cell>
          <cell r="B73" t="str">
            <v>Овощи бобовые сушеные, лущеные, очищенные от семенной кожуры или неочищенные, колотые или неколотые</v>
          </cell>
          <cell r="G73">
            <v>325.74993</v>
          </cell>
          <cell r="I73">
            <v>34.84934</v>
          </cell>
        </row>
        <row r="74">
          <cell r="B74" t="str">
            <v>РОССИЯ</v>
          </cell>
          <cell r="G74">
            <v>325.74993</v>
          </cell>
          <cell r="I74">
            <v>34.84934</v>
          </cell>
        </row>
        <row r="75">
          <cell r="A75" t="str">
            <v>0801</v>
          </cell>
          <cell r="B75" t="str">
            <v>Орехи кокосовые, орехи бразильские и орехи кешью, свежие или сушеные, очищенные от скорлупы или не очищенные, с кожурой или без кожуры</v>
          </cell>
          <cell r="G75">
            <v>0.361</v>
          </cell>
          <cell r="I75">
            <v>1.67501</v>
          </cell>
        </row>
        <row r="76">
          <cell r="B76" t="str">
            <v>РОССИЯ</v>
          </cell>
          <cell r="G76">
            <v>0.361</v>
          </cell>
          <cell r="I76">
            <v>1.67501</v>
          </cell>
        </row>
        <row r="77">
          <cell r="A77" t="str">
            <v>0805</v>
          </cell>
          <cell r="B77" t="str">
            <v>Цитрусовые плоды, свежие или сушеные</v>
          </cell>
          <cell r="D77">
            <v>81.004</v>
          </cell>
          <cell r="F77">
            <v>0.7646</v>
          </cell>
        </row>
        <row r="78">
          <cell r="B78" t="str">
            <v>РОССИЯ</v>
          </cell>
          <cell r="D78">
            <v>81.004</v>
          </cell>
          <cell r="F78">
            <v>0.7646</v>
          </cell>
        </row>
        <row r="79">
          <cell r="A79" t="str">
            <v>0806</v>
          </cell>
          <cell r="B79" t="str">
            <v>Виноград, свежий или сушеный</v>
          </cell>
          <cell r="D79">
            <v>229.331</v>
          </cell>
          <cell r="F79">
            <v>2.52869</v>
          </cell>
        </row>
        <row r="80">
          <cell r="B80" t="str">
            <v>РОССИЯ</v>
          </cell>
          <cell r="D80">
            <v>229.331</v>
          </cell>
          <cell r="F80">
            <v>2.52869</v>
          </cell>
        </row>
        <row r="81">
          <cell r="A81" t="str">
            <v>0809</v>
          </cell>
          <cell r="B81" t="str">
            <v>Абрикосы, вишня и черешня, персики (включая нектарины), сливы и терн, свежие</v>
          </cell>
          <cell r="D81">
            <v>4.028</v>
          </cell>
          <cell r="F81">
            <v>0.04291</v>
          </cell>
        </row>
        <row r="82">
          <cell r="B82" t="str">
            <v>РОССИЯ</v>
          </cell>
          <cell r="D82">
            <v>4.028</v>
          </cell>
          <cell r="F82">
            <v>0.04291</v>
          </cell>
        </row>
        <row r="83">
          <cell r="A83" t="str">
            <v>0810</v>
          </cell>
          <cell r="B83" t="str">
            <v>Прочие фрукты, свежие</v>
          </cell>
          <cell r="D83">
            <v>130.084</v>
          </cell>
          <cell r="F83">
            <v>1.02292</v>
          </cell>
          <cell r="G83">
            <v>6.741</v>
          </cell>
          <cell r="I83">
            <v>3.221</v>
          </cell>
        </row>
        <row r="84">
          <cell r="B84" t="str">
            <v>КЫРГЫЗСТАH</v>
          </cell>
          <cell r="G84">
            <v>6.741</v>
          </cell>
          <cell r="I84">
            <v>3.221</v>
          </cell>
        </row>
        <row r="85">
          <cell r="B85" t="str">
            <v>РОССИЯ</v>
          </cell>
          <cell r="D85">
            <v>130.084</v>
          </cell>
          <cell r="F85">
            <v>1.02292</v>
          </cell>
        </row>
        <row r="86">
          <cell r="A86" t="str">
            <v>0811</v>
          </cell>
          <cell r="B86" t="str">
            <v>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v>
          </cell>
          <cell r="G86">
            <v>1.042</v>
          </cell>
          <cell r="I86">
            <v>0.9021</v>
          </cell>
        </row>
        <row r="87">
          <cell r="B87" t="str">
            <v>КЫРГЫЗСТАH</v>
          </cell>
          <cell r="G87">
            <v>0.922</v>
          </cell>
          <cell r="I87">
            <v>0.51105</v>
          </cell>
        </row>
        <row r="88">
          <cell r="B88" t="str">
            <v>РОССИЯ</v>
          </cell>
          <cell r="G88">
            <v>0.12</v>
          </cell>
          <cell r="I88">
            <v>0.39105</v>
          </cell>
        </row>
        <row r="89">
          <cell r="A89" t="str">
            <v>0813</v>
          </cell>
          <cell r="B89" t="str">
            <v>Фрукты сушеные, кроме плодов товарных позиций 0801 - 0806; смеси орехов или сушеных плодов данной группы</v>
          </cell>
          <cell r="G89">
            <v>0.0396</v>
          </cell>
          <cell r="I89">
            <v>0.49417</v>
          </cell>
        </row>
        <row r="90">
          <cell r="B90" t="str">
            <v>РОССИЯ</v>
          </cell>
          <cell r="G90">
            <v>0.0396</v>
          </cell>
          <cell r="I90">
            <v>0.49417</v>
          </cell>
        </row>
        <row r="91">
          <cell r="A91" t="str">
            <v>0901</v>
          </cell>
          <cell r="B91" t="str">
            <v>Кофе, жареный или нежареный, с кофеином или без кофеина; кофейная шелуха и оболочки зерен кофе; заменители кофе, содержащие кофе в любой пропорции</v>
          </cell>
          <cell r="G91">
            <v>0.235</v>
          </cell>
          <cell r="I91">
            <v>2.11499</v>
          </cell>
        </row>
        <row r="92">
          <cell r="B92" t="str">
            <v>РОССИЯ</v>
          </cell>
          <cell r="G92">
            <v>0.235</v>
          </cell>
          <cell r="I92">
            <v>2.11499</v>
          </cell>
        </row>
        <row r="93">
          <cell r="A93" t="str">
            <v>0902</v>
          </cell>
          <cell r="B93" t="str">
            <v>Чай со вкусо-ароматическими добавками или без них</v>
          </cell>
          <cell r="D93">
            <v>1.52546</v>
          </cell>
          <cell r="F93">
            <v>6.25733</v>
          </cell>
          <cell r="G93">
            <v>2.2099</v>
          </cell>
          <cell r="I93">
            <v>15.06875</v>
          </cell>
        </row>
        <row r="94">
          <cell r="B94" t="str">
            <v>РОССИЯ</v>
          </cell>
          <cell r="D94">
            <v>1.52546</v>
          </cell>
          <cell r="F94">
            <v>6.25733</v>
          </cell>
          <cell r="G94">
            <v>2.2099</v>
          </cell>
          <cell r="I94">
            <v>15.06875</v>
          </cell>
        </row>
        <row r="95">
          <cell r="A95" t="str">
            <v>0904</v>
          </cell>
          <cell r="B95" t="str">
            <v>Перец рода piper; плоды рода capsicum или рода pimenta, сушеные, дробленые или молотые</v>
          </cell>
          <cell r="G95">
            <v>6.9828</v>
          </cell>
          <cell r="I95">
            <v>65.1347</v>
          </cell>
        </row>
        <row r="96">
          <cell r="B96" t="str">
            <v>РОССИЯ</v>
          </cell>
          <cell r="G96">
            <v>6.9828</v>
          </cell>
          <cell r="I96">
            <v>65.1347</v>
          </cell>
        </row>
        <row r="97">
          <cell r="A97" t="str">
            <v>0906</v>
          </cell>
          <cell r="B97" t="str">
            <v>Корица и цветки коричного дерева</v>
          </cell>
          <cell r="G97">
            <v>0.27624</v>
          </cell>
          <cell r="I97">
            <v>2.74189</v>
          </cell>
        </row>
        <row r="98">
          <cell r="B98" t="str">
            <v>РОССИЯ</v>
          </cell>
          <cell r="G98">
            <v>0.27624</v>
          </cell>
          <cell r="I98">
            <v>2.74189</v>
          </cell>
        </row>
        <row r="99">
          <cell r="A99" t="str">
            <v>0907</v>
          </cell>
          <cell r="B99" t="str">
            <v>Гвоздика (целые плоды, цветки и цветоножки)</v>
          </cell>
          <cell r="G99">
            <v>0.13294</v>
          </cell>
          <cell r="I99">
            <v>2.37659</v>
          </cell>
        </row>
        <row r="100">
          <cell r="B100" t="str">
            <v>РОССИЯ</v>
          </cell>
          <cell r="G100">
            <v>0.13294</v>
          </cell>
          <cell r="I100">
            <v>2.37659</v>
          </cell>
        </row>
        <row r="101">
          <cell r="A101" t="str">
            <v>0908</v>
          </cell>
          <cell r="B101" t="str">
            <v>Мускатный орех, мацис и кардамон</v>
          </cell>
          <cell r="G101">
            <v>0.0154</v>
          </cell>
          <cell r="I101">
            <v>0.14205</v>
          </cell>
        </row>
        <row r="102">
          <cell r="B102" t="str">
            <v>РОССИЯ</v>
          </cell>
          <cell r="G102">
            <v>0.0154</v>
          </cell>
          <cell r="I102">
            <v>0.14205</v>
          </cell>
        </row>
        <row r="103">
          <cell r="A103" t="str">
            <v>0909</v>
          </cell>
          <cell r="B103" t="str">
            <v>Семена аниса, бадьяна, фенхеля, кориандра, тмина римского, или тмина волошского, или тмина; ягоды можжевельника</v>
          </cell>
          <cell r="G103">
            <v>0.33578</v>
          </cell>
          <cell r="I103">
            <v>1.08182</v>
          </cell>
        </row>
        <row r="104">
          <cell r="B104" t="str">
            <v>РОССИЯ</v>
          </cell>
          <cell r="G104">
            <v>0.33578</v>
          </cell>
          <cell r="I104">
            <v>1.08182</v>
          </cell>
        </row>
        <row r="105">
          <cell r="A105" t="str">
            <v>0910</v>
          </cell>
          <cell r="B105" t="str">
            <v>Имбирь, шафран, турмерик (куркума), тимьян, или чабрец, лавровый лист, карри и прочие пряности</v>
          </cell>
          <cell r="G105">
            <v>1.49511</v>
          </cell>
          <cell r="I105">
            <v>9.60749</v>
          </cell>
        </row>
        <row r="106">
          <cell r="B106" t="str">
            <v>РОССИЯ</v>
          </cell>
          <cell r="G106">
            <v>1.49511</v>
          </cell>
          <cell r="I106">
            <v>9.60749</v>
          </cell>
        </row>
        <row r="107">
          <cell r="A107" t="str">
            <v>1001</v>
          </cell>
          <cell r="B107" t="str">
            <v>Пшеница и меслин</v>
          </cell>
          <cell r="G107">
            <v>58305.287</v>
          </cell>
          <cell r="I107">
            <v>9184.29862</v>
          </cell>
        </row>
        <row r="108">
          <cell r="B108" t="str">
            <v>РОССИЯ</v>
          </cell>
          <cell r="G108">
            <v>58305.287</v>
          </cell>
          <cell r="I108">
            <v>9184.29862</v>
          </cell>
        </row>
        <row r="109">
          <cell r="A109" t="str">
            <v>1002</v>
          </cell>
          <cell r="B109" t="str">
            <v>Рожь</v>
          </cell>
          <cell r="G109">
            <v>0.012</v>
          </cell>
          <cell r="I109">
            <v>0.021</v>
          </cell>
        </row>
        <row r="110">
          <cell r="B110" t="str">
            <v>РОССИЯ</v>
          </cell>
          <cell r="G110">
            <v>0.012</v>
          </cell>
          <cell r="I110">
            <v>0.021</v>
          </cell>
        </row>
        <row r="111">
          <cell r="A111" t="str">
            <v>1003</v>
          </cell>
          <cell r="B111" t="str">
            <v>Ячмень</v>
          </cell>
          <cell r="G111">
            <v>2302.1</v>
          </cell>
          <cell r="I111">
            <v>178.76893</v>
          </cell>
        </row>
        <row r="112">
          <cell r="B112" t="str">
            <v>РОССИЯ</v>
          </cell>
          <cell r="G112">
            <v>2302.1</v>
          </cell>
          <cell r="I112">
            <v>178.76893</v>
          </cell>
        </row>
        <row r="113">
          <cell r="A113" t="str">
            <v>1004</v>
          </cell>
          <cell r="B113" t="str">
            <v>Овес</v>
          </cell>
          <cell r="G113">
            <v>0.014</v>
          </cell>
          <cell r="I113">
            <v>0.033</v>
          </cell>
        </row>
        <row r="114">
          <cell r="B114" t="str">
            <v>РОССИЯ</v>
          </cell>
          <cell r="G114">
            <v>0.014</v>
          </cell>
          <cell r="I114">
            <v>0.033</v>
          </cell>
        </row>
        <row r="115">
          <cell r="A115" t="str">
            <v>1005</v>
          </cell>
          <cell r="B115" t="str">
            <v>Кукуруза</v>
          </cell>
          <cell r="G115">
            <v>2.57239</v>
          </cell>
          <cell r="I115">
            <v>3.87842</v>
          </cell>
        </row>
        <row r="116">
          <cell r="B116" t="str">
            <v>РОССИЯ</v>
          </cell>
          <cell r="G116">
            <v>2.57239</v>
          </cell>
          <cell r="I116">
            <v>3.87842</v>
          </cell>
        </row>
        <row r="117">
          <cell r="A117" t="str">
            <v>1006</v>
          </cell>
          <cell r="B117" t="str">
            <v>Рис</v>
          </cell>
          <cell r="G117">
            <v>56.9132</v>
          </cell>
          <cell r="I117">
            <v>75.62434</v>
          </cell>
        </row>
        <row r="118">
          <cell r="B118" t="str">
            <v>РОССИЯ</v>
          </cell>
          <cell r="G118">
            <v>56.9132</v>
          </cell>
          <cell r="I118">
            <v>75.62434</v>
          </cell>
        </row>
        <row r="119">
          <cell r="A119" t="str">
            <v>1007</v>
          </cell>
          <cell r="B119" t="str">
            <v>Сорго зерновое</v>
          </cell>
          <cell r="G119">
            <v>12</v>
          </cell>
          <cell r="I119">
            <v>18.2911</v>
          </cell>
        </row>
        <row r="120">
          <cell r="B120" t="str">
            <v>РОССИЯ</v>
          </cell>
          <cell r="G120">
            <v>12</v>
          </cell>
          <cell r="I120">
            <v>18.2911</v>
          </cell>
        </row>
        <row r="121">
          <cell r="A121" t="str">
            <v>1008</v>
          </cell>
          <cell r="B121" t="str">
            <v>Гречиха, просо и семена канареечника; прочие злаки</v>
          </cell>
          <cell r="G121">
            <v>345.2174</v>
          </cell>
          <cell r="I121">
            <v>52.47095</v>
          </cell>
        </row>
        <row r="122">
          <cell r="B122" t="str">
            <v>РОССИЯ</v>
          </cell>
          <cell r="G122">
            <v>345.2174</v>
          </cell>
          <cell r="I122">
            <v>52.47095</v>
          </cell>
        </row>
        <row r="123">
          <cell r="A123" t="str">
            <v>1101</v>
          </cell>
          <cell r="B123" t="str">
            <v>Мука пшеничная или пшенично-ржаная</v>
          </cell>
          <cell r="G123">
            <v>11.923</v>
          </cell>
          <cell r="I123">
            <v>5.30881</v>
          </cell>
        </row>
        <row r="124">
          <cell r="B124" t="str">
            <v>РОССИЯ</v>
          </cell>
          <cell r="G124">
            <v>11.923</v>
          </cell>
          <cell r="I124">
            <v>5.30881</v>
          </cell>
        </row>
        <row r="125">
          <cell r="A125" t="str">
            <v>1102</v>
          </cell>
          <cell r="B125" t="str">
            <v>Мука из зерна прочих злаков, кроме пшеничной или пшенично-ржаной</v>
          </cell>
          <cell r="G125">
            <v>0.511</v>
          </cell>
          <cell r="I125">
            <v>0.962</v>
          </cell>
        </row>
        <row r="126">
          <cell r="B126" t="str">
            <v>РОССИЯ</v>
          </cell>
          <cell r="G126">
            <v>0.511</v>
          </cell>
          <cell r="I126">
            <v>0.962</v>
          </cell>
        </row>
        <row r="127">
          <cell r="A127" t="str">
            <v>1103</v>
          </cell>
          <cell r="B127" t="str">
            <v>Крупа, мука грубого помола и гранулы из зерна злаков</v>
          </cell>
          <cell r="G127">
            <v>145.39675</v>
          </cell>
          <cell r="I127">
            <v>101.95476</v>
          </cell>
        </row>
        <row r="128">
          <cell r="B128" t="str">
            <v>РОССИЯ</v>
          </cell>
          <cell r="G128">
            <v>145.39675</v>
          </cell>
          <cell r="I128">
            <v>101.95476</v>
          </cell>
        </row>
        <row r="129">
          <cell r="A129" t="str">
            <v>1104</v>
          </cell>
          <cell r="B129" t="str">
            <v>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v>
          </cell>
          <cell r="G129">
            <v>292.40566</v>
          </cell>
          <cell r="I129">
            <v>226.55267</v>
          </cell>
        </row>
        <row r="130">
          <cell r="B130" t="str">
            <v>РОССИЯ</v>
          </cell>
          <cell r="G130">
            <v>292.40566</v>
          </cell>
          <cell r="I130">
            <v>226.55267</v>
          </cell>
        </row>
        <row r="131">
          <cell r="A131" t="str">
            <v>1106</v>
          </cell>
          <cell r="B131" t="str">
            <v>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v>
          </cell>
          <cell r="G131">
            <v>0.048</v>
          </cell>
          <cell r="I131">
            <v>0.125</v>
          </cell>
        </row>
        <row r="132">
          <cell r="B132" t="str">
            <v>РОССИЯ</v>
          </cell>
          <cell r="G132">
            <v>0.048</v>
          </cell>
          <cell r="I132">
            <v>0.125</v>
          </cell>
        </row>
        <row r="133">
          <cell r="A133" t="str">
            <v>1107</v>
          </cell>
          <cell r="B133" t="str">
            <v>Солод, поджаренный или неподжаренный</v>
          </cell>
          <cell r="G133">
            <v>143.5</v>
          </cell>
          <cell r="I133">
            <v>90.03459</v>
          </cell>
        </row>
        <row r="134">
          <cell r="B134" t="str">
            <v>РОССИЯ</v>
          </cell>
          <cell r="G134">
            <v>143.5</v>
          </cell>
          <cell r="I134">
            <v>90.03459</v>
          </cell>
        </row>
        <row r="135">
          <cell r="A135" t="str">
            <v>1108</v>
          </cell>
          <cell r="B135" t="str">
            <v>Крахмал; инулин</v>
          </cell>
          <cell r="G135">
            <v>194.04576</v>
          </cell>
          <cell r="I135">
            <v>106.4732</v>
          </cell>
        </row>
        <row r="136">
          <cell r="B136" t="str">
            <v>РОССИЯ</v>
          </cell>
          <cell r="G136">
            <v>194.04576</v>
          </cell>
          <cell r="I136">
            <v>106.4732</v>
          </cell>
        </row>
        <row r="137">
          <cell r="A137" t="str">
            <v>1201</v>
          </cell>
          <cell r="B137" t="str">
            <v>Соевые бобы, дробленые или недробленые</v>
          </cell>
          <cell r="D137">
            <v>175</v>
          </cell>
          <cell r="F137">
            <v>54.51555</v>
          </cell>
          <cell r="G137">
            <v>1500</v>
          </cell>
          <cell r="I137">
            <v>6.22</v>
          </cell>
        </row>
        <row r="138">
          <cell r="B138" t="str">
            <v>КЫРГЫЗСТАH</v>
          </cell>
          <cell r="D138">
            <v>175</v>
          </cell>
          <cell r="F138">
            <v>54.51555</v>
          </cell>
        </row>
        <row r="139">
          <cell r="B139" t="str">
            <v>РОССИЯ</v>
          </cell>
          <cell r="G139">
            <v>1500</v>
          </cell>
          <cell r="I139">
            <v>6.22</v>
          </cell>
        </row>
        <row r="140">
          <cell r="A140" t="str">
            <v>1204</v>
          </cell>
          <cell r="B140" t="str">
            <v>Семена льна, дробленые или недробленые</v>
          </cell>
          <cell r="G140">
            <v>1026.154</v>
          </cell>
          <cell r="I140">
            <v>77.288</v>
          </cell>
        </row>
        <row r="141">
          <cell r="B141" t="str">
            <v>РОССИЯ</v>
          </cell>
          <cell r="G141">
            <v>1026.154</v>
          </cell>
          <cell r="I141">
            <v>77.288</v>
          </cell>
        </row>
        <row r="142">
          <cell r="A142" t="str">
            <v>1206</v>
          </cell>
          <cell r="B142" t="str">
            <v>Семена подсолнечника, дробленые или недробленые</v>
          </cell>
          <cell r="G142">
            <v>126501.54495</v>
          </cell>
          <cell r="I142">
            <v>47700.91319</v>
          </cell>
        </row>
        <row r="143">
          <cell r="B143" t="str">
            <v>РОССИЯ</v>
          </cell>
          <cell r="G143">
            <v>126501.54495</v>
          </cell>
          <cell r="I143">
            <v>47700.91319</v>
          </cell>
        </row>
        <row r="144">
          <cell r="A144" t="str">
            <v>1207</v>
          </cell>
          <cell r="B144" t="str">
            <v>Семена и плоды прочих масличных культур, дробленые или недробленые</v>
          </cell>
          <cell r="G144">
            <v>1.13805</v>
          </cell>
          <cell r="I144">
            <v>6.27735</v>
          </cell>
        </row>
        <row r="145">
          <cell r="B145" t="str">
            <v>РОССИЯ</v>
          </cell>
          <cell r="G145">
            <v>1.13805</v>
          </cell>
          <cell r="I145">
            <v>6.27735</v>
          </cell>
        </row>
        <row r="146">
          <cell r="A146" t="str">
            <v>1208</v>
          </cell>
          <cell r="B146" t="str">
            <v>Мука тонкого и грубого помола из семян или плодов масличных культур, кроме семян горчицы</v>
          </cell>
          <cell r="G146">
            <v>0.296</v>
          </cell>
          <cell r="I146">
            <v>0.606</v>
          </cell>
        </row>
        <row r="147">
          <cell r="B147" t="str">
            <v>РОССИЯ</v>
          </cell>
          <cell r="G147">
            <v>0.296</v>
          </cell>
          <cell r="I147">
            <v>0.606</v>
          </cell>
        </row>
        <row r="148">
          <cell r="A148" t="str">
            <v>1209</v>
          </cell>
          <cell r="B148" t="str">
            <v>Семена, плоды и споры для посева</v>
          </cell>
          <cell r="G148">
            <v>4.98672</v>
          </cell>
          <cell r="I148">
            <v>32.98605</v>
          </cell>
        </row>
        <row r="149">
          <cell r="B149" t="str">
            <v>РОССИЯ</v>
          </cell>
          <cell r="G149">
            <v>4.98672</v>
          </cell>
          <cell r="I149">
            <v>32.98605</v>
          </cell>
        </row>
        <row r="150">
          <cell r="A150" t="str">
            <v>1210</v>
          </cell>
          <cell r="B150" t="str">
            <v>Шишки хмеля, свежие или сушеные, дробленые или недробленые, в порошкообразном виде или в виде гранул; лупулин</v>
          </cell>
          <cell r="G150">
            <v>0.395</v>
          </cell>
          <cell r="I150">
            <v>7.50164</v>
          </cell>
        </row>
        <row r="151">
          <cell r="B151" t="str">
            <v>РОССИЯ</v>
          </cell>
          <cell r="G151">
            <v>0.395</v>
          </cell>
          <cell r="I151">
            <v>7.50164</v>
          </cell>
        </row>
        <row r="152">
          <cell r="A152" t="str">
            <v>1211</v>
          </cell>
          <cell r="B152" t="str">
            <v>Растения и их части (включая семена и плоды), используемые в основном в парфюмерии, фармации или инсектицидных, фунгицидных или аналогичных целях, свежие или сушеные, целые или измельченные, дробленые или молотые</v>
          </cell>
          <cell r="G152">
            <v>0.00374</v>
          </cell>
          <cell r="I152">
            <v>0.00706</v>
          </cell>
        </row>
        <row r="153">
          <cell r="B153" t="str">
            <v>РОССИЯ</v>
          </cell>
          <cell r="G153">
            <v>0.00374</v>
          </cell>
          <cell r="I153">
            <v>0.00706</v>
          </cell>
        </row>
        <row r="154">
          <cell r="A154" t="str">
            <v>1212</v>
          </cell>
          <cell r="B154" t="str">
            <v>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v>
          </cell>
          <cell r="D154">
            <v>0.45</v>
          </cell>
          <cell r="F154">
            <v>1.91893</v>
          </cell>
          <cell r="G154">
            <v>0.219</v>
          </cell>
          <cell r="I154">
            <v>6.12507</v>
          </cell>
        </row>
        <row r="155">
          <cell r="B155" t="str">
            <v>РОССИЯ</v>
          </cell>
          <cell r="D155">
            <v>0.45</v>
          </cell>
          <cell r="F155">
            <v>1.91893</v>
          </cell>
          <cell r="G155">
            <v>0.219</v>
          </cell>
          <cell r="I155">
            <v>6.12507</v>
          </cell>
        </row>
        <row r="156">
          <cell r="A156" t="str">
            <v>1302</v>
          </cell>
          <cell r="B156" t="str">
            <v>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v>
          </cell>
          <cell r="G156">
            <v>0.14949</v>
          </cell>
          <cell r="I156">
            <v>3.05841</v>
          </cell>
        </row>
        <row r="157">
          <cell r="B157" t="str">
            <v>РОССИЯ</v>
          </cell>
          <cell r="G157">
            <v>0.14949</v>
          </cell>
          <cell r="I157">
            <v>3.05841</v>
          </cell>
        </row>
        <row r="158">
          <cell r="A158" t="str">
            <v>1401</v>
          </cell>
          <cell r="B158" t="str">
            <v>Материалы растительного происхождения, используемые главным образом для плетения (например, бамбук, ротанг, тростник, ситник, ива, рафия, очищенная, отбеленная или окрашенная солома зерновых и липовая кора)</v>
          </cell>
          <cell r="D158">
            <v>0.476</v>
          </cell>
          <cell r="F158">
            <v>0.7713</v>
          </cell>
        </row>
        <row r="159">
          <cell r="B159" t="str">
            <v>РОССИЯ</v>
          </cell>
          <cell r="D159">
            <v>0.476</v>
          </cell>
          <cell r="F159">
            <v>0.7713</v>
          </cell>
        </row>
        <row r="160">
          <cell r="A160" t="str">
            <v>1404</v>
          </cell>
          <cell r="B160" t="str">
            <v>Материалы растительного происхождения, в другом месте не поименованные или не включенные</v>
          </cell>
          <cell r="D160">
            <v>181.9</v>
          </cell>
          <cell r="F160">
            <v>29.567</v>
          </cell>
        </row>
        <row r="161">
          <cell r="B161" t="str">
            <v>БЕЛАРУСЬ</v>
          </cell>
          <cell r="D161">
            <v>181.9</v>
          </cell>
          <cell r="F161">
            <v>29.567</v>
          </cell>
        </row>
        <row r="162">
          <cell r="A162" t="str">
            <v>1509</v>
          </cell>
          <cell r="B162" t="str">
            <v>Масло оливковое и его фракции, нерафинированные или рафинированные, но без изменения химического состава</v>
          </cell>
          <cell r="G162">
            <v>1.45118</v>
          </cell>
          <cell r="I162">
            <v>7.3746</v>
          </cell>
        </row>
        <row r="163">
          <cell r="B163" t="str">
            <v>РОССИЯ</v>
          </cell>
          <cell r="G163">
            <v>1.45118</v>
          </cell>
          <cell r="I163">
            <v>7.3746</v>
          </cell>
        </row>
        <row r="164">
          <cell r="A164" t="str">
            <v>1512</v>
          </cell>
          <cell r="B164" t="str">
            <v>Масло подсолнечное, сафлоровое или хлопковое и их фракции, нерафинированные или рафинированные, но без изменения химического состава</v>
          </cell>
          <cell r="G164">
            <v>372.68</v>
          </cell>
          <cell r="I164">
            <v>485.11186</v>
          </cell>
        </row>
        <row r="165">
          <cell r="B165" t="str">
            <v>РОССИЯ</v>
          </cell>
          <cell r="G165">
            <v>372.68</v>
          </cell>
          <cell r="I165">
            <v>485.11186</v>
          </cell>
        </row>
        <row r="166">
          <cell r="A166" t="str">
            <v>1513</v>
          </cell>
          <cell r="B166" t="str">
            <v>Масло кокосовое (копровое), пальмоядровое или масло бабассу и их фракции, нерафинированные или рафинированные, но без изменения химического состава</v>
          </cell>
          <cell r="D166">
            <v>0.192</v>
          </cell>
          <cell r="F166">
            <v>0.42347</v>
          </cell>
        </row>
        <row r="167">
          <cell r="B167" t="str">
            <v>РОССИЯ</v>
          </cell>
          <cell r="D167">
            <v>0.192</v>
          </cell>
          <cell r="F167">
            <v>0.42347</v>
          </cell>
        </row>
        <row r="168">
          <cell r="A168" t="str">
            <v>1514</v>
          </cell>
          <cell r="B168" t="str">
            <v>Масло рапсовое (из рапса, или кользы) или горчичное и их фракции, нерафинированные или рафинированные, но без изменения химического состава</v>
          </cell>
          <cell r="G168">
            <v>0.601</v>
          </cell>
          <cell r="I168">
            <v>2.25541</v>
          </cell>
        </row>
        <row r="169">
          <cell r="B169" t="str">
            <v>РОССИЯ</v>
          </cell>
          <cell r="G169">
            <v>0.601</v>
          </cell>
          <cell r="I169">
            <v>2.25541</v>
          </cell>
        </row>
        <row r="170">
          <cell r="A170" t="str">
            <v>1515</v>
          </cell>
          <cell r="B170" t="str">
            <v>Прочие нелетучие растительные жиры, масла (включая масло жожоба) и их фракции, нерафинированные или рафинированные, но без изменения химического состава</v>
          </cell>
          <cell r="G170">
            <v>0.963</v>
          </cell>
          <cell r="I170">
            <v>4.01011</v>
          </cell>
        </row>
        <row r="171">
          <cell r="B171" t="str">
            <v>РОССИЯ</v>
          </cell>
          <cell r="G171">
            <v>0.963</v>
          </cell>
          <cell r="I171">
            <v>4.01011</v>
          </cell>
        </row>
        <row r="172">
          <cell r="A172" t="str">
            <v>1517</v>
          </cell>
          <cell r="B172" t="str">
            <v>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v>
          </cell>
          <cell r="G172">
            <v>142.36636</v>
          </cell>
          <cell r="I172">
            <v>223.43024</v>
          </cell>
        </row>
        <row r="173">
          <cell r="B173" t="str">
            <v>РОССИЯ</v>
          </cell>
          <cell r="G173">
            <v>142.36636</v>
          </cell>
          <cell r="I173">
            <v>223.43024</v>
          </cell>
        </row>
        <row r="174">
          <cell r="A174" t="str">
            <v>1518</v>
          </cell>
          <cell r="B174" t="str">
            <v>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v>
          </cell>
          <cell r="G174">
            <v>43.32</v>
          </cell>
          <cell r="I174">
            <v>57.19217</v>
          </cell>
        </row>
        <row r="175">
          <cell r="B175" t="str">
            <v>РОССИЯ</v>
          </cell>
          <cell r="G175">
            <v>43.32</v>
          </cell>
          <cell r="I175">
            <v>57.19217</v>
          </cell>
        </row>
        <row r="176">
          <cell r="A176" t="str">
            <v>1520</v>
          </cell>
          <cell r="B176" t="str">
            <v>Глицерин сырой; глицериновая вода и глицериновый щелок</v>
          </cell>
          <cell r="D176">
            <v>0.61405</v>
          </cell>
          <cell r="F176">
            <v>0.35038</v>
          </cell>
          <cell r="G176">
            <v>0.14788</v>
          </cell>
          <cell r="I176">
            <v>3.55942</v>
          </cell>
        </row>
        <row r="177">
          <cell r="B177" t="str">
            <v>РОССИЯ</v>
          </cell>
          <cell r="D177">
            <v>0.61405</v>
          </cell>
          <cell r="F177">
            <v>0.35038</v>
          </cell>
          <cell r="G177">
            <v>0.14788</v>
          </cell>
          <cell r="I177">
            <v>3.55942</v>
          </cell>
        </row>
        <row r="178">
          <cell r="A178" t="str">
            <v>1601</v>
          </cell>
          <cell r="B178" t="str">
            <v>Колбасы и аналогичные продукты из мяса, мясных субпродуктов или крови, пищевые продукты, изготовленные на их основе</v>
          </cell>
          <cell r="D178">
            <v>0.4</v>
          </cell>
          <cell r="F178">
            <v>1.65239</v>
          </cell>
          <cell r="G178">
            <v>284.09549</v>
          </cell>
          <cell r="I178">
            <v>871.45675</v>
          </cell>
        </row>
        <row r="179">
          <cell r="B179" t="str">
            <v>РОССИЯ</v>
          </cell>
          <cell r="D179">
            <v>0.4</v>
          </cell>
          <cell r="F179">
            <v>1.65239</v>
          </cell>
          <cell r="G179">
            <v>284.09549</v>
          </cell>
          <cell r="I179">
            <v>871.45675</v>
          </cell>
        </row>
        <row r="180">
          <cell r="A180" t="str">
            <v>1602</v>
          </cell>
          <cell r="B180" t="str">
            <v>Готовые или консервированные продукты из мяса, мясных субпродуктов или крови прочие</v>
          </cell>
          <cell r="G180">
            <v>33.99174</v>
          </cell>
          <cell r="I180">
            <v>69.71737</v>
          </cell>
        </row>
        <row r="181">
          <cell r="B181" t="str">
            <v>РОССИЯ</v>
          </cell>
          <cell r="G181">
            <v>33.99174</v>
          </cell>
          <cell r="I181">
            <v>69.71737</v>
          </cell>
        </row>
        <row r="182">
          <cell r="A182" t="str">
            <v>1604</v>
          </cell>
          <cell r="B182" t="str">
            <v>Готовая или консервированная рыба; икра осетровых и ее заменители, изготовленные из икринок рыбы</v>
          </cell>
          <cell r="G182">
            <v>42.65736</v>
          </cell>
          <cell r="I182">
            <v>141.72596</v>
          </cell>
        </row>
        <row r="183">
          <cell r="B183" t="str">
            <v>РОССИЯ</v>
          </cell>
          <cell r="G183">
            <v>42.65736</v>
          </cell>
          <cell r="I183">
            <v>141.72596</v>
          </cell>
        </row>
        <row r="184">
          <cell r="A184" t="str">
            <v>1605</v>
          </cell>
          <cell r="B184" t="str">
            <v>Готовые или консервированные ракообразные, моллюски и прочие водные беспозвоночные</v>
          </cell>
          <cell r="G184">
            <v>0.3212</v>
          </cell>
          <cell r="I184">
            <v>1.68566</v>
          </cell>
        </row>
        <row r="185">
          <cell r="B185" t="str">
            <v>РОССИЯ</v>
          </cell>
          <cell r="G185">
            <v>0.3212</v>
          </cell>
          <cell r="I185">
            <v>1.68566</v>
          </cell>
        </row>
        <row r="186">
          <cell r="A186" t="str">
            <v>1701</v>
          </cell>
          <cell r="B186" t="str">
            <v>Сахар тростниковый или свекловичный и химически чистая сахароза, в твердом состоянии</v>
          </cell>
          <cell r="G186">
            <v>8.17316</v>
          </cell>
          <cell r="I186">
            <v>12.83097</v>
          </cell>
        </row>
        <row r="187">
          <cell r="B187" t="str">
            <v>РОССИЯ</v>
          </cell>
          <cell r="G187">
            <v>8.17316</v>
          </cell>
          <cell r="I187">
            <v>12.83097</v>
          </cell>
        </row>
        <row r="188">
          <cell r="A188" t="str">
            <v>1702</v>
          </cell>
          <cell r="B188" t="str">
            <v>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v>
          </cell>
          <cell r="G188">
            <v>0.255</v>
          </cell>
          <cell r="I188">
            <v>4.412</v>
          </cell>
        </row>
        <row r="189">
          <cell r="B189" t="str">
            <v>РОССИЯ</v>
          </cell>
          <cell r="G189">
            <v>0.255</v>
          </cell>
          <cell r="I189">
            <v>4.412</v>
          </cell>
        </row>
        <row r="190">
          <cell r="A190" t="str">
            <v>1703</v>
          </cell>
          <cell r="B190" t="str">
            <v>Меласса, полученная в результате извлечения или рафинирования сахара</v>
          </cell>
          <cell r="G190">
            <v>5</v>
          </cell>
          <cell r="I190">
            <v>5.65203</v>
          </cell>
        </row>
        <row r="191">
          <cell r="B191" t="str">
            <v>РОССИЯ</v>
          </cell>
          <cell r="G191">
            <v>5</v>
          </cell>
          <cell r="I191">
            <v>5.65203</v>
          </cell>
        </row>
        <row r="192">
          <cell r="A192" t="str">
            <v>1704</v>
          </cell>
          <cell r="B192" t="str">
            <v>Кондитерские изделия из сахара (включая белый шоколад), не содержащие какао</v>
          </cell>
          <cell r="D192">
            <v>0.7955</v>
          </cell>
          <cell r="F192">
            <v>1.27149</v>
          </cell>
          <cell r="G192">
            <v>197.02548</v>
          </cell>
          <cell r="I192">
            <v>522.7533</v>
          </cell>
        </row>
        <row r="193">
          <cell r="B193" t="str">
            <v>РОССИЯ</v>
          </cell>
          <cell r="D193">
            <v>0.7955</v>
          </cell>
          <cell r="F193">
            <v>1.27149</v>
          </cell>
          <cell r="G193">
            <v>197.02548</v>
          </cell>
          <cell r="I193">
            <v>522.7533</v>
          </cell>
        </row>
        <row r="194">
          <cell r="A194" t="str">
            <v>1805</v>
          </cell>
          <cell r="B194" t="str">
            <v>Какао-порошок без добавок сахара или других подслащивающих веществ</v>
          </cell>
          <cell r="G194">
            <v>0.5713</v>
          </cell>
          <cell r="I194">
            <v>2.31192</v>
          </cell>
        </row>
        <row r="195">
          <cell r="B195" t="str">
            <v>РОССИЯ</v>
          </cell>
          <cell r="G195">
            <v>0.5713</v>
          </cell>
          <cell r="I195">
            <v>2.31192</v>
          </cell>
        </row>
        <row r="196">
          <cell r="A196" t="str">
            <v>1806</v>
          </cell>
          <cell r="B196" t="str">
            <v>Шоколад и прочие готовые пищевые продукты, содержащие какао</v>
          </cell>
          <cell r="G196">
            <v>616.14978</v>
          </cell>
          <cell r="I196">
            <v>2015.56206</v>
          </cell>
        </row>
        <row r="197">
          <cell r="B197" t="str">
            <v>БЕЛАРУСЬ</v>
          </cell>
          <cell r="G197">
            <v>1</v>
          </cell>
          <cell r="I197">
            <v>3.44598</v>
          </cell>
        </row>
        <row r="198">
          <cell r="B198" t="str">
            <v>РОССИЯ</v>
          </cell>
          <cell r="G198">
            <v>615.14978</v>
          </cell>
          <cell r="I198">
            <v>2012.11608</v>
          </cell>
        </row>
        <row r="199">
          <cell r="A199" t="str">
            <v>1901</v>
          </cell>
          <cell r="B199" t="str">
            <v>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v>
          </cell>
          <cell r="G199">
            <v>183.10844</v>
          </cell>
          <cell r="I199">
            <v>342.95412</v>
          </cell>
        </row>
        <row r="200">
          <cell r="B200" t="str">
            <v>РОССИЯ</v>
          </cell>
          <cell r="G200">
            <v>183.10844</v>
          </cell>
          <cell r="I200">
            <v>342.95412</v>
          </cell>
        </row>
        <row r="201">
          <cell r="A201" t="str">
            <v>1902</v>
          </cell>
          <cell r="B201" t="str">
            <v>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v>
          </cell>
          <cell r="D201">
            <v>107.964</v>
          </cell>
          <cell r="F201">
            <v>93.01753</v>
          </cell>
          <cell r="G201">
            <v>164.4907</v>
          </cell>
          <cell r="I201">
            <v>123.4932</v>
          </cell>
        </row>
        <row r="202">
          <cell r="B202" t="str">
            <v>КЫРГЫЗСТАH</v>
          </cell>
          <cell r="D202">
            <v>10.014</v>
          </cell>
          <cell r="F202">
            <v>5.687</v>
          </cell>
        </row>
        <row r="203">
          <cell r="B203" t="str">
            <v>РОССИЯ</v>
          </cell>
          <cell r="D203">
            <v>97.95</v>
          </cell>
          <cell r="F203">
            <v>87.33053</v>
          </cell>
          <cell r="G203">
            <v>164.4907</v>
          </cell>
          <cell r="I203">
            <v>123.4932</v>
          </cell>
        </row>
        <row r="204">
          <cell r="A204" t="str">
            <v>1904</v>
          </cell>
          <cell r="B204" t="str">
            <v>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v>
          </cell>
          <cell r="G204">
            <v>85.70437</v>
          </cell>
          <cell r="I204">
            <v>139.11599</v>
          </cell>
        </row>
        <row r="205">
          <cell r="B205" t="str">
            <v>РОССИЯ</v>
          </cell>
          <cell r="G205">
            <v>85.70437</v>
          </cell>
          <cell r="I205">
            <v>139.11599</v>
          </cell>
        </row>
        <row r="206">
          <cell r="A206" t="str">
            <v>1905</v>
          </cell>
          <cell r="B206" t="str">
            <v>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v>
          </cell>
          <cell r="D206">
            <v>126.2595</v>
          </cell>
          <cell r="F206">
            <v>156.32996</v>
          </cell>
          <cell r="G206">
            <v>1869.39583</v>
          </cell>
          <cell r="I206">
            <v>3970.27767</v>
          </cell>
        </row>
        <row r="207">
          <cell r="B207" t="str">
            <v>КЫРГЫЗСТАH</v>
          </cell>
          <cell r="D207">
            <v>27.836</v>
          </cell>
          <cell r="F207">
            <v>33.995</v>
          </cell>
        </row>
        <row r="208">
          <cell r="B208" t="str">
            <v>РОССИЯ</v>
          </cell>
          <cell r="D208">
            <v>98.4235</v>
          </cell>
          <cell r="F208">
            <v>122.33496</v>
          </cell>
          <cell r="G208">
            <v>1869.39583</v>
          </cell>
          <cell r="I208">
            <v>3970.27767</v>
          </cell>
        </row>
        <row r="209">
          <cell r="A209" t="str">
            <v>2001</v>
          </cell>
          <cell r="B209" t="str">
            <v>Овощи, фрукты, орехи и другие съедобные части растений, приготовленные или консервированные с добавлением уксуса или уксусной кислоты</v>
          </cell>
          <cell r="G209">
            <v>39.78714</v>
          </cell>
          <cell r="I209">
            <v>73.9922</v>
          </cell>
        </row>
        <row r="210">
          <cell r="B210" t="str">
            <v>РОССИЯ</v>
          </cell>
          <cell r="G210">
            <v>39.78714</v>
          </cell>
          <cell r="I210">
            <v>73.9922</v>
          </cell>
        </row>
        <row r="211">
          <cell r="A211" t="str">
            <v>2002</v>
          </cell>
          <cell r="B211" t="str">
            <v>Томаты, приготовленные или консервированные без добавления уксуса или уксусной кислоты</v>
          </cell>
          <cell r="G211">
            <v>6.5309</v>
          </cell>
          <cell r="I211">
            <v>12.68109</v>
          </cell>
        </row>
        <row r="212">
          <cell r="B212" t="str">
            <v>РОССИЯ</v>
          </cell>
          <cell r="G212">
            <v>6.5309</v>
          </cell>
          <cell r="I212">
            <v>12.68109</v>
          </cell>
        </row>
        <row r="213">
          <cell r="A213" t="str">
            <v>2003</v>
          </cell>
          <cell r="B213" t="str">
            <v>Грибы и трюфели, приготовленные или консервированные без добавления уксуса или уксусной кислоты</v>
          </cell>
          <cell r="G213">
            <v>1.149</v>
          </cell>
          <cell r="I213">
            <v>2.14339</v>
          </cell>
        </row>
        <row r="214">
          <cell r="B214" t="str">
            <v>РОССИЯ</v>
          </cell>
          <cell r="G214">
            <v>1.149</v>
          </cell>
          <cell r="I214">
            <v>2.14339</v>
          </cell>
        </row>
        <row r="215">
          <cell r="A215" t="str">
            <v>2004</v>
          </cell>
          <cell r="B215" t="str">
            <v>Овощи прочие, приготовленные или консервированные без добавления уксуса или уксусной кислоты, замороженные, кроме продуктов товарной позиции 2006</v>
          </cell>
          <cell r="G215">
            <v>3.32</v>
          </cell>
          <cell r="I215">
            <v>7.88377</v>
          </cell>
        </row>
        <row r="216">
          <cell r="B216" t="str">
            <v>РОССИЯ</v>
          </cell>
          <cell r="G216">
            <v>3.32</v>
          </cell>
          <cell r="I216">
            <v>7.88377</v>
          </cell>
        </row>
        <row r="217">
          <cell r="A217" t="str">
            <v>2005</v>
          </cell>
          <cell r="B217" t="str">
            <v>Овощи прочие, приготовленные или консервированные, без добавления уксуса или уксусной кислоты, незамороженные, кроме продуктов товарной позиции 2006</v>
          </cell>
          <cell r="G217">
            <v>197.8398</v>
          </cell>
          <cell r="I217">
            <v>758.0702</v>
          </cell>
        </row>
        <row r="218">
          <cell r="B218" t="str">
            <v>РОССИЯ</v>
          </cell>
          <cell r="G218">
            <v>197.8398</v>
          </cell>
          <cell r="I218">
            <v>758.0702</v>
          </cell>
        </row>
        <row r="219">
          <cell r="A219" t="str">
            <v>2006</v>
          </cell>
          <cell r="B219" t="str">
            <v>Овощи, плоды, орехи, кожура плодов и прочие части растений, консервированные в сахаре (пропитанные сахарным сиропом, засахаренные или глазированные)</v>
          </cell>
          <cell r="G219">
            <v>0.09</v>
          </cell>
          <cell r="I219">
            <v>0.231</v>
          </cell>
        </row>
        <row r="220">
          <cell r="B220" t="str">
            <v>РОССИЯ</v>
          </cell>
          <cell r="G220">
            <v>0.09</v>
          </cell>
          <cell r="I220">
            <v>0.231</v>
          </cell>
        </row>
        <row r="221">
          <cell r="A221" t="str">
            <v>2007</v>
          </cell>
          <cell r="B221" t="str">
            <v>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v>
          </cell>
          <cell r="G221">
            <v>40.5469</v>
          </cell>
          <cell r="I221">
            <v>88.98817</v>
          </cell>
        </row>
        <row r="222">
          <cell r="B222" t="str">
            <v>РОССИЯ</v>
          </cell>
          <cell r="G222">
            <v>40.5469</v>
          </cell>
          <cell r="I222">
            <v>88.98817</v>
          </cell>
        </row>
        <row r="223">
          <cell r="A223" t="str">
            <v>2008</v>
          </cell>
          <cell r="B223"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v>
          </cell>
          <cell r="D223">
            <v>0.045</v>
          </cell>
          <cell r="F223">
            <v>0.72</v>
          </cell>
          <cell r="G223">
            <v>45.96226</v>
          </cell>
          <cell r="I223">
            <v>139.22137</v>
          </cell>
        </row>
        <row r="224">
          <cell r="B224" t="str">
            <v>РОССИЯ</v>
          </cell>
          <cell r="D224">
            <v>0.045</v>
          </cell>
          <cell r="F224">
            <v>0.72</v>
          </cell>
          <cell r="G224">
            <v>45.96226</v>
          </cell>
          <cell r="I224">
            <v>139.22137</v>
          </cell>
        </row>
        <row r="225">
          <cell r="A225" t="str">
            <v>2009</v>
          </cell>
          <cell r="B225"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v>
          </cell>
          <cell r="G225">
            <v>114.1417</v>
          </cell>
          <cell r="I225">
            <v>81.3783</v>
          </cell>
        </row>
        <row r="226">
          <cell r="B226" t="str">
            <v>РОССИЯ</v>
          </cell>
          <cell r="G226">
            <v>114.1417</v>
          </cell>
          <cell r="I226">
            <v>81.3783</v>
          </cell>
        </row>
        <row r="227">
          <cell r="A227" t="str">
            <v>2101</v>
          </cell>
          <cell r="B227" t="str">
            <v>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v>
          </cell>
          <cell r="D227">
            <v>0.144</v>
          </cell>
          <cell r="F227">
            <v>1.35877</v>
          </cell>
          <cell r="G227">
            <v>11.06979</v>
          </cell>
          <cell r="I227">
            <v>68.40895</v>
          </cell>
        </row>
        <row r="228">
          <cell r="B228" t="str">
            <v>РОССИЯ</v>
          </cell>
          <cell r="D228">
            <v>0.144</v>
          </cell>
          <cell r="F228">
            <v>1.35877</v>
          </cell>
          <cell r="G228">
            <v>11.06979</v>
          </cell>
          <cell r="I228">
            <v>68.40895</v>
          </cell>
        </row>
        <row r="229">
          <cell r="A229" t="str">
            <v>2102</v>
          </cell>
          <cell r="B229" t="str">
            <v>Дрожжи (активные или неактивные); прочие мертвые одноклеточные микроорганизмы (кроме вакцин товарной позиции 3002); готовые пекарные порошки</v>
          </cell>
          <cell r="G229">
            <v>1.94565</v>
          </cell>
          <cell r="I229">
            <v>13.29523</v>
          </cell>
        </row>
        <row r="230">
          <cell r="B230" t="str">
            <v>РОССИЯ</v>
          </cell>
          <cell r="G230">
            <v>1.94565</v>
          </cell>
          <cell r="I230">
            <v>13.29523</v>
          </cell>
        </row>
        <row r="231">
          <cell r="A231" t="str">
            <v>2103</v>
          </cell>
          <cell r="B231" t="str">
            <v>Продукты для приготовления соусов и готовые соусы; вкусовые добавки и приправы смешанные; горчичный порошок и готовая горчица</v>
          </cell>
          <cell r="G231">
            <v>909.96292</v>
          </cell>
          <cell r="I231">
            <v>1498.53166</v>
          </cell>
        </row>
        <row r="232">
          <cell r="B232" t="str">
            <v>РОССИЯ</v>
          </cell>
          <cell r="G232">
            <v>909.96292</v>
          </cell>
          <cell r="I232">
            <v>1498.53166</v>
          </cell>
        </row>
        <row r="233">
          <cell r="A233" t="str">
            <v>2104</v>
          </cell>
          <cell r="B233" t="str">
            <v>Супы и бульоны готовые и заготовки для их приготовления; гомогенизированные составные готовые пищевые продукты</v>
          </cell>
          <cell r="G233">
            <v>9.1485</v>
          </cell>
          <cell r="I233">
            <v>23.88675</v>
          </cell>
        </row>
        <row r="234">
          <cell r="B234" t="str">
            <v>РОССИЯ</v>
          </cell>
          <cell r="G234">
            <v>9.1485</v>
          </cell>
          <cell r="I234">
            <v>23.88675</v>
          </cell>
        </row>
        <row r="235">
          <cell r="A235" t="str">
            <v>2105</v>
          </cell>
          <cell r="B235" t="str">
            <v>Мороженое и прочие виды пищевого льда, не содержащие или содержащие какао</v>
          </cell>
          <cell r="G235">
            <v>3.1024</v>
          </cell>
          <cell r="I235">
            <v>12.708</v>
          </cell>
        </row>
        <row r="236">
          <cell r="B236" t="str">
            <v>РОССИЯ</v>
          </cell>
          <cell r="G236">
            <v>3.1024</v>
          </cell>
          <cell r="I236">
            <v>12.708</v>
          </cell>
        </row>
        <row r="237">
          <cell r="A237" t="str">
            <v>2106</v>
          </cell>
          <cell r="B237" t="str">
            <v>Пищевые продукты, в другом месте не поименованные или не включенные</v>
          </cell>
          <cell r="G237">
            <v>99.18192</v>
          </cell>
          <cell r="I237">
            <v>245.63871</v>
          </cell>
        </row>
        <row r="238">
          <cell r="B238" t="str">
            <v>РОССИЯ</v>
          </cell>
          <cell r="G238">
            <v>99.18192</v>
          </cell>
          <cell r="I238">
            <v>245.63871</v>
          </cell>
        </row>
        <row r="239">
          <cell r="A239" t="str">
            <v>2201</v>
          </cell>
          <cell r="B239" t="str">
            <v>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v>
          </cell>
          <cell r="C239" t="str">
            <v>Литр (куб. дм.)</v>
          </cell>
          <cell r="G239">
            <v>45.36</v>
          </cell>
          <cell r="H239">
            <v>45360</v>
          </cell>
          <cell r="I239">
            <v>13.39511</v>
          </cell>
        </row>
        <row r="240">
          <cell r="B240" t="str">
            <v>РОССИЯ</v>
          </cell>
          <cell r="G240">
            <v>45.36</v>
          </cell>
          <cell r="H240">
            <v>45360</v>
          </cell>
          <cell r="I240">
            <v>13.39511</v>
          </cell>
        </row>
        <row r="241">
          <cell r="A241" t="str">
            <v>2202</v>
          </cell>
          <cell r="B241" t="str">
            <v>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v>
          </cell>
          <cell r="C241" t="str">
            <v>Литр (куб. дм.)</v>
          </cell>
          <cell r="G241">
            <v>1915.72744</v>
          </cell>
          <cell r="H241">
            <v>1928239.1</v>
          </cell>
          <cell r="I241">
            <v>671.90094</v>
          </cell>
        </row>
        <row r="242">
          <cell r="B242" t="str">
            <v>РОССИЯ</v>
          </cell>
          <cell r="G242">
            <v>1915.72744</v>
          </cell>
          <cell r="H242">
            <v>1928239.1</v>
          </cell>
          <cell r="I242">
            <v>671.90094</v>
          </cell>
        </row>
        <row r="243">
          <cell r="A243" t="str">
            <v>2203</v>
          </cell>
          <cell r="B243" t="str">
            <v>Пиво солодовое</v>
          </cell>
          <cell r="C243" t="str">
            <v>Литр (куб. дм.)</v>
          </cell>
          <cell r="G243">
            <v>228.2626</v>
          </cell>
          <cell r="H243">
            <v>228262.6</v>
          </cell>
          <cell r="I243">
            <v>138.04477</v>
          </cell>
        </row>
        <row r="244">
          <cell r="B244" t="str">
            <v>РОССИЯ</v>
          </cell>
          <cell r="G244">
            <v>228.2626</v>
          </cell>
          <cell r="H244">
            <v>228262.6</v>
          </cell>
          <cell r="I244">
            <v>138.04477</v>
          </cell>
        </row>
        <row r="245">
          <cell r="A245" t="str">
            <v>2209</v>
          </cell>
          <cell r="B245" t="str">
            <v>Уксус и его заменители, полученные из уксусной кислоты</v>
          </cell>
          <cell r="C245" t="str">
            <v>Литр (куб. дм.)</v>
          </cell>
          <cell r="G245">
            <v>52.67945</v>
          </cell>
          <cell r="H245">
            <v>51661.4</v>
          </cell>
          <cell r="I245">
            <v>50.44778</v>
          </cell>
        </row>
        <row r="246">
          <cell r="B246" t="str">
            <v>РОССИЯ</v>
          </cell>
          <cell r="G246">
            <v>52.67945</v>
          </cell>
          <cell r="H246">
            <v>51661.4</v>
          </cell>
          <cell r="I246">
            <v>50.44778</v>
          </cell>
        </row>
        <row r="247">
          <cell r="A247" t="str">
            <v>2301</v>
          </cell>
          <cell r="B247" t="str">
            <v>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v>
          </cell>
          <cell r="G247">
            <v>20</v>
          </cell>
          <cell r="I247">
            <v>44.865</v>
          </cell>
        </row>
        <row r="248">
          <cell r="B248" t="str">
            <v>РОССИЯ</v>
          </cell>
          <cell r="G248">
            <v>20</v>
          </cell>
          <cell r="I248">
            <v>44.865</v>
          </cell>
        </row>
        <row r="249">
          <cell r="A249" t="str">
            <v>2302</v>
          </cell>
          <cell r="B249" t="str">
            <v>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v>
          </cell>
          <cell r="D249">
            <v>48</v>
          </cell>
          <cell r="F249">
            <v>2.397</v>
          </cell>
          <cell r="G249">
            <v>6530.886</v>
          </cell>
          <cell r="I249">
            <v>2058.33492</v>
          </cell>
        </row>
        <row r="250">
          <cell r="B250" t="str">
            <v>РОССИЯ</v>
          </cell>
          <cell r="D250">
            <v>48</v>
          </cell>
          <cell r="F250">
            <v>2.397</v>
          </cell>
          <cell r="G250">
            <v>6530.886</v>
          </cell>
          <cell r="I250">
            <v>2058.33492</v>
          </cell>
        </row>
        <row r="251">
          <cell r="A251" t="str">
            <v>2306</v>
          </cell>
          <cell r="B251" t="str">
            <v>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v>
          </cell>
          <cell r="D251">
            <v>680</v>
          </cell>
          <cell r="F251">
            <v>189.008</v>
          </cell>
        </row>
        <row r="252">
          <cell r="B252" t="str">
            <v>КЫРГЫЗСТАH</v>
          </cell>
          <cell r="D252">
            <v>680</v>
          </cell>
          <cell r="F252">
            <v>189.008</v>
          </cell>
        </row>
        <row r="253">
          <cell r="A253" t="str">
            <v>2309</v>
          </cell>
          <cell r="B253" t="str">
            <v>Продукты, используемые для кормления животных</v>
          </cell>
          <cell r="G253">
            <v>550.11266</v>
          </cell>
          <cell r="I253">
            <v>667.21307</v>
          </cell>
        </row>
        <row r="254">
          <cell r="B254" t="str">
            <v>РОССИЯ</v>
          </cell>
          <cell r="G254">
            <v>550.11266</v>
          </cell>
          <cell r="I254">
            <v>667.21307</v>
          </cell>
        </row>
        <row r="255">
          <cell r="A255" t="str">
            <v>2501</v>
          </cell>
          <cell r="B255" t="str">
            <v>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v>
          </cell>
          <cell r="D255">
            <v>1100.2</v>
          </cell>
          <cell r="F255">
            <v>5.88698</v>
          </cell>
          <cell r="G255">
            <v>31.6363</v>
          </cell>
          <cell r="I255">
            <v>5.57139</v>
          </cell>
        </row>
        <row r="256">
          <cell r="B256" t="str">
            <v>РОССИЯ</v>
          </cell>
          <cell r="D256">
            <v>1100.2</v>
          </cell>
          <cell r="F256">
            <v>5.88698</v>
          </cell>
          <cell r="G256">
            <v>31.6363</v>
          </cell>
          <cell r="I256">
            <v>5.57139</v>
          </cell>
        </row>
        <row r="257">
          <cell r="A257" t="str">
            <v>2505</v>
          </cell>
          <cell r="B257" t="str">
            <v>Пески природные всех видов, окрашенные или неокрашенные, кроме металлоносных песков группы 26</v>
          </cell>
          <cell r="D257">
            <v>0.669</v>
          </cell>
          <cell r="F257">
            <v>0.79488</v>
          </cell>
          <cell r="G257">
            <v>67</v>
          </cell>
          <cell r="I257">
            <v>3.60183</v>
          </cell>
        </row>
        <row r="258">
          <cell r="B258" t="str">
            <v>РОССИЯ</v>
          </cell>
          <cell r="D258">
            <v>0.669</v>
          </cell>
          <cell r="F258">
            <v>0.79488</v>
          </cell>
          <cell r="G258">
            <v>67</v>
          </cell>
          <cell r="I258">
            <v>3.60183</v>
          </cell>
        </row>
        <row r="259">
          <cell r="A259" t="str">
            <v>2508</v>
          </cell>
          <cell r="B259" t="str">
            <v>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v>
          </cell>
          <cell r="D259">
            <v>0.0455</v>
          </cell>
          <cell r="F259">
            <v>0.02793</v>
          </cell>
          <cell r="G259">
            <v>11.081</v>
          </cell>
          <cell r="I259">
            <v>10.17804</v>
          </cell>
        </row>
        <row r="260">
          <cell r="B260" t="str">
            <v>РОССИЯ</v>
          </cell>
          <cell r="D260">
            <v>0.0455</v>
          </cell>
          <cell r="F260">
            <v>0.02793</v>
          </cell>
          <cell r="G260">
            <v>11.081</v>
          </cell>
          <cell r="I260">
            <v>10.17804</v>
          </cell>
        </row>
        <row r="261">
          <cell r="A261" t="str">
            <v>2509</v>
          </cell>
          <cell r="B261" t="str">
            <v>Мел</v>
          </cell>
          <cell r="G261">
            <v>528.801</v>
          </cell>
          <cell r="I261">
            <v>93.578</v>
          </cell>
        </row>
        <row r="262">
          <cell r="B262" t="str">
            <v>РОССИЯ</v>
          </cell>
          <cell r="G262">
            <v>528.801</v>
          </cell>
          <cell r="I262">
            <v>93.578</v>
          </cell>
        </row>
        <row r="263">
          <cell r="A263" t="str">
            <v>2517</v>
          </cell>
          <cell r="B263" t="str">
            <v>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v>
          </cell>
          <cell r="G263">
            <v>540.1</v>
          </cell>
          <cell r="I263">
            <v>4.28671</v>
          </cell>
        </row>
        <row r="264">
          <cell r="B264" t="str">
            <v>РОССИЯ</v>
          </cell>
          <cell r="G264">
            <v>540.1</v>
          </cell>
          <cell r="I264">
            <v>4.28671</v>
          </cell>
        </row>
        <row r="265">
          <cell r="A265" t="str">
            <v>2519</v>
          </cell>
          <cell r="B265" t="str">
            <v>Карбонат магния природный (магнезит); магнезия плавленая; магнезия обожженная до спекания (агломерированная), содержащая или не содержащая небольшие количества других оксидов, добавляемых перед агломерацией; прочие оксиды магния, с примесями или без при</v>
          </cell>
          <cell r="D265">
            <v>4.70748</v>
          </cell>
          <cell r="F265">
            <v>1.50336</v>
          </cell>
        </row>
        <row r="266">
          <cell r="B266" t="str">
            <v>РОССИЯ</v>
          </cell>
          <cell r="D266">
            <v>4.70748</v>
          </cell>
          <cell r="F266">
            <v>1.50336</v>
          </cell>
        </row>
        <row r="267">
          <cell r="A267" t="str">
            <v>2520</v>
          </cell>
          <cell r="B267" t="str">
            <v>Гипс; ангидрит; гипсовые вяжущие (представляющие собой кальцинированный гипс или сульфат кальция), окрашенные или неокрашенные, содержащие или не содержащие небольшие количества ускорителей или замедлителей</v>
          </cell>
          <cell r="D267">
            <v>86.4</v>
          </cell>
          <cell r="F267">
            <v>18.63396</v>
          </cell>
        </row>
        <row r="268">
          <cell r="B268" t="str">
            <v>РОССИЯ</v>
          </cell>
          <cell r="D268">
            <v>86.4</v>
          </cell>
          <cell r="F268">
            <v>18.63396</v>
          </cell>
        </row>
        <row r="269">
          <cell r="A269" t="str">
            <v>2522</v>
          </cell>
          <cell r="B269" t="str">
            <v>Известь негашеная, гашеная и гидравлическая, кроме оксида и гидроксида кальция, указанных в товарной позиции 2825</v>
          </cell>
          <cell r="G269">
            <v>4950.59</v>
          </cell>
          <cell r="I269">
            <v>688.04207</v>
          </cell>
        </row>
        <row r="270">
          <cell r="B270" t="str">
            <v>РОССИЯ</v>
          </cell>
          <cell r="G270">
            <v>4950.59</v>
          </cell>
          <cell r="I270">
            <v>688.04207</v>
          </cell>
        </row>
        <row r="271">
          <cell r="A271" t="str">
            <v>2523</v>
          </cell>
          <cell r="B271" t="str">
            <v>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v>
          </cell>
          <cell r="D271">
            <v>124550.64</v>
          </cell>
          <cell r="F271">
            <v>9599.37385</v>
          </cell>
          <cell r="G271">
            <v>210.9</v>
          </cell>
          <cell r="I271">
            <v>9.46537</v>
          </cell>
        </row>
        <row r="272">
          <cell r="B272" t="str">
            <v>РОССИЯ</v>
          </cell>
          <cell r="D272">
            <v>124550.64</v>
          </cell>
          <cell r="F272">
            <v>9599.37385</v>
          </cell>
          <cell r="G272">
            <v>210.9</v>
          </cell>
          <cell r="I272">
            <v>9.46537</v>
          </cell>
        </row>
        <row r="273">
          <cell r="A273" t="str">
            <v>2526</v>
          </cell>
          <cell r="B273" t="str">
            <v>Стеатит природный, грубо раздробленный или нераздробленный, распиленный или нераспиленный, либо разделенный другим способом на блоки или плиты прямоугольной (включая квадратную) формы; тальк</v>
          </cell>
          <cell r="G273">
            <v>0.005</v>
          </cell>
          <cell r="I273">
            <v>0.03954</v>
          </cell>
        </row>
        <row r="274">
          <cell r="B274" t="str">
            <v>РОССИЯ</v>
          </cell>
          <cell r="G274">
            <v>0.005</v>
          </cell>
          <cell r="I274">
            <v>0.03954</v>
          </cell>
        </row>
        <row r="275">
          <cell r="A275" t="str">
            <v>2530</v>
          </cell>
          <cell r="B275" t="str">
            <v>Вещества минеральные, в другом месте не поименованные или не включенные</v>
          </cell>
          <cell r="G275">
            <v>318</v>
          </cell>
          <cell r="I275">
            <v>126.316</v>
          </cell>
        </row>
        <row r="276">
          <cell r="B276" t="str">
            <v>РОССИЯ</v>
          </cell>
          <cell r="G276">
            <v>318</v>
          </cell>
          <cell r="I276">
            <v>126.316</v>
          </cell>
        </row>
        <row r="277">
          <cell r="A277" t="str">
            <v>2608</v>
          </cell>
          <cell r="B277" t="str">
            <v>Руды и концентраты цинковые</v>
          </cell>
          <cell r="G277">
            <v>0.5</v>
          </cell>
          <cell r="I277">
            <v>3.1214</v>
          </cell>
        </row>
        <row r="278">
          <cell r="B278" t="str">
            <v>РОССИЯ</v>
          </cell>
          <cell r="G278">
            <v>0.5</v>
          </cell>
          <cell r="I278">
            <v>3.1214</v>
          </cell>
        </row>
        <row r="279">
          <cell r="A279" t="str">
            <v>2616</v>
          </cell>
          <cell r="B279" t="str">
            <v>Руды и концентраты драгоценных металлов</v>
          </cell>
          <cell r="D279">
            <v>42876.65989</v>
          </cell>
          <cell r="F279">
            <v>278030.62608</v>
          </cell>
        </row>
        <row r="280">
          <cell r="B280" t="str">
            <v>РОССИЯ</v>
          </cell>
          <cell r="D280">
            <v>42876.65989</v>
          </cell>
          <cell r="F280">
            <v>278030.62608</v>
          </cell>
        </row>
        <row r="281">
          <cell r="A281" t="str">
            <v>2701</v>
          </cell>
          <cell r="B281" t="str">
            <v>Уголь каменный; брикеты, окатыши и аналогичные виды твердого топлива, полученные из каменного угля</v>
          </cell>
          <cell r="D281">
            <v>1273721.701</v>
          </cell>
          <cell r="F281">
            <v>30271.76181</v>
          </cell>
          <cell r="G281">
            <v>4451.75</v>
          </cell>
          <cell r="I281">
            <v>1604.76455</v>
          </cell>
        </row>
        <row r="282">
          <cell r="B282" t="str">
            <v>БЕЛАРУСЬ</v>
          </cell>
          <cell r="D282">
            <v>5616.7</v>
          </cell>
          <cell r="F282">
            <v>78.633</v>
          </cell>
        </row>
        <row r="283">
          <cell r="B283" t="str">
            <v>КЫРГЫЗСТАH</v>
          </cell>
          <cell r="D283">
            <v>387630</v>
          </cell>
          <cell r="F283">
            <v>11711.17487</v>
          </cell>
        </row>
        <row r="284">
          <cell r="B284" t="str">
            <v>РОССИЯ</v>
          </cell>
          <cell r="D284">
            <v>880475.001</v>
          </cell>
          <cell r="F284">
            <v>18481.95394</v>
          </cell>
          <cell r="G284">
            <v>4451.75</v>
          </cell>
          <cell r="I284">
            <v>1604.76455</v>
          </cell>
        </row>
        <row r="285">
          <cell r="A285" t="str">
            <v>2703</v>
          </cell>
          <cell r="B285" t="str">
            <v>Торф (включая торфяную крошку), агломерированный или неагломерированный</v>
          </cell>
          <cell r="G285">
            <v>60.407</v>
          </cell>
          <cell r="I285">
            <v>9.83622</v>
          </cell>
        </row>
        <row r="286">
          <cell r="B286" t="str">
            <v>РОССИЯ</v>
          </cell>
          <cell r="G286">
            <v>60.407</v>
          </cell>
          <cell r="I286">
            <v>9.83622</v>
          </cell>
        </row>
        <row r="287">
          <cell r="A287" t="str">
            <v>2704</v>
          </cell>
          <cell r="B287" t="str">
            <v>Кокс и полукокс из каменного угля, лигнита или торфа, агломерированные или неагломерированные; уголь ретортный</v>
          </cell>
          <cell r="G287">
            <v>45.888</v>
          </cell>
          <cell r="I287">
            <v>24.78962</v>
          </cell>
        </row>
        <row r="288">
          <cell r="B288" t="str">
            <v>РОССИЯ</v>
          </cell>
          <cell r="G288">
            <v>45.888</v>
          </cell>
          <cell r="I288">
            <v>24.78962</v>
          </cell>
        </row>
        <row r="289">
          <cell r="A289" t="str">
            <v>2707</v>
          </cell>
          <cell r="B289" t="str">
            <v>Масла и другие продукты высокотемпературной перегонки каменноугольной смолы; аналогичные продукты, в которых масса ароматических составных частей превышает массу неароматических</v>
          </cell>
          <cell r="G289">
            <v>0.0336</v>
          </cell>
          <cell r="I289">
            <v>0.14855</v>
          </cell>
        </row>
        <row r="290">
          <cell r="B290" t="str">
            <v>РОССИЯ</v>
          </cell>
          <cell r="G290">
            <v>0.0336</v>
          </cell>
          <cell r="I290">
            <v>0.14855</v>
          </cell>
        </row>
        <row r="291">
          <cell r="A291" t="str">
            <v>2710</v>
          </cell>
          <cell r="B291" t="str">
            <v>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v>
          </cell>
          <cell r="D291">
            <v>6.847</v>
          </cell>
          <cell r="F291">
            <v>30.06426</v>
          </cell>
          <cell r="G291">
            <v>33.6126</v>
          </cell>
          <cell r="I291">
            <v>79.57418</v>
          </cell>
        </row>
        <row r="292">
          <cell r="B292" t="str">
            <v>РОССИЯ</v>
          </cell>
          <cell r="D292">
            <v>6.847</v>
          </cell>
          <cell r="F292">
            <v>30.06426</v>
          </cell>
          <cell r="G292">
            <v>33.6126</v>
          </cell>
          <cell r="I292">
            <v>79.57418</v>
          </cell>
        </row>
        <row r="293">
          <cell r="A293" t="str">
            <v>2715</v>
          </cell>
          <cell r="B293" t="str">
            <v>Смеси битумные, на основе природного асфальта, природного битума, нефтяного битума, минеральных смол или пека минеральных смол (например, битумные мастики, асфальтовые смеси для дорожных покрытий)</v>
          </cell>
          <cell r="G293">
            <v>27.6078</v>
          </cell>
          <cell r="I293">
            <v>33.47887</v>
          </cell>
        </row>
        <row r="294">
          <cell r="B294" t="str">
            <v>РОССИЯ</v>
          </cell>
          <cell r="G294">
            <v>27.6078</v>
          </cell>
          <cell r="I294">
            <v>33.47887</v>
          </cell>
        </row>
        <row r="295">
          <cell r="A295" t="str">
            <v>2804</v>
          </cell>
          <cell r="B295" t="str">
            <v>Водород, газы инертные и прочие неметаллы</v>
          </cell>
          <cell r="G295">
            <v>0.21</v>
          </cell>
          <cell r="H295">
            <v>0.1</v>
          </cell>
          <cell r="I295">
            <v>2.48442</v>
          </cell>
        </row>
        <row r="296">
          <cell r="B296" t="str">
            <v>РОССИЯ</v>
          </cell>
          <cell r="G296">
            <v>0.21</v>
          </cell>
          <cell r="H296">
            <v>0.1</v>
          </cell>
          <cell r="I296">
            <v>2.48442</v>
          </cell>
        </row>
        <row r="297">
          <cell r="A297" t="str">
            <v>2807</v>
          </cell>
          <cell r="B297" t="str">
            <v>Серная кислота; олеум</v>
          </cell>
          <cell r="G297">
            <v>0.0235</v>
          </cell>
          <cell r="I297">
            <v>0.12129</v>
          </cell>
        </row>
        <row r="298">
          <cell r="B298" t="str">
            <v>РОССИЯ</v>
          </cell>
          <cell r="G298">
            <v>0.0235</v>
          </cell>
          <cell r="I298">
            <v>0.12129</v>
          </cell>
        </row>
        <row r="299">
          <cell r="A299" t="str">
            <v>2811</v>
          </cell>
          <cell r="B299" t="str">
            <v>Кислоты неорганические прочие и соединения неметаллов с кислородом неорганические прочие</v>
          </cell>
          <cell r="D299">
            <v>0.59277</v>
          </cell>
          <cell r="F299">
            <v>0.66095</v>
          </cell>
          <cell r="G299">
            <v>483.92</v>
          </cell>
          <cell r="I299">
            <v>89.19443</v>
          </cell>
        </row>
        <row r="300">
          <cell r="B300" t="str">
            <v>РОССИЯ</v>
          </cell>
          <cell r="D300">
            <v>0.59277</v>
          </cell>
          <cell r="F300">
            <v>0.66095</v>
          </cell>
          <cell r="G300">
            <v>483.92</v>
          </cell>
          <cell r="I300">
            <v>89.19443</v>
          </cell>
        </row>
        <row r="301">
          <cell r="A301" t="str">
            <v>2815</v>
          </cell>
          <cell r="B301" t="str">
            <v>Гидроксид натрия (сода каустическая); гидроксид калия (едкое кали); пероксиды натрия или калия</v>
          </cell>
          <cell r="D301">
            <v>20.25</v>
          </cell>
          <cell r="F301">
            <v>16.403</v>
          </cell>
          <cell r="G301">
            <v>241.856</v>
          </cell>
          <cell r="I301">
            <v>324.08564</v>
          </cell>
        </row>
        <row r="302">
          <cell r="B302" t="str">
            <v>БЕЛАРУСЬ</v>
          </cell>
          <cell r="D302">
            <v>20.25</v>
          </cell>
          <cell r="F302">
            <v>16.403</v>
          </cell>
        </row>
        <row r="303">
          <cell r="B303" t="str">
            <v>РОССИЯ</v>
          </cell>
          <cell r="G303">
            <v>241.856</v>
          </cell>
          <cell r="I303">
            <v>324.08564</v>
          </cell>
        </row>
        <row r="304">
          <cell r="A304" t="str">
            <v>2818</v>
          </cell>
          <cell r="B304" t="str">
            <v>Искусственный корунд определенного или неопределенного химического состава; оксид алюминия; гидроксид алюминия</v>
          </cell>
          <cell r="G304">
            <v>2</v>
          </cell>
          <cell r="I304">
            <v>1.46586</v>
          </cell>
        </row>
        <row r="305">
          <cell r="B305" t="str">
            <v>РОССИЯ</v>
          </cell>
          <cell r="G305">
            <v>2</v>
          </cell>
          <cell r="I305">
            <v>1.46586</v>
          </cell>
        </row>
        <row r="306">
          <cell r="A306" t="str">
            <v>2821</v>
          </cell>
          <cell r="B306" t="str">
            <v>Оксиды и гидроксиды железа; красители минеральные, содержащие 70 мас.% или более химически связанного железа в пересчете на fе2o3</v>
          </cell>
          <cell r="D306">
            <v>3.68872</v>
          </cell>
          <cell r="F306">
            <v>11.54987</v>
          </cell>
          <cell r="G306">
            <v>62.826</v>
          </cell>
          <cell r="I306">
            <v>113.4062</v>
          </cell>
        </row>
        <row r="307">
          <cell r="B307" t="str">
            <v>РОССИЯ</v>
          </cell>
          <cell r="D307">
            <v>3.68872</v>
          </cell>
          <cell r="F307">
            <v>11.54987</v>
          </cell>
          <cell r="G307">
            <v>62.826</v>
          </cell>
          <cell r="I307">
            <v>113.4062</v>
          </cell>
        </row>
        <row r="308">
          <cell r="A308" t="str">
            <v>2828</v>
          </cell>
          <cell r="B308" t="str">
            <v>Гипохлориты; гипохлорит кальция технический; хлориты; гипобромиты</v>
          </cell>
          <cell r="G308">
            <v>0.00545</v>
          </cell>
          <cell r="I308">
            <v>0.129</v>
          </cell>
        </row>
        <row r="309">
          <cell r="B309" t="str">
            <v>РОССИЯ</v>
          </cell>
          <cell r="G309">
            <v>0.00545</v>
          </cell>
          <cell r="I309">
            <v>0.129</v>
          </cell>
        </row>
        <row r="310">
          <cell r="A310" t="str">
            <v>2829</v>
          </cell>
          <cell r="B310" t="str">
            <v>Хлораты и перхлораты; броматы и перброматы; йодаты и перйодаты</v>
          </cell>
          <cell r="G310">
            <v>0.003</v>
          </cell>
          <cell r="I310">
            <v>0.80175</v>
          </cell>
        </row>
        <row r="311">
          <cell r="B311" t="str">
            <v>РОССИЯ</v>
          </cell>
          <cell r="G311">
            <v>0.003</v>
          </cell>
          <cell r="I311">
            <v>0.80175</v>
          </cell>
        </row>
        <row r="312">
          <cell r="A312" t="str">
            <v>2832</v>
          </cell>
          <cell r="B312" t="str">
            <v>Сульфиты; тиосульфаты</v>
          </cell>
          <cell r="G312">
            <v>40.8</v>
          </cell>
          <cell r="I312">
            <v>55.921</v>
          </cell>
        </row>
        <row r="313">
          <cell r="B313" t="str">
            <v>РОССИЯ</v>
          </cell>
          <cell r="G313">
            <v>40.8</v>
          </cell>
          <cell r="I313">
            <v>55.921</v>
          </cell>
        </row>
        <row r="314">
          <cell r="A314" t="str">
            <v>2833</v>
          </cell>
          <cell r="B314" t="str">
            <v>Сульфаты; квасцы; пероксосульфаты (персульфаты)</v>
          </cell>
          <cell r="D314">
            <v>2.908</v>
          </cell>
          <cell r="F314">
            <v>5.44698</v>
          </cell>
          <cell r="G314">
            <v>426.3514</v>
          </cell>
          <cell r="I314">
            <v>977.65456</v>
          </cell>
        </row>
        <row r="315">
          <cell r="B315" t="str">
            <v>РОССИЯ</v>
          </cell>
          <cell r="D315">
            <v>2.908</v>
          </cell>
          <cell r="F315">
            <v>5.44698</v>
          </cell>
          <cell r="G315">
            <v>426.3514</v>
          </cell>
          <cell r="I315">
            <v>977.65456</v>
          </cell>
        </row>
        <row r="316">
          <cell r="A316" t="str">
            <v>2834</v>
          </cell>
          <cell r="B316" t="str">
            <v>Нитриты; нитраты</v>
          </cell>
          <cell r="D316">
            <v>0.275</v>
          </cell>
          <cell r="F316">
            <v>15.2364</v>
          </cell>
        </row>
        <row r="317">
          <cell r="B317" t="str">
            <v>РОССИЯ</v>
          </cell>
          <cell r="D317">
            <v>0.275</v>
          </cell>
          <cell r="F317">
            <v>15.2364</v>
          </cell>
        </row>
        <row r="318">
          <cell r="A318" t="str">
            <v>2835</v>
          </cell>
          <cell r="B318" t="str">
            <v>Фосфинаты (гипофосфиты), фосфонаты (фосфиты) и фосфаты; полифосфаты определенного или неопределенного химического состава</v>
          </cell>
          <cell r="D318">
            <v>76</v>
          </cell>
          <cell r="F318">
            <v>88.866</v>
          </cell>
          <cell r="G318">
            <v>3724</v>
          </cell>
          <cell r="I318">
            <v>3478.348</v>
          </cell>
        </row>
        <row r="319">
          <cell r="B319" t="str">
            <v>КЫРГЫЗСТАH</v>
          </cell>
          <cell r="D319">
            <v>76</v>
          </cell>
          <cell r="F319">
            <v>88.866</v>
          </cell>
        </row>
        <row r="320">
          <cell r="B320" t="str">
            <v>РОССИЯ</v>
          </cell>
          <cell r="G320">
            <v>3724</v>
          </cell>
          <cell r="I320">
            <v>3478.348</v>
          </cell>
        </row>
        <row r="321">
          <cell r="A321" t="str">
            <v>2836</v>
          </cell>
          <cell r="B321" t="str">
            <v>Карбонаты; пероксокарбонаты (перкарбонаты); карбонат аммония технический, содержащий карбамат аммония</v>
          </cell>
          <cell r="G321">
            <v>6088.62</v>
          </cell>
          <cell r="I321">
            <v>1860.49966</v>
          </cell>
        </row>
        <row r="322">
          <cell r="B322" t="str">
            <v>РОССИЯ</v>
          </cell>
          <cell r="G322">
            <v>6088.62</v>
          </cell>
          <cell r="I322">
            <v>1860.49966</v>
          </cell>
        </row>
        <row r="323">
          <cell r="A323" t="str">
            <v>2837</v>
          </cell>
          <cell r="B323" t="str">
            <v>Цианиды, цианид оксиды, цианиды комплексные</v>
          </cell>
          <cell r="G323">
            <v>2100.6</v>
          </cell>
          <cell r="I323">
            <v>6011.14865</v>
          </cell>
        </row>
        <row r="324">
          <cell r="B324" t="str">
            <v>РОССИЯ</v>
          </cell>
          <cell r="G324">
            <v>2100.6</v>
          </cell>
          <cell r="I324">
            <v>6011.14865</v>
          </cell>
        </row>
        <row r="325">
          <cell r="A325" t="str">
            <v>2839</v>
          </cell>
          <cell r="B325" t="str">
            <v>Силикаты; силикаты щелочных металлов технические</v>
          </cell>
          <cell r="G325">
            <v>39.52</v>
          </cell>
          <cell r="I325">
            <v>15.04386</v>
          </cell>
        </row>
        <row r="326">
          <cell r="B326" t="str">
            <v>РОССИЯ</v>
          </cell>
          <cell r="G326">
            <v>39.52</v>
          </cell>
          <cell r="I326">
            <v>15.04386</v>
          </cell>
        </row>
        <row r="327">
          <cell r="A327" t="str">
            <v>2840</v>
          </cell>
          <cell r="B327" t="str">
            <v>Бораты; пероксобораты (пербораты)</v>
          </cell>
          <cell r="G327">
            <v>0.441</v>
          </cell>
          <cell r="I327">
            <v>2.31209</v>
          </cell>
        </row>
        <row r="328">
          <cell r="B328" t="str">
            <v>РОССИЯ</v>
          </cell>
          <cell r="G328">
            <v>0.441</v>
          </cell>
          <cell r="I328">
            <v>2.31209</v>
          </cell>
        </row>
        <row r="329">
          <cell r="A329" t="str">
            <v>2841</v>
          </cell>
          <cell r="B329" t="str">
            <v>Соли оксометаллических или пероксометаллических кислот</v>
          </cell>
          <cell r="D329">
            <v>0.887</v>
          </cell>
          <cell r="F329">
            <v>0.48699</v>
          </cell>
          <cell r="G329">
            <v>0.002</v>
          </cell>
          <cell r="I329">
            <v>1.46843</v>
          </cell>
        </row>
        <row r="330">
          <cell r="B330" t="str">
            <v>РОССИЯ</v>
          </cell>
          <cell r="D330">
            <v>0.887</v>
          </cell>
          <cell r="F330">
            <v>0.48699</v>
          </cell>
          <cell r="G330">
            <v>0.002</v>
          </cell>
          <cell r="I330">
            <v>1.46843</v>
          </cell>
        </row>
        <row r="331">
          <cell r="A331" t="str">
            <v>2842</v>
          </cell>
          <cell r="B331" t="str">
            <v>Соли неорганических кислот или пероксокислот (включая алюмосиликаты определенного или неопределенного химического состава), кроме азидов, прочие</v>
          </cell>
          <cell r="G331">
            <v>0.011</v>
          </cell>
          <cell r="I331">
            <v>0.79037</v>
          </cell>
        </row>
        <row r="332">
          <cell r="B332" t="str">
            <v>РОССИЯ</v>
          </cell>
          <cell r="G332">
            <v>0.011</v>
          </cell>
          <cell r="I332">
            <v>0.79037</v>
          </cell>
        </row>
        <row r="333">
          <cell r="A333" t="str">
            <v>2843</v>
          </cell>
          <cell r="B333" t="str">
            <v>Металлы драгоценные в коллоидном состоянии; соединения неорганические или органические драгоценных металлов, определенного или неопределенного химического состава; амальгамы драгоценных металлов</v>
          </cell>
          <cell r="G333">
            <v>0.003</v>
          </cell>
          <cell r="I333">
            <v>1.95739</v>
          </cell>
        </row>
        <row r="334">
          <cell r="B334" t="str">
            <v>РОССИЯ</v>
          </cell>
          <cell r="G334">
            <v>0.003</v>
          </cell>
          <cell r="I334">
            <v>1.95739</v>
          </cell>
        </row>
        <row r="335">
          <cell r="A335" t="str">
            <v>2845</v>
          </cell>
          <cell r="B335" t="str">
            <v>Изотопы, кроме изотопов товарной позиции 2844; соединения неорганические или органические этих изотопов, определенного или неопределенного химического состава</v>
          </cell>
          <cell r="D335">
            <v>0.0015</v>
          </cell>
          <cell r="F335">
            <v>56.34103</v>
          </cell>
        </row>
        <row r="336">
          <cell r="B336" t="str">
            <v>БЕЛАРУСЬ</v>
          </cell>
          <cell r="D336">
            <v>0.0015</v>
          </cell>
          <cell r="F336">
            <v>56.34103</v>
          </cell>
        </row>
        <row r="337">
          <cell r="A337" t="str">
            <v>2847</v>
          </cell>
          <cell r="B337" t="str">
            <v>Пероксид водорода, отвержденный или не отвержденный мочевиной</v>
          </cell>
          <cell r="C337" t="str">
            <v>Килограмм пероксида водорода</v>
          </cell>
          <cell r="D337">
            <v>45.6</v>
          </cell>
          <cell r="E337">
            <v>27132</v>
          </cell>
          <cell r="F337">
            <v>98.7792</v>
          </cell>
        </row>
        <row r="338">
          <cell r="B338" t="str">
            <v>БЕЛАРУСЬ</v>
          </cell>
          <cell r="D338">
            <v>40.8</v>
          </cell>
          <cell r="E338">
            <v>24276</v>
          </cell>
          <cell r="F338">
            <v>88.6992</v>
          </cell>
        </row>
        <row r="339">
          <cell r="B339" t="str">
            <v>РОССИЯ</v>
          </cell>
          <cell r="D339">
            <v>4.8</v>
          </cell>
          <cell r="E339">
            <v>2856</v>
          </cell>
          <cell r="F339">
            <v>10.08</v>
          </cell>
        </row>
        <row r="340">
          <cell r="A340" t="str">
            <v>2852</v>
          </cell>
          <cell r="B340" t="str">
            <v>Соединения ртути, неорганические или органические,кроме амальгам</v>
          </cell>
          <cell r="G340">
            <v>0.005</v>
          </cell>
          <cell r="I340">
            <v>0.63895</v>
          </cell>
        </row>
        <row r="341">
          <cell r="B341" t="str">
            <v>РОССИЯ</v>
          </cell>
          <cell r="G341">
            <v>0.005</v>
          </cell>
          <cell r="I341">
            <v>0.63895</v>
          </cell>
        </row>
        <row r="342">
          <cell r="A342" t="str">
            <v>2853</v>
          </cell>
          <cell r="B342" t="str">
            <v>Соединения неорганические прочие (включая дистиллированную или кондуктометрическую воду и воду аналогичной чистоты); воздух жидкий (с удалением или без удаления инертных газов); воздух сжатый; амальга</v>
          </cell>
          <cell r="D342">
            <v>0.0025</v>
          </cell>
          <cell r="F342">
            <v>0.25767</v>
          </cell>
          <cell r="G342">
            <v>0.145</v>
          </cell>
          <cell r="I342">
            <v>0.02743</v>
          </cell>
        </row>
        <row r="343">
          <cell r="B343" t="str">
            <v>РОССИЯ</v>
          </cell>
          <cell r="D343">
            <v>0.0025</v>
          </cell>
          <cell r="F343">
            <v>0.25767</v>
          </cell>
          <cell r="G343">
            <v>0.145</v>
          </cell>
          <cell r="I343">
            <v>0.02743</v>
          </cell>
        </row>
        <row r="344">
          <cell r="A344" t="str">
            <v>2901</v>
          </cell>
          <cell r="B344" t="str">
            <v>Углеводороды ациклические</v>
          </cell>
          <cell r="D344">
            <v>0.7335</v>
          </cell>
          <cell r="F344">
            <v>8.552</v>
          </cell>
          <cell r="G344">
            <v>0.0632</v>
          </cell>
          <cell r="I344">
            <v>0.91026</v>
          </cell>
        </row>
        <row r="345">
          <cell r="B345" t="str">
            <v>КЫРГЫЗСТАH</v>
          </cell>
          <cell r="D345">
            <v>0.7335</v>
          </cell>
          <cell r="F345">
            <v>8.552</v>
          </cell>
        </row>
        <row r="346">
          <cell r="B346" t="str">
            <v>РОССИЯ</v>
          </cell>
          <cell r="G346">
            <v>0.0632</v>
          </cell>
          <cell r="I346">
            <v>0.91026</v>
          </cell>
        </row>
        <row r="347">
          <cell r="A347" t="str">
            <v>2903</v>
          </cell>
          <cell r="B347" t="str">
            <v>Галогенированные производные углеводородов</v>
          </cell>
          <cell r="G347">
            <v>20.2415</v>
          </cell>
          <cell r="I347">
            <v>49.29722</v>
          </cell>
        </row>
        <row r="348">
          <cell r="B348" t="str">
            <v>РОССИЯ</v>
          </cell>
          <cell r="G348">
            <v>20.2415</v>
          </cell>
          <cell r="I348">
            <v>49.29722</v>
          </cell>
        </row>
        <row r="349">
          <cell r="A349" t="str">
            <v>2905</v>
          </cell>
          <cell r="B349" t="str">
            <v>Спирты ациклические и их галогенированные, сульфированные, нитрованные или нитрозированные производные</v>
          </cell>
          <cell r="D349">
            <v>1.138</v>
          </cell>
          <cell r="F349">
            <v>0.58721</v>
          </cell>
          <cell r="G349">
            <v>46.035</v>
          </cell>
          <cell r="I349">
            <v>60.65526</v>
          </cell>
        </row>
        <row r="350">
          <cell r="B350" t="str">
            <v>РОССИЯ</v>
          </cell>
          <cell r="D350">
            <v>1.138</v>
          </cell>
          <cell r="F350">
            <v>0.58721</v>
          </cell>
          <cell r="G350">
            <v>46.035</v>
          </cell>
          <cell r="I350">
            <v>60.65526</v>
          </cell>
        </row>
        <row r="351">
          <cell r="A351" t="str">
            <v>2906</v>
          </cell>
          <cell r="B351" t="str">
            <v>Спирты циклические и их галогенированные, сульфированные, нитрованные или нитрозированные производные</v>
          </cell>
          <cell r="G351">
            <v>138.6</v>
          </cell>
          <cell r="I351">
            <v>609.84</v>
          </cell>
        </row>
        <row r="352">
          <cell r="B352" t="str">
            <v>РОССИЯ</v>
          </cell>
          <cell r="G352">
            <v>138.6</v>
          </cell>
          <cell r="I352">
            <v>609.84</v>
          </cell>
        </row>
        <row r="353">
          <cell r="A353" t="str">
            <v>2909</v>
          </cell>
          <cell r="B353"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v>
          </cell>
          <cell r="D353">
            <v>2.721</v>
          </cell>
          <cell r="F353">
            <v>12.84863</v>
          </cell>
          <cell r="G353">
            <v>2.09</v>
          </cell>
          <cell r="I353">
            <v>18.89424</v>
          </cell>
        </row>
        <row r="354">
          <cell r="B354" t="str">
            <v>РОССИЯ</v>
          </cell>
          <cell r="D354">
            <v>2.721</v>
          </cell>
          <cell r="F354">
            <v>12.84863</v>
          </cell>
          <cell r="G354">
            <v>2.09</v>
          </cell>
          <cell r="I354">
            <v>18.89424</v>
          </cell>
        </row>
        <row r="355">
          <cell r="A355" t="str">
            <v>2912</v>
          </cell>
          <cell r="B355" t="str">
            <v>Альдегиды, содержащие или не содержащие другую кислородсодержащую функциональную группу; полимеры альдегидов циклические; параформальдегид</v>
          </cell>
          <cell r="G355">
            <v>0.16448</v>
          </cell>
          <cell r="I355">
            <v>4.00008</v>
          </cell>
        </row>
        <row r="356">
          <cell r="B356" t="str">
            <v>РОССИЯ</v>
          </cell>
          <cell r="G356">
            <v>0.16448</v>
          </cell>
          <cell r="I356">
            <v>4.00008</v>
          </cell>
        </row>
        <row r="357">
          <cell r="A357" t="str">
            <v>2914</v>
          </cell>
          <cell r="B357"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v>
          </cell>
          <cell r="G357">
            <v>0.025</v>
          </cell>
          <cell r="I357">
            <v>0.07352</v>
          </cell>
        </row>
        <row r="358">
          <cell r="B358" t="str">
            <v>РОССИЯ</v>
          </cell>
          <cell r="G358">
            <v>0.025</v>
          </cell>
          <cell r="I358">
            <v>0.07352</v>
          </cell>
        </row>
        <row r="359">
          <cell r="A359" t="str">
            <v>2915</v>
          </cell>
          <cell r="B359"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v>
          </cell>
          <cell r="G359">
            <v>112.242</v>
          </cell>
          <cell r="I359">
            <v>322.51311</v>
          </cell>
        </row>
        <row r="360">
          <cell r="B360" t="str">
            <v>РОССИЯ</v>
          </cell>
          <cell r="G360">
            <v>112.242</v>
          </cell>
          <cell r="I360">
            <v>322.51311</v>
          </cell>
        </row>
        <row r="361">
          <cell r="A361" t="str">
            <v>2918</v>
          </cell>
          <cell r="B361"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v>
          </cell>
          <cell r="G361">
            <v>1.0006</v>
          </cell>
          <cell r="I361">
            <v>5.87308</v>
          </cell>
        </row>
        <row r="362">
          <cell r="B362" t="str">
            <v>РОССИЯ</v>
          </cell>
          <cell r="G362">
            <v>1.0006</v>
          </cell>
          <cell r="I362">
            <v>5.87308</v>
          </cell>
        </row>
        <row r="363">
          <cell r="A363" t="str">
            <v>2919</v>
          </cell>
          <cell r="B363" t="str">
            <v>Эфиры фосфорной кислоты сложные и их соли, включая лактофосфаты; их галогенированные, сульфированные, нитрованные или нитрозированные производные</v>
          </cell>
          <cell r="D363">
            <v>0.026</v>
          </cell>
          <cell r="F363">
            <v>0.12886</v>
          </cell>
        </row>
        <row r="364">
          <cell r="B364" t="str">
            <v>РОССИЯ</v>
          </cell>
          <cell r="D364">
            <v>0.026</v>
          </cell>
          <cell r="F364">
            <v>0.12886</v>
          </cell>
        </row>
        <row r="365">
          <cell r="A365" t="str">
            <v>2920</v>
          </cell>
          <cell r="B365" t="str">
            <v>Сложные эфиры прочих неорганических кислот неметаллов (кроме сложных эфиров галогенводородов) и их соли; их галогенированные, сульфированные, нитрованные или нитрозированные производные</v>
          </cell>
          <cell r="G365">
            <v>13.2</v>
          </cell>
          <cell r="I365">
            <v>98.38035</v>
          </cell>
        </row>
        <row r="366">
          <cell r="B366" t="str">
            <v>РОССИЯ</v>
          </cell>
          <cell r="G366">
            <v>13.2</v>
          </cell>
          <cell r="I366">
            <v>98.38035</v>
          </cell>
        </row>
        <row r="367">
          <cell r="A367" t="str">
            <v>2922</v>
          </cell>
          <cell r="B367" t="str">
            <v>Аминосоединения, включающие кислородсодержащую функциональную группу</v>
          </cell>
          <cell r="D367">
            <v>36</v>
          </cell>
          <cell r="F367">
            <v>98.09667</v>
          </cell>
        </row>
        <row r="368">
          <cell r="B368" t="str">
            <v>РОССИЯ</v>
          </cell>
          <cell r="D368">
            <v>36</v>
          </cell>
          <cell r="F368">
            <v>98.09667</v>
          </cell>
        </row>
        <row r="369">
          <cell r="A369" t="str">
            <v>2923</v>
          </cell>
          <cell r="B369" t="str">
            <v>Соли и гидроксиды четвертичного аммониевого основания; лецитины и фосфоаминолипиды прочие, определенного или неопределенного химического состава</v>
          </cell>
          <cell r="D369">
            <v>69.008</v>
          </cell>
          <cell r="F369">
            <v>59.98456</v>
          </cell>
        </row>
        <row r="370">
          <cell r="B370" t="str">
            <v>РОССИЯ</v>
          </cell>
          <cell r="D370">
            <v>69.008</v>
          </cell>
          <cell r="F370">
            <v>59.98456</v>
          </cell>
        </row>
        <row r="371">
          <cell r="A371" t="str">
            <v>2929</v>
          </cell>
          <cell r="B371" t="str">
            <v>Соединения, содержащие другие азотсодержащие функциональные группы</v>
          </cell>
          <cell r="D371">
            <v>706.99</v>
          </cell>
          <cell r="F371">
            <v>2427.989</v>
          </cell>
          <cell r="G371">
            <v>286</v>
          </cell>
          <cell r="I371">
            <v>942.629</v>
          </cell>
        </row>
        <row r="372">
          <cell r="B372" t="str">
            <v>РОССИЯ</v>
          </cell>
          <cell r="D372">
            <v>706.99</v>
          </cell>
          <cell r="F372">
            <v>2427.989</v>
          </cell>
          <cell r="G372">
            <v>286</v>
          </cell>
          <cell r="I372">
            <v>942.629</v>
          </cell>
        </row>
        <row r="373">
          <cell r="A373" t="str">
            <v>2930</v>
          </cell>
          <cell r="B373" t="str">
            <v>Соединения сероорганические</v>
          </cell>
          <cell r="D373">
            <v>50.57</v>
          </cell>
          <cell r="F373">
            <v>224.1925</v>
          </cell>
          <cell r="G373">
            <v>320</v>
          </cell>
          <cell r="I373">
            <v>889.01561</v>
          </cell>
        </row>
        <row r="374">
          <cell r="B374" t="str">
            <v>РОССИЯ</v>
          </cell>
          <cell r="D374">
            <v>50.57</v>
          </cell>
          <cell r="F374">
            <v>224.1925</v>
          </cell>
          <cell r="G374">
            <v>320</v>
          </cell>
          <cell r="I374">
            <v>889.01561</v>
          </cell>
        </row>
        <row r="375">
          <cell r="A375" t="str">
            <v>2933</v>
          </cell>
          <cell r="B375" t="str">
            <v>Соединения гетероциклические, содержащие лишь гетероатом(ы) азота</v>
          </cell>
          <cell r="D375">
            <v>2.046</v>
          </cell>
          <cell r="F375">
            <v>6.4356</v>
          </cell>
        </row>
        <row r="376">
          <cell r="B376" t="str">
            <v>РОССИЯ</v>
          </cell>
          <cell r="D376">
            <v>2.046</v>
          </cell>
          <cell r="F376">
            <v>6.4356</v>
          </cell>
        </row>
        <row r="377">
          <cell r="A377" t="str">
            <v>2936</v>
          </cell>
          <cell r="B377"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v>
          </cell>
          <cell r="G377">
            <v>0.401</v>
          </cell>
          <cell r="I377">
            <v>3.76646</v>
          </cell>
        </row>
        <row r="378">
          <cell r="B378" t="str">
            <v>РОССИЯ</v>
          </cell>
          <cell r="G378">
            <v>0.401</v>
          </cell>
          <cell r="I378">
            <v>3.76646</v>
          </cell>
        </row>
        <row r="379">
          <cell r="A379" t="str">
            <v>2938</v>
          </cell>
          <cell r="B379" t="str">
            <v>Гликозиды, природные или синтезированные, их соли, простые и сложные эфиры и прочие производные</v>
          </cell>
          <cell r="G379">
            <v>0.00375</v>
          </cell>
          <cell r="I379">
            <v>4.47324</v>
          </cell>
        </row>
        <row r="380">
          <cell r="B380" t="str">
            <v>РОССИЯ</v>
          </cell>
          <cell r="G380">
            <v>0.00375</v>
          </cell>
          <cell r="I380">
            <v>4.47324</v>
          </cell>
        </row>
        <row r="381">
          <cell r="A381" t="str">
            <v>2941</v>
          </cell>
          <cell r="B381" t="str">
            <v>Антибиотики</v>
          </cell>
          <cell r="G381">
            <v>0.045</v>
          </cell>
          <cell r="I381">
            <v>2.3363</v>
          </cell>
        </row>
        <row r="382">
          <cell r="B382" t="str">
            <v>РОССИЯ</v>
          </cell>
          <cell r="G382">
            <v>0.045</v>
          </cell>
          <cell r="I382">
            <v>2.3363</v>
          </cell>
        </row>
        <row r="383">
          <cell r="A383" t="str">
            <v>3002</v>
          </cell>
          <cell r="B383" t="str">
            <v>Кровь человеческая; кровь животных, приготовленная для использования в терапевтических, профилактических или диагностических целях; сыворотки иммунные и фракции крови прочие и модифицированные иммунологические продукты, в том числе полученные методами</v>
          </cell>
          <cell r="G383">
            <v>0.228</v>
          </cell>
          <cell r="I383">
            <v>5.77335</v>
          </cell>
        </row>
        <row r="384">
          <cell r="B384" t="str">
            <v>РОССИЯ</v>
          </cell>
          <cell r="G384">
            <v>0.228</v>
          </cell>
          <cell r="I384">
            <v>5.77335</v>
          </cell>
        </row>
        <row r="385">
          <cell r="A385" t="str">
            <v>3003</v>
          </cell>
          <cell r="B385" t="str">
            <v>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v>
          </cell>
          <cell r="G385">
            <v>1</v>
          </cell>
          <cell r="I385">
            <v>3.52</v>
          </cell>
        </row>
        <row r="386">
          <cell r="B386" t="str">
            <v>РОССИЯ</v>
          </cell>
          <cell r="G386">
            <v>1</v>
          </cell>
          <cell r="I386">
            <v>3.52</v>
          </cell>
        </row>
        <row r="387">
          <cell r="A387" t="str">
            <v>3004</v>
          </cell>
          <cell r="B387" t="str">
            <v>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v>
          </cell>
          <cell r="G387">
            <v>0.8135</v>
          </cell>
          <cell r="I387">
            <v>31.46057</v>
          </cell>
        </row>
        <row r="388">
          <cell r="B388" t="str">
            <v>РОССИЯ</v>
          </cell>
          <cell r="G388">
            <v>0.8135</v>
          </cell>
          <cell r="I388">
            <v>31.46057</v>
          </cell>
        </row>
        <row r="389">
          <cell r="A389" t="str">
            <v>3006</v>
          </cell>
          <cell r="B389" t="str">
            <v>Фармацевтическая продукция, упомянутая в примечании 4 к данной группе</v>
          </cell>
          <cell r="G389">
            <v>0.0087</v>
          </cell>
          <cell r="I389">
            <v>0.02734</v>
          </cell>
        </row>
        <row r="390">
          <cell r="B390" t="str">
            <v>РОССИЯ</v>
          </cell>
          <cell r="G390">
            <v>0.0087</v>
          </cell>
          <cell r="I390">
            <v>0.02734</v>
          </cell>
        </row>
        <row r="391">
          <cell r="A391" t="str">
            <v>3102</v>
          </cell>
          <cell r="B391" t="str">
            <v>Удобрения минеральные или химические, азотные</v>
          </cell>
          <cell r="G391">
            <v>1856.26</v>
          </cell>
          <cell r="H391">
            <v>1155593</v>
          </cell>
          <cell r="I391">
            <v>1008.55575</v>
          </cell>
        </row>
        <row r="392">
          <cell r="B392" t="str">
            <v>РОССИЯ</v>
          </cell>
          <cell r="G392">
            <v>1856.26</v>
          </cell>
          <cell r="H392">
            <v>1155593</v>
          </cell>
          <cell r="I392">
            <v>1008.55575</v>
          </cell>
        </row>
        <row r="393">
          <cell r="A393" t="str">
            <v>3105</v>
          </cell>
          <cell r="B393" t="str">
            <v>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v>
          </cell>
          <cell r="D393">
            <v>0.126</v>
          </cell>
          <cell r="F393">
            <v>1.11351</v>
          </cell>
          <cell r="G393">
            <v>13.743</v>
          </cell>
          <cell r="I393">
            <v>21.69153</v>
          </cell>
        </row>
        <row r="394">
          <cell r="B394" t="str">
            <v>РОССИЯ</v>
          </cell>
          <cell r="D394">
            <v>0.126</v>
          </cell>
          <cell r="F394">
            <v>1.11351</v>
          </cell>
          <cell r="G394">
            <v>13.743</v>
          </cell>
          <cell r="I394">
            <v>21.69153</v>
          </cell>
        </row>
        <row r="395">
          <cell r="A395" t="str">
            <v>3204</v>
          </cell>
          <cell r="B395"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v>
          </cell>
          <cell r="D395">
            <v>3.776</v>
          </cell>
          <cell r="F395">
            <v>93.616</v>
          </cell>
          <cell r="G395">
            <v>0.89715</v>
          </cell>
          <cell r="I395">
            <v>16.30922</v>
          </cell>
        </row>
        <row r="396">
          <cell r="B396" t="str">
            <v>РОССИЯ</v>
          </cell>
          <cell r="D396">
            <v>3.776</v>
          </cell>
          <cell r="F396">
            <v>93.616</v>
          </cell>
          <cell r="G396">
            <v>0.89715</v>
          </cell>
          <cell r="I396">
            <v>16.30922</v>
          </cell>
        </row>
        <row r="397">
          <cell r="A397" t="str">
            <v>3208</v>
          </cell>
          <cell r="B397"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неводной среде; растворы, указанные в примечании 4 к данной группе</v>
          </cell>
          <cell r="G397">
            <v>257.86422</v>
          </cell>
          <cell r="I397">
            <v>361.46654</v>
          </cell>
        </row>
        <row r="398">
          <cell r="B398" t="str">
            <v>РОССИЯ</v>
          </cell>
          <cell r="G398">
            <v>257.86422</v>
          </cell>
          <cell r="I398">
            <v>361.46654</v>
          </cell>
        </row>
        <row r="399">
          <cell r="A399" t="str">
            <v>3209</v>
          </cell>
          <cell r="B399"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водной среде</v>
          </cell>
          <cell r="G399">
            <v>39.29883</v>
          </cell>
          <cell r="I399">
            <v>132.81702</v>
          </cell>
        </row>
        <row r="400">
          <cell r="B400" t="str">
            <v>РОССИЯ</v>
          </cell>
          <cell r="G400">
            <v>39.29883</v>
          </cell>
          <cell r="I400">
            <v>132.81702</v>
          </cell>
        </row>
        <row r="401">
          <cell r="A401" t="str">
            <v>3210</v>
          </cell>
          <cell r="B401" t="str">
            <v>Прочие краски и лаки (включая эмали, политуры и клеевые краски); готовые водные пигменты типа используемых для отделки кож</v>
          </cell>
          <cell r="G401">
            <v>16.408</v>
          </cell>
          <cell r="I401">
            <v>14.98525</v>
          </cell>
        </row>
        <row r="402">
          <cell r="B402" t="str">
            <v>РОССИЯ</v>
          </cell>
          <cell r="G402">
            <v>16.408</v>
          </cell>
          <cell r="I402">
            <v>14.98525</v>
          </cell>
        </row>
        <row r="403">
          <cell r="A403" t="str">
            <v>3212</v>
          </cell>
          <cell r="B403" t="str">
            <v>Пигменты (включая металлические порошки и хлопья), диспергированные в неводных средах, жидкие или пастообразные, используемые при производстве красок (включая эмали); фольга для тиснения; красители и прочие красящие вещества, расфасованные в формы или у</v>
          </cell>
          <cell r="G403">
            <v>3.8822</v>
          </cell>
          <cell r="I403">
            <v>12.3885</v>
          </cell>
        </row>
        <row r="404">
          <cell r="B404" t="str">
            <v>РОССИЯ</v>
          </cell>
          <cell r="G404">
            <v>3.8822</v>
          </cell>
          <cell r="I404">
            <v>12.3885</v>
          </cell>
        </row>
        <row r="405">
          <cell r="A405" t="str">
            <v>3213</v>
          </cell>
          <cell r="B405" t="str">
            <v>Краски художественные, используемые художниками, студентами или для оформления вывесок, лессировочные краски, краски для досуга и аналогичные продукты в таблетках, тюбиках, банках, флаконах, лотках или в аналогичных формах или упаковках</v>
          </cell>
          <cell r="D405">
            <v>0.3275</v>
          </cell>
          <cell r="F405">
            <v>1.07551</v>
          </cell>
          <cell r="G405">
            <v>0.89394</v>
          </cell>
          <cell r="I405">
            <v>5.08488</v>
          </cell>
        </row>
        <row r="406">
          <cell r="B406" t="str">
            <v>РОССИЯ</v>
          </cell>
          <cell r="D406">
            <v>0.3275</v>
          </cell>
          <cell r="F406">
            <v>1.07551</v>
          </cell>
          <cell r="G406">
            <v>0.89394</v>
          </cell>
          <cell r="I406">
            <v>5.08488</v>
          </cell>
        </row>
        <row r="407">
          <cell r="A407" t="str">
            <v>3214</v>
          </cell>
          <cell r="B407" t="str">
            <v>Замазки стекольная и садовая, цементы смоляные, составы для уплотнения и прочие мастики; шпатлевки для малярных работ; неогнеупорные составы для подготовки поверхностей фасадов, внутренних стен зданий, полов, потолков или аналогичные</v>
          </cell>
          <cell r="D407">
            <v>1.747</v>
          </cell>
          <cell r="F407">
            <v>12.34261</v>
          </cell>
          <cell r="G407">
            <v>523.43659</v>
          </cell>
          <cell r="I407">
            <v>168.03824</v>
          </cell>
        </row>
        <row r="408">
          <cell r="B408" t="str">
            <v>РОССИЯ</v>
          </cell>
          <cell r="D408">
            <v>1.747</v>
          </cell>
          <cell r="F408">
            <v>12.34261</v>
          </cell>
          <cell r="G408">
            <v>523.43659</v>
          </cell>
          <cell r="I408">
            <v>168.03824</v>
          </cell>
        </row>
        <row r="409">
          <cell r="A409" t="str">
            <v>3215</v>
          </cell>
          <cell r="B409" t="str">
            <v>Краска полиграфическая, чернила или тушь для письма или рисования и прочие чернила, концентрированные или неконцентрированные, твердые или нетвердые</v>
          </cell>
          <cell r="D409">
            <v>6.13573</v>
          </cell>
          <cell r="F409">
            <v>19.7229</v>
          </cell>
          <cell r="G409">
            <v>0.18798</v>
          </cell>
          <cell r="I409">
            <v>27.49635</v>
          </cell>
        </row>
        <row r="410">
          <cell r="B410" t="str">
            <v>РОССИЯ</v>
          </cell>
          <cell r="D410">
            <v>6.13573</v>
          </cell>
          <cell r="F410">
            <v>19.7229</v>
          </cell>
          <cell r="G410">
            <v>0.18798</v>
          </cell>
          <cell r="I410">
            <v>27.49635</v>
          </cell>
        </row>
        <row r="411">
          <cell r="A411" t="str">
            <v>3302</v>
          </cell>
          <cell r="B411" t="str">
            <v>Смеси душистых веществ и смеси (включая спиртовые растворы) на основе одного или более таких веществ, используемые в качестве промышленного сырья; прочие препараты на основе душистых веществ, используемые для производства напитков</v>
          </cell>
          <cell r="G411">
            <v>0.33525</v>
          </cell>
          <cell r="I411">
            <v>5.1957</v>
          </cell>
        </row>
        <row r="412">
          <cell r="B412" t="str">
            <v>РОССИЯ</v>
          </cell>
          <cell r="G412">
            <v>0.33525</v>
          </cell>
          <cell r="I412">
            <v>5.1957</v>
          </cell>
        </row>
        <row r="413">
          <cell r="A413" t="str">
            <v>3303</v>
          </cell>
          <cell r="B413" t="str">
            <v>Духи и туалетная вода</v>
          </cell>
          <cell r="G413">
            <v>0.5</v>
          </cell>
          <cell r="I413">
            <v>11.07229</v>
          </cell>
        </row>
        <row r="414">
          <cell r="B414" t="str">
            <v>РОССИЯ</v>
          </cell>
          <cell r="G414">
            <v>0.5</v>
          </cell>
          <cell r="I414">
            <v>11.07229</v>
          </cell>
        </row>
        <row r="415">
          <cell r="A415" t="str">
            <v>3304</v>
          </cell>
          <cell r="B415" t="str">
            <v>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v>
          </cell>
          <cell r="D415">
            <v>11.04917</v>
          </cell>
          <cell r="F415">
            <v>48.08815</v>
          </cell>
          <cell r="G415">
            <v>13.68464</v>
          </cell>
          <cell r="I415">
            <v>69.8899</v>
          </cell>
        </row>
        <row r="416">
          <cell r="B416" t="str">
            <v>РОССИЯ</v>
          </cell>
          <cell r="D416">
            <v>11.04917</v>
          </cell>
          <cell r="F416">
            <v>48.08815</v>
          </cell>
          <cell r="G416">
            <v>13.68464</v>
          </cell>
          <cell r="I416">
            <v>69.8899</v>
          </cell>
        </row>
        <row r="417">
          <cell r="A417" t="str">
            <v>3305</v>
          </cell>
          <cell r="B417" t="str">
            <v>Средства для волос</v>
          </cell>
          <cell r="D417">
            <v>2.976</v>
          </cell>
          <cell r="F417">
            <v>1.34802</v>
          </cell>
          <cell r="G417">
            <v>8.60374</v>
          </cell>
          <cell r="I417">
            <v>29.90903</v>
          </cell>
        </row>
        <row r="418">
          <cell r="B418" t="str">
            <v>РОССИЯ</v>
          </cell>
          <cell r="D418">
            <v>2.976</v>
          </cell>
          <cell r="F418">
            <v>1.34802</v>
          </cell>
          <cell r="G418">
            <v>8.60374</v>
          </cell>
          <cell r="I418">
            <v>29.90903</v>
          </cell>
        </row>
        <row r="419">
          <cell r="A419" t="str">
            <v>3306</v>
          </cell>
          <cell r="B419" t="str">
            <v>Средства для гигиены полости рта или зубов, включая фиксирующие порошки и пасты для зубных протезов; нитки, используемые для очистки межзубных промежутков (зубной шелк), в индивидуальной упаковке для розничной продажи</v>
          </cell>
          <cell r="D419">
            <v>0.1171</v>
          </cell>
          <cell r="F419">
            <v>0.43962</v>
          </cell>
          <cell r="G419">
            <v>3.67624</v>
          </cell>
          <cell r="I419">
            <v>16.76484</v>
          </cell>
        </row>
        <row r="420">
          <cell r="B420" t="str">
            <v>РОССИЯ</v>
          </cell>
          <cell r="D420">
            <v>0.1171</v>
          </cell>
          <cell r="F420">
            <v>0.43962</v>
          </cell>
          <cell r="G420">
            <v>3.67624</v>
          </cell>
          <cell r="I420">
            <v>16.76484</v>
          </cell>
        </row>
        <row r="421">
          <cell r="A421" t="str">
            <v>3307</v>
          </cell>
          <cell r="B421" t="str">
            <v>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v>
          </cell>
          <cell r="D421">
            <v>0.23763</v>
          </cell>
          <cell r="F421">
            <v>1.25783</v>
          </cell>
          <cell r="G421">
            <v>16.60079</v>
          </cell>
          <cell r="I421">
            <v>32.83776</v>
          </cell>
        </row>
        <row r="422">
          <cell r="B422" t="str">
            <v>РОССИЯ</v>
          </cell>
          <cell r="D422">
            <v>0.23763</v>
          </cell>
          <cell r="F422">
            <v>1.25783</v>
          </cell>
          <cell r="G422">
            <v>16.60079</v>
          </cell>
          <cell r="I422">
            <v>32.83776</v>
          </cell>
        </row>
        <row r="423">
          <cell r="A423" t="str">
            <v>3401</v>
          </cell>
          <cell r="B423" t="str">
            <v>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v>
          </cell>
          <cell r="D423">
            <v>0.6914</v>
          </cell>
          <cell r="F423">
            <v>2.81586</v>
          </cell>
          <cell r="G423">
            <v>286.35376</v>
          </cell>
          <cell r="I423">
            <v>343.22313</v>
          </cell>
        </row>
        <row r="424">
          <cell r="B424" t="str">
            <v>РОССИЯ</v>
          </cell>
          <cell r="D424">
            <v>0.6914</v>
          </cell>
          <cell r="F424">
            <v>2.81586</v>
          </cell>
          <cell r="G424">
            <v>286.35376</v>
          </cell>
          <cell r="I424">
            <v>343.22313</v>
          </cell>
        </row>
        <row r="425">
          <cell r="A425" t="str">
            <v>3402</v>
          </cell>
          <cell r="B425" t="str">
            <v>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v>
          </cell>
          <cell r="D425">
            <v>78.932</v>
          </cell>
          <cell r="F425">
            <v>786.0732</v>
          </cell>
          <cell r="G425">
            <v>220.75518</v>
          </cell>
          <cell r="I425">
            <v>506.24731</v>
          </cell>
        </row>
        <row r="426">
          <cell r="B426" t="str">
            <v>РОССИЯ</v>
          </cell>
          <cell r="D426">
            <v>78.932</v>
          </cell>
          <cell r="F426">
            <v>786.0732</v>
          </cell>
          <cell r="G426">
            <v>220.75518</v>
          </cell>
          <cell r="I426">
            <v>506.24731</v>
          </cell>
        </row>
        <row r="427">
          <cell r="A427" t="str">
            <v>3403</v>
          </cell>
          <cell r="B427" t="str">
            <v>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v>
          </cell>
          <cell r="D427">
            <v>22.37662</v>
          </cell>
          <cell r="F427">
            <v>87.88706</v>
          </cell>
          <cell r="G427">
            <v>12.07334</v>
          </cell>
          <cell r="I427">
            <v>107.49543</v>
          </cell>
        </row>
        <row r="428">
          <cell r="B428" t="str">
            <v>РОССИЯ</v>
          </cell>
          <cell r="D428">
            <v>22.37662</v>
          </cell>
          <cell r="F428">
            <v>87.88706</v>
          </cell>
          <cell r="G428">
            <v>12.07334</v>
          </cell>
          <cell r="I428">
            <v>107.49543</v>
          </cell>
        </row>
        <row r="429">
          <cell r="A429" t="str">
            <v>3404</v>
          </cell>
          <cell r="B429" t="str">
            <v>Воски искусственные и готовые воски</v>
          </cell>
          <cell r="D429">
            <v>99.37356</v>
          </cell>
          <cell r="F429">
            <v>35.00788</v>
          </cell>
          <cell r="G429">
            <v>6.03446</v>
          </cell>
          <cell r="I429">
            <v>22.86555</v>
          </cell>
        </row>
        <row r="430">
          <cell r="B430" t="str">
            <v>РОССИЯ</v>
          </cell>
          <cell r="D430">
            <v>99.37356</v>
          </cell>
          <cell r="F430">
            <v>35.00788</v>
          </cell>
          <cell r="G430">
            <v>6.03446</v>
          </cell>
          <cell r="I430">
            <v>22.86555</v>
          </cell>
        </row>
        <row r="431">
          <cell r="A431" t="str">
            <v>3405</v>
          </cell>
          <cell r="B431" t="str">
            <v>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v>
          </cell>
          <cell r="G431">
            <v>2.25639</v>
          </cell>
          <cell r="I431">
            <v>7.38838</v>
          </cell>
        </row>
        <row r="432">
          <cell r="B432" t="str">
            <v>РОССИЯ</v>
          </cell>
          <cell r="G432">
            <v>2.25639</v>
          </cell>
          <cell r="I432">
            <v>7.38838</v>
          </cell>
        </row>
        <row r="433">
          <cell r="A433" t="str">
            <v>3406</v>
          </cell>
          <cell r="B433" t="str">
            <v>Свечи, тонкие восковые свечки и аналогичные изделия</v>
          </cell>
          <cell r="D433">
            <v>0.536</v>
          </cell>
          <cell r="F433">
            <v>1.23976</v>
          </cell>
          <cell r="G433">
            <v>0.10106</v>
          </cell>
          <cell r="I433">
            <v>2.31095</v>
          </cell>
        </row>
        <row r="434">
          <cell r="B434" t="str">
            <v>РОССИЯ</v>
          </cell>
          <cell r="D434">
            <v>0.536</v>
          </cell>
          <cell r="F434">
            <v>1.23976</v>
          </cell>
          <cell r="G434">
            <v>0.10106</v>
          </cell>
          <cell r="I434">
            <v>2.31095</v>
          </cell>
        </row>
        <row r="435">
          <cell r="A435" t="str">
            <v>3407</v>
          </cell>
          <cell r="B435" t="str">
            <v>Пасты для лепки, включая пластилин для детской лепки; 'зубоврачебный воск' или составы для получения слепков зубов, расфас. В наборы, в упаковки для розн. Продажи или в виде плиток, в форме подков,...</v>
          </cell>
          <cell r="D435">
            <v>2.07167</v>
          </cell>
          <cell r="F435">
            <v>6.39169</v>
          </cell>
          <cell r="G435">
            <v>1.10709</v>
          </cell>
          <cell r="I435">
            <v>3.52669</v>
          </cell>
        </row>
        <row r="436">
          <cell r="B436" t="str">
            <v>РОССИЯ</v>
          </cell>
          <cell r="D436">
            <v>2.07167</v>
          </cell>
          <cell r="F436">
            <v>6.39169</v>
          </cell>
          <cell r="G436">
            <v>1.10709</v>
          </cell>
          <cell r="I436">
            <v>3.52669</v>
          </cell>
        </row>
        <row r="437">
          <cell r="A437" t="str">
            <v>3503</v>
          </cell>
          <cell r="B437" t="str">
            <v>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v>
          </cell>
          <cell r="G437">
            <v>0.44214</v>
          </cell>
          <cell r="I437">
            <v>4.18662</v>
          </cell>
        </row>
        <row r="438">
          <cell r="B438" t="str">
            <v>РОССИЯ</v>
          </cell>
          <cell r="G438">
            <v>0.44214</v>
          </cell>
          <cell r="I438">
            <v>4.18662</v>
          </cell>
        </row>
        <row r="439">
          <cell r="A439" t="str">
            <v>3505</v>
          </cell>
          <cell r="B439" t="str">
            <v>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v>
          </cell>
          <cell r="G439">
            <v>20.835</v>
          </cell>
          <cell r="I439">
            <v>5.09285</v>
          </cell>
        </row>
        <row r="440">
          <cell r="B440" t="str">
            <v>РОССИЯ</v>
          </cell>
          <cell r="G440">
            <v>20.835</v>
          </cell>
          <cell r="I440">
            <v>5.09285</v>
          </cell>
        </row>
        <row r="441">
          <cell r="A441" t="str">
            <v>3506</v>
          </cell>
          <cell r="B441" t="str">
            <v>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v>
          </cell>
          <cell r="D441">
            <v>0.90911</v>
          </cell>
          <cell r="F441">
            <v>2.82674</v>
          </cell>
          <cell r="G441">
            <v>91.66892</v>
          </cell>
          <cell r="I441">
            <v>290.27339</v>
          </cell>
        </row>
        <row r="442">
          <cell r="B442" t="str">
            <v>РОССИЯ</v>
          </cell>
          <cell r="D442">
            <v>0.90911</v>
          </cell>
          <cell r="F442">
            <v>2.82674</v>
          </cell>
          <cell r="G442">
            <v>91.66892</v>
          </cell>
          <cell r="I442">
            <v>290.27339</v>
          </cell>
        </row>
        <row r="443">
          <cell r="A443" t="str">
            <v>3507</v>
          </cell>
          <cell r="B443" t="str">
            <v>Ферменты; ферментные препараты, в другом месте не поименованные или не включенные</v>
          </cell>
          <cell r="G443">
            <v>3.278</v>
          </cell>
          <cell r="I443">
            <v>16.90402</v>
          </cell>
        </row>
        <row r="444">
          <cell r="B444" t="str">
            <v>РОССИЯ</v>
          </cell>
          <cell r="G444">
            <v>3.278</v>
          </cell>
          <cell r="I444">
            <v>16.90402</v>
          </cell>
        </row>
        <row r="445">
          <cell r="A445" t="str">
            <v>3605</v>
          </cell>
          <cell r="B445" t="str">
            <v>Спички, кроме пиротехнических изделий товарной позиции 3604</v>
          </cell>
          <cell r="G445">
            <v>173.77</v>
          </cell>
          <cell r="I445">
            <v>324.42357</v>
          </cell>
        </row>
        <row r="446">
          <cell r="B446" t="str">
            <v>РОССИЯ</v>
          </cell>
          <cell r="G446">
            <v>173.77</v>
          </cell>
          <cell r="I446">
            <v>324.42357</v>
          </cell>
        </row>
        <row r="447">
          <cell r="A447" t="str">
            <v>3701</v>
          </cell>
          <cell r="B447" t="str">
            <v>Фотопластинки и фотопленки плоские, сенсибилизированные, неэкспонированные, из любых материалов, кроме бумаги, картона или текстильных; пленки плоские для моментальной фотографии, сенсибилизированные, неэкспонированные, в упаковке или без упаковки</v>
          </cell>
          <cell r="G447">
            <v>21.29855</v>
          </cell>
          <cell r="H447">
            <v>4770.7</v>
          </cell>
          <cell r="I447">
            <v>136.30589</v>
          </cell>
        </row>
        <row r="448">
          <cell r="B448" t="str">
            <v>РОССИЯ</v>
          </cell>
          <cell r="G448">
            <v>21.29855</v>
          </cell>
          <cell r="H448">
            <v>4770.7</v>
          </cell>
          <cell r="I448">
            <v>136.30589</v>
          </cell>
        </row>
        <row r="449">
          <cell r="A449" t="str">
            <v>3703</v>
          </cell>
          <cell r="B449" t="str">
            <v>Фотографические бумага, картон и текстильные материалы, сенсибилизированные, неэкспонированные</v>
          </cell>
          <cell r="D449">
            <v>0.6</v>
          </cell>
          <cell r="F449">
            <v>0.03272</v>
          </cell>
          <cell r="G449">
            <v>0.02581</v>
          </cell>
          <cell r="I449">
            <v>0.20672</v>
          </cell>
        </row>
        <row r="450">
          <cell r="B450" t="str">
            <v>РОССИЯ</v>
          </cell>
          <cell r="D450">
            <v>0.6</v>
          </cell>
          <cell r="F450">
            <v>0.03272</v>
          </cell>
          <cell r="G450">
            <v>0.02581</v>
          </cell>
          <cell r="I450">
            <v>0.20672</v>
          </cell>
        </row>
        <row r="451">
          <cell r="A451" t="str">
            <v>3801</v>
          </cell>
          <cell r="B451" t="str">
            <v>Графит искусственный; графит коллоидный или полуколлоидный; продукты, полученные на основе графита или прочего углерода, в виде паст, блоков, пластин или прочих полуфабрикатов</v>
          </cell>
          <cell r="D451">
            <v>0.954</v>
          </cell>
          <cell r="F451">
            <v>0.54449</v>
          </cell>
          <cell r="G451">
            <v>2</v>
          </cell>
          <cell r="I451">
            <v>9.37238</v>
          </cell>
        </row>
        <row r="452">
          <cell r="B452" t="str">
            <v>РОССИЯ</v>
          </cell>
          <cell r="D452">
            <v>0.954</v>
          </cell>
          <cell r="F452">
            <v>0.54449</v>
          </cell>
          <cell r="G452">
            <v>2</v>
          </cell>
          <cell r="I452">
            <v>9.37238</v>
          </cell>
        </row>
        <row r="453">
          <cell r="A453" t="str">
            <v>3802</v>
          </cell>
          <cell r="B453" t="str">
            <v>Уголь активированный; продукты минеральные природные активированные; уголь животный, включая использованный животный уголь</v>
          </cell>
          <cell r="D453">
            <v>300</v>
          </cell>
          <cell r="F453">
            <v>67.965</v>
          </cell>
          <cell r="G453">
            <v>183.029</v>
          </cell>
          <cell r="I453">
            <v>845.70419</v>
          </cell>
        </row>
        <row r="454">
          <cell r="B454" t="str">
            <v>БЕЛАРУСЬ</v>
          </cell>
          <cell r="D454">
            <v>300</v>
          </cell>
          <cell r="F454">
            <v>67.965</v>
          </cell>
        </row>
        <row r="455">
          <cell r="B455" t="str">
            <v>РОССИЯ</v>
          </cell>
          <cell r="G455">
            <v>183.029</v>
          </cell>
          <cell r="I455">
            <v>845.70419</v>
          </cell>
        </row>
        <row r="456">
          <cell r="A456" t="str">
            <v>3806</v>
          </cell>
          <cell r="B456" t="str">
            <v>Канифоль и смоляные кислоты, и их производные; спирт канифольный и масла канифольные; переплавленные смолы</v>
          </cell>
          <cell r="G456">
            <v>0.00051</v>
          </cell>
          <cell r="I456">
            <v>0.0095</v>
          </cell>
        </row>
        <row r="457">
          <cell r="B457" t="str">
            <v>РОССИЯ</v>
          </cell>
          <cell r="G457">
            <v>0.00051</v>
          </cell>
          <cell r="I457">
            <v>0.0095</v>
          </cell>
        </row>
        <row r="458">
          <cell r="A458" t="str">
            <v>3808</v>
          </cell>
          <cell r="B458" t="str">
            <v>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v>
          </cell>
          <cell r="D458">
            <v>0.012</v>
          </cell>
          <cell r="F458">
            <v>0.35169</v>
          </cell>
          <cell r="G458">
            <v>1.369</v>
          </cell>
          <cell r="I458">
            <v>30.50133</v>
          </cell>
        </row>
        <row r="459">
          <cell r="B459" t="str">
            <v>РОССИЯ</v>
          </cell>
          <cell r="D459">
            <v>0.012</v>
          </cell>
          <cell r="F459">
            <v>0.35169</v>
          </cell>
          <cell r="G459">
            <v>1.369</v>
          </cell>
          <cell r="I459">
            <v>30.50133</v>
          </cell>
        </row>
        <row r="460">
          <cell r="A460" t="str">
            <v>3809</v>
          </cell>
          <cell r="B460" t="str">
            <v>Средства отделочные, средства для ускорения крашения или фиксации красителей и продукты прочие и готовые препараты (например, вещества для обработки и протравы), применяемые в текстильной, бумажной, кожевенной промышленности или аналогичных отраслях, вд</v>
          </cell>
          <cell r="D460">
            <v>0.29861</v>
          </cell>
          <cell r="F460">
            <v>0.63167</v>
          </cell>
          <cell r="G460">
            <v>2</v>
          </cell>
          <cell r="I460">
            <v>3.398</v>
          </cell>
        </row>
        <row r="461">
          <cell r="B461" t="str">
            <v>РОССИЯ</v>
          </cell>
          <cell r="D461">
            <v>0.29861</v>
          </cell>
          <cell r="F461">
            <v>0.63167</v>
          </cell>
          <cell r="G461">
            <v>2</v>
          </cell>
          <cell r="I461">
            <v>3.398</v>
          </cell>
        </row>
        <row r="462">
          <cell r="A462" t="str">
            <v>3810</v>
          </cell>
          <cell r="B462" t="str">
            <v>Препараты для травления металлических поверхностей; флюсы и препараты вспомогательные прочие для низкотемпературной пайки, высокотемпературной пайки или для сварки; порошки и пасты для низкотемпературной пайки, высокотемпературной пайки или для сварки,</v>
          </cell>
          <cell r="D462">
            <v>44.78</v>
          </cell>
          <cell r="F462">
            <v>0.50097</v>
          </cell>
          <cell r="G462">
            <v>0.028</v>
          </cell>
          <cell r="I462">
            <v>3.85505</v>
          </cell>
        </row>
        <row r="463">
          <cell r="B463" t="str">
            <v>РОССИЯ</v>
          </cell>
          <cell r="D463">
            <v>44.78</v>
          </cell>
          <cell r="F463">
            <v>0.50097</v>
          </cell>
          <cell r="G463">
            <v>0.028</v>
          </cell>
          <cell r="I463">
            <v>3.85505</v>
          </cell>
        </row>
        <row r="464">
          <cell r="A464" t="str">
            <v>3811</v>
          </cell>
          <cell r="B464" t="str">
            <v>Антидетонаторы, антиоксиданты, ингибиторы смолообразования, загустители, антикоррозионные вещества и присадки готовые прочие к нефтепродуктам (включая бензин) или другим жидкостям, используемым в тех же целях, что и нефтепродукты</v>
          </cell>
          <cell r="G464">
            <v>1.61</v>
          </cell>
          <cell r="I464">
            <v>11.193</v>
          </cell>
        </row>
        <row r="465">
          <cell r="B465" t="str">
            <v>РОССИЯ</v>
          </cell>
          <cell r="G465">
            <v>1.61</v>
          </cell>
          <cell r="I465">
            <v>11.193</v>
          </cell>
        </row>
        <row r="466">
          <cell r="A466" t="str">
            <v>3812</v>
          </cell>
          <cell r="B466" t="str">
            <v>Ускорители вулканизации каучука готовые; составные пластификаторы для каучука или пластмасс, в другом месте не поименованные или не включенные; антиоксиданты и стабилизаторы составные прочие для каучука или пластмасс</v>
          </cell>
          <cell r="D466">
            <v>17.846</v>
          </cell>
          <cell r="F466">
            <v>417.102</v>
          </cell>
          <cell r="G466">
            <v>5.2</v>
          </cell>
          <cell r="I466">
            <v>16.736</v>
          </cell>
        </row>
        <row r="467">
          <cell r="B467" t="str">
            <v>РОССИЯ</v>
          </cell>
          <cell r="D467">
            <v>17.846</v>
          </cell>
          <cell r="F467">
            <v>417.102</v>
          </cell>
          <cell r="G467">
            <v>5.2</v>
          </cell>
          <cell r="I467">
            <v>16.736</v>
          </cell>
        </row>
        <row r="468">
          <cell r="A468" t="str">
            <v>3813</v>
          </cell>
          <cell r="B468" t="str">
            <v>Составы и заряды для огнетушителей; заряженные гранаты для тушения пожаров</v>
          </cell>
          <cell r="G468">
            <v>2.12</v>
          </cell>
          <cell r="I468">
            <v>5.68313</v>
          </cell>
        </row>
        <row r="469">
          <cell r="B469" t="str">
            <v>РОССИЯ</v>
          </cell>
          <cell r="G469">
            <v>2.12</v>
          </cell>
          <cell r="I469">
            <v>5.68313</v>
          </cell>
        </row>
        <row r="470">
          <cell r="A470" t="str">
            <v>3814</v>
          </cell>
          <cell r="B470" t="str">
            <v>Растворители и разбавители сложные органические, в другом месте не поименованные; готовые составы для удаления красок или лаков</v>
          </cell>
          <cell r="D470">
            <v>1.61401</v>
          </cell>
          <cell r="F470">
            <v>3.91923</v>
          </cell>
          <cell r="G470">
            <v>91.65912</v>
          </cell>
          <cell r="I470">
            <v>167.00707</v>
          </cell>
        </row>
        <row r="471">
          <cell r="B471" t="str">
            <v>РОССИЯ</v>
          </cell>
          <cell r="D471">
            <v>1.61401</v>
          </cell>
          <cell r="F471">
            <v>3.91923</v>
          </cell>
          <cell r="G471">
            <v>91.65912</v>
          </cell>
          <cell r="I471">
            <v>167.00707</v>
          </cell>
        </row>
        <row r="472">
          <cell r="A472" t="str">
            <v>3815</v>
          </cell>
          <cell r="B472" t="str">
            <v>Инициаторы реакций, ускорители реакций и катализаторы, в другом месте не поименованные или не включенные</v>
          </cell>
          <cell r="D472">
            <v>45.898</v>
          </cell>
          <cell r="F472">
            <v>423.715</v>
          </cell>
          <cell r="G472">
            <v>27.36</v>
          </cell>
          <cell r="I472">
            <v>62.601</v>
          </cell>
        </row>
        <row r="473">
          <cell r="B473" t="str">
            <v>РОССИЯ</v>
          </cell>
          <cell r="D473">
            <v>45.898</v>
          </cell>
          <cell r="F473">
            <v>423.715</v>
          </cell>
          <cell r="G473">
            <v>27.36</v>
          </cell>
          <cell r="I473">
            <v>62.601</v>
          </cell>
        </row>
        <row r="474">
          <cell r="A474" t="str">
            <v>3816</v>
          </cell>
          <cell r="B474" t="str">
            <v>Цементы огнеупорные, растворы строительные, бетоны и аналогичные составы, кроме товаров товарной позиции 3801</v>
          </cell>
          <cell r="G474">
            <v>62.704</v>
          </cell>
          <cell r="I474">
            <v>77.29771</v>
          </cell>
        </row>
        <row r="475">
          <cell r="B475" t="str">
            <v>РОССИЯ</v>
          </cell>
          <cell r="G475">
            <v>62.704</v>
          </cell>
          <cell r="I475">
            <v>77.29771</v>
          </cell>
        </row>
        <row r="476">
          <cell r="A476" t="str">
            <v>3819</v>
          </cell>
          <cell r="B476" t="str">
            <v>Жидкости тормозные гидравлические и жидкости готовые прочие для гидравлических передач, не содержащие или содержащие менее 70 мас% нефти или нефтепродуктов, полученных из битуминозных минералов</v>
          </cell>
          <cell r="G476">
            <v>3.717</v>
          </cell>
          <cell r="I476">
            <v>5.53648</v>
          </cell>
        </row>
        <row r="477">
          <cell r="B477" t="str">
            <v>РОССИЯ</v>
          </cell>
          <cell r="G477">
            <v>3.717</v>
          </cell>
          <cell r="I477">
            <v>5.53648</v>
          </cell>
        </row>
        <row r="478">
          <cell r="A478" t="str">
            <v>3820</v>
          </cell>
          <cell r="B478" t="str">
            <v>Антифризы и жидкости антиобледенительные готовые</v>
          </cell>
          <cell r="G478">
            <v>69.446</v>
          </cell>
          <cell r="I478">
            <v>70.51424</v>
          </cell>
        </row>
        <row r="479">
          <cell r="B479" t="str">
            <v>РОССИЯ</v>
          </cell>
          <cell r="G479">
            <v>69.446</v>
          </cell>
          <cell r="I479">
            <v>70.51424</v>
          </cell>
        </row>
        <row r="480">
          <cell r="A480" t="str">
            <v>3821</v>
          </cell>
          <cell r="B480" t="str">
            <v>Среды культуральные для выращивания микроорганизмов</v>
          </cell>
          <cell r="G480">
            <v>0.005</v>
          </cell>
          <cell r="I480">
            <v>6.05192</v>
          </cell>
        </row>
        <row r="481">
          <cell r="B481" t="str">
            <v>РОССИЯ</v>
          </cell>
          <cell r="G481">
            <v>0.005</v>
          </cell>
          <cell r="I481">
            <v>6.05192</v>
          </cell>
        </row>
        <row r="482">
          <cell r="A482" t="str">
            <v>3822</v>
          </cell>
          <cell r="B482" t="str">
            <v>Реагенты диагностические или лабораторные, на подложке и приготовленные диагностические или лабораторные реагенты на подложке или без нее кроме товаров товарной позиции 3002 и 3006</v>
          </cell>
          <cell r="D482">
            <v>0.03132</v>
          </cell>
          <cell r="F482">
            <v>365.79592</v>
          </cell>
          <cell r="G482">
            <v>0.0008</v>
          </cell>
          <cell r="I482">
            <v>0.09165</v>
          </cell>
        </row>
        <row r="483">
          <cell r="B483" t="str">
            <v>БЕЛАРУСЬ</v>
          </cell>
          <cell r="D483">
            <v>0.00021</v>
          </cell>
          <cell r="F483">
            <v>3.87336</v>
          </cell>
        </row>
        <row r="484">
          <cell r="B484" t="str">
            <v>РОССИЯ</v>
          </cell>
          <cell r="D484">
            <v>0.03111</v>
          </cell>
          <cell r="F484">
            <v>361.92256</v>
          </cell>
          <cell r="G484">
            <v>0.0008</v>
          </cell>
          <cell r="I484">
            <v>0.09165</v>
          </cell>
        </row>
        <row r="485">
          <cell r="A485" t="str">
            <v>3823</v>
          </cell>
          <cell r="B485" t="str">
            <v>Промышленные монокарбоновые жирные кислоты; кислотные масла после рафинирования; промышленные жирные спирты</v>
          </cell>
          <cell r="G485">
            <v>2.4</v>
          </cell>
          <cell r="I485">
            <v>10.21</v>
          </cell>
        </row>
        <row r="486">
          <cell r="B486" t="str">
            <v>РОССИЯ</v>
          </cell>
          <cell r="G486">
            <v>2.4</v>
          </cell>
          <cell r="I486">
            <v>10.21</v>
          </cell>
        </row>
        <row r="487">
          <cell r="A487" t="str">
            <v>3824</v>
          </cell>
          <cell r="B487"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v>
          </cell>
          <cell r="D487">
            <v>200.1455</v>
          </cell>
          <cell r="F487">
            <v>1684.32343</v>
          </cell>
          <cell r="G487">
            <v>86.56574</v>
          </cell>
          <cell r="I487">
            <v>99.38117</v>
          </cell>
        </row>
        <row r="488">
          <cell r="B488" t="str">
            <v>РОССИЯ</v>
          </cell>
          <cell r="D488">
            <v>200.1455</v>
          </cell>
          <cell r="F488">
            <v>1684.32343</v>
          </cell>
          <cell r="G488">
            <v>86.56574</v>
          </cell>
          <cell r="I488">
            <v>99.38117</v>
          </cell>
        </row>
        <row r="489">
          <cell r="A489" t="str">
            <v>3901</v>
          </cell>
          <cell r="B489" t="str">
            <v>Полимеры этилена в первичных формах</v>
          </cell>
          <cell r="D489">
            <v>0.002</v>
          </cell>
          <cell r="F489">
            <v>0.06935</v>
          </cell>
          <cell r="G489">
            <v>419.35106</v>
          </cell>
          <cell r="I489">
            <v>870.62665</v>
          </cell>
        </row>
        <row r="490">
          <cell r="B490" t="str">
            <v>РОССИЯ</v>
          </cell>
          <cell r="D490">
            <v>0.002</v>
          </cell>
          <cell r="F490">
            <v>0.06935</v>
          </cell>
          <cell r="G490">
            <v>419.35106</v>
          </cell>
          <cell r="I490">
            <v>870.62665</v>
          </cell>
        </row>
        <row r="491">
          <cell r="A491" t="str">
            <v>3902</v>
          </cell>
          <cell r="B491" t="str">
            <v>Полимеры пропилена или прочих олефинов в первичных формах</v>
          </cell>
          <cell r="G491">
            <v>17.60797</v>
          </cell>
          <cell r="I491">
            <v>88.4113</v>
          </cell>
        </row>
        <row r="492">
          <cell r="B492" t="str">
            <v>РОССИЯ</v>
          </cell>
          <cell r="G492">
            <v>17.60797</v>
          </cell>
          <cell r="I492">
            <v>88.4113</v>
          </cell>
        </row>
        <row r="493">
          <cell r="A493" t="str">
            <v>3903</v>
          </cell>
          <cell r="B493" t="str">
            <v>Полимеры стирола в первичных формах</v>
          </cell>
          <cell r="G493">
            <v>23.723</v>
          </cell>
          <cell r="I493">
            <v>55.16581</v>
          </cell>
        </row>
        <row r="494">
          <cell r="B494" t="str">
            <v>РОССИЯ</v>
          </cell>
          <cell r="G494">
            <v>23.723</v>
          </cell>
          <cell r="I494">
            <v>55.16581</v>
          </cell>
        </row>
        <row r="495">
          <cell r="A495" t="str">
            <v>3904</v>
          </cell>
          <cell r="B495" t="str">
            <v>Полимеры винилхлорида или прочих галогенированных олефинов, в первичных формах</v>
          </cell>
          <cell r="D495">
            <v>0.022</v>
          </cell>
          <cell r="F495">
            <v>0.02398</v>
          </cell>
          <cell r="G495">
            <v>542.507</v>
          </cell>
          <cell r="I495">
            <v>759.7778</v>
          </cell>
        </row>
        <row r="496">
          <cell r="B496" t="str">
            <v>РОССИЯ</v>
          </cell>
          <cell r="D496">
            <v>0.022</v>
          </cell>
          <cell r="F496">
            <v>0.02398</v>
          </cell>
          <cell r="G496">
            <v>542.507</v>
          </cell>
          <cell r="I496">
            <v>759.7778</v>
          </cell>
        </row>
        <row r="497">
          <cell r="A497" t="str">
            <v>3905</v>
          </cell>
          <cell r="B497" t="str">
            <v>Полимеры винилацетата или прочих сложных виниловых эфиров, в первичных формах; прочие винильные полимеры в первичных формах</v>
          </cell>
          <cell r="G497">
            <v>6.06619</v>
          </cell>
          <cell r="I497">
            <v>18.30102</v>
          </cell>
        </row>
        <row r="498">
          <cell r="B498" t="str">
            <v>РОССИЯ</v>
          </cell>
          <cell r="G498">
            <v>6.06619</v>
          </cell>
          <cell r="I498">
            <v>18.30102</v>
          </cell>
        </row>
        <row r="499">
          <cell r="A499" t="str">
            <v>3906</v>
          </cell>
          <cell r="B499" t="str">
            <v>Акриловые полимеры в первичных формах</v>
          </cell>
          <cell r="G499">
            <v>9.45</v>
          </cell>
          <cell r="I499">
            <v>42.52213</v>
          </cell>
        </row>
        <row r="500">
          <cell r="B500" t="str">
            <v>РОССИЯ</v>
          </cell>
          <cell r="G500">
            <v>9.45</v>
          </cell>
          <cell r="I500">
            <v>42.52213</v>
          </cell>
        </row>
        <row r="501">
          <cell r="A501" t="str">
            <v>3907</v>
          </cell>
          <cell r="B501" t="str">
            <v>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v>
          </cell>
          <cell r="D501">
            <v>47.722</v>
          </cell>
          <cell r="F501">
            <v>204.06578</v>
          </cell>
          <cell r="G501">
            <v>1731.051</v>
          </cell>
          <cell r="I501">
            <v>5498.86015</v>
          </cell>
        </row>
        <row r="502">
          <cell r="B502" t="str">
            <v>БЕЛАРУСЬ</v>
          </cell>
          <cell r="G502">
            <v>0.189</v>
          </cell>
          <cell r="I502">
            <v>1.61382</v>
          </cell>
        </row>
        <row r="503">
          <cell r="B503" t="str">
            <v>РОССИЯ</v>
          </cell>
          <cell r="D503">
            <v>47.722</v>
          </cell>
          <cell r="F503">
            <v>204.06578</v>
          </cell>
          <cell r="G503">
            <v>1730.862</v>
          </cell>
          <cell r="I503">
            <v>5497.24633</v>
          </cell>
        </row>
        <row r="504">
          <cell r="A504" t="str">
            <v>3909</v>
          </cell>
          <cell r="B504" t="str">
            <v>Амино-альдегидные смолы, феноло-альдегидные смолы и полиуретаны в первичных формах</v>
          </cell>
          <cell r="G504">
            <v>2.245</v>
          </cell>
          <cell r="I504">
            <v>8.76149</v>
          </cell>
        </row>
        <row r="505">
          <cell r="B505" t="str">
            <v>РОССИЯ</v>
          </cell>
          <cell r="G505">
            <v>2.245</v>
          </cell>
          <cell r="I505">
            <v>8.76149</v>
          </cell>
        </row>
        <row r="506">
          <cell r="A506" t="str">
            <v>3910</v>
          </cell>
          <cell r="B506" t="str">
            <v>Силиконы в первичных формах</v>
          </cell>
          <cell r="D506">
            <v>2.88368</v>
          </cell>
          <cell r="F506">
            <v>8.67336</v>
          </cell>
          <cell r="G506">
            <v>0.018</v>
          </cell>
          <cell r="I506">
            <v>0.135</v>
          </cell>
        </row>
        <row r="507">
          <cell r="B507" t="str">
            <v>РОССИЯ</v>
          </cell>
          <cell r="D507">
            <v>2.88368</v>
          </cell>
          <cell r="F507">
            <v>8.67336</v>
          </cell>
          <cell r="G507">
            <v>0.018</v>
          </cell>
          <cell r="I507">
            <v>0.135</v>
          </cell>
        </row>
        <row r="508">
          <cell r="A508" t="str">
            <v>3911</v>
          </cell>
          <cell r="B508" t="str">
            <v>Смолы нефтяные, смолы кумароно-инденовые, политерпены, полисульфиды, полисульфоны и продукты прочие, указанные в примечании 3 к данной группе, в первичных формах, в другом месте не поименованные или не включенные</v>
          </cell>
          <cell r="G508">
            <v>18.8</v>
          </cell>
          <cell r="I508">
            <v>39.26243</v>
          </cell>
        </row>
        <row r="509">
          <cell r="B509" t="str">
            <v>РОССИЯ</v>
          </cell>
          <cell r="G509">
            <v>18.8</v>
          </cell>
          <cell r="I509">
            <v>39.26243</v>
          </cell>
        </row>
        <row r="510">
          <cell r="A510" t="str">
            <v>3914</v>
          </cell>
          <cell r="B510" t="str">
            <v>Смолы ионообменные, полученные на основе полимеров товарных позиций 3901-3913, в первичных формах</v>
          </cell>
          <cell r="G510">
            <v>8.6</v>
          </cell>
          <cell r="I510">
            <v>19.54645</v>
          </cell>
        </row>
        <row r="511">
          <cell r="B511" t="str">
            <v>РОССИЯ</v>
          </cell>
          <cell r="G511">
            <v>8.6</v>
          </cell>
          <cell r="I511">
            <v>19.54645</v>
          </cell>
        </row>
        <row r="512">
          <cell r="A512" t="str">
            <v>3915</v>
          </cell>
          <cell r="B512" t="str">
            <v>Отходы, обрезки и скрап, из пластмасс</v>
          </cell>
          <cell r="G512">
            <v>35.36</v>
          </cell>
          <cell r="I512">
            <v>15.44633</v>
          </cell>
        </row>
        <row r="513">
          <cell r="B513" t="str">
            <v>РОССИЯ</v>
          </cell>
          <cell r="G513">
            <v>35.36</v>
          </cell>
          <cell r="I513">
            <v>15.44633</v>
          </cell>
        </row>
        <row r="514">
          <cell r="A514" t="str">
            <v>3916</v>
          </cell>
          <cell r="B514" t="str">
            <v>Мононить с размером поперечного сечения более 1 мм, прутки, стержни и профили фасонные, с обработанной или необработанной поверхностью, но не подвергшиеся иной обработке, из пластмасс</v>
          </cell>
          <cell r="D514">
            <v>1.35138</v>
          </cell>
          <cell r="F514">
            <v>3.45052</v>
          </cell>
          <cell r="G514">
            <v>154.47499</v>
          </cell>
          <cell r="I514">
            <v>382.78141</v>
          </cell>
        </row>
        <row r="515">
          <cell r="B515" t="str">
            <v>БЕЛАРУСЬ</v>
          </cell>
          <cell r="G515">
            <v>0.006</v>
          </cell>
          <cell r="I515">
            <v>0.064</v>
          </cell>
        </row>
        <row r="516">
          <cell r="B516" t="str">
            <v>РОССИЯ</v>
          </cell>
          <cell r="D516">
            <v>1.35138</v>
          </cell>
          <cell r="F516">
            <v>3.45052</v>
          </cell>
          <cell r="G516">
            <v>154.46899</v>
          </cell>
          <cell r="I516">
            <v>382.71741</v>
          </cell>
        </row>
        <row r="517">
          <cell r="A517" t="str">
            <v>3917</v>
          </cell>
          <cell r="B517" t="str">
            <v>Трубы, трубки, шланги и их фитинги (например, соединения, колена, фланцы), из пластмасс</v>
          </cell>
          <cell r="D517">
            <v>91.6539</v>
          </cell>
          <cell r="F517">
            <v>113.18953</v>
          </cell>
          <cell r="G517">
            <v>18.98932</v>
          </cell>
          <cell r="I517">
            <v>105.47548</v>
          </cell>
        </row>
        <row r="518">
          <cell r="B518" t="str">
            <v>БЕЛАРУСЬ</v>
          </cell>
          <cell r="G518">
            <v>0.039</v>
          </cell>
          <cell r="I518">
            <v>0.22671</v>
          </cell>
        </row>
        <row r="519">
          <cell r="B519" t="str">
            <v>РОССИЯ</v>
          </cell>
          <cell r="D519">
            <v>91.6539</v>
          </cell>
          <cell r="F519">
            <v>113.18953</v>
          </cell>
          <cell r="G519">
            <v>18.95032</v>
          </cell>
          <cell r="I519">
            <v>105.24877</v>
          </cell>
        </row>
        <row r="520">
          <cell r="A520" t="str">
            <v>3918</v>
          </cell>
          <cell r="B520" t="str">
            <v>Покрытия для пола из пластмасс, самоклеящиеся или несамоклеящиеся, в рулонах или пластинах; покрытия для стен или потолков из пластмасс, указанные в примечании 9 к данной группе</v>
          </cell>
          <cell r="C520" t="str">
            <v>Метр квадратный</v>
          </cell>
          <cell r="G520">
            <v>0.145</v>
          </cell>
          <cell r="H520">
            <v>29</v>
          </cell>
          <cell r="I520">
            <v>0.79257</v>
          </cell>
        </row>
        <row r="521">
          <cell r="B521" t="str">
            <v>РОССИЯ</v>
          </cell>
          <cell r="G521">
            <v>0.145</v>
          </cell>
          <cell r="H521">
            <v>29</v>
          </cell>
          <cell r="I521">
            <v>0.79257</v>
          </cell>
        </row>
        <row r="522">
          <cell r="A522" t="str">
            <v>3919</v>
          </cell>
          <cell r="B522" t="str">
            <v>Плиты, листы, пленка, лента, полоса и прочие плоские формы, из пластмасс, самоклеящиеся, в рулонах или не в рулонах</v>
          </cell>
          <cell r="D522">
            <v>11.20789</v>
          </cell>
          <cell r="F522">
            <v>14.03135</v>
          </cell>
          <cell r="G522">
            <v>117.47277</v>
          </cell>
          <cell r="I522">
            <v>167.32383</v>
          </cell>
        </row>
        <row r="523">
          <cell r="B523" t="str">
            <v>РОССИЯ</v>
          </cell>
          <cell r="D523">
            <v>11.20789</v>
          </cell>
          <cell r="F523">
            <v>14.03135</v>
          </cell>
          <cell r="G523">
            <v>117.47277</v>
          </cell>
          <cell r="I523">
            <v>167.32383</v>
          </cell>
        </row>
        <row r="524">
          <cell r="A524" t="str">
            <v>3920</v>
          </cell>
          <cell r="B524"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v>
          </cell>
          <cell r="D524">
            <v>36.31234</v>
          </cell>
          <cell r="F524">
            <v>187.15691</v>
          </cell>
          <cell r="G524">
            <v>1220.82677</v>
          </cell>
          <cell r="I524">
            <v>4618.31091</v>
          </cell>
        </row>
        <row r="525">
          <cell r="B525" t="str">
            <v>КЫРГЫЗСТАH</v>
          </cell>
          <cell r="D525">
            <v>4.01229</v>
          </cell>
          <cell r="F525">
            <v>31.33307</v>
          </cell>
        </row>
        <row r="526">
          <cell r="B526" t="str">
            <v>РОССИЯ</v>
          </cell>
          <cell r="D526">
            <v>32.30005</v>
          </cell>
          <cell r="F526">
            <v>155.82384</v>
          </cell>
          <cell r="G526">
            <v>1220.82677</v>
          </cell>
          <cell r="I526">
            <v>4618.31091</v>
          </cell>
        </row>
        <row r="527">
          <cell r="A527" t="str">
            <v>3921</v>
          </cell>
          <cell r="B527" t="str">
            <v>Плиты, листы, пленка и полосы или ленты из пластмасс, прочие</v>
          </cell>
          <cell r="D527">
            <v>421.57801</v>
          </cell>
          <cell r="F527">
            <v>1651.92474</v>
          </cell>
          <cell r="G527">
            <v>214.52228</v>
          </cell>
          <cell r="I527">
            <v>787.94981</v>
          </cell>
        </row>
        <row r="528">
          <cell r="B528" t="str">
            <v>БЕЛАРУСЬ</v>
          </cell>
          <cell r="G528">
            <v>0.00941</v>
          </cell>
          <cell r="I528">
            <v>0.87514</v>
          </cell>
        </row>
        <row r="529">
          <cell r="B529" t="str">
            <v>КЫРГЫЗСТАH</v>
          </cell>
          <cell r="D529">
            <v>416.55048</v>
          </cell>
          <cell r="F529">
            <v>1643.64621</v>
          </cell>
        </row>
        <row r="530">
          <cell r="B530" t="str">
            <v>РОССИЯ</v>
          </cell>
          <cell r="D530">
            <v>5.02753</v>
          </cell>
          <cell r="F530">
            <v>8.27853</v>
          </cell>
          <cell r="G530">
            <v>214.51287</v>
          </cell>
          <cell r="I530">
            <v>787.07467</v>
          </cell>
        </row>
        <row r="531">
          <cell r="A531" t="str">
            <v>3922</v>
          </cell>
          <cell r="B531" t="str">
            <v>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v>
          </cell>
          <cell r="D531">
            <v>0.37947</v>
          </cell>
          <cell r="F531">
            <v>0.8606</v>
          </cell>
          <cell r="G531">
            <v>3.08917</v>
          </cell>
          <cell r="I531">
            <v>14.7358</v>
          </cell>
        </row>
        <row r="532">
          <cell r="B532" t="str">
            <v>БЕЛАРУСЬ</v>
          </cell>
          <cell r="G532">
            <v>1.334</v>
          </cell>
          <cell r="I532">
            <v>2.847</v>
          </cell>
        </row>
        <row r="533">
          <cell r="B533" t="str">
            <v>РОССИЯ</v>
          </cell>
          <cell r="D533">
            <v>0.37947</v>
          </cell>
          <cell r="F533">
            <v>0.8606</v>
          </cell>
          <cell r="G533">
            <v>1.75517</v>
          </cell>
          <cell r="I533">
            <v>11.8888</v>
          </cell>
        </row>
        <row r="534">
          <cell r="A534" t="str">
            <v>3923</v>
          </cell>
          <cell r="B534" t="str">
            <v>Изделия для транспортировки или упаковки товаров, из пластмасс; пробки, крышки, колпаки и другие укупорочные средства, из пластмасс</v>
          </cell>
          <cell r="D534">
            <v>37.46173</v>
          </cell>
          <cell r="F534">
            <v>97.50911</v>
          </cell>
          <cell r="G534">
            <v>1535.40402</v>
          </cell>
          <cell r="I534">
            <v>6264.11184</v>
          </cell>
        </row>
        <row r="535">
          <cell r="B535" t="str">
            <v>РОССИЯ</v>
          </cell>
          <cell r="D535">
            <v>37.46173</v>
          </cell>
          <cell r="F535">
            <v>97.50911</v>
          </cell>
          <cell r="G535">
            <v>1535.40402</v>
          </cell>
          <cell r="I535">
            <v>6264.11184</v>
          </cell>
        </row>
        <row r="536">
          <cell r="A536" t="str">
            <v>3924</v>
          </cell>
          <cell r="B536" t="str">
            <v>Посуда столовая и кухонная, приборы столовые и кухонные принадлежности, прочие предметы домашнего обихода и предметы гигиены или туалета, из пластмасс</v>
          </cell>
          <cell r="D536">
            <v>25.78875</v>
          </cell>
          <cell r="F536">
            <v>64.82927</v>
          </cell>
          <cell r="G536">
            <v>91.09837</v>
          </cell>
          <cell r="I536">
            <v>360.25228</v>
          </cell>
        </row>
        <row r="537">
          <cell r="B537" t="str">
            <v>РОССИЯ</v>
          </cell>
          <cell r="D537">
            <v>25.78875</v>
          </cell>
          <cell r="F537">
            <v>64.82927</v>
          </cell>
          <cell r="G537">
            <v>91.09837</v>
          </cell>
          <cell r="I537">
            <v>360.25228</v>
          </cell>
        </row>
        <row r="538">
          <cell r="A538" t="str">
            <v>3925</v>
          </cell>
          <cell r="B538" t="str">
            <v>Детали строительные из пластмасс, в другом месте не поименованные или не включенные</v>
          </cell>
          <cell r="D538">
            <v>12.17647</v>
          </cell>
          <cell r="F538">
            <v>6.14925</v>
          </cell>
          <cell r="G538">
            <v>97.5247</v>
          </cell>
          <cell r="I538">
            <v>150.18305</v>
          </cell>
        </row>
        <row r="539">
          <cell r="B539" t="str">
            <v>РОССИЯ</v>
          </cell>
          <cell r="D539">
            <v>12.17647</v>
          </cell>
          <cell r="F539">
            <v>6.14925</v>
          </cell>
          <cell r="G539">
            <v>97.5247</v>
          </cell>
          <cell r="I539">
            <v>150.18305</v>
          </cell>
        </row>
        <row r="540">
          <cell r="A540" t="str">
            <v>3926</v>
          </cell>
          <cell r="B540" t="str">
            <v>Изделия прочие из пластмасс и изделия из прочих материалов товарных позиций 3901 - 3914</v>
          </cell>
          <cell r="D540">
            <v>547.24822</v>
          </cell>
          <cell r="F540">
            <v>210.48905</v>
          </cell>
          <cell r="G540">
            <v>71.89224</v>
          </cell>
          <cell r="I540">
            <v>395.29164</v>
          </cell>
        </row>
        <row r="541">
          <cell r="B541" t="str">
            <v>БЕЛАРУСЬ</v>
          </cell>
          <cell r="G541">
            <v>0.1954</v>
          </cell>
          <cell r="I541">
            <v>3.47811</v>
          </cell>
        </row>
        <row r="542">
          <cell r="B542" t="str">
            <v>РОССИЯ</v>
          </cell>
          <cell r="D542">
            <v>547.24822</v>
          </cell>
          <cell r="F542">
            <v>210.48905</v>
          </cell>
          <cell r="G542">
            <v>71.69684</v>
          </cell>
          <cell r="I542">
            <v>391.81353</v>
          </cell>
        </row>
        <row r="543">
          <cell r="A543" t="str">
            <v>4001</v>
          </cell>
          <cell r="B543" t="str">
            <v>Каучук натуральный, балата, гуттаперча, гваюла, чикл и аналогичные природные смолы, в первичных формах или в виде пластин, листов или полос, или лент</v>
          </cell>
          <cell r="G543">
            <v>0.02</v>
          </cell>
          <cell r="I543">
            <v>0.27367</v>
          </cell>
        </row>
        <row r="544">
          <cell r="B544" t="str">
            <v>РОССИЯ</v>
          </cell>
          <cell r="G544">
            <v>0.02</v>
          </cell>
          <cell r="I544">
            <v>0.27367</v>
          </cell>
        </row>
        <row r="545">
          <cell r="A545" t="str">
            <v>4005</v>
          </cell>
          <cell r="B545" t="str">
            <v>Невулканизованная резиновая смесь, в первичных формах или в виде пластин, листов или полос, или лент</v>
          </cell>
          <cell r="G545">
            <v>30.139</v>
          </cell>
          <cell r="I545">
            <v>72.67163</v>
          </cell>
        </row>
        <row r="546">
          <cell r="B546" t="str">
            <v>РОССИЯ</v>
          </cell>
          <cell r="G546">
            <v>30.139</v>
          </cell>
          <cell r="I546">
            <v>72.67163</v>
          </cell>
        </row>
        <row r="547">
          <cell r="A547" t="str">
            <v>4006</v>
          </cell>
          <cell r="B547" t="str">
            <v>Прочие формы (например, прутки, трубы и профили фасонные) и изделия (например, диски и кольца) из невулканизованной резины</v>
          </cell>
          <cell r="G547">
            <v>1.0352</v>
          </cell>
          <cell r="I547">
            <v>3.4227</v>
          </cell>
        </row>
        <row r="548">
          <cell r="B548" t="str">
            <v>РОССИЯ</v>
          </cell>
          <cell r="G548">
            <v>1.0352</v>
          </cell>
          <cell r="I548">
            <v>3.4227</v>
          </cell>
        </row>
        <row r="549">
          <cell r="A549" t="str">
            <v>4008</v>
          </cell>
          <cell r="B549" t="str">
            <v>Пластины, листы, полосы или ленты, прутки и профили фасонные из вулканизованной резины, кроме твердой резины</v>
          </cell>
          <cell r="D549">
            <v>0.06766</v>
          </cell>
          <cell r="E549">
            <v>50</v>
          </cell>
          <cell r="F549">
            <v>0.30165</v>
          </cell>
          <cell r="G549">
            <v>15.59575</v>
          </cell>
          <cell r="I549">
            <v>42.213</v>
          </cell>
        </row>
        <row r="550">
          <cell r="B550" t="str">
            <v>БЕЛАРУСЬ</v>
          </cell>
          <cell r="G550">
            <v>11.444</v>
          </cell>
          <cell r="I550">
            <v>29.335</v>
          </cell>
        </row>
        <row r="551">
          <cell r="B551" t="str">
            <v>РОССИЯ</v>
          </cell>
          <cell r="D551">
            <v>0.06766</v>
          </cell>
          <cell r="E551">
            <v>50</v>
          </cell>
          <cell r="F551">
            <v>0.30165</v>
          </cell>
          <cell r="G551">
            <v>4.15175</v>
          </cell>
          <cell r="I551">
            <v>12.878</v>
          </cell>
        </row>
        <row r="552">
          <cell r="A552" t="str">
            <v>4009</v>
          </cell>
          <cell r="B552" t="str">
            <v>Трубы, трубки и шланги из вулканизованной резины, кроме твердой резины, без фитингов или с фитингами (например, соединениями, патрубками, фланцами)</v>
          </cell>
          <cell r="D552">
            <v>3.58969</v>
          </cell>
          <cell r="F552">
            <v>36.21702</v>
          </cell>
          <cell r="G552">
            <v>6.95977</v>
          </cell>
          <cell r="I552">
            <v>63.57966</v>
          </cell>
        </row>
        <row r="553">
          <cell r="B553" t="str">
            <v>РОССИЯ</v>
          </cell>
          <cell r="D553">
            <v>3.58969</v>
          </cell>
          <cell r="F553">
            <v>36.21702</v>
          </cell>
          <cell r="G553">
            <v>6.95977</v>
          </cell>
          <cell r="I553">
            <v>63.57966</v>
          </cell>
        </row>
        <row r="554">
          <cell r="A554" t="str">
            <v>4010</v>
          </cell>
          <cell r="B554" t="str">
            <v>Ленты конвейерные или ремни приводные, или бельтинг, из вулканизованной резины</v>
          </cell>
          <cell r="D554">
            <v>1.06921</v>
          </cell>
          <cell r="F554">
            <v>3.16412</v>
          </cell>
          <cell r="G554">
            <v>4.94018</v>
          </cell>
          <cell r="I554">
            <v>33.1978</v>
          </cell>
        </row>
        <row r="555">
          <cell r="B555" t="str">
            <v>РОССИЯ</v>
          </cell>
          <cell r="D555">
            <v>1.06921</v>
          </cell>
          <cell r="F555">
            <v>3.16412</v>
          </cell>
          <cell r="G555">
            <v>4.94018</v>
          </cell>
          <cell r="I555">
            <v>33.1978</v>
          </cell>
        </row>
        <row r="556">
          <cell r="A556" t="str">
            <v>4011</v>
          </cell>
          <cell r="B556" t="str">
            <v>Шины и покрышки пневматические резиновые новые</v>
          </cell>
          <cell r="C556" t="str">
            <v>Штука</v>
          </cell>
          <cell r="D556">
            <v>352.11034</v>
          </cell>
          <cell r="E556">
            <v>715</v>
          </cell>
          <cell r="F556">
            <v>893.37622</v>
          </cell>
          <cell r="G556">
            <v>17447.80143</v>
          </cell>
          <cell r="H556">
            <v>995944</v>
          </cell>
          <cell r="I556">
            <v>63024.62234</v>
          </cell>
        </row>
        <row r="557">
          <cell r="B557" t="str">
            <v>РОССИЯ</v>
          </cell>
          <cell r="D557">
            <v>352.11034</v>
          </cell>
          <cell r="E557">
            <v>715</v>
          </cell>
          <cell r="F557">
            <v>893.37622</v>
          </cell>
          <cell r="G557">
            <v>17447.80143</v>
          </cell>
          <cell r="H557">
            <v>995944</v>
          </cell>
          <cell r="I557">
            <v>63024.62234</v>
          </cell>
        </row>
        <row r="558">
          <cell r="A558" t="str">
            <v>4012</v>
          </cell>
          <cell r="B558" t="str">
            <v>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v>
          </cell>
          <cell r="C558" t="str">
            <v>Штука</v>
          </cell>
          <cell r="G558">
            <v>20.57485</v>
          </cell>
          <cell r="H558">
            <v>7766</v>
          </cell>
          <cell r="I558">
            <v>47.90559</v>
          </cell>
        </row>
        <row r="559">
          <cell r="B559" t="str">
            <v>БЕЛАРУСЬ</v>
          </cell>
          <cell r="G559">
            <v>2.835</v>
          </cell>
          <cell r="H559">
            <v>378</v>
          </cell>
          <cell r="I559">
            <v>2.04</v>
          </cell>
        </row>
        <row r="560">
          <cell r="B560" t="str">
            <v>РОССИЯ</v>
          </cell>
          <cell r="G560">
            <v>17.73985</v>
          </cell>
          <cell r="H560">
            <v>7388</v>
          </cell>
          <cell r="I560">
            <v>45.86559</v>
          </cell>
        </row>
        <row r="561">
          <cell r="A561" t="str">
            <v>4013</v>
          </cell>
          <cell r="B561" t="str">
            <v>Камеры резиновые</v>
          </cell>
          <cell r="C561" t="str">
            <v>Штука</v>
          </cell>
          <cell r="D561">
            <v>0.36</v>
          </cell>
          <cell r="E561">
            <v>342</v>
          </cell>
          <cell r="F561">
            <v>1.13307</v>
          </cell>
          <cell r="G561">
            <v>313.18317</v>
          </cell>
          <cell r="H561">
            <v>156607</v>
          </cell>
          <cell r="I561">
            <v>1098.24673</v>
          </cell>
        </row>
        <row r="562">
          <cell r="B562" t="str">
            <v>РОССИЯ</v>
          </cell>
          <cell r="D562">
            <v>0.36</v>
          </cell>
          <cell r="E562">
            <v>342</v>
          </cell>
          <cell r="F562">
            <v>1.13307</v>
          </cell>
          <cell r="G562">
            <v>313.18317</v>
          </cell>
          <cell r="H562">
            <v>156607</v>
          </cell>
          <cell r="I562">
            <v>1098.24673</v>
          </cell>
        </row>
        <row r="563">
          <cell r="A563" t="str">
            <v>4014</v>
          </cell>
          <cell r="B563" t="str">
            <v>Изделия гигиенические или фармацевтические (включая соски) из вулканизованной резины, кроме твердой резины, с фитингами из твердой резины или без них</v>
          </cell>
          <cell r="G563">
            <v>0.03875</v>
          </cell>
          <cell r="I563">
            <v>2.17845</v>
          </cell>
        </row>
        <row r="564">
          <cell r="B564" t="str">
            <v>РОССИЯ</v>
          </cell>
          <cell r="G564">
            <v>0.03875</v>
          </cell>
          <cell r="I564">
            <v>2.17845</v>
          </cell>
        </row>
        <row r="565">
          <cell r="A565" t="str">
            <v>4015</v>
          </cell>
          <cell r="B565" t="str">
            <v>Одежда и принадлежности к одежде (включая перчатки, рукавицы и митенки) из вулканизованной резины, кроме твердой резины, для различных целей</v>
          </cell>
          <cell r="D565">
            <v>0.2203</v>
          </cell>
          <cell r="E565">
            <v>20650</v>
          </cell>
          <cell r="F565">
            <v>1.14095</v>
          </cell>
          <cell r="G565">
            <v>0.11221</v>
          </cell>
          <cell r="H565">
            <v>2766</v>
          </cell>
          <cell r="I565">
            <v>1.2395</v>
          </cell>
        </row>
        <row r="566">
          <cell r="B566" t="str">
            <v>РОССИЯ</v>
          </cell>
          <cell r="D566">
            <v>0.2203</v>
          </cell>
          <cell r="E566">
            <v>20650</v>
          </cell>
          <cell r="F566">
            <v>1.14095</v>
          </cell>
          <cell r="G566">
            <v>0.11221</v>
          </cell>
          <cell r="H566">
            <v>2766</v>
          </cell>
          <cell r="I566">
            <v>1.2395</v>
          </cell>
        </row>
        <row r="567">
          <cell r="A567" t="str">
            <v>4016</v>
          </cell>
          <cell r="B567" t="str">
            <v>Изделия из вулканизованной резины, кроме твердой резины, прочие</v>
          </cell>
          <cell r="D567">
            <v>8.51595</v>
          </cell>
          <cell r="F567">
            <v>36.87514</v>
          </cell>
          <cell r="G567">
            <v>32.09699</v>
          </cell>
          <cell r="I567">
            <v>253.84343</v>
          </cell>
        </row>
        <row r="568">
          <cell r="B568" t="str">
            <v>КЫРГЫЗСТАH</v>
          </cell>
          <cell r="D568">
            <v>0.002</v>
          </cell>
          <cell r="F568">
            <v>1.79637</v>
          </cell>
        </row>
        <row r="569">
          <cell r="B569" t="str">
            <v>РОССИЯ</v>
          </cell>
          <cell r="D569">
            <v>8.51395</v>
          </cell>
          <cell r="F569">
            <v>35.07877</v>
          </cell>
          <cell r="G569">
            <v>32.09699</v>
          </cell>
          <cell r="I569">
            <v>253.84343</v>
          </cell>
        </row>
        <row r="570">
          <cell r="A570" t="str">
            <v>4017</v>
          </cell>
          <cell r="B570" t="str">
            <v>Резина твердая (например, эбонит) во всех формах, включая отходы и скрап; изделия из твердой резины</v>
          </cell>
          <cell r="D570">
            <v>0.016</v>
          </cell>
          <cell r="F570">
            <v>0.03151</v>
          </cell>
          <cell r="G570">
            <v>0.012</v>
          </cell>
          <cell r="I570">
            <v>1.05754</v>
          </cell>
        </row>
        <row r="571">
          <cell r="B571" t="str">
            <v>РОССИЯ</v>
          </cell>
          <cell r="D571">
            <v>0.016</v>
          </cell>
          <cell r="F571">
            <v>0.03151</v>
          </cell>
          <cell r="G571">
            <v>0.012</v>
          </cell>
          <cell r="I571">
            <v>1.05754</v>
          </cell>
        </row>
        <row r="572">
          <cell r="A572" t="str">
            <v>4101</v>
          </cell>
          <cell r="B572" t="str">
            <v>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v>
          </cell>
          <cell r="D572">
            <v>21</v>
          </cell>
          <cell r="E572">
            <v>21000</v>
          </cell>
          <cell r="F572">
            <v>44.453</v>
          </cell>
          <cell r="G572">
            <v>0.02</v>
          </cell>
          <cell r="H572">
            <v>35</v>
          </cell>
          <cell r="I572">
            <v>0.758</v>
          </cell>
        </row>
        <row r="573">
          <cell r="B573" t="str">
            <v>КЫРГЫЗСТАH</v>
          </cell>
          <cell r="G573">
            <v>0.02</v>
          </cell>
          <cell r="H573">
            <v>35</v>
          </cell>
          <cell r="I573">
            <v>0.758</v>
          </cell>
        </row>
        <row r="574">
          <cell r="B574" t="str">
            <v>РОССИЯ</v>
          </cell>
          <cell r="D574">
            <v>21</v>
          </cell>
          <cell r="E574">
            <v>21000</v>
          </cell>
          <cell r="F574">
            <v>44.453</v>
          </cell>
        </row>
        <row r="575">
          <cell r="A575" t="str">
            <v>4107</v>
          </cell>
          <cell r="B575" t="str">
            <v>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v>
          </cell>
          <cell r="G575">
            <v>7.041</v>
          </cell>
          <cell r="H575">
            <v>61858</v>
          </cell>
          <cell r="I575">
            <v>89.366</v>
          </cell>
        </row>
        <row r="576">
          <cell r="B576" t="str">
            <v>КЫРГЫЗСТАH</v>
          </cell>
          <cell r="G576">
            <v>2.986</v>
          </cell>
          <cell r="H576">
            <v>54394</v>
          </cell>
          <cell r="I576">
            <v>11.472</v>
          </cell>
        </row>
        <row r="577">
          <cell r="B577" t="str">
            <v>РОССИЯ</v>
          </cell>
          <cell r="G577">
            <v>4.055</v>
          </cell>
          <cell r="H577">
            <v>7464</v>
          </cell>
          <cell r="I577">
            <v>77.894</v>
          </cell>
        </row>
        <row r="578">
          <cell r="A578" t="str">
            <v>4201</v>
          </cell>
          <cell r="B578" t="str">
            <v>Изделия шорно-седельные и упряжь для любых животных (включая постромки, поводья, наколенники, попоны и аналог.изд.), изготовленные из любогоматериала</v>
          </cell>
          <cell r="D578">
            <v>0.16671</v>
          </cell>
          <cell r="F578">
            <v>1.62397</v>
          </cell>
        </row>
        <row r="579">
          <cell r="B579" t="str">
            <v>РОССИЯ</v>
          </cell>
          <cell r="D579">
            <v>0.16671</v>
          </cell>
          <cell r="F579">
            <v>1.62397</v>
          </cell>
        </row>
        <row r="580">
          <cell r="A580" t="str">
            <v>4202</v>
          </cell>
          <cell r="B580"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v>
          </cell>
          <cell r="D580">
            <v>11.05794</v>
          </cell>
          <cell r="E580">
            <v>416535</v>
          </cell>
          <cell r="F580">
            <v>141.56303</v>
          </cell>
          <cell r="G580">
            <v>0.3919</v>
          </cell>
          <cell r="H580">
            <v>9121</v>
          </cell>
          <cell r="I580">
            <v>7.99628</v>
          </cell>
        </row>
        <row r="581">
          <cell r="B581" t="str">
            <v>РОССИЯ</v>
          </cell>
          <cell r="D581">
            <v>11.05794</v>
          </cell>
          <cell r="E581">
            <v>416535</v>
          </cell>
          <cell r="F581">
            <v>141.56303</v>
          </cell>
          <cell r="G581">
            <v>0.3919</v>
          </cell>
          <cell r="H581">
            <v>9121</v>
          </cell>
          <cell r="I581">
            <v>7.99628</v>
          </cell>
        </row>
        <row r="582">
          <cell r="A582" t="str">
            <v>4203</v>
          </cell>
          <cell r="B582" t="str">
            <v>Предметы одежды и принадлежности к одежде, из натуральной кожи или композиционной кожи</v>
          </cell>
          <cell r="G582">
            <v>0.0072</v>
          </cell>
          <cell r="I582">
            <v>0.137</v>
          </cell>
        </row>
        <row r="583">
          <cell r="B583" t="str">
            <v>РОССИЯ</v>
          </cell>
          <cell r="G583">
            <v>0.0072</v>
          </cell>
          <cell r="I583">
            <v>0.137</v>
          </cell>
        </row>
        <row r="584">
          <cell r="A584" t="str">
            <v>4302</v>
          </cell>
          <cell r="B584" t="str">
            <v>Дубленые или выделанные меховые шкурки (включая головы, хвосты, лапы и прочие части или лоскут), несобранные или собранные (без добавления других материалов), кроме указанных в товарной позиции 4303</v>
          </cell>
          <cell r="G584">
            <v>2.9055</v>
          </cell>
          <cell r="H584">
            <v>25527</v>
          </cell>
          <cell r="I584">
            <v>14.74</v>
          </cell>
        </row>
        <row r="585">
          <cell r="B585" t="str">
            <v>КЫРГЫЗСТАH</v>
          </cell>
          <cell r="G585">
            <v>2.5055</v>
          </cell>
          <cell r="H585">
            <v>25015</v>
          </cell>
          <cell r="I585">
            <v>3.95</v>
          </cell>
        </row>
        <row r="586">
          <cell r="B586" t="str">
            <v>РОССИЯ</v>
          </cell>
          <cell r="G586">
            <v>0.4</v>
          </cell>
          <cell r="H586">
            <v>512</v>
          </cell>
          <cell r="I586">
            <v>10.79</v>
          </cell>
        </row>
        <row r="587">
          <cell r="A587" t="str">
            <v>4303</v>
          </cell>
          <cell r="B587" t="str">
            <v>Предметы одежды, принадлежности к одежде и прочие изделия, из натурального меха</v>
          </cell>
          <cell r="G587">
            <v>1.32</v>
          </cell>
          <cell r="H587">
            <v>89</v>
          </cell>
          <cell r="I587">
            <v>50.0672</v>
          </cell>
        </row>
        <row r="588">
          <cell r="B588" t="str">
            <v>РОССИЯ</v>
          </cell>
          <cell r="G588">
            <v>1.32</v>
          </cell>
          <cell r="H588">
            <v>89</v>
          </cell>
          <cell r="I588">
            <v>50.0672</v>
          </cell>
        </row>
        <row r="589">
          <cell r="A589" t="str">
            <v>4304</v>
          </cell>
          <cell r="B589" t="str">
            <v>Мех искусственный и изделия из него</v>
          </cell>
          <cell r="G589">
            <v>0.86604</v>
          </cell>
          <cell r="I589">
            <v>11.48806</v>
          </cell>
        </row>
        <row r="590">
          <cell r="B590" t="str">
            <v>РОССИЯ</v>
          </cell>
          <cell r="G590">
            <v>0.86604</v>
          </cell>
          <cell r="I590">
            <v>11.48806</v>
          </cell>
        </row>
        <row r="591">
          <cell r="A591" t="str">
            <v>4401</v>
          </cell>
          <cell r="B591" t="str">
            <v>Древесина топливная в виде бревен, поленьев, сучьев, вязанок хвороста или в аналогичных видах; щепа или стружка древесная; опилки и древесные отходы и скрап, неагломерированные или агломерированные в виде бревен, брикетов, гранул или в аналогичных видах</v>
          </cell>
          <cell r="G591">
            <v>36</v>
          </cell>
          <cell r="I591">
            <v>7.63137</v>
          </cell>
        </row>
        <row r="592">
          <cell r="B592" t="str">
            <v>РОССИЯ</v>
          </cell>
          <cell r="G592">
            <v>36</v>
          </cell>
          <cell r="I592">
            <v>7.63137</v>
          </cell>
        </row>
        <row r="593">
          <cell r="A593" t="str">
            <v>4403</v>
          </cell>
          <cell r="B593" t="str">
            <v>Лесоматериалы необработанные, с удаленной или неудаленной корой или заболонью или грубо брусованные или небрусованные</v>
          </cell>
          <cell r="C593" t="str">
            <v>Метр кубический</v>
          </cell>
          <cell r="G593">
            <v>18062.15917</v>
          </cell>
          <cell r="H593">
            <v>22931.7</v>
          </cell>
          <cell r="I593">
            <v>1339.19078</v>
          </cell>
        </row>
        <row r="594">
          <cell r="B594" t="str">
            <v>РОССИЯ</v>
          </cell>
          <cell r="G594">
            <v>18062.15917</v>
          </cell>
          <cell r="H594">
            <v>22931.7</v>
          </cell>
          <cell r="I594">
            <v>1339.19078</v>
          </cell>
        </row>
        <row r="595">
          <cell r="A595" t="str">
            <v>4406</v>
          </cell>
          <cell r="B595" t="str">
            <v>Шпалы деревянные для железнодорожных или трамвайных путей</v>
          </cell>
          <cell r="C595" t="str">
            <v>Метр кубический</v>
          </cell>
          <cell r="G595">
            <v>12299.86271</v>
          </cell>
          <cell r="H595">
            <v>20934.1</v>
          </cell>
          <cell r="I595">
            <v>1390.01064</v>
          </cell>
        </row>
        <row r="596">
          <cell r="B596" t="str">
            <v>РОССИЯ</v>
          </cell>
          <cell r="G596">
            <v>12299.86271</v>
          </cell>
          <cell r="H596">
            <v>20934.1</v>
          </cell>
          <cell r="I596">
            <v>1390.01064</v>
          </cell>
        </row>
        <row r="597">
          <cell r="A597" t="str">
            <v>4407</v>
          </cell>
          <cell r="B597" t="str">
            <v>Лесоматериалы распиленные или расколотые вдоль, разделенные на слои или лущеные, строганые или нестроганые, шлифованные или нешлифованные, имеющие или не имеющие торцевые соединения, толщиной более 6 мм</v>
          </cell>
          <cell r="G597">
            <v>33686.49355</v>
          </cell>
          <cell r="H597">
            <v>61695.4</v>
          </cell>
          <cell r="I597">
            <v>9315.45796</v>
          </cell>
        </row>
        <row r="598">
          <cell r="B598" t="str">
            <v>РОССИЯ</v>
          </cell>
          <cell r="G598">
            <v>33686.49355</v>
          </cell>
          <cell r="H598">
            <v>61695.4</v>
          </cell>
          <cell r="I598">
            <v>9315.45796</v>
          </cell>
        </row>
        <row r="599">
          <cell r="A599" t="str">
            <v>4409</v>
          </cell>
          <cell r="B599" t="str">
            <v>Пиломатериалы (включая планки и фриз для паркетного покрытия пола, несобранные) в виде профилированного погонажа (с гребнями, пазами, шпунтованные, со стесанными краями, с соединением в виде полукруглой калевки, фасонные, закругленные или аналогичные) п</v>
          </cell>
          <cell r="G599">
            <v>521.10122</v>
          </cell>
          <cell r="H599">
            <v>288</v>
          </cell>
          <cell r="I599">
            <v>349.56225</v>
          </cell>
        </row>
        <row r="600">
          <cell r="B600" t="str">
            <v>РОССИЯ</v>
          </cell>
          <cell r="G600">
            <v>521.10122</v>
          </cell>
          <cell r="H600">
            <v>288</v>
          </cell>
          <cell r="I600">
            <v>349.56225</v>
          </cell>
        </row>
        <row r="601">
          <cell r="A601" t="str">
            <v>4410</v>
          </cell>
          <cell r="B601" t="str">
            <v>Плиты древесностружечные, плиты с ориентированной стружкой (osb) и аналогичные плиты (например, вафельные плиты) из древесины или других одревесневших материалов, пропитанные или не пропитанные смолами или другими органическими связующими веществами</v>
          </cell>
          <cell r="C601" t="str">
            <v>Метр кубический</v>
          </cell>
          <cell r="G601">
            <v>10338.96428</v>
          </cell>
          <cell r="H601">
            <v>13582.8</v>
          </cell>
          <cell r="I601">
            <v>4278.73219</v>
          </cell>
        </row>
        <row r="602">
          <cell r="B602" t="str">
            <v>РОССИЯ</v>
          </cell>
          <cell r="G602">
            <v>10338.96428</v>
          </cell>
          <cell r="H602">
            <v>13582.8</v>
          </cell>
          <cell r="I602">
            <v>4278.73219</v>
          </cell>
        </row>
        <row r="603">
          <cell r="A603" t="str">
            <v>4411</v>
          </cell>
          <cell r="B603" t="str">
            <v>Плиты древесноволокнистые из древесины или других одревесневших материалов с добавлением или без добавления смол или других органических веществ</v>
          </cell>
          <cell r="C603" t="str">
            <v>Метр квадратный</v>
          </cell>
          <cell r="G603">
            <v>1632.30317</v>
          </cell>
          <cell r="H603">
            <v>270767.6</v>
          </cell>
          <cell r="I603">
            <v>897.95628</v>
          </cell>
        </row>
        <row r="604">
          <cell r="B604" t="str">
            <v>БЕЛАРУСЬ</v>
          </cell>
          <cell r="G604">
            <v>256.452</v>
          </cell>
          <cell r="H604">
            <v>44297.2</v>
          </cell>
          <cell r="I604">
            <v>166.958</v>
          </cell>
        </row>
        <row r="605">
          <cell r="B605" t="str">
            <v>РОССИЯ</v>
          </cell>
          <cell r="G605">
            <v>1375.85117</v>
          </cell>
          <cell r="H605">
            <v>226470.4</v>
          </cell>
          <cell r="I605">
            <v>730.99828</v>
          </cell>
        </row>
        <row r="606">
          <cell r="A606" t="str">
            <v>4412</v>
          </cell>
          <cell r="B606" t="str">
            <v>Фанера клееная, панели фанерованные и аналогичные материалы из слоистой древесины</v>
          </cell>
          <cell r="C606" t="str">
            <v>Метр кубический</v>
          </cell>
          <cell r="G606">
            <v>29.74472</v>
          </cell>
          <cell r="H606">
            <v>81.8</v>
          </cell>
          <cell r="I606">
            <v>32.84965</v>
          </cell>
        </row>
        <row r="607">
          <cell r="B607" t="str">
            <v>РОССИЯ</v>
          </cell>
          <cell r="G607">
            <v>29.74472</v>
          </cell>
          <cell r="H607">
            <v>81.8</v>
          </cell>
          <cell r="I607">
            <v>32.84965</v>
          </cell>
        </row>
        <row r="608">
          <cell r="A608" t="str">
            <v>4414</v>
          </cell>
          <cell r="B608" t="str">
            <v>Рамы деревянные для картин, фотографий, зеркал или аналогичных предметов</v>
          </cell>
          <cell r="D608">
            <v>0.0205</v>
          </cell>
          <cell r="F608">
            <v>0.0739</v>
          </cell>
          <cell r="G608">
            <v>0.39546</v>
          </cell>
          <cell r="I608">
            <v>0.58472</v>
          </cell>
        </row>
        <row r="609">
          <cell r="B609" t="str">
            <v>РОССИЯ</v>
          </cell>
          <cell r="D609">
            <v>0.0205</v>
          </cell>
          <cell r="F609">
            <v>0.0739</v>
          </cell>
          <cell r="G609">
            <v>0.39546</v>
          </cell>
          <cell r="I609">
            <v>0.58472</v>
          </cell>
        </row>
        <row r="610">
          <cell r="A610" t="str">
            <v>4415</v>
          </cell>
          <cell r="B610" t="str">
            <v>Ящики, коробки, упаковочные клети или корзины, барабаны и аналогичная тара, из древесины; кабельные барабаны деревянные; паллеты, поддоны и прочие погрузочные щиты, деревянные; обечайки деревянные</v>
          </cell>
          <cell r="G610">
            <v>3.612</v>
          </cell>
          <cell r="I610">
            <v>1.17021</v>
          </cell>
        </row>
        <row r="611">
          <cell r="B611" t="str">
            <v>РОССИЯ</v>
          </cell>
          <cell r="G611">
            <v>3.612</v>
          </cell>
          <cell r="I611">
            <v>1.17021</v>
          </cell>
        </row>
        <row r="612">
          <cell r="A612" t="str">
            <v>4417</v>
          </cell>
          <cell r="B612" t="str">
            <v>Инструменты, корпуса и ручки для инструментов, из древесины, деревянные части и ручки метел или щеток; деревянные сапожные колодки и растяжки для обуви</v>
          </cell>
          <cell r="G612">
            <v>10.77</v>
          </cell>
          <cell r="I612">
            <v>1.97938</v>
          </cell>
        </row>
        <row r="613">
          <cell r="B613" t="str">
            <v>РОССИЯ</v>
          </cell>
          <cell r="G613">
            <v>10.77</v>
          </cell>
          <cell r="I613">
            <v>1.97938</v>
          </cell>
        </row>
        <row r="614">
          <cell r="A614" t="str">
            <v>4418</v>
          </cell>
          <cell r="B614" t="str">
            <v>Изделия столярные и плотницкие, деревянные, строительные, включая ячеистые деревянные панели, панели напольные собранные, гонт и дранку кровельные</v>
          </cell>
          <cell r="G614">
            <v>283.66231</v>
          </cell>
          <cell r="I614">
            <v>215.87805</v>
          </cell>
        </row>
        <row r="615">
          <cell r="B615" t="str">
            <v>РОССИЯ</v>
          </cell>
          <cell r="G615">
            <v>283.66231</v>
          </cell>
          <cell r="I615">
            <v>215.87805</v>
          </cell>
        </row>
        <row r="616">
          <cell r="A616" t="str">
            <v>4419</v>
          </cell>
          <cell r="B616" t="str">
            <v>Принадлежности столовые и кухонные, деревянные</v>
          </cell>
          <cell r="D616">
            <v>3.34933</v>
          </cell>
          <cell r="F616">
            <v>8.18242</v>
          </cell>
          <cell r="G616">
            <v>0.02679</v>
          </cell>
          <cell r="I616">
            <v>0.366</v>
          </cell>
        </row>
        <row r="617">
          <cell r="B617" t="str">
            <v>РОССИЯ</v>
          </cell>
          <cell r="D617">
            <v>3.34933</v>
          </cell>
          <cell r="F617">
            <v>8.18242</v>
          </cell>
          <cell r="G617">
            <v>0.02679</v>
          </cell>
          <cell r="I617">
            <v>0.366</v>
          </cell>
        </row>
        <row r="618">
          <cell r="A618" t="str">
            <v>4420</v>
          </cell>
          <cell r="B618" t="str">
            <v>Изделия деревянные мозаичные и инкрустированные; шкатулки и коробки для ювелирных или ножевых и аналогичных изделий, деревянные; статуэтки и прочие декоративные изделия, деревянные; деревянные предметы мебели, не указанные в группе 94</v>
          </cell>
          <cell r="D618">
            <v>0.04661</v>
          </cell>
          <cell r="F618">
            <v>0.11606</v>
          </cell>
          <cell r="G618">
            <v>0.32326</v>
          </cell>
          <cell r="I618">
            <v>1.03003</v>
          </cell>
        </row>
        <row r="619">
          <cell r="B619" t="str">
            <v>БЕЛАРУСЬ</v>
          </cell>
          <cell r="G619">
            <v>0.3195</v>
          </cell>
          <cell r="I619">
            <v>1.00883</v>
          </cell>
        </row>
        <row r="620">
          <cell r="B620" t="str">
            <v>РОССИЯ</v>
          </cell>
          <cell r="D620">
            <v>0.04661</v>
          </cell>
          <cell r="F620">
            <v>0.11606</v>
          </cell>
          <cell r="G620">
            <v>0.00376</v>
          </cell>
          <cell r="I620">
            <v>0.0212</v>
          </cell>
        </row>
        <row r="621">
          <cell r="A621" t="str">
            <v>4421</v>
          </cell>
          <cell r="B621" t="str">
            <v>Изделия деревянные прочие</v>
          </cell>
          <cell r="D621">
            <v>1.66133</v>
          </cell>
          <cell r="F621">
            <v>3.15559</v>
          </cell>
          <cell r="G621">
            <v>0.76889</v>
          </cell>
          <cell r="H621">
            <v>8</v>
          </cell>
          <cell r="I621">
            <v>1.71076</v>
          </cell>
        </row>
        <row r="622">
          <cell r="B622" t="str">
            <v>БЕЛАРУСЬ</v>
          </cell>
          <cell r="G622">
            <v>0.0063</v>
          </cell>
          <cell r="I622">
            <v>0.1307</v>
          </cell>
        </row>
        <row r="623">
          <cell r="B623" t="str">
            <v>РОССИЯ</v>
          </cell>
          <cell r="D623">
            <v>1.66133</v>
          </cell>
          <cell r="F623">
            <v>3.15559</v>
          </cell>
          <cell r="G623">
            <v>0.76259</v>
          </cell>
          <cell r="H623">
            <v>8</v>
          </cell>
          <cell r="I623">
            <v>1.58006</v>
          </cell>
        </row>
        <row r="624">
          <cell r="A624" t="str">
            <v>4504</v>
          </cell>
          <cell r="B624" t="str">
            <v>Пробка агломерированная (со связующим веществом или без него) и изделия из нее</v>
          </cell>
          <cell r="D624">
            <v>0.106</v>
          </cell>
          <cell r="F624">
            <v>0.41442</v>
          </cell>
        </row>
        <row r="625">
          <cell r="B625" t="str">
            <v>РОССИЯ</v>
          </cell>
          <cell r="D625">
            <v>0.106</v>
          </cell>
          <cell r="F625">
            <v>0.41442</v>
          </cell>
        </row>
        <row r="626">
          <cell r="A626" t="str">
            <v>4601</v>
          </cell>
          <cell r="B626" t="str">
            <v>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v>
          </cell>
          <cell r="G626">
            <v>0.022</v>
          </cell>
          <cell r="I626">
            <v>0.3341</v>
          </cell>
        </row>
        <row r="627">
          <cell r="B627" t="str">
            <v>РОССИЯ</v>
          </cell>
          <cell r="G627">
            <v>0.022</v>
          </cell>
          <cell r="I627">
            <v>0.3341</v>
          </cell>
        </row>
        <row r="628">
          <cell r="A628" t="str">
            <v>4602</v>
          </cell>
          <cell r="B628" t="str">
            <v>Корзиночные, плетеные и другие изделия, изготовленные непосредственно по форме из материалов для плетения или из товаров товарной позиции 4601; изделия из люфы</v>
          </cell>
          <cell r="D628">
            <v>0.197</v>
          </cell>
          <cell r="F628">
            <v>0.42875</v>
          </cell>
        </row>
        <row r="629">
          <cell r="B629" t="str">
            <v>РОССИЯ</v>
          </cell>
          <cell r="D629">
            <v>0.197</v>
          </cell>
          <cell r="F629">
            <v>0.42875</v>
          </cell>
        </row>
        <row r="630">
          <cell r="A630" t="str">
            <v>4802</v>
          </cell>
          <cell r="B630"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v>
          </cell>
          <cell r="G630">
            <v>9.06284</v>
          </cell>
          <cell r="I630">
            <v>20.04595</v>
          </cell>
        </row>
        <row r="631">
          <cell r="B631" t="str">
            <v>РОССИЯ</v>
          </cell>
          <cell r="G631">
            <v>9.06284</v>
          </cell>
          <cell r="I631">
            <v>20.04595</v>
          </cell>
        </row>
        <row r="632">
          <cell r="A632" t="str">
            <v>4803</v>
          </cell>
          <cell r="B632" t="str">
            <v>Бумажные туалетные салфетки, салфетки для лица, полотенца, скатерти и другие виды бумаги хозяйственно-бытового или санитарно-гигиенического назначения, целлюл. Вата и полотно из целлюлозн. Волокон</v>
          </cell>
          <cell r="D632">
            <v>0.018</v>
          </cell>
          <cell r="F632">
            <v>0.04119</v>
          </cell>
          <cell r="G632">
            <v>171.033</v>
          </cell>
          <cell r="I632">
            <v>15.43573</v>
          </cell>
        </row>
        <row r="633">
          <cell r="B633" t="str">
            <v>РОССИЯ</v>
          </cell>
          <cell r="D633">
            <v>0.018</v>
          </cell>
          <cell r="F633">
            <v>0.04119</v>
          </cell>
          <cell r="G633">
            <v>171.033</v>
          </cell>
          <cell r="I633">
            <v>15.43573</v>
          </cell>
        </row>
        <row r="634">
          <cell r="A634" t="str">
            <v>4804</v>
          </cell>
          <cell r="B634" t="str">
            <v>Крафт-бумага и крафт-картон немелованные, в рулонах или листах, кроме указанных в товарной позиции 4802 или 4803</v>
          </cell>
          <cell r="D634">
            <v>0.003</v>
          </cell>
          <cell r="F634">
            <v>0.00487</v>
          </cell>
          <cell r="G634">
            <v>413.019</v>
          </cell>
          <cell r="I634">
            <v>428.57855</v>
          </cell>
        </row>
        <row r="635">
          <cell r="B635" t="str">
            <v>РОССИЯ</v>
          </cell>
          <cell r="D635">
            <v>0.003</v>
          </cell>
          <cell r="F635">
            <v>0.00487</v>
          </cell>
          <cell r="G635">
            <v>413.019</v>
          </cell>
          <cell r="I635">
            <v>428.57855</v>
          </cell>
        </row>
        <row r="636">
          <cell r="A636" t="str">
            <v>4805</v>
          </cell>
          <cell r="B636" t="str">
            <v>Бумага и картон немелованные прочие, в рулонах или листах, без дальнейшей обработки или обработанные, как это указано в примечании 3 к данной группе</v>
          </cell>
          <cell r="G636">
            <v>4706.44</v>
          </cell>
          <cell r="I636">
            <v>2962.83347</v>
          </cell>
        </row>
        <row r="637">
          <cell r="B637" t="str">
            <v>КЫРГЫЗСТАH</v>
          </cell>
          <cell r="G637">
            <v>1689.54</v>
          </cell>
          <cell r="I637">
            <v>952.21412</v>
          </cell>
        </row>
        <row r="638">
          <cell r="B638" t="str">
            <v>РОССИЯ</v>
          </cell>
          <cell r="G638">
            <v>3016.9</v>
          </cell>
          <cell r="I638">
            <v>2010.61935</v>
          </cell>
        </row>
        <row r="639">
          <cell r="A639" t="str">
            <v>4806</v>
          </cell>
          <cell r="B639" t="str">
            <v>Пергамент растительный, бумага жиронепроницаемая, калька и пергамин и прочая лощеная прозрачная или полупрозрачная бумага, в рулонах или листах</v>
          </cell>
          <cell r="D639">
            <v>1.2995</v>
          </cell>
          <cell r="F639">
            <v>2.3801</v>
          </cell>
          <cell r="G639">
            <v>0.38076</v>
          </cell>
          <cell r="I639">
            <v>2.1464</v>
          </cell>
        </row>
        <row r="640">
          <cell r="B640" t="str">
            <v>РОССИЯ</v>
          </cell>
          <cell r="D640">
            <v>1.2995</v>
          </cell>
          <cell r="F640">
            <v>2.3801</v>
          </cell>
          <cell r="G640">
            <v>0.38076</v>
          </cell>
          <cell r="I640">
            <v>2.1464</v>
          </cell>
        </row>
        <row r="641">
          <cell r="A641" t="str">
            <v>4807</v>
          </cell>
          <cell r="B641" t="str">
            <v>Бумага и картон многослойные (изготовленные путем склеивания с помощью адгезива плоских слоев бумаги или картона) без поверхностного покрытия или пропитки, армированные или нет, в рулонах или листах</v>
          </cell>
          <cell r="G641">
            <v>0.409</v>
          </cell>
          <cell r="I641">
            <v>0.51</v>
          </cell>
        </row>
        <row r="642">
          <cell r="B642" t="str">
            <v>РОССИЯ</v>
          </cell>
          <cell r="G642">
            <v>0.409</v>
          </cell>
          <cell r="I642">
            <v>0.51</v>
          </cell>
        </row>
        <row r="643">
          <cell r="A643" t="str">
            <v>4809</v>
          </cell>
          <cell r="B643" t="str">
            <v>Бумага копировальная, самокопировальная и прочая копировальная или переводная бумага (включая покрытую или пропитанную бумагу для трафаретов копировальных аппаратов или офсетных пластин), напечатанная или ненапечатанная, в рулонах или листах</v>
          </cell>
          <cell r="G643">
            <v>0.00047</v>
          </cell>
          <cell r="I643">
            <v>0.00466</v>
          </cell>
        </row>
        <row r="644">
          <cell r="B644" t="str">
            <v>РОССИЯ</v>
          </cell>
          <cell r="G644">
            <v>0.00047</v>
          </cell>
          <cell r="I644">
            <v>0.00466</v>
          </cell>
        </row>
        <row r="645">
          <cell r="A645" t="str">
            <v>4810</v>
          </cell>
          <cell r="B645"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v>
          </cell>
          <cell r="G645">
            <v>0.06241</v>
          </cell>
          <cell r="I645">
            <v>0.51955</v>
          </cell>
        </row>
        <row r="646">
          <cell r="B646" t="str">
            <v>РОССИЯ</v>
          </cell>
          <cell r="G646">
            <v>0.06241</v>
          </cell>
          <cell r="I646">
            <v>0.51955</v>
          </cell>
        </row>
        <row r="647">
          <cell r="A647" t="str">
            <v>4811</v>
          </cell>
          <cell r="B647" t="str">
            <v>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v>
          </cell>
          <cell r="D647">
            <v>119.68044</v>
          </cell>
          <cell r="F647">
            <v>337.70166</v>
          </cell>
          <cell r="G647">
            <v>31.83215</v>
          </cell>
          <cell r="I647">
            <v>101.82356</v>
          </cell>
        </row>
        <row r="648">
          <cell r="B648" t="str">
            <v>РОССИЯ</v>
          </cell>
          <cell r="D648">
            <v>119.68044</v>
          </cell>
          <cell r="F648">
            <v>337.70166</v>
          </cell>
          <cell r="G648">
            <v>31.83215</v>
          </cell>
          <cell r="I648">
            <v>101.82356</v>
          </cell>
        </row>
        <row r="649">
          <cell r="A649" t="str">
            <v>4814</v>
          </cell>
          <cell r="B649" t="str">
            <v>Обои и аналогичные настенные покрытия; бумага прозрачная для окон</v>
          </cell>
          <cell r="G649">
            <v>3.24</v>
          </cell>
          <cell r="I649">
            <v>14.552</v>
          </cell>
        </row>
        <row r="650">
          <cell r="B650" t="str">
            <v>РОССИЯ</v>
          </cell>
          <cell r="G650">
            <v>3.24</v>
          </cell>
          <cell r="I650">
            <v>14.552</v>
          </cell>
        </row>
        <row r="651">
          <cell r="A651" t="str">
            <v>4816</v>
          </cell>
          <cell r="B651" t="str">
            <v>Бумага копировальная, самокопировальная и прочая копировальная или переводная бумага (кроме бумаги товарной позиции 4809), трафареты для копировальных аппаратов и офсетные пластины из бумаги, упакованные или не упакованные в коробки</v>
          </cell>
          <cell r="G651">
            <v>0.01007</v>
          </cell>
          <cell r="I651">
            <v>0.13701</v>
          </cell>
        </row>
        <row r="652">
          <cell r="B652" t="str">
            <v>РОССИЯ</v>
          </cell>
          <cell r="G652">
            <v>0.01007</v>
          </cell>
          <cell r="I652">
            <v>0.13701</v>
          </cell>
        </row>
        <row r="653">
          <cell r="A653" t="str">
            <v>4817</v>
          </cell>
          <cell r="B653" t="str">
            <v>Конверты, карточки для писем, почтовые открытки без рисунков и карточки для переписки, из бумаги или картона; коробки, сумки, футляры и компендиумы, из бумаги или картона, содержащие наборы бумажных канцелярских принадлежностей</v>
          </cell>
          <cell r="G653">
            <v>0.32998</v>
          </cell>
          <cell r="I653">
            <v>1.23283</v>
          </cell>
        </row>
        <row r="654">
          <cell r="B654" t="str">
            <v>РОССИЯ</v>
          </cell>
          <cell r="G654">
            <v>0.32998</v>
          </cell>
          <cell r="I654">
            <v>1.23283</v>
          </cell>
        </row>
        <row r="655">
          <cell r="A655" t="str">
            <v>4818</v>
          </cell>
          <cell r="B655" t="str">
            <v>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v>
          </cell>
          <cell r="D655">
            <v>0.019</v>
          </cell>
          <cell r="F655">
            <v>0.00671</v>
          </cell>
          <cell r="G655">
            <v>1162.50616</v>
          </cell>
          <cell r="I655">
            <v>263.64791</v>
          </cell>
        </row>
        <row r="656">
          <cell r="B656" t="str">
            <v>РОССИЯ</v>
          </cell>
          <cell r="D656">
            <v>0.019</v>
          </cell>
          <cell r="F656">
            <v>0.00671</v>
          </cell>
          <cell r="G656">
            <v>1162.50616</v>
          </cell>
          <cell r="I656">
            <v>263.64791</v>
          </cell>
        </row>
        <row r="657">
          <cell r="A657" t="str">
            <v>4819</v>
          </cell>
          <cell r="B657" t="str">
            <v>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v>
          </cell>
          <cell r="D657">
            <v>2447.58551</v>
          </cell>
          <cell r="F657">
            <v>8347.3271</v>
          </cell>
          <cell r="G657">
            <v>19.56637</v>
          </cell>
          <cell r="I657">
            <v>63.40507</v>
          </cell>
        </row>
        <row r="658">
          <cell r="B658" t="str">
            <v>КЫРГЫЗСТАH</v>
          </cell>
          <cell r="D658">
            <v>1061.97065</v>
          </cell>
          <cell r="F658">
            <v>2599.41063</v>
          </cell>
        </row>
        <row r="659">
          <cell r="B659" t="str">
            <v>РОССИЯ</v>
          </cell>
          <cell r="D659">
            <v>1385.61486</v>
          </cell>
          <cell r="F659">
            <v>5747.91647</v>
          </cell>
          <cell r="G659">
            <v>19.56637</v>
          </cell>
          <cell r="I659">
            <v>63.40507</v>
          </cell>
        </row>
        <row r="660">
          <cell r="A660" t="str">
            <v>4820</v>
          </cell>
          <cell r="B660" t="str">
            <v>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v>
          </cell>
          <cell r="D660">
            <v>0.7276</v>
          </cell>
          <cell r="F660">
            <v>2.53026</v>
          </cell>
          <cell r="G660">
            <v>10.1756</v>
          </cell>
          <cell r="I660">
            <v>25.34328</v>
          </cell>
        </row>
        <row r="661">
          <cell r="B661" t="str">
            <v>РОССИЯ</v>
          </cell>
          <cell r="D661">
            <v>0.7276</v>
          </cell>
          <cell r="F661">
            <v>2.53026</v>
          </cell>
          <cell r="G661">
            <v>10.1756</v>
          </cell>
          <cell r="I661">
            <v>25.34328</v>
          </cell>
        </row>
        <row r="662">
          <cell r="A662" t="str">
            <v>4821</v>
          </cell>
          <cell r="B662" t="str">
            <v>Ярлыки и этикетки всех видов, из бумаги или картона, напечатанные или ненапечатанные</v>
          </cell>
          <cell r="D662">
            <v>0.10321</v>
          </cell>
          <cell r="F662">
            <v>0.22897</v>
          </cell>
          <cell r="G662">
            <v>0.18734</v>
          </cell>
          <cell r="I662">
            <v>13.02299</v>
          </cell>
        </row>
        <row r="663">
          <cell r="B663" t="str">
            <v>РОССИЯ</v>
          </cell>
          <cell r="D663">
            <v>0.10321</v>
          </cell>
          <cell r="F663">
            <v>0.22897</v>
          </cell>
          <cell r="G663">
            <v>0.18734</v>
          </cell>
          <cell r="I663">
            <v>13.02299</v>
          </cell>
        </row>
        <row r="664">
          <cell r="A664" t="str">
            <v>4822</v>
          </cell>
          <cell r="B664" t="str">
            <v>Бобины, катушки, шпули и аналогичные держатели, из бумажной массы, бумаги или картона (перфорированные или неперфорированные, армированные или неармированные)</v>
          </cell>
          <cell r="G664">
            <v>0.182</v>
          </cell>
          <cell r="I664">
            <v>3.947</v>
          </cell>
        </row>
        <row r="665">
          <cell r="B665" t="str">
            <v>РОССИЯ</v>
          </cell>
          <cell r="G665">
            <v>0.182</v>
          </cell>
          <cell r="I665">
            <v>3.947</v>
          </cell>
        </row>
        <row r="666">
          <cell r="A666" t="str">
            <v>4823</v>
          </cell>
          <cell r="B666" t="str">
            <v>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v>
          </cell>
          <cell r="D666">
            <v>1.38291</v>
          </cell>
          <cell r="F666">
            <v>2.97416</v>
          </cell>
          <cell r="G666">
            <v>18.65131</v>
          </cell>
          <cell r="I666">
            <v>68.60538</v>
          </cell>
        </row>
        <row r="667">
          <cell r="B667" t="str">
            <v>БЕЛАРУСЬ</v>
          </cell>
          <cell r="G667">
            <v>0.015</v>
          </cell>
          <cell r="I667">
            <v>0.107</v>
          </cell>
        </row>
        <row r="668">
          <cell r="B668" t="str">
            <v>РОССИЯ</v>
          </cell>
          <cell r="D668">
            <v>1.38291</v>
          </cell>
          <cell r="F668">
            <v>2.97416</v>
          </cell>
          <cell r="G668">
            <v>18.63631</v>
          </cell>
          <cell r="I668">
            <v>68.49838</v>
          </cell>
        </row>
        <row r="669">
          <cell r="A669" t="str">
            <v>4901</v>
          </cell>
          <cell r="B669" t="str">
            <v>Печатные книги, брошюры, листовки и аналогичные печатные материалы, сброшюрованные или в виде отдельных листов</v>
          </cell>
          <cell r="G669">
            <v>0.35584</v>
          </cell>
          <cell r="I669">
            <v>32.08637</v>
          </cell>
        </row>
        <row r="670">
          <cell r="B670" t="str">
            <v>РОССИЯ</v>
          </cell>
          <cell r="G670">
            <v>0.35584</v>
          </cell>
          <cell r="I670">
            <v>32.08637</v>
          </cell>
        </row>
        <row r="671">
          <cell r="A671" t="str">
            <v>4903</v>
          </cell>
          <cell r="B671" t="str">
            <v>Книги-картинки, книги для рисования или для раскрашивания, детские</v>
          </cell>
          <cell r="D671">
            <v>0.03111</v>
          </cell>
          <cell r="F671">
            <v>0.10014</v>
          </cell>
          <cell r="G671">
            <v>0.08933</v>
          </cell>
          <cell r="I671">
            <v>0.59459</v>
          </cell>
        </row>
        <row r="672">
          <cell r="B672" t="str">
            <v>РОССИЯ</v>
          </cell>
          <cell r="D672">
            <v>0.03111</v>
          </cell>
          <cell r="F672">
            <v>0.10014</v>
          </cell>
          <cell r="G672">
            <v>0.08933</v>
          </cell>
          <cell r="I672">
            <v>0.59459</v>
          </cell>
        </row>
        <row r="673">
          <cell r="A673" t="str">
            <v>4905</v>
          </cell>
          <cell r="B673" t="str">
            <v>Карты географические и гидрографические или аналогичные карты всех видов, включая атласы, настенные карты, топографические планы и глобусы, отпечатанные</v>
          </cell>
          <cell r="G673">
            <v>0.1033</v>
          </cell>
          <cell r="I673">
            <v>0.84681</v>
          </cell>
        </row>
        <row r="674">
          <cell r="B674" t="str">
            <v>РОССИЯ</v>
          </cell>
          <cell r="G674">
            <v>0.1033</v>
          </cell>
          <cell r="I674">
            <v>0.84681</v>
          </cell>
        </row>
        <row r="675">
          <cell r="A675" t="str">
            <v>4908</v>
          </cell>
          <cell r="B675" t="str">
            <v>Картинки переводные (декалькомания)</v>
          </cell>
          <cell r="D675">
            <v>0.56702</v>
          </cell>
          <cell r="F675">
            <v>2.26536</v>
          </cell>
        </row>
        <row r="676">
          <cell r="B676" t="str">
            <v>РОССИЯ</v>
          </cell>
          <cell r="D676">
            <v>0.56702</v>
          </cell>
          <cell r="F676">
            <v>2.26536</v>
          </cell>
        </row>
        <row r="677">
          <cell r="A677" t="str">
            <v>4909</v>
          </cell>
          <cell r="B677" t="str">
            <v>Открытки почтовые печатные или иллюстриров.; поздравительные, пригласительные и аналог. Карточки, иллюстриров. Или неиллюстрированные, с конвертами или без конвертов, с украшениями или без украшений</v>
          </cell>
          <cell r="D677">
            <v>0.30951</v>
          </cell>
          <cell r="F677">
            <v>1.42537</v>
          </cell>
          <cell r="G677">
            <v>0.00011</v>
          </cell>
          <cell r="I677">
            <v>0.0026</v>
          </cell>
        </row>
        <row r="678">
          <cell r="B678" t="str">
            <v>РОССИЯ</v>
          </cell>
          <cell r="D678">
            <v>0.30951</v>
          </cell>
          <cell r="F678">
            <v>1.42537</v>
          </cell>
          <cell r="G678">
            <v>0.00011</v>
          </cell>
          <cell r="I678">
            <v>0.0026</v>
          </cell>
        </row>
        <row r="679">
          <cell r="A679" t="str">
            <v>4910</v>
          </cell>
          <cell r="B679" t="str">
            <v>Печатные календари всех видов, включая отрывные</v>
          </cell>
          <cell r="D679">
            <v>0.03342</v>
          </cell>
          <cell r="F679">
            <v>0.12672</v>
          </cell>
        </row>
        <row r="680">
          <cell r="B680" t="str">
            <v>РОССИЯ</v>
          </cell>
          <cell r="D680">
            <v>0.03342</v>
          </cell>
          <cell r="F680">
            <v>0.12672</v>
          </cell>
        </row>
        <row r="681">
          <cell r="A681" t="str">
            <v>4911</v>
          </cell>
          <cell r="B681" t="str">
            <v>Прочая печатная продукция, включая печатные репродукции и фотографии</v>
          </cell>
          <cell r="D681">
            <v>0.12671</v>
          </cell>
          <cell r="F681">
            <v>0.44175</v>
          </cell>
          <cell r="G681">
            <v>0.16569</v>
          </cell>
          <cell r="I681">
            <v>2.02568</v>
          </cell>
        </row>
        <row r="682">
          <cell r="B682" t="str">
            <v>РОССИЯ</v>
          </cell>
          <cell r="D682">
            <v>0.12671</v>
          </cell>
          <cell r="F682">
            <v>0.44175</v>
          </cell>
          <cell r="G682">
            <v>0.16569</v>
          </cell>
          <cell r="I682">
            <v>2.02568</v>
          </cell>
        </row>
        <row r="683">
          <cell r="A683" t="str">
            <v>5109</v>
          </cell>
          <cell r="B683" t="str">
            <v>Пряжа из шерсти или тонкого волоса животных, расфасованная для розничной продажи</v>
          </cell>
          <cell r="G683">
            <v>6.7288</v>
          </cell>
          <cell r="I683">
            <v>63.59862</v>
          </cell>
        </row>
        <row r="684">
          <cell r="B684" t="str">
            <v>БЕЛАРУСЬ</v>
          </cell>
          <cell r="G684">
            <v>4.0374</v>
          </cell>
          <cell r="I684">
            <v>40.519</v>
          </cell>
        </row>
        <row r="685">
          <cell r="B685" t="str">
            <v>РОССИЯ</v>
          </cell>
          <cell r="G685">
            <v>2.6914</v>
          </cell>
          <cell r="I685">
            <v>23.07962</v>
          </cell>
        </row>
        <row r="686">
          <cell r="A686" t="str">
            <v>5111</v>
          </cell>
          <cell r="B686" t="str">
            <v>Ткани из шерстяной пряжи аппаратного прядения или пряжи аппаратного прядения из тонкого волоса животных</v>
          </cell>
          <cell r="C686" t="str">
            <v>Метр квадратный</v>
          </cell>
          <cell r="G686">
            <v>0.11</v>
          </cell>
          <cell r="H686">
            <v>150</v>
          </cell>
          <cell r="I686">
            <v>1.326</v>
          </cell>
        </row>
        <row r="687">
          <cell r="B687" t="str">
            <v>БЕЛАРУСЬ</v>
          </cell>
          <cell r="G687">
            <v>0.11</v>
          </cell>
          <cell r="H687">
            <v>150</v>
          </cell>
          <cell r="I687">
            <v>1.326</v>
          </cell>
        </row>
        <row r="688">
          <cell r="A688" t="str">
            <v>5206</v>
          </cell>
          <cell r="B688" t="str">
            <v>Пряжа хлопчатобумажная (кроме швейных ниток), содержащая менее 85 мас.% хлопковых волокон, не расфасованная для розничной продажи</v>
          </cell>
          <cell r="G688">
            <v>8.1585</v>
          </cell>
          <cell r="I688">
            <v>18.33082</v>
          </cell>
        </row>
        <row r="689">
          <cell r="B689" t="str">
            <v>РОССИЯ</v>
          </cell>
          <cell r="G689">
            <v>8.1585</v>
          </cell>
          <cell r="I689">
            <v>18.33082</v>
          </cell>
        </row>
        <row r="690">
          <cell r="A690" t="str">
            <v>5207</v>
          </cell>
          <cell r="B690" t="str">
            <v>Пряжа хлопчатобумажная (кроме швейных ниток), расфасованная для розничной продажи</v>
          </cell>
          <cell r="G690">
            <v>0.00925</v>
          </cell>
          <cell r="I690">
            <v>0.201</v>
          </cell>
        </row>
        <row r="691">
          <cell r="B691" t="str">
            <v>РОССИЯ</v>
          </cell>
          <cell r="G691">
            <v>0.00925</v>
          </cell>
          <cell r="I691">
            <v>0.201</v>
          </cell>
        </row>
        <row r="692">
          <cell r="A692" t="str">
            <v>5208</v>
          </cell>
          <cell r="B692" t="str">
            <v>Ткани хлопчатобумажные, содержащие 85 мас.% или более хлопковых волокон, с поверхностной плотностью не более 200 г/м2</v>
          </cell>
          <cell r="C692" t="str">
            <v>Метр квадратный</v>
          </cell>
          <cell r="D692">
            <v>1.63797</v>
          </cell>
          <cell r="E692">
            <v>6863.7</v>
          </cell>
          <cell r="F692">
            <v>4.0232</v>
          </cell>
          <cell r="G692">
            <v>4.20946</v>
          </cell>
          <cell r="H692">
            <v>25584.2</v>
          </cell>
          <cell r="I692">
            <v>35.29441</v>
          </cell>
        </row>
        <row r="693">
          <cell r="B693" t="str">
            <v>РОССИЯ</v>
          </cell>
          <cell r="D693">
            <v>1.63797</v>
          </cell>
          <cell r="E693">
            <v>6863.7</v>
          </cell>
          <cell r="F693">
            <v>4.0232</v>
          </cell>
          <cell r="G693">
            <v>4.20946</v>
          </cell>
          <cell r="H693">
            <v>25584.2</v>
          </cell>
          <cell r="I693">
            <v>35.29441</v>
          </cell>
        </row>
        <row r="694">
          <cell r="A694" t="str">
            <v>5209</v>
          </cell>
          <cell r="B694" t="str">
            <v>Ткани хлопчатобумажные, содержащие 85 мас.% или более хлопковых волокон, с поверхностной плотностью более 200 г/м2</v>
          </cell>
          <cell r="C694" t="str">
            <v>Метр квадратный</v>
          </cell>
          <cell r="G694">
            <v>12.53357</v>
          </cell>
          <cell r="H694">
            <v>59518.2</v>
          </cell>
          <cell r="I694">
            <v>49.98478</v>
          </cell>
        </row>
        <row r="695">
          <cell r="B695" t="str">
            <v>КЫРГЫЗСТАH</v>
          </cell>
          <cell r="G695">
            <v>0.54</v>
          </cell>
          <cell r="H695">
            <v>2700</v>
          </cell>
          <cell r="I695">
            <v>15.45763</v>
          </cell>
        </row>
        <row r="696">
          <cell r="B696" t="str">
            <v>РОССИЯ</v>
          </cell>
          <cell r="G696">
            <v>11.99357</v>
          </cell>
          <cell r="H696">
            <v>56818.2</v>
          </cell>
          <cell r="I696">
            <v>34.52715</v>
          </cell>
        </row>
        <row r="697">
          <cell r="A697" t="str">
            <v>5211</v>
          </cell>
          <cell r="B697"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v>
          </cell>
          <cell r="C697" t="str">
            <v>Метр квадратный</v>
          </cell>
          <cell r="G697">
            <v>12.049</v>
          </cell>
          <cell r="H697">
            <v>35448.5</v>
          </cell>
          <cell r="I697">
            <v>43.27891</v>
          </cell>
        </row>
        <row r="698">
          <cell r="B698" t="str">
            <v>КЫРГЫЗСТАH</v>
          </cell>
          <cell r="G698">
            <v>0.32</v>
          </cell>
          <cell r="H698">
            <v>1500</v>
          </cell>
          <cell r="I698">
            <v>5.42373</v>
          </cell>
        </row>
        <row r="699">
          <cell r="B699" t="str">
            <v>РОССИЯ</v>
          </cell>
          <cell r="G699">
            <v>11.729</v>
          </cell>
          <cell r="H699">
            <v>33948.5</v>
          </cell>
          <cell r="I699">
            <v>37.85518</v>
          </cell>
        </row>
        <row r="700">
          <cell r="A700" t="str">
            <v>5301</v>
          </cell>
          <cell r="B700" t="str">
            <v>Лен-сырец или лен обработанный, но не подвергнутый прядению; очесы и отходы льна (включая прядильные отходы и расщипанное сырье)</v>
          </cell>
          <cell r="G700">
            <v>0.073</v>
          </cell>
          <cell r="I700">
            <v>0.64165</v>
          </cell>
        </row>
        <row r="701">
          <cell r="B701" t="str">
            <v>РОССИЯ</v>
          </cell>
          <cell r="G701">
            <v>0.073</v>
          </cell>
          <cell r="I701">
            <v>0.64165</v>
          </cell>
        </row>
        <row r="702">
          <cell r="A702" t="str">
            <v>5305</v>
          </cell>
          <cell r="B702" t="str">
            <v>Волокно кокосового ореха,абаки,рами и другие растительные текстильные волокна</v>
          </cell>
          <cell r="G702">
            <v>1.36</v>
          </cell>
          <cell r="I702">
            <v>4.99653</v>
          </cell>
        </row>
        <row r="703">
          <cell r="B703" t="str">
            <v>РОССИЯ</v>
          </cell>
          <cell r="G703">
            <v>1.36</v>
          </cell>
          <cell r="I703">
            <v>4.99653</v>
          </cell>
        </row>
        <row r="704">
          <cell r="A704" t="str">
            <v>5308</v>
          </cell>
          <cell r="B704" t="str">
            <v>Пряжа из других растительных текстильных волокон; пряжа бумажная</v>
          </cell>
          <cell r="D704">
            <v>0.09</v>
          </cell>
          <cell r="F704">
            <v>0.12601</v>
          </cell>
        </row>
        <row r="705">
          <cell r="B705" t="str">
            <v>РОССИЯ</v>
          </cell>
          <cell r="D705">
            <v>0.09</v>
          </cell>
          <cell r="F705">
            <v>0.12601</v>
          </cell>
        </row>
        <row r="706">
          <cell r="A706" t="str">
            <v>5309</v>
          </cell>
          <cell r="B706" t="str">
            <v>Ткани льняные</v>
          </cell>
          <cell r="C706" t="str">
            <v>Метр квадратный</v>
          </cell>
          <cell r="G706">
            <v>0.3528</v>
          </cell>
          <cell r="H706">
            <v>860</v>
          </cell>
          <cell r="I706">
            <v>1.97288</v>
          </cell>
        </row>
        <row r="707">
          <cell r="B707" t="str">
            <v>РОССИЯ</v>
          </cell>
          <cell r="G707">
            <v>0.3528</v>
          </cell>
          <cell r="H707">
            <v>860</v>
          </cell>
          <cell r="I707">
            <v>1.97288</v>
          </cell>
        </row>
        <row r="708">
          <cell r="A708" t="str">
            <v>5401</v>
          </cell>
          <cell r="B708" t="str">
            <v>Нитки швейные из химических нитей, расфасованные или не расфасованные для розничной продажи</v>
          </cell>
          <cell r="D708">
            <v>0.3735</v>
          </cell>
          <cell r="F708">
            <v>1.19867</v>
          </cell>
          <cell r="G708">
            <v>8.95568</v>
          </cell>
          <cell r="I708">
            <v>22.47414</v>
          </cell>
        </row>
        <row r="709">
          <cell r="B709" t="str">
            <v>КЫРГЫЗСТАH</v>
          </cell>
          <cell r="G709">
            <v>0.0144</v>
          </cell>
          <cell r="I709">
            <v>0.13017</v>
          </cell>
        </row>
        <row r="710">
          <cell r="B710" t="str">
            <v>РОССИЯ</v>
          </cell>
          <cell r="D710">
            <v>0.3735</v>
          </cell>
          <cell r="F710">
            <v>1.19867</v>
          </cell>
          <cell r="G710">
            <v>8.94128</v>
          </cell>
          <cell r="I710">
            <v>22.34397</v>
          </cell>
        </row>
        <row r="711">
          <cell r="A711" t="str">
            <v>5402</v>
          </cell>
          <cell r="B711"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v>
          </cell>
          <cell r="D711">
            <v>0.98759</v>
          </cell>
          <cell r="F711">
            <v>3.19358</v>
          </cell>
          <cell r="G711">
            <v>43.47724</v>
          </cell>
          <cell r="I711">
            <v>127.5236</v>
          </cell>
        </row>
        <row r="712">
          <cell r="B712" t="str">
            <v>РОССИЯ</v>
          </cell>
          <cell r="D712">
            <v>0.98759</v>
          </cell>
          <cell r="F712">
            <v>3.19358</v>
          </cell>
          <cell r="G712">
            <v>43.47724</v>
          </cell>
          <cell r="I712">
            <v>127.5236</v>
          </cell>
        </row>
        <row r="713">
          <cell r="A713" t="str">
            <v>5404</v>
          </cell>
          <cell r="B713" t="str">
            <v>Мононити синтетические линейной плотности 67 дтекс или более и с размером поперечного сечения не более 1 мм; плоские и аналогичные нити (например, искусственная соломка) из синтетических текстильных материалов с шириной не более 5 мм</v>
          </cell>
          <cell r="D713">
            <v>0.1725</v>
          </cell>
          <cell r="F713">
            <v>0.54223</v>
          </cell>
          <cell r="G713">
            <v>0.01465</v>
          </cell>
          <cell r="I713">
            <v>0.50158</v>
          </cell>
        </row>
        <row r="714">
          <cell r="B714" t="str">
            <v>РОССИЯ</v>
          </cell>
          <cell r="D714">
            <v>0.1725</v>
          </cell>
          <cell r="F714">
            <v>0.54223</v>
          </cell>
          <cell r="G714">
            <v>0.01465</v>
          </cell>
          <cell r="I714">
            <v>0.50158</v>
          </cell>
        </row>
        <row r="715">
          <cell r="A715" t="str">
            <v>5407</v>
          </cell>
          <cell r="B715" t="str">
            <v>Ткани из синтетических комплексных нитей, включая ткани, изготавливаемые из материалов товарной позиции 5404</v>
          </cell>
          <cell r="C715" t="str">
            <v>Метр квадратный</v>
          </cell>
          <cell r="D715">
            <v>0.829</v>
          </cell>
          <cell r="E715">
            <v>2753.9</v>
          </cell>
          <cell r="F715">
            <v>3.03653</v>
          </cell>
          <cell r="G715">
            <v>3.95302</v>
          </cell>
          <cell r="H715">
            <v>8664</v>
          </cell>
          <cell r="I715">
            <v>29.401</v>
          </cell>
        </row>
        <row r="716">
          <cell r="B716" t="str">
            <v>РОССИЯ</v>
          </cell>
          <cell r="D716">
            <v>0.829</v>
          </cell>
          <cell r="E716">
            <v>2753.9</v>
          </cell>
          <cell r="F716">
            <v>3.03653</v>
          </cell>
          <cell r="G716">
            <v>3.95302</v>
          </cell>
          <cell r="H716">
            <v>8664</v>
          </cell>
          <cell r="I716">
            <v>29.401</v>
          </cell>
        </row>
        <row r="717">
          <cell r="A717" t="str">
            <v>5408</v>
          </cell>
          <cell r="B717" t="str">
            <v>Ткани из искусственных комплексных нитей, включая ткани, изготавливаемые из материалов товарной позиции 5405</v>
          </cell>
          <cell r="C717" t="str">
            <v>Метр квадратный</v>
          </cell>
          <cell r="D717">
            <v>10.597</v>
          </cell>
          <cell r="E717">
            <v>125777</v>
          </cell>
          <cell r="F717">
            <v>25.16366</v>
          </cell>
          <cell r="G717">
            <v>0.005</v>
          </cell>
          <cell r="H717">
            <v>10</v>
          </cell>
          <cell r="I717">
            <v>0.02305</v>
          </cell>
        </row>
        <row r="718">
          <cell r="B718" t="str">
            <v>РОССИЯ</v>
          </cell>
          <cell r="D718">
            <v>10.597</v>
          </cell>
          <cell r="E718">
            <v>125777</v>
          </cell>
          <cell r="F718">
            <v>25.16366</v>
          </cell>
          <cell r="G718">
            <v>0.005</v>
          </cell>
          <cell r="H718">
            <v>10</v>
          </cell>
          <cell r="I718">
            <v>0.02305</v>
          </cell>
        </row>
        <row r="719">
          <cell r="A719" t="str">
            <v>5508</v>
          </cell>
          <cell r="B719" t="str">
            <v>Нитки швейные из химических волокон, расфасованные или не расфасованные для розничной продажи</v>
          </cell>
          <cell r="G719">
            <v>0.0104</v>
          </cell>
          <cell r="I719">
            <v>0.03695</v>
          </cell>
        </row>
        <row r="720">
          <cell r="B720" t="str">
            <v>РОССИЯ</v>
          </cell>
          <cell r="G720">
            <v>0.0104</v>
          </cell>
          <cell r="I720">
            <v>0.03695</v>
          </cell>
        </row>
        <row r="721">
          <cell r="A721" t="str">
            <v>5509</v>
          </cell>
          <cell r="B721" t="str">
            <v>Пряжа из синтетических волокон (кроме швейных ниток), не расфасованная для розничной продажи</v>
          </cell>
          <cell r="G721">
            <v>21.50434</v>
          </cell>
          <cell r="I721">
            <v>214.22459</v>
          </cell>
        </row>
        <row r="722">
          <cell r="B722" t="str">
            <v>БЕЛАРУСЬ</v>
          </cell>
          <cell r="G722">
            <v>0.688</v>
          </cell>
          <cell r="I722">
            <v>5.982</v>
          </cell>
        </row>
        <row r="723">
          <cell r="B723" t="str">
            <v>РОССИЯ</v>
          </cell>
          <cell r="G723">
            <v>20.81634</v>
          </cell>
          <cell r="I723">
            <v>208.24259</v>
          </cell>
        </row>
        <row r="724">
          <cell r="A724" t="str">
            <v>5511</v>
          </cell>
          <cell r="B724" t="str">
            <v>Пряжа из химических волокон (кроме швейных ниток), расфасованная для розничной продажи</v>
          </cell>
          <cell r="D724">
            <v>13.354</v>
          </cell>
          <cell r="F724">
            <v>1.30333</v>
          </cell>
          <cell r="G724">
            <v>0.084</v>
          </cell>
          <cell r="I724">
            <v>0.703</v>
          </cell>
        </row>
        <row r="725">
          <cell r="B725" t="str">
            <v>РОССИЯ</v>
          </cell>
          <cell r="D725">
            <v>13.354</v>
          </cell>
          <cell r="F725">
            <v>1.30333</v>
          </cell>
          <cell r="G725">
            <v>0.084</v>
          </cell>
          <cell r="I725">
            <v>0.703</v>
          </cell>
        </row>
        <row r="726">
          <cell r="A726" t="str">
            <v>5512</v>
          </cell>
          <cell r="B726" t="str">
            <v>Ткани из синтетических волокон, содержащие 85 мас.% или более этих волокон</v>
          </cell>
          <cell r="C726" t="str">
            <v>Метр квадратный</v>
          </cell>
          <cell r="D726">
            <v>34.37973</v>
          </cell>
          <cell r="E726">
            <v>264009.7</v>
          </cell>
          <cell r="F726">
            <v>132.01375</v>
          </cell>
          <cell r="G726">
            <v>2.0058</v>
          </cell>
          <cell r="H726">
            <v>20664.5</v>
          </cell>
          <cell r="I726">
            <v>13.89653</v>
          </cell>
        </row>
        <row r="727">
          <cell r="B727" t="str">
            <v>КЫРГЫЗСТАH</v>
          </cell>
          <cell r="G727">
            <v>0.3607</v>
          </cell>
          <cell r="H727">
            <v>5550</v>
          </cell>
          <cell r="I727">
            <v>8.19435</v>
          </cell>
        </row>
        <row r="728">
          <cell r="B728" t="str">
            <v>РОССИЯ</v>
          </cell>
          <cell r="D728">
            <v>34.37973</v>
          </cell>
          <cell r="E728">
            <v>264009.7</v>
          </cell>
          <cell r="F728">
            <v>132.01375</v>
          </cell>
          <cell r="G728">
            <v>1.6451</v>
          </cell>
          <cell r="H728">
            <v>15114.5</v>
          </cell>
          <cell r="I728">
            <v>5.70218</v>
          </cell>
        </row>
        <row r="729">
          <cell r="A729" t="str">
            <v>5513</v>
          </cell>
          <cell r="B729"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v>
          </cell>
          <cell r="C729" t="str">
            <v>Метр квадратный</v>
          </cell>
          <cell r="G729">
            <v>0.0102</v>
          </cell>
          <cell r="H729">
            <v>56.8</v>
          </cell>
          <cell r="I729">
            <v>0.13098</v>
          </cell>
        </row>
        <row r="730">
          <cell r="B730" t="str">
            <v>РОССИЯ</v>
          </cell>
          <cell r="G730">
            <v>0.0102</v>
          </cell>
          <cell r="H730">
            <v>56.8</v>
          </cell>
          <cell r="I730">
            <v>0.13098</v>
          </cell>
        </row>
        <row r="731">
          <cell r="A731" t="str">
            <v>5514</v>
          </cell>
          <cell r="B731"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v>
          </cell>
          <cell r="C731" t="str">
            <v>Метр квадратный</v>
          </cell>
          <cell r="G731">
            <v>8.37833</v>
          </cell>
          <cell r="H731">
            <v>41816.7</v>
          </cell>
          <cell r="I731">
            <v>29.96543</v>
          </cell>
        </row>
        <row r="732">
          <cell r="B732" t="str">
            <v>РОССИЯ</v>
          </cell>
          <cell r="G732">
            <v>8.37833</v>
          </cell>
          <cell r="H732">
            <v>41816.7</v>
          </cell>
          <cell r="I732">
            <v>29.96543</v>
          </cell>
        </row>
        <row r="733">
          <cell r="A733" t="str">
            <v>5601</v>
          </cell>
          <cell r="B733" t="str">
            <v>Вата из текстильных материалов и изделия из нее; текстильные волокна, не превышающие по длине 5 мм (пух), текстильная пыль и узелки</v>
          </cell>
          <cell r="G733">
            <v>0.222</v>
          </cell>
          <cell r="I733">
            <v>2.44</v>
          </cell>
        </row>
        <row r="734">
          <cell r="B734" t="str">
            <v>РОССИЯ</v>
          </cell>
          <cell r="G734">
            <v>0.222</v>
          </cell>
          <cell r="I734">
            <v>2.44</v>
          </cell>
        </row>
        <row r="735">
          <cell r="A735" t="str">
            <v>5602</v>
          </cell>
          <cell r="B735" t="str">
            <v>Войлок или фетр, пропитанные или непропитанные, с покрытием или без покрытия, дублированные или недублированные</v>
          </cell>
          <cell r="D735">
            <v>2.32088</v>
          </cell>
          <cell r="F735">
            <v>11.52542</v>
          </cell>
          <cell r="G735">
            <v>2.232</v>
          </cell>
          <cell r="I735">
            <v>15.42177</v>
          </cell>
        </row>
        <row r="736">
          <cell r="B736" t="str">
            <v>РОССИЯ</v>
          </cell>
          <cell r="D736">
            <v>2.32088</v>
          </cell>
          <cell r="F736">
            <v>11.52542</v>
          </cell>
          <cell r="G736">
            <v>2.232</v>
          </cell>
          <cell r="I736">
            <v>15.42177</v>
          </cell>
        </row>
        <row r="737">
          <cell r="A737" t="str">
            <v>5603</v>
          </cell>
          <cell r="B737" t="str">
            <v>Нетканые материалы, пропитанные или непропитанные, с покрытием или без покрытия, дублированные или недублированные</v>
          </cell>
          <cell r="G737">
            <v>6.28744</v>
          </cell>
          <cell r="I737">
            <v>29.63815</v>
          </cell>
        </row>
        <row r="738">
          <cell r="B738" t="str">
            <v>КЫРГЫЗСТАH</v>
          </cell>
          <cell r="G738">
            <v>0.936</v>
          </cell>
          <cell r="I738">
            <v>3.52543</v>
          </cell>
        </row>
        <row r="739">
          <cell r="B739" t="str">
            <v>РОССИЯ</v>
          </cell>
          <cell r="G739">
            <v>5.35144</v>
          </cell>
          <cell r="I739">
            <v>26.11272</v>
          </cell>
        </row>
        <row r="740">
          <cell r="A740" t="str">
            <v>5604</v>
          </cell>
          <cell r="B740" t="str">
            <v>Резиновые нить и шнур, с текстильным покрытием; текстильные нити, плоские и аналогичные нити товарной позиции 5404 или 5405, пропитанные, с покрытием или имеющие оболочку из резины или пластмассы</v>
          </cell>
          <cell r="D740">
            <v>3.17483</v>
          </cell>
          <cell r="F740">
            <v>10.21402</v>
          </cell>
          <cell r="G740">
            <v>0.43249</v>
          </cell>
          <cell r="I740">
            <v>4.64249</v>
          </cell>
        </row>
        <row r="741">
          <cell r="B741" t="str">
            <v>РОССИЯ</v>
          </cell>
          <cell r="D741">
            <v>3.17483</v>
          </cell>
          <cell r="F741">
            <v>10.21402</v>
          </cell>
          <cell r="G741">
            <v>0.43249</v>
          </cell>
          <cell r="I741">
            <v>4.64249</v>
          </cell>
        </row>
        <row r="742">
          <cell r="A742" t="str">
            <v>5607</v>
          </cell>
          <cell r="B742" t="str">
            <v>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v>
          </cell>
          <cell r="D742">
            <v>0.7725</v>
          </cell>
          <cell r="F742">
            <v>3.00367</v>
          </cell>
          <cell r="G742">
            <v>0.55747</v>
          </cell>
          <cell r="I742">
            <v>4.75369</v>
          </cell>
        </row>
        <row r="743">
          <cell r="B743" t="str">
            <v>РОССИЯ</v>
          </cell>
          <cell r="D743">
            <v>0.7725</v>
          </cell>
          <cell r="F743">
            <v>3.00367</v>
          </cell>
          <cell r="G743">
            <v>0.55747</v>
          </cell>
          <cell r="I743">
            <v>4.75369</v>
          </cell>
        </row>
        <row r="744">
          <cell r="A744" t="str">
            <v>5608</v>
          </cell>
          <cell r="B744" t="str">
            <v>Сетки и сети, плетеные из бечевок, веревок или канатов; готовые рыболовные сети и другие готовые сети, из текстильных материалов</v>
          </cell>
          <cell r="D744">
            <v>0.0025</v>
          </cell>
          <cell r="F744">
            <v>0.00763</v>
          </cell>
        </row>
        <row r="745">
          <cell r="B745" t="str">
            <v>РОССИЯ</v>
          </cell>
          <cell r="D745">
            <v>0.0025</v>
          </cell>
          <cell r="F745">
            <v>0.00763</v>
          </cell>
        </row>
        <row r="746">
          <cell r="A746" t="str">
            <v>5609</v>
          </cell>
          <cell r="B746" t="str">
            <v>Изделия из нитей, лент и аналогичных нитей, указанных в тов. Поз. 5404, 5405, бечевка, шнуры, веревки или канаты, в другом месте не поименованные</v>
          </cell>
          <cell r="D746">
            <v>0.54969</v>
          </cell>
          <cell r="F746">
            <v>0.18841</v>
          </cell>
          <cell r="G746">
            <v>0.72</v>
          </cell>
          <cell r="I746">
            <v>5.99683</v>
          </cell>
        </row>
        <row r="747">
          <cell r="B747" t="str">
            <v>РОССИЯ</v>
          </cell>
          <cell r="D747">
            <v>0.54969</v>
          </cell>
          <cell r="F747">
            <v>0.18841</v>
          </cell>
          <cell r="G747">
            <v>0.72</v>
          </cell>
          <cell r="I747">
            <v>5.99683</v>
          </cell>
        </row>
        <row r="748">
          <cell r="A748" t="str">
            <v>5701</v>
          </cell>
          <cell r="B748" t="str">
            <v>Узелковые ковры и прочие текстильные напольные покрытия, готовые или неготовые</v>
          </cell>
          <cell r="C748" t="str">
            <v>Метр квадратный</v>
          </cell>
          <cell r="D748">
            <v>3.19705</v>
          </cell>
          <cell r="E748">
            <v>3464.6</v>
          </cell>
          <cell r="F748">
            <v>12.10633</v>
          </cell>
        </row>
        <row r="749">
          <cell r="B749" t="str">
            <v>РОССИЯ</v>
          </cell>
          <cell r="D749">
            <v>3.19705</v>
          </cell>
          <cell r="E749">
            <v>3464.6</v>
          </cell>
          <cell r="F749">
            <v>12.10633</v>
          </cell>
        </row>
        <row r="750">
          <cell r="A750" t="str">
            <v>5703</v>
          </cell>
          <cell r="B750" t="str">
            <v>Ковры и прочие текстильные напольные покрытия тафтинговые, готовые или неготовые</v>
          </cell>
          <cell r="C750" t="str">
            <v>Метр квадратный</v>
          </cell>
          <cell r="D750">
            <v>0.033</v>
          </cell>
          <cell r="E750">
            <v>50</v>
          </cell>
          <cell r="F750">
            <v>0.12147</v>
          </cell>
        </row>
        <row r="751">
          <cell r="B751" t="str">
            <v>РОССИЯ</v>
          </cell>
          <cell r="D751">
            <v>0.033</v>
          </cell>
          <cell r="E751">
            <v>50</v>
          </cell>
          <cell r="F751">
            <v>0.12147</v>
          </cell>
        </row>
        <row r="752">
          <cell r="A752" t="str">
            <v>5801</v>
          </cell>
          <cell r="B752" t="str">
            <v>Ткани ворсовые и ткани из синели, кроме тканей товарной позиции 5802 или 5806</v>
          </cell>
          <cell r="C752" t="str">
            <v>Метр квадратный</v>
          </cell>
          <cell r="G752">
            <v>0.05</v>
          </cell>
          <cell r="H752">
            <v>18.5</v>
          </cell>
          <cell r="I752">
            <v>2E-05</v>
          </cell>
        </row>
        <row r="753">
          <cell r="B753" t="str">
            <v>РОССИЯ</v>
          </cell>
          <cell r="G753">
            <v>0.05</v>
          </cell>
          <cell r="H753">
            <v>18.5</v>
          </cell>
          <cell r="I753">
            <v>2E-05</v>
          </cell>
        </row>
        <row r="754">
          <cell r="A754" t="str">
            <v>5804</v>
          </cell>
          <cell r="B754" t="str">
            <v>ш?лтер и прочие сетчатые полотна, за исключением тканых полотен, трикотажных полотен машинного или ручного вязания; кружева в куске, в лентах или в виде отдельных орнаментов, кроме полотен товарных позиций 6002 - 6006</v>
          </cell>
          <cell r="D754">
            <v>1.711</v>
          </cell>
          <cell r="F754">
            <v>6.73621</v>
          </cell>
        </row>
        <row r="755">
          <cell r="B755" t="str">
            <v>РОССИЯ</v>
          </cell>
          <cell r="D755">
            <v>1.711</v>
          </cell>
          <cell r="F755">
            <v>6.73621</v>
          </cell>
        </row>
        <row r="756">
          <cell r="A756" t="str">
            <v>5806</v>
          </cell>
          <cell r="B756" t="str">
            <v>Узкие ткани, кроме изделий товарной позиции 5807; узкие ткани безуточные, скрепленные склеиванием (болдюк)</v>
          </cell>
          <cell r="D756">
            <v>7.82876</v>
          </cell>
          <cell r="F756">
            <v>14.40065</v>
          </cell>
          <cell r="G756">
            <v>5.4565</v>
          </cell>
          <cell r="I756">
            <v>124.68852</v>
          </cell>
        </row>
        <row r="757">
          <cell r="B757" t="str">
            <v>БЕЛАРУСЬ</v>
          </cell>
          <cell r="G757">
            <v>0.023</v>
          </cell>
          <cell r="I757">
            <v>0.63034</v>
          </cell>
        </row>
        <row r="758">
          <cell r="B758" t="str">
            <v>КЫРГЫЗСТАH</v>
          </cell>
          <cell r="G758">
            <v>0.07</v>
          </cell>
          <cell r="I758">
            <v>1.15706</v>
          </cell>
        </row>
        <row r="759">
          <cell r="B759" t="str">
            <v>РОССИЯ</v>
          </cell>
          <cell r="D759">
            <v>7.82876</v>
          </cell>
          <cell r="F759">
            <v>14.40065</v>
          </cell>
          <cell r="G759">
            <v>5.3635</v>
          </cell>
          <cell r="I759">
            <v>122.90112</v>
          </cell>
        </row>
        <row r="760">
          <cell r="A760" t="str">
            <v>5808</v>
          </cell>
          <cell r="B760" t="str">
            <v>Тесьма плетеная в куске; отделочные материалы без вышивки в куске, кроме трикотажных машинного или ручного вязания; кисточки, помпоны и аналогичные изделия</v>
          </cell>
          <cell r="D760">
            <v>0.2955</v>
          </cell>
          <cell r="F760">
            <v>1.17085</v>
          </cell>
          <cell r="G760">
            <v>0.2844</v>
          </cell>
          <cell r="I760">
            <v>2.18814</v>
          </cell>
        </row>
        <row r="761">
          <cell r="B761" t="str">
            <v>РОССИЯ</v>
          </cell>
          <cell r="D761">
            <v>0.2955</v>
          </cell>
          <cell r="F761">
            <v>1.17085</v>
          </cell>
          <cell r="G761">
            <v>0.2844</v>
          </cell>
          <cell r="I761">
            <v>2.18814</v>
          </cell>
        </row>
        <row r="762">
          <cell r="A762" t="str">
            <v>5810</v>
          </cell>
          <cell r="B762" t="str">
            <v>Вышивки в куске, в лентах или в виде отдельных орнаментов</v>
          </cell>
          <cell r="D762">
            <v>0.2485</v>
          </cell>
          <cell r="F762">
            <v>0.8543</v>
          </cell>
        </row>
        <row r="763">
          <cell r="B763" t="str">
            <v>РОССИЯ</v>
          </cell>
          <cell r="D763">
            <v>0.2485</v>
          </cell>
          <cell r="F763">
            <v>0.8543</v>
          </cell>
        </row>
        <row r="764">
          <cell r="A764" t="str">
            <v>5901</v>
          </cell>
          <cell r="B764" t="str">
            <v>Текстильные материалы, просмоленные или накрахмаленные, используемые для изготовления книжных переплетов или аналогичных целей; калька; загрунтованный холст для живописи; бортовка и аналогичные жесткие текстильные материалы для каркасов шляп</v>
          </cell>
          <cell r="C764" t="str">
            <v>Метр квадратный</v>
          </cell>
          <cell r="D764">
            <v>2.5308</v>
          </cell>
          <cell r="E764">
            <v>6964.8</v>
          </cell>
          <cell r="F764">
            <v>14.40163</v>
          </cell>
          <cell r="G764">
            <v>0.00214</v>
          </cell>
          <cell r="H764">
            <v>0.9</v>
          </cell>
          <cell r="I764">
            <v>0.00791</v>
          </cell>
        </row>
        <row r="765">
          <cell r="B765" t="str">
            <v>РОССИЯ</v>
          </cell>
          <cell r="D765">
            <v>2.5308</v>
          </cell>
          <cell r="E765">
            <v>6964.8</v>
          </cell>
          <cell r="F765">
            <v>14.40163</v>
          </cell>
          <cell r="G765">
            <v>0.00214</v>
          </cell>
          <cell r="H765">
            <v>0.9</v>
          </cell>
          <cell r="I765">
            <v>0.00791</v>
          </cell>
        </row>
        <row r="766">
          <cell r="A766" t="str">
            <v>5903</v>
          </cell>
          <cell r="B766" t="str">
            <v>Текстильные материалы, пропитанные, с покрытием или дублированные пластмассами, кроме материалов товарной позиции 5902</v>
          </cell>
          <cell r="C766" t="str">
            <v>Метр квадратный</v>
          </cell>
          <cell r="G766">
            <v>16.2739</v>
          </cell>
          <cell r="H766">
            <v>69143.5</v>
          </cell>
          <cell r="I766">
            <v>102.91075</v>
          </cell>
        </row>
        <row r="767">
          <cell r="B767" t="str">
            <v>КЫРГЫЗСТАH</v>
          </cell>
          <cell r="G767">
            <v>0.803</v>
          </cell>
          <cell r="H767">
            <v>4035</v>
          </cell>
          <cell r="I767">
            <v>16.00626</v>
          </cell>
        </row>
        <row r="768">
          <cell r="B768" t="str">
            <v>РОССИЯ</v>
          </cell>
          <cell r="G768">
            <v>15.4709</v>
          </cell>
          <cell r="H768">
            <v>65108.5</v>
          </cell>
          <cell r="I768">
            <v>86.90449</v>
          </cell>
        </row>
        <row r="769">
          <cell r="A769" t="str">
            <v>5904</v>
          </cell>
          <cell r="B769" t="str">
            <v>Линолеум, выкроенный или не выкроенный по форме; напольные покрытия на текстильной основе, выкроенные или не выкроенные по форме</v>
          </cell>
          <cell r="C769" t="str">
            <v>Метр квадратный</v>
          </cell>
          <cell r="G769">
            <v>106.424</v>
          </cell>
          <cell r="H769">
            <v>53760.4</v>
          </cell>
          <cell r="I769">
            <v>206.56368</v>
          </cell>
        </row>
        <row r="770">
          <cell r="B770" t="str">
            <v>РОССИЯ</v>
          </cell>
          <cell r="G770">
            <v>106.424</v>
          </cell>
          <cell r="H770">
            <v>53760.4</v>
          </cell>
          <cell r="I770">
            <v>206.56368</v>
          </cell>
        </row>
        <row r="771">
          <cell r="A771" t="str">
            <v>5906</v>
          </cell>
          <cell r="B771" t="str">
            <v>Текстильные материалы прорезиненные, кроме материалов товарной позиции 5902</v>
          </cell>
          <cell r="G771">
            <v>0.28789</v>
          </cell>
          <cell r="I771">
            <v>6.74645</v>
          </cell>
        </row>
        <row r="772">
          <cell r="B772" t="str">
            <v>РОССИЯ</v>
          </cell>
          <cell r="G772">
            <v>0.28789</v>
          </cell>
          <cell r="I772">
            <v>6.74645</v>
          </cell>
        </row>
        <row r="773">
          <cell r="A773" t="str">
            <v>5907</v>
          </cell>
          <cell r="B773" t="str">
            <v>Текстильные материалы, с покрытием или пропитанные другим способом; расписанные холсты для театральных декораций, художественных студий или аналогичные</v>
          </cell>
          <cell r="C773" t="str">
            <v>Метр квадратный</v>
          </cell>
          <cell r="G773">
            <v>0.32554</v>
          </cell>
          <cell r="H773">
            <v>20000</v>
          </cell>
          <cell r="I773">
            <v>1.99078</v>
          </cell>
        </row>
        <row r="774">
          <cell r="B774" t="str">
            <v>РОССИЯ</v>
          </cell>
          <cell r="G774">
            <v>0.32554</v>
          </cell>
          <cell r="H774">
            <v>20000</v>
          </cell>
          <cell r="I774">
            <v>1.99078</v>
          </cell>
        </row>
        <row r="775">
          <cell r="A775" t="str">
            <v>5908</v>
          </cell>
          <cell r="B775" t="str">
            <v>Фитили текстильные, тканые, плетеные или трикотажные для ламп, керосинок, зажигалок и т.п.; колпачки для ламп накаливания и трубчатое трикотажное полотно для газовых горелок, с пропиткой или без нее</v>
          </cell>
          <cell r="D775">
            <v>0.075</v>
          </cell>
          <cell r="F775">
            <v>0.30309</v>
          </cell>
        </row>
        <row r="776">
          <cell r="B776" t="str">
            <v>РОССИЯ</v>
          </cell>
          <cell r="D776">
            <v>0.075</v>
          </cell>
          <cell r="F776">
            <v>0.30309</v>
          </cell>
        </row>
        <row r="777">
          <cell r="A777" t="str">
            <v>5909</v>
          </cell>
          <cell r="B777" t="str">
            <v>Шланги текстильные и аналогичные текстильные трубки с подкладкой, обшивкой или с принадлежностями из других материалов или без них</v>
          </cell>
          <cell r="G777">
            <v>0.933</v>
          </cell>
          <cell r="I777">
            <v>5.56436</v>
          </cell>
        </row>
        <row r="778">
          <cell r="B778" t="str">
            <v>РОССИЯ</v>
          </cell>
          <cell r="G778">
            <v>0.933</v>
          </cell>
          <cell r="I778">
            <v>5.56436</v>
          </cell>
        </row>
        <row r="779">
          <cell r="A779" t="str">
            <v>5910</v>
          </cell>
          <cell r="B779" t="str">
            <v>Приводные ремни, конвейерные ленты или бельтинг, из текстил. Мат-лов, пропитанных или нет, с покрытием или без него, дублированных или нет полимер. Мат-ми или армирован. Металлом или проч. Мат-лом</v>
          </cell>
          <cell r="G779">
            <v>0.5575</v>
          </cell>
          <cell r="I779">
            <v>2.51871</v>
          </cell>
        </row>
        <row r="780">
          <cell r="B780" t="str">
            <v>РОССИЯ</v>
          </cell>
          <cell r="G780">
            <v>0.5575</v>
          </cell>
          <cell r="I780">
            <v>2.51871</v>
          </cell>
        </row>
        <row r="781">
          <cell r="A781" t="str">
            <v>5911</v>
          </cell>
          <cell r="B781" t="str">
            <v>Текстильные материалы и изделия для технических целей, упомянутые в примечании 7 к данной группе</v>
          </cell>
          <cell r="D781">
            <v>0.27083</v>
          </cell>
          <cell r="F781">
            <v>1.7966</v>
          </cell>
          <cell r="G781">
            <v>18.12609</v>
          </cell>
          <cell r="H781">
            <v>563.2</v>
          </cell>
          <cell r="I781">
            <v>142.15244</v>
          </cell>
        </row>
        <row r="782">
          <cell r="B782" t="str">
            <v>РОССИЯ</v>
          </cell>
          <cell r="D782">
            <v>0.27083</v>
          </cell>
          <cell r="F782">
            <v>1.7966</v>
          </cell>
          <cell r="G782">
            <v>18.12609</v>
          </cell>
          <cell r="H782">
            <v>563.2</v>
          </cell>
          <cell r="I782">
            <v>142.15244</v>
          </cell>
        </row>
        <row r="783">
          <cell r="A783" t="str">
            <v>6001</v>
          </cell>
          <cell r="B783" t="str">
            <v>Ворсовые полотна, трикотажные машинного или ручного вязания, включая длинноворсовые полотна и махровые полотна</v>
          </cell>
          <cell r="G783">
            <v>0.415</v>
          </cell>
          <cell r="I783">
            <v>3.14754</v>
          </cell>
        </row>
        <row r="784">
          <cell r="B784" t="str">
            <v>РОССИЯ</v>
          </cell>
          <cell r="G784">
            <v>0.415</v>
          </cell>
          <cell r="I784">
            <v>3.14754</v>
          </cell>
        </row>
        <row r="785">
          <cell r="A785" t="str">
            <v>6002</v>
          </cell>
          <cell r="B785" t="str">
            <v>Трикотажные полотна машинного или ручного вязания шириной не более 30 см, содержащие 5 мас.% или более эластомерных или резиновых нитей, кроме полотен товарной позиции 6001</v>
          </cell>
          <cell r="G785">
            <v>0.5301</v>
          </cell>
          <cell r="I785">
            <v>2.29208</v>
          </cell>
        </row>
        <row r="786">
          <cell r="B786" t="str">
            <v>РОССИЯ</v>
          </cell>
          <cell r="G786">
            <v>0.5301</v>
          </cell>
          <cell r="I786">
            <v>2.29208</v>
          </cell>
        </row>
        <row r="787">
          <cell r="A787" t="str">
            <v>6005</v>
          </cell>
          <cell r="B787" t="str">
            <v>Полотна основовязаные (включая вязаные на трикотажных машинах для изготовления галунов), кроме трикотажных полотен товарных позиций 6001 - 6004</v>
          </cell>
          <cell r="G787">
            <v>1.7745</v>
          </cell>
          <cell r="I787">
            <v>4.2987</v>
          </cell>
        </row>
        <row r="788">
          <cell r="B788" t="str">
            <v>РОССИЯ</v>
          </cell>
          <cell r="G788">
            <v>1.7745</v>
          </cell>
          <cell r="I788">
            <v>4.2987</v>
          </cell>
        </row>
        <row r="789">
          <cell r="A789" t="str">
            <v>6006</v>
          </cell>
          <cell r="B789" t="str">
            <v>Трикотажные полотна машинного или ручного вязания прочие</v>
          </cell>
          <cell r="G789">
            <v>0.3866</v>
          </cell>
          <cell r="I789">
            <v>4.85394</v>
          </cell>
        </row>
        <row r="790">
          <cell r="B790" t="str">
            <v>КЫРГЫЗСТАH</v>
          </cell>
          <cell r="G790">
            <v>0.05</v>
          </cell>
          <cell r="I790">
            <v>0.90395</v>
          </cell>
        </row>
        <row r="791">
          <cell r="B791" t="str">
            <v>РОССИЯ</v>
          </cell>
          <cell r="G791">
            <v>0.3366</v>
          </cell>
          <cell r="I791">
            <v>3.94999</v>
          </cell>
        </row>
        <row r="792">
          <cell r="A792" t="str">
            <v>6101</v>
          </cell>
          <cell r="B792" t="str">
            <v>Пальто, полупальто, накидки, плащи, куртки (включая лыжные), ветровки, штормовки и аналогичные изделия трикотажные машинного или ручного вязания, мужские или для мальчиков, кроме изделий товарной позиции 6103</v>
          </cell>
          <cell r="C792" t="str">
            <v>Штука</v>
          </cell>
          <cell r="G792">
            <v>0.006</v>
          </cell>
          <cell r="H792">
            <v>6</v>
          </cell>
          <cell r="I792">
            <v>0.373</v>
          </cell>
        </row>
        <row r="793">
          <cell r="B793" t="str">
            <v>РОССИЯ</v>
          </cell>
          <cell r="G793">
            <v>0.006</v>
          </cell>
          <cell r="H793">
            <v>6</v>
          </cell>
          <cell r="I793">
            <v>0.373</v>
          </cell>
        </row>
        <row r="794">
          <cell r="A794" t="str">
            <v>6103</v>
          </cell>
          <cell r="B794"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v>
          </cell>
          <cell r="C794" t="str">
            <v>Штука</v>
          </cell>
          <cell r="D794">
            <v>0.0035</v>
          </cell>
          <cell r="E794">
            <v>26</v>
          </cell>
          <cell r="F794">
            <v>0.05977</v>
          </cell>
          <cell r="G794">
            <v>0.32605</v>
          </cell>
          <cell r="H794">
            <v>882</v>
          </cell>
          <cell r="I794">
            <v>15.90637</v>
          </cell>
        </row>
        <row r="795">
          <cell r="B795" t="str">
            <v>БЕЛАРУСЬ</v>
          </cell>
          <cell r="G795">
            <v>0.018</v>
          </cell>
          <cell r="H795">
            <v>73</v>
          </cell>
          <cell r="I795">
            <v>1.554</v>
          </cell>
        </row>
        <row r="796">
          <cell r="B796" t="str">
            <v>РОССИЯ</v>
          </cell>
          <cell r="D796">
            <v>0.0035</v>
          </cell>
          <cell r="E796">
            <v>26</v>
          </cell>
          <cell r="F796">
            <v>0.05977</v>
          </cell>
          <cell r="G796">
            <v>0.30805</v>
          </cell>
          <cell r="H796">
            <v>809</v>
          </cell>
          <cell r="I796">
            <v>14.35237</v>
          </cell>
        </row>
        <row r="797">
          <cell r="A797" t="str">
            <v>6104</v>
          </cell>
          <cell r="B797"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v>
          </cell>
          <cell r="C797" t="str">
            <v>Штука</v>
          </cell>
          <cell r="G797">
            <v>0.15759</v>
          </cell>
          <cell r="H797">
            <v>558</v>
          </cell>
          <cell r="I797">
            <v>9.18157</v>
          </cell>
        </row>
        <row r="798">
          <cell r="B798" t="str">
            <v>БЕЛАРУСЬ</v>
          </cell>
          <cell r="G798">
            <v>0.03365</v>
          </cell>
          <cell r="H798">
            <v>133</v>
          </cell>
          <cell r="I798">
            <v>2.538</v>
          </cell>
        </row>
        <row r="799">
          <cell r="B799" t="str">
            <v>РОССИЯ</v>
          </cell>
          <cell r="G799">
            <v>0.12394</v>
          </cell>
          <cell r="H799">
            <v>425</v>
          </cell>
          <cell r="I799">
            <v>6.64357</v>
          </cell>
        </row>
        <row r="800">
          <cell r="A800" t="str">
            <v>6105</v>
          </cell>
          <cell r="B800" t="str">
            <v>Рубашки трикотажные машинного или ручного вязания, мужские или для мальчиков</v>
          </cell>
          <cell r="C800" t="str">
            <v>Штука</v>
          </cell>
          <cell r="G800">
            <v>0.0139</v>
          </cell>
          <cell r="H800">
            <v>60</v>
          </cell>
          <cell r="I800">
            <v>1.708</v>
          </cell>
        </row>
        <row r="801">
          <cell r="B801" t="str">
            <v>РОССИЯ</v>
          </cell>
          <cell r="G801">
            <v>0.0139</v>
          </cell>
          <cell r="H801">
            <v>60</v>
          </cell>
          <cell r="I801">
            <v>1.708</v>
          </cell>
        </row>
        <row r="802">
          <cell r="A802" t="str">
            <v>6106</v>
          </cell>
          <cell r="B802" t="str">
            <v>Блузки, блузы и блузоны трикотажные машинного или ручного вязания, женские или для девочек</v>
          </cell>
          <cell r="C802" t="str">
            <v>Штука</v>
          </cell>
          <cell r="G802">
            <v>0.00972</v>
          </cell>
          <cell r="H802">
            <v>49</v>
          </cell>
          <cell r="I802">
            <v>1.21937</v>
          </cell>
        </row>
        <row r="803">
          <cell r="B803" t="str">
            <v>РОССИЯ</v>
          </cell>
          <cell r="G803">
            <v>0.00972</v>
          </cell>
          <cell r="H803">
            <v>49</v>
          </cell>
          <cell r="I803">
            <v>1.21937</v>
          </cell>
        </row>
        <row r="804">
          <cell r="A804" t="str">
            <v>6108</v>
          </cell>
          <cell r="B804"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v>
          </cell>
          <cell r="C804" t="str">
            <v>Штука</v>
          </cell>
          <cell r="D804">
            <v>0.05984</v>
          </cell>
          <cell r="E804">
            <v>2320</v>
          </cell>
          <cell r="F804">
            <v>1.02841</v>
          </cell>
          <cell r="G804">
            <v>0.00396</v>
          </cell>
          <cell r="H804">
            <v>20</v>
          </cell>
          <cell r="I804">
            <v>0.234</v>
          </cell>
        </row>
        <row r="805">
          <cell r="B805" t="str">
            <v>РОССИЯ</v>
          </cell>
          <cell r="D805">
            <v>0.05984</v>
          </cell>
          <cell r="E805">
            <v>2320</v>
          </cell>
          <cell r="F805">
            <v>1.02841</v>
          </cell>
          <cell r="G805">
            <v>0.00396</v>
          </cell>
          <cell r="H805">
            <v>20</v>
          </cell>
          <cell r="I805">
            <v>0.234</v>
          </cell>
        </row>
        <row r="806">
          <cell r="A806" t="str">
            <v>6109</v>
          </cell>
          <cell r="B806" t="str">
            <v>Майки, фуфайки с рукавами и прочие нательные фуфайки трикотажные машинного или ручного вязания</v>
          </cell>
          <cell r="C806" t="str">
            <v>Штука</v>
          </cell>
          <cell r="D806">
            <v>0.04114</v>
          </cell>
          <cell r="E806">
            <v>144</v>
          </cell>
          <cell r="F806">
            <v>0.70896</v>
          </cell>
          <cell r="G806">
            <v>0.5431</v>
          </cell>
          <cell r="H806">
            <v>2671</v>
          </cell>
          <cell r="I806">
            <v>20.12484</v>
          </cell>
        </row>
        <row r="807">
          <cell r="B807" t="str">
            <v>КЫРГЫЗСТАH</v>
          </cell>
          <cell r="G807">
            <v>0.308</v>
          </cell>
          <cell r="H807">
            <v>1813</v>
          </cell>
          <cell r="I807">
            <v>9.34324</v>
          </cell>
        </row>
        <row r="808">
          <cell r="B808" t="str">
            <v>РОССИЯ</v>
          </cell>
          <cell r="D808">
            <v>0.04114</v>
          </cell>
          <cell r="E808">
            <v>144</v>
          </cell>
          <cell r="F808">
            <v>0.70896</v>
          </cell>
          <cell r="G808">
            <v>0.2351</v>
          </cell>
          <cell r="H808">
            <v>858</v>
          </cell>
          <cell r="I808">
            <v>10.7816</v>
          </cell>
        </row>
        <row r="809">
          <cell r="A809" t="str">
            <v>6110</v>
          </cell>
          <cell r="B809" t="str">
            <v>Свитеры, полуверы, кардиганы, жилеты и аналогичные изделия трикотажные машинного или ручного вязания</v>
          </cell>
          <cell r="C809" t="str">
            <v>Штука</v>
          </cell>
          <cell r="G809">
            <v>0.11034</v>
          </cell>
          <cell r="H809">
            <v>399</v>
          </cell>
          <cell r="I809">
            <v>8.29728</v>
          </cell>
        </row>
        <row r="810">
          <cell r="B810" t="str">
            <v>БЕЛАРУСЬ</v>
          </cell>
          <cell r="G810">
            <v>0.02535</v>
          </cell>
          <cell r="H810">
            <v>136</v>
          </cell>
          <cell r="I810">
            <v>1.966</v>
          </cell>
        </row>
        <row r="811">
          <cell r="B811" t="str">
            <v>РОССИЯ</v>
          </cell>
          <cell r="G811">
            <v>0.08499</v>
          </cell>
          <cell r="H811">
            <v>263</v>
          </cell>
          <cell r="I811">
            <v>6.33128</v>
          </cell>
        </row>
        <row r="812">
          <cell r="A812" t="str">
            <v>6111</v>
          </cell>
          <cell r="B812" t="str">
            <v>Детская одежда и принадлежности к детской одежде трикотажные машинного или ручного вязания</v>
          </cell>
          <cell r="G812">
            <v>0.02082</v>
          </cell>
          <cell r="I812">
            <v>0.8567</v>
          </cell>
        </row>
        <row r="813">
          <cell r="B813" t="str">
            <v>БЕЛАРУСЬ</v>
          </cell>
          <cell r="G813">
            <v>0.01292</v>
          </cell>
          <cell r="I813">
            <v>0.525</v>
          </cell>
        </row>
        <row r="814">
          <cell r="B814" t="str">
            <v>РОССИЯ</v>
          </cell>
          <cell r="G814">
            <v>0.0079</v>
          </cell>
          <cell r="I814">
            <v>0.3317</v>
          </cell>
        </row>
        <row r="815">
          <cell r="A815" t="str">
            <v>6112</v>
          </cell>
          <cell r="B815" t="str">
            <v>Костюмы спортивные, лыжные и купальные трикотажные машинного или ручного вязания</v>
          </cell>
          <cell r="C815" t="str">
            <v>Штука</v>
          </cell>
          <cell r="G815">
            <v>0.0194</v>
          </cell>
          <cell r="H815">
            <v>90</v>
          </cell>
          <cell r="I815">
            <v>2.7824</v>
          </cell>
        </row>
        <row r="816">
          <cell r="B816" t="str">
            <v>РОССИЯ</v>
          </cell>
          <cell r="G816">
            <v>0.0194</v>
          </cell>
          <cell r="H816">
            <v>90</v>
          </cell>
          <cell r="I816">
            <v>2.7824</v>
          </cell>
        </row>
        <row r="817">
          <cell r="A817" t="str">
            <v>6115</v>
          </cell>
          <cell r="B817" t="str">
            <v>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v>
          </cell>
          <cell r="D817">
            <v>0.14311</v>
          </cell>
          <cell r="E817">
            <v>1530</v>
          </cell>
          <cell r="F817">
            <v>0.84512</v>
          </cell>
          <cell r="G817">
            <v>0.0151</v>
          </cell>
          <cell r="H817">
            <v>352</v>
          </cell>
          <cell r="I817">
            <v>0.52334</v>
          </cell>
        </row>
        <row r="818">
          <cell r="B818" t="str">
            <v>РОССИЯ</v>
          </cell>
          <cell r="D818">
            <v>0.14311</v>
          </cell>
          <cell r="E818">
            <v>1530</v>
          </cell>
          <cell r="F818">
            <v>0.84512</v>
          </cell>
          <cell r="G818">
            <v>0.0151</v>
          </cell>
          <cell r="H818">
            <v>352</v>
          </cell>
          <cell r="I818">
            <v>0.52334</v>
          </cell>
        </row>
        <row r="819">
          <cell r="A819" t="str">
            <v>6116</v>
          </cell>
          <cell r="B819" t="str">
            <v>Перчатки, рукавицы и митенки трикотажные машинного или ручного вязания</v>
          </cell>
          <cell r="C819" t="str">
            <v>Пара</v>
          </cell>
          <cell r="D819">
            <v>0.68534</v>
          </cell>
          <cell r="E819">
            <v>11645</v>
          </cell>
          <cell r="F819">
            <v>1.9748</v>
          </cell>
          <cell r="G819">
            <v>0.02695</v>
          </cell>
          <cell r="H819">
            <v>100</v>
          </cell>
          <cell r="I819">
            <v>0.27952</v>
          </cell>
        </row>
        <row r="820">
          <cell r="B820" t="str">
            <v>РОССИЯ</v>
          </cell>
          <cell r="D820">
            <v>0.68534</v>
          </cell>
          <cell r="E820">
            <v>11645</v>
          </cell>
          <cell r="F820">
            <v>1.9748</v>
          </cell>
          <cell r="G820">
            <v>0.02695</v>
          </cell>
          <cell r="H820">
            <v>100</v>
          </cell>
          <cell r="I820">
            <v>0.27952</v>
          </cell>
        </row>
        <row r="821">
          <cell r="A821" t="str">
            <v>6117</v>
          </cell>
          <cell r="B821" t="str">
            <v>Принадлежности к одежде трикотажные машинного или ручного вязания готовые прочие; части одежды или принадлежностей к одежде трикотажные машинного или ручного вязания</v>
          </cell>
          <cell r="G821">
            <v>0.01665</v>
          </cell>
          <cell r="H821">
            <v>12</v>
          </cell>
          <cell r="I821">
            <v>0.49625</v>
          </cell>
        </row>
        <row r="822">
          <cell r="B822" t="str">
            <v>РОССИЯ</v>
          </cell>
          <cell r="G822">
            <v>0.01665</v>
          </cell>
          <cell r="H822">
            <v>12</v>
          </cell>
          <cell r="I822">
            <v>0.49625</v>
          </cell>
        </row>
        <row r="823">
          <cell r="A823" t="str">
            <v>6201</v>
          </cell>
          <cell r="B823" t="str">
            <v>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v>
          </cell>
          <cell r="C823" t="str">
            <v>Штука</v>
          </cell>
          <cell r="G823">
            <v>1.30356</v>
          </cell>
          <cell r="H823">
            <v>1607</v>
          </cell>
          <cell r="I823">
            <v>52.86509</v>
          </cell>
        </row>
        <row r="824">
          <cell r="B824" t="str">
            <v>БЕЛАРУСЬ</v>
          </cell>
          <cell r="G824">
            <v>0.0925</v>
          </cell>
          <cell r="H824">
            <v>49</v>
          </cell>
          <cell r="I824">
            <v>3.80283</v>
          </cell>
        </row>
        <row r="825">
          <cell r="B825" t="str">
            <v>КЫРГЫЗСТАH</v>
          </cell>
          <cell r="G825">
            <v>0.96</v>
          </cell>
          <cell r="H825">
            <v>1200</v>
          </cell>
          <cell r="I825">
            <v>26.64999</v>
          </cell>
        </row>
        <row r="826">
          <cell r="B826" t="str">
            <v>РОССИЯ</v>
          </cell>
          <cell r="G826">
            <v>0.25106</v>
          </cell>
          <cell r="H826">
            <v>358</v>
          </cell>
          <cell r="I826">
            <v>22.41227</v>
          </cell>
        </row>
        <row r="827">
          <cell r="A827" t="str">
            <v>6202</v>
          </cell>
          <cell r="B827" t="str">
            <v>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v>
          </cell>
          <cell r="C827" t="str">
            <v>Штука</v>
          </cell>
          <cell r="G827">
            <v>0.8139</v>
          </cell>
          <cell r="H827">
            <v>834</v>
          </cell>
          <cell r="I827">
            <v>46.05323</v>
          </cell>
        </row>
        <row r="828">
          <cell r="B828" t="str">
            <v>БЕЛАРУСЬ</v>
          </cell>
          <cell r="G828">
            <v>0.157</v>
          </cell>
          <cell r="H828">
            <v>182</v>
          </cell>
          <cell r="I828">
            <v>4.92153</v>
          </cell>
        </row>
        <row r="829">
          <cell r="B829" t="str">
            <v>РОССИЯ</v>
          </cell>
          <cell r="G829">
            <v>0.6569</v>
          </cell>
          <cell r="H829">
            <v>652</v>
          </cell>
          <cell r="I829">
            <v>41.1317</v>
          </cell>
        </row>
        <row r="830">
          <cell r="A830" t="str">
            <v>6203</v>
          </cell>
          <cell r="B830" t="str">
            <v>Костюмы, комплекты, пиджаки, блайзеры, брюки, комбинезоны с нагрудниками и лямками, бриджи и шорты (кроме купальных) мужские или для мальчиков</v>
          </cell>
          <cell r="C830" t="str">
            <v>Штука</v>
          </cell>
          <cell r="G830">
            <v>1.48841</v>
          </cell>
          <cell r="H830">
            <v>1555</v>
          </cell>
          <cell r="I830">
            <v>68.34721</v>
          </cell>
        </row>
        <row r="831">
          <cell r="B831" t="str">
            <v>БЕЛАРУСЬ</v>
          </cell>
          <cell r="G831">
            <v>0.062</v>
          </cell>
          <cell r="H831">
            <v>52</v>
          </cell>
          <cell r="I831">
            <v>0.9213</v>
          </cell>
        </row>
        <row r="832">
          <cell r="B832" t="str">
            <v>КЫРГЫЗСТАH</v>
          </cell>
          <cell r="G832">
            <v>1.05</v>
          </cell>
          <cell r="H832">
            <v>1026</v>
          </cell>
          <cell r="I832">
            <v>48.90397</v>
          </cell>
        </row>
        <row r="833">
          <cell r="B833" t="str">
            <v>РОССИЯ</v>
          </cell>
          <cell r="G833">
            <v>0.37641</v>
          </cell>
          <cell r="H833">
            <v>477</v>
          </cell>
          <cell r="I833">
            <v>18.52194</v>
          </cell>
        </row>
        <row r="834">
          <cell r="A834" t="str">
            <v>6204</v>
          </cell>
          <cell r="B834"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v>
          </cell>
          <cell r="C834" t="str">
            <v>Штука</v>
          </cell>
          <cell r="D834">
            <v>0.1131</v>
          </cell>
          <cell r="E834">
            <v>442</v>
          </cell>
          <cell r="F834">
            <v>2.05559</v>
          </cell>
          <cell r="G834">
            <v>0.20973</v>
          </cell>
          <cell r="H834">
            <v>351</v>
          </cell>
          <cell r="I834">
            <v>12.09017</v>
          </cell>
        </row>
        <row r="835">
          <cell r="B835" t="str">
            <v>БЕЛАРУСЬ</v>
          </cell>
          <cell r="G835">
            <v>0.0005</v>
          </cell>
          <cell r="H835">
            <v>2</v>
          </cell>
          <cell r="I835">
            <v>0.028</v>
          </cell>
        </row>
        <row r="836">
          <cell r="B836" t="str">
            <v>КЫРГЫЗСТАH</v>
          </cell>
          <cell r="G836">
            <v>0.13</v>
          </cell>
          <cell r="H836">
            <v>140</v>
          </cell>
          <cell r="I836">
            <v>4.83615</v>
          </cell>
        </row>
        <row r="837">
          <cell r="B837" t="str">
            <v>РОССИЯ</v>
          </cell>
          <cell r="D837">
            <v>0.1131</v>
          </cell>
          <cell r="E837">
            <v>442</v>
          </cell>
          <cell r="F837">
            <v>2.05559</v>
          </cell>
          <cell r="G837">
            <v>0.07923</v>
          </cell>
          <cell r="H837">
            <v>209</v>
          </cell>
          <cell r="I837">
            <v>7.22602</v>
          </cell>
        </row>
        <row r="838">
          <cell r="A838" t="str">
            <v>6205</v>
          </cell>
          <cell r="B838" t="str">
            <v>Рубашки мужские или для мальчиков</v>
          </cell>
          <cell r="C838" t="str">
            <v>Штука</v>
          </cell>
          <cell r="G838">
            <v>0.08747</v>
          </cell>
          <cell r="H838">
            <v>200</v>
          </cell>
          <cell r="I838">
            <v>3.77623</v>
          </cell>
        </row>
        <row r="839">
          <cell r="B839" t="str">
            <v>БЕЛАРУСЬ</v>
          </cell>
          <cell r="G839">
            <v>0.00695</v>
          </cell>
          <cell r="H839">
            <v>23</v>
          </cell>
          <cell r="I839">
            <v>0.51421</v>
          </cell>
        </row>
        <row r="840">
          <cell r="B840" t="str">
            <v>КЫРГЫЗСТАH</v>
          </cell>
          <cell r="G840">
            <v>0.03</v>
          </cell>
          <cell r="H840">
            <v>60</v>
          </cell>
          <cell r="I840">
            <v>1.08475</v>
          </cell>
        </row>
        <row r="841">
          <cell r="B841" t="str">
            <v>РОССИЯ</v>
          </cell>
          <cell r="G841">
            <v>0.05052</v>
          </cell>
          <cell r="H841">
            <v>117</v>
          </cell>
          <cell r="I841">
            <v>2.17727</v>
          </cell>
        </row>
        <row r="842">
          <cell r="A842" t="str">
            <v>6206</v>
          </cell>
          <cell r="B842" t="str">
            <v>Блузки, блузы и блузоны женские или для девочек</v>
          </cell>
          <cell r="C842" t="str">
            <v>Штука</v>
          </cell>
          <cell r="G842">
            <v>0.01326</v>
          </cell>
          <cell r="H842">
            <v>79</v>
          </cell>
          <cell r="I842">
            <v>1.92743</v>
          </cell>
        </row>
        <row r="843">
          <cell r="B843" t="str">
            <v>РОССИЯ</v>
          </cell>
          <cell r="G843">
            <v>0.01326</v>
          </cell>
          <cell r="H843">
            <v>79</v>
          </cell>
          <cell r="I843">
            <v>1.92743</v>
          </cell>
        </row>
        <row r="844">
          <cell r="A844" t="str">
            <v>6208</v>
          </cell>
          <cell r="B844" t="str">
            <v>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v>
          </cell>
          <cell r="G844">
            <v>0.001</v>
          </cell>
          <cell r="H844">
            <v>2</v>
          </cell>
          <cell r="I844">
            <v>0.119</v>
          </cell>
        </row>
        <row r="845">
          <cell r="B845" t="str">
            <v>РОССИЯ</v>
          </cell>
          <cell r="G845">
            <v>0.001</v>
          </cell>
          <cell r="H845">
            <v>2</v>
          </cell>
          <cell r="I845">
            <v>0.119</v>
          </cell>
        </row>
        <row r="846">
          <cell r="A846" t="str">
            <v>6209</v>
          </cell>
          <cell r="B846" t="str">
            <v>Детская одежда и принадлежности к детской одежде</v>
          </cell>
          <cell r="G846">
            <v>0.0286</v>
          </cell>
          <cell r="I846">
            <v>1.23822</v>
          </cell>
        </row>
        <row r="847">
          <cell r="B847" t="str">
            <v>БЕЛАРУСЬ</v>
          </cell>
          <cell r="G847">
            <v>0.0009</v>
          </cell>
          <cell r="I847">
            <v>0.082</v>
          </cell>
        </row>
        <row r="848">
          <cell r="B848" t="str">
            <v>РОССИЯ</v>
          </cell>
          <cell r="G848">
            <v>0.0277</v>
          </cell>
          <cell r="I848">
            <v>1.15622</v>
          </cell>
        </row>
        <row r="849">
          <cell r="A849" t="str">
            <v>6210</v>
          </cell>
          <cell r="B849" t="str">
            <v>Предметы одежды, изготовленные из материалов товарной позиции 5602, 5603, 5903, 5906 или 5907</v>
          </cell>
          <cell r="D849">
            <v>0.002</v>
          </cell>
          <cell r="E849">
            <v>4</v>
          </cell>
          <cell r="F849">
            <v>1.339</v>
          </cell>
          <cell r="G849">
            <v>0.08499</v>
          </cell>
          <cell r="I849">
            <v>4.18754</v>
          </cell>
        </row>
        <row r="850">
          <cell r="B850" t="str">
            <v>БЕЛАРУСЬ</v>
          </cell>
          <cell r="G850">
            <v>0.0048</v>
          </cell>
          <cell r="I850">
            <v>0.272</v>
          </cell>
        </row>
        <row r="851">
          <cell r="B851" t="str">
            <v>РОССИЯ</v>
          </cell>
          <cell r="D851">
            <v>0.002</v>
          </cell>
          <cell r="E851">
            <v>4</v>
          </cell>
          <cell r="F851">
            <v>1.339</v>
          </cell>
          <cell r="G851">
            <v>0.08019</v>
          </cell>
          <cell r="I851">
            <v>3.91554</v>
          </cell>
        </row>
        <row r="852">
          <cell r="A852" t="str">
            <v>6211</v>
          </cell>
          <cell r="B852" t="str">
            <v>Костюмы спортивные, лыжные и купальные; предметы одежды прочие</v>
          </cell>
          <cell r="D852">
            <v>0.29712</v>
          </cell>
          <cell r="F852">
            <v>6.13312</v>
          </cell>
          <cell r="G852">
            <v>9.30908</v>
          </cell>
          <cell r="H852">
            <v>1</v>
          </cell>
          <cell r="I852">
            <v>246.46633</v>
          </cell>
        </row>
        <row r="853">
          <cell r="B853" t="str">
            <v>КЫРГЫЗСТАH</v>
          </cell>
          <cell r="G853">
            <v>8.724</v>
          </cell>
          <cell r="I853">
            <v>233.85299</v>
          </cell>
        </row>
        <row r="854">
          <cell r="B854" t="str">
            <v>РОССИЯ</v>
          </cell>
          <cell r="D854">
            <v>0.29712</v>
          </cell>
          <cell r="F854">
            <v>6.13312</v>
          </cell>
          <cell r="G854">
            <v>0.58508</v>
          </cell>
          <cell r="H854">
            <v>1</v>
          </cell>
          <cell r="I854">
            <v>12.61334</v>
          </cell>
        </row>
        <row r="855">
          <cell r="A855" t="str">
            <v>6212</v>
          </cell>
          <cell r="B855" t="str">
            <v>Бюстгальтеры, пояса, корсеты, подтяжки, подвязки и аналогичные изделия и их части трикотажные машинного или ручного вязания или нетрикотажные</v>
          </cell>
          <cell r="D855">
            <v>0.12359</v>
          </cell>
          <cell r="E855">
            <v>1456</v>
          </cell>
          <cell r="F855">
            <v>2.18778</v>
          </cell>
          <cell r="G855">
            <v>0.2876</v>
          </cell>
          <cell r="I855">
            <v>3.66575</v>
          </cell>
        </row>
        <row r="856">
          <cell r="B856" t="str">
            <v>КЫРГЫЗСТАH</v>
          </cell>
          <cell r="G856">
            <v>0.08</v>
          </cell>
          <cell r="I856">
            <v>0.54237</v>
          </cell>
        </row>
        <row r="857">
          <cell r="B857" t="str">
            <v>РОССИЯ</v>
          </cell>
          <cell r="D857">
            <v>0.12359</v>
          </cell>
          <cell r="E857">
            <v>1456</v>
          </cell>
          <cell r="F857">
            <v>2.18778</v>
          </cell>
          <cell r="G857">
            <v>0.2076</v>
          </cell>
          <cell r="I857">
            <v>3.12338</v>
          </cell>
        </row>
        <row r="858">
          <cell r="A858" t="str">
            <v>6214</v>
          </cell>
          <cell r="B858" t="str">
            <v>Шали, шарфы, кашне, мантильи, вуали и аналогичные изделия</v>
          </cell>
          <cell r="C858" t="str">
            <v>Штука</v>
          </cell>
          <cell r="D858">
            <v>0.717</v>
          </cell>
          <cell r="E858">
            <v>47200</v>
          </cell>
          <cell r="F858">
            <v>13.34835</v>
          </cell>
          <cell r="G858">
            <v>0.01</v>
          </cell>
          <cell r="H858">
            <v>99</v>
          </cell>
          <cell r="I858">
            <v>1.425</v>
          </cell>
        </row>
        <row r="859">
          <cell r="B859" t="str">
            <v>РОССИЯ</v>
          </cell>
          <cell r="D859">
            <v>0.717</v>
          </cell>
          <cell r="E859">
            <v>47200</v>
          </cell>
          <cell r="F859">
            <v>13.34835</v>
          </cell>
          <cell r="G859">
            <v>0.01</v>
          </cell>
          <cell r="H859">
            <v>99</v>
          </cell>
          <cell r="I859">
            <v>1.425</v>
          </cell>
        </row>
        <row r="860">
          <cell r="A860" t="str">
            <v>6216</v>
          </cell>
          <cell r="B860" t="str">
            <v>Перчатки, рукавицы и митенки</v>
          </cell>
          <cell r="G860">
            <v>0.00565</v>
          </cell>
          <cell r="I860">
            <v>0.23073</v>
          </cell>
        </row>
        <row r="861">
          <cell r="B861" t="str">
            <v>РОССИЯ</v>
          </cell>
          <cell r="G861">
            <v>0.00565</v>
          </cell>
          <cell r="I861">
            <v>0.23073</v>
          </cell>
        </row>
        <row r="862">
          <cell r="A862" t="str">
            <v>6301</v>
          </cell>
          <cell r="B862" t="str">
            <v>Одеяла и пледы дорожные</v>
          </cell>
          <cell r="C862" t="str">
            <v>Штука</v>
          </cell>
          <cell r="D862">
            <v>1.207</v>
          </cell>
          <cell r="E862">
            <v>4150</v>
          </cell>
          <cell r="F862">
            <v>9.83293</v>
          </cell>
          <cell r="G862">
            <v>0.11</v>
          </cell>
          <cell r="H862">
            <v>125</v>
          </cell>
          <cell r="I862">
            <v>0.654</v>
          </cell>
        </row>
        <row r="863">
          <cell r="B863" t="str">
            <v>РОССИЯ</v>
          </cell>
          <cell r="D863">
            <v>1.207</v>
          </cell>
          <cell r="E863">
            <v>4150</v>
          </cell>
          <cell r="F863">
            <v>9.83293</v>
          </cell>
          <cell r="G863">
            <v>0.11</v>
          </cell>
          <cell r="H863">
            <v>125</v>
          </cell>
          <cell r="I863">
            <v>0.654</v>
          </cell>
        </row>
        <row r="864">
          <cell r="A864" t="str">
            <v>6302</v>
          </cell>
          <cell r="B864" t="str">
            <v>Белье постельное, столовое, туалетное и кухонное</v>
          </cell>
          <cell r="G864">
            <v>5.52124</v>
          </cell>
          <cell r="I864">
            <v>9.61636</v>
          </cell>
        </row>
        <row r="865">
          <cell r="B865" t="str">
            <v>РОССИЯ</v>
          </cell>
          <cell r="G865">
            <v>5.52124</v>
          </cell>
          <cell r="I865">
            <v>9.61636</v>
          </cell>
        </row>
        <row r="866">
          <cell r="A866" t="str">
            <v>6303</v>
          </cell>
          <cell r="B866" t="str">
            <v>Занавеси (включая портьеры) и внутренние шторы; ламбрекены или подзоры для кроватей</v>
          </cell>
          <cell r="C866" t="str">
            <v>Метр квадратный</v>
          </cell>
          <cell r="D866">
            <v>0.054</v>
          </cell>
          <cell r="E866">
            <v>304.4</v>
          </cell>
          <cell r="F866">
            <v>0.45773</v>
          </cell>
          <cell r="G866">
            <v>0.002</v>
          </cell>
          <cell r="H866">
            <v>5</v>
          </cell>
          <cell r="I866">
            <v>0.12508</v>
          </cell>
        </row>
        <row r="867">
          <cell r="B867" t="str">
            <v>РОССИЯ</v>
          </cell>
          <cell r="D867">
            <v>0.054</v>
          </cell>
          <cell r="E867">
            <v>304.4</v>
          </cell>
          <cell r="F867">
            <v>0.45773</v>
          </cell>
          <cell r="G867">
            <v>0.002</v>
          </cell>
          <cell r="H867">
            <v>5</v>
          </cell>
          <cell r="I867">
            <v>0.12508</v>
          </cell>
        </row>
        <row r="868">
          <cell r="A868" t="str">
            <v>6304</v>
          </cell>
          <cell r="B868" t="str">
            <v>Изделия декоративные прочие, кроме изделий товарной позиции 9404</v>
          </cell>
          <cell r="D868">
            <v>1.73371</v>
          </cell>
          <cell r="F868">
            <v>6.16362</v>
          </cell>
          <cell r="G868">
            <v>0.14828</v>
          </cell>
          <cell r="H868">
            <v>184</v>
          </cell>
          <cell r="I868">
            <v>0.6615</v>
          </cell>
        </row>
        <row r="869">
          <cell r="B869" t="str">
            <v>РОССИЯ</v>
          </cell>
          <cell r="D869">
            <v>1.73371</v>
          </cell>
          <cell r="F869">
            <v>6.16362</v>
          </cell>
          <cell r="G869">
            <v>0.14828</v>
          </cell>
          <cell r="H869">
            <v>184</v>
          </cell>
          <cell r="I869">
            <v>0.6615</v>
          </cell>
        </row>
        <row r="870">
          <cell r="A870" t="str">
            <v>6305</v>
          </cell>
          <cell r="B870" t="str">
            <v>Мешки и пакеты упаковочные</v>
          </cell>
          <cell r="D870">
            <v>95.411</v>
          </cell>
          <cell r="F870">
            <v>230.09944</v>
          </cell>
          <cell r="G870">
            <v>414.8991</v>
          </cell>
          <cell r="I870">
            <v>1549.00432</v>
          </cell>
        </row>
        <row r="871">
          <cell r="B871" t="str">
            <v>КЫРГЫЗСТАH</v>
          </cell>
          <cell r="D871">
            <v>37.07</v>
          </cell>
          <cell r="F871">
            <v>155.616</v>
          </cell>
        </row>
        <row r="872">
          <cell r="B872" t="str">
            <v>РОССИЯ</v>
          </cell>
          <cell r="D872">
            <v>58.341</v>
          </cell>
          <cell r="F872">
            <v>74.48344</v>
          </cell>
          <cell r="G872">
            <v>414.8991</v>
          </cell>
          <cell r="I872">
            <v>1549.00432</v>
          </cell>
        </row>
        <row r="873">
          <cell r="A873" t="str">
            <v>6306</v>
          </cell>
          <cell r="B873" t="str">
            <v>Брезенты, навесы, тенты; палатки; паруса для лодок, досок для виндсерфинга или сухопутных транспортных средств; снаряжение для кемпинга</v>
          </cell>
          <cell r="D873">
            <v>0.3955</v>
          </cell>
          <cell r="E873">
            <v>30</v>
          </cell>
          <cell r="F873">
            <v>1.47926</v>
          </cell>
          <cell r="G873">
            <v>0.81169</v>
          </cell>
          <cell r="H873">
            <v>4</v>
          </cell>
          <cell r="I873">
            <v>12.10749</v>
          </cell>
        </row>
        <row r="874">
          <cell r="B874" t="str">
            <v>РОССИЯ</v>
          </cell>
          <cell r="D874">
            <v>0.3955</v>
          </cell>
          <cell r="E874">
            <v>30</v>
          </cell>
          <cell r="F874">
            <v>1.47926</v>
          </cell>
          <cell r="G874">
            <v>0.81169</v>
          </cell>
          <cell r="H874">
            <v>4</v>
          </cell>
          <cell r="I874">
            <v>12.10749</v>
          </cell>
        </row>
        <row r="875">
          <cell r="A875" t="str">
            <v>6307</v>
          </cell>
          <cell r="B875" t="str">
            <v>Готовые изделия прочие, включая выкройки одежды</v>
          </cell>
          <cell r="D875">
            <v>12.08586</v>
          </cell>
          <cell r="F875">
            <v>38.79564</v>
          </cell>
          <cell r="G875">
            <v>11.18487</v>
          </cell>
          <cell r="I875">
            <v>78.54775</v>
          </cell>
        </row>
        <row r="876">
          <cell r="B876" t="str">
            <v>РОССИЯ</v>
          </cell>
          <cell r="D876">
            <v>12.08586</v>
          </cell>
          <cell r="F876">
            <v>38.79564</v>
          </cell>
          <cell r="G876">
            <v>11.18487</v>
          </cell>
          <cell r="I876">
            <v>78.54775</v>
          </cell>
        </row>
        <row r="877">
          <cell r="A877" t="str">
            <v>6308</v>
          </cell>
          <cell r="B877" t="str">
            <v>Наборы, сост. Из тканей и пряжи или нитей с принадлежностями или без них, для изгот. Ковров, гобеленов, вышитых скатертей или салфеток или аналогичных текст. Изделий, упакованные или для розн. Продажи</v>
          </cell>
          <cell r="D877">
            <v>0.00391</v>
          </cell>
          <cell r="F877">
            <v>0.02315</v>
          </cell>
        </row>
        <row r="878">
          <cell r="B878" t="str">
            <v>РОССИЯ</v>
          </cell>
          <cell r="D878">
            <v>0.00391</v>
          </cell>
          <cell r="F878">
            <v>0.02315</v>
          </cell>
        </row>
        <row r="879">
          <cell r="A879" t="str">
            <v>6401</v>
          </cell>
          <cell r="B879" t="str">
            <v>Водонепроницаемая обувь с подошвой и с верхом из резины или пластмассы, верх которой не крепится к подошве и не соединяется с ней ни ниточным, ни шпилечным, ни гвоздевым, ни винтовым, ни заклепочным, ни каким-либо другим аналогичным способом</v>
          </cell>
          <cell r="C879" t="str">
            <v>Пара</v>
          </cell>
          <cell r="G879">
            <v>2.22531</v>
          </cell>
          <cell r="H879">
            <v>997</v>
          </cell>
          <cell r="I879">
            <v>3.50624</v>
          </cell>
        </row>
        <row r="880">
          <cell r="B880" t="str">
            <v>РОССИЯ</v>
          </cell>
          <cell r="G880">
            <v>2.22531</v>
          </cell>
          <cell r="H880">
            <v>997</v>
          </cell>
          <cell r="I880">
            <v>3.50624</v>
          </cell>
        </row>
        <row r="881">
          <cell r="A881" t="str">
            <v>6402</v>
          </cell>
          <cell r="B881" t="str">
            <v>Прочая обувь с подошвой и с верхом из резины или пластмассы</v>
          </cell>
          <cell r="C881" t="str">
            <v>Пара</v>
          </cell>
          <cell r="G881">
            <v>0.11271</v>
          </cell>
          <cell r="H881">
            <v>171</v>
          </cell>
          <cell r="I881">
            <v>2.4882</v>
          </cell>
        </row>
        <row r="882">
          <cell r="B882" t="str">
            <v>РОССИЯ</v>
          </cell>
          <cell r="G882">
            <v>0.11271</v>
          </cell>
          <cell r="H882">
            <v>171</v>
          </cell>
          <cell r="I882">
            <v>2.4882</v>
          </cell>
        </row>
        <row r="883">
          <cell r="A883" t="str">
            <v>6403</v>
          </cell>
          <cell r="B883" t="str">
            <v>Обувь с подошвой из резины, пластмассы, натуральной или композиционной кожи и с верхом из натуральной кожи</v>
          </cell>
          <cell r="C883" t="str">
            <v>Пара</v>
          </cell>
          <cell r="G883">
            <v>0.18926</v>
          </cell>
          <cell r="H883">
            <v>222</v>
          </cell>
          <cell r="I883">
            <v>3.37011</v>
          </cell>
        </row>
        <row r="884">
          <cell r="B884" t="str">
            <v>РОССИЯ</v>
          </cell>
          <cell r="G884">
            <v>0.18926</v>
          </cell>
          <cell r="H884">
            <v>222</v>
          </cell>
          <cell r="I884">
            <v>3.37011</v>
          </cell>
        </row>
        <row r="885">
          <cell r="A885" t="str">
            <v>6404</v>
          </cell>
          <cell r="B885" t="str">
            <v>Обувь с подошвой из резины, пластмассы, натуральной или композиционной кожи и с верхом из текстильных материалов</v>
          </cell>
          <cell r="C885" t="str">
            <v>Пара</v>
          </cell>
          <cell r="G885">
            <v>0.19249</v>
          </cell>
          <cell r="H885">
            <v>132</v>
          </cell>
          <cell r="I885">
            <v>2.16461</v>
          </cell>
        </row>
        <row r="886">
          <cell r="B886" t="str">
            <v>РОССИЯ</v>
          </cell>
          <cell r="G886">
            <v>0.19249</v>
          </cell>
          <cell r="H886">
            <v>132</v>
          </cell>
          <cell r="I886">
            <v>2.16461</v>
          </cell>
        </row>
        <row r="887">
          <cell r="A887" t="str">
            <v>6405</v>
          </cell>
          <cell r="B887" t="str">
            <v>Обувь прочая</v>
          </cell>
          <cell r="C887" t="str">
            <v>Пара</v>
          </cell>
          <cell r="G887">
            <v>9.285</v>
          </cell>
          <cell r="H887">
            <v>3578</v>
          </cell>
          <cell r="I887">
            <v>38.41756</v>
          </cell>
        </row>
        <row r="888">
          <cell r="B888" t="str">
            <v>РОССИЯ</v>
          </cell>
          <cell r="G888">
            <v>9.285</v>
          </cell>
          <cell r="H888">
            <v>3578</v>
          </cell>
          <cell r="I888">
            <v>38.41756</v>
          </cell>
        </row>
        <row r="889">
          <cell r="A889" t="str">
            <v>6406</v>
          </cell>
          <cell r="B889" t="str">
            <v>Детали обуви (включая заготовки верха обуви с прикрепленной или неприкрепленной основной стелькой); вкладные стельки, подпяточники и аналогичные изделия; гетры, гамаши и аналогичные изделия, и их детали</v>
          </cell>
          <cell r="D889">
            <v>5.615</v>
          </cell>
          <cell r="F889">
            <v>4.71202</v>
          </cell>
          <cell r="G889">
            <v>19.9356</v>
          </cell>
          <cell r="I889">
            <v>91.94013</v>
          </cell>
        </row>
        <row r="890">
          <cell r="B890" t="str">
            <v>РОССИЯ</v>
          </cell>
          <cell r="D890">
            <v>5.615</v>
          </cell>
          <cell r="F890">
            <v>4.71202</v>
          </cell>
          <cell r="G890">
            <v>19.9356</v>
          </cell>
          <cell r="I890">
            <v>91.94013</v>
          </cell>
        </row>
        <row r="891">
          <cell r="A891" t="str">
            <v>6504</v>
          </cell>
          <cell r="B891" t="str">
            <v>Шляпы и прочие головные уборы, плетеные или изготовленные путем соединения полос из любого материала, с подкладкой или без подкладки, с отделкой или без отделки</v>
          </cell>
          <cell r="C891" t="str">
            <v>Штука</v>
          </cell>
          <cell r="G891">
            <v>0.00043</v>
          </cell>
          <cell r="H891">
            <v>5</v>
          </cell>
          <cell r="I891">
            <v>0.02704</v>
          </cell>
        </row>
        <row r="892">
          <cell r="B892" t="str">
            <v>РОССИЯ</v>
          </cell>
          <cell r="G892">
            <v>0.00043</v>
          </cell>
          <cell r="H892">
            <v>5</v>
          </cell>
          <cell r="I892">
            <v>0.02704</v>
          </cell>
        </row>
        <row r="893">
          <cell r="A893" t="str">
            <v>6505</v>
          </cell>
          <cell r="B893" t="str">
            <v>Шляпы и прочие головные уборы трикотажные машинного или ручного вязания, или изготовленные из цельного куска (но не из полос) кружева, фетра или прочего текстильного материала, с подкладкой или без подкладки или с отделкой или без отделки; сетки для вол</v>
          </cell>
          <cell r="D893">
            <v>1.10691</v>
          </cell>
          <cell r="E893">
            <v>1460</v>
          </cell>
          <cell r="F893">
            <v>8.63767</v>
          </cell>
          <cell r="G893">
            <v>4.20319</v>
          </cell>
          <cell r="H893">
            <v>40</v>
          </cell>
          <cell r="I893">
            <v>70.54895</v>
          </cell>
        </row>
        <row r="894">
          <cell r="B894" t="str">
            <v>КЫРГЫЗСТАH</v>
          </cell>
          <cell r="G894">
            <v>3.516</v>
          </cell>
          <cell r="I894">
            <v>54.57162</v>
          </cell>
        </row>
        <row r="895">
          <cell r="B895" t="str">
            <v>РОССИЯ</v>
          </cell>
          <cell r="D895">
            <v>1.10691</v>
          </cell>
          <cell r="E895">
            <v>1460</v>
          </cell>
          <cell r="F895">
            <v>8.63767</v>
          </cell>
          <cell r="G895">
            <v>0.68719</v>
          </cell>
          <cell r="H895">
            <v>40</v>
          </cell>
          <cell r="I895">
            <v>15.97733</v>
          </cell>
        </row>
        <row r="896">
          <cell r="A896" t="str">
            <v>6506</v>
          </cell>
          <cell r="B896" t="str">
            <v>Головные уборы прочие, с подкладкой или без подкладки или с отделкой или без отделки</v>
          </cell>
          <cell r="D896">
            <v>0.058</v>
          </cell>
          <cell r="E896">
            <v>447</v>
          </cell>
          <cell r="F896">
            <v>0.60749</v>
          </cell>
          <cell r="G896">
            <v>0.00731</v>
          </cell>
          <cell r="H896">
            <v>12</v>
          </cell>
          <cell r="I896">
            <v>0.364</v>
          </cell>
        </row>
        <row r="897">
          <cell r="B897" t="str">
            <v>РОССИЯ</v>
          </cell>
          <cell r="D897">
            <v>0.058</v>
          </cell>
          <cell r="E897">
            <v>447</v>
          </cell>
          <cell r="F897">
            <v>0.60749</v>
          </cell>
          <cell r="G897">
            <v>0.00731</v>
          </cell>
          <cell r="H897">
            <v>12</v>
          </cell>
          <cell r="I897">
            <v>0.364</v>
          </cell>
        </row>
        <row r="898">
          <cell r="A898" t="str">
            <v>6601</v>
          </cell>
          <cell r="B898" t="str">
            <v>Зонты и солнцезащитные зонты (включая зонты-трости, садовые зонты и аналогичные зонты)</v>
          </cell>
          <cell r="C898" t="str">
            <v>Штука</v>
          </cell>
          <cell r="D898">
            <v>2.17092</v>
          </cell>
          <cell r="E898">
            <v>7562</v>
          </cell>
          <cell r="F898">
            <v>16.04749</v>
          </cell>
          <cell r="G898">
            <v>0.0194</v>
          </cell>
          <cell r="H898">
            <v>10</v>
          </cell>
          <cell r="I898">
            <v>0.2109</v>
          </cell>
        </row>
        <row r="899">
          <cell r="B899" t="str">
            <v>РОССИЯ</v>
          </cell>
          <cell r="D899">
            <v>2.17092</v>
          </cell>
          <cell r="E899">
            <v>7562</v>
          </cell>
          <cell r="F899">
            <v>16.04749</v>
          </cell>
          <cell r="G899">
            <v>0.0194</v>
          </cell>
          <cell r="H899">
            <v>10</v>
          </cell>
          <cell r="I899">
            <v>0.2109</v>
          </cell>
        </row>
        <row r="900">
          <cell r="A900" t="str">
            <v>6603</v>
          </cell>
          <cell r="B900" t="str">
            <v>Части, отделочные детали и принадлежности для изделий товарной позиции 6601 или 6602</v>
          </cell>
          <cell r="D900">
            <v>0.85504</v>
          </cell>
          <cell r="F900">
            <v>1.51326</v>
          </cell>
        </row>
        <row r="901">
          <cell r="B901" t="str">
            <v>РОССИЯ</v>
          </cell>
          <cell r="D901">
            <v>0.85504</v>
          </cell>
          <cell r="F901">
            <v>1.51326</v>
          </cell>
        </row>
        <row r="902">
          <cell r="A902" t="str">
            <v>6702</v>
          </cell>
          <cell r="B902" t="str">
            <v>Цветы, листья и плоды искусственные и их части; изделия из искусственных цветов, листьев или плодов</v>
          </cell>
          <cell r="D902">
            <v>7.61819</v>
          </cell>
          <cell r="F902">
            <v>15.58426</v>
          </cell>
          <cell r="G902">
            <v>0.03063</v>
          </cell>
          <cell r="I902">
            <v>0.85467</v>
          </cell>
        </row>
        <row r="903">
          <cell r="B903" t="str">
            <v>РОССИЯ</v>
          </cell>
          <cell r="D903">
            <v>7.61819</v>
          </cell>
          <cell r="F903">
            <v>15.58426</v>
          </cell>
          <cell r="G903">
            <v>0.03063</v>
          </cell>
          <cell r="I903">
            <v>0.85467</v>
          </cell>
        </row>
        <row r="904">
          <cell r="A904" t="str">
            <v>6704</v>
          </cell>
          <cell r="B904" t="str">
            <v>Парики, бороды накладные, брови и ресницы, накладки и аналогичные изделия из человеческого волоса или волоса животных или из текстильных материалов; изделия из человеческого волоса, в другом месте не поименованные или не включенные</v>
          </cell>
          <cell r="D904">
            <v>0.24451</v>
          </cell>
          <cell r="F904">
            <v>0.64732</v>
          </cell>
        </row>
        <row r="905">
          <cell r="B905" t="str">
            <v>РОССИЯ</v>
          </cell>
          <cell r="D905">
            <v>0.24451</v>
          </cell>
          <cell r="F905">
            <v>0.64732</v>
          </cell>
        </row>
        <row r="906">
          <cell r="A906" t="str">
            <v>6802</v>
          </cell>
          <cell r="B906" t="str">
            <v>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v>
          </cell>
          <cell r="D906">
            <v>0.73221</v>
          </cell>
          <cell r="F906">
            <v>1.56678</v>
          </cell>
          <cell r="G906">
            <v>10</v>
          </cell>
          <cell r="I906">
            <v>1.68</v>
          </cell>
        </row>
        <row r="907">
          <cell r="B907" t="str">
            <v>КЫРГЫЗСТАH</v>
          </cell>
          <cell r="G907">
            <v>10</v>
          </cell>
          <cell r="I907">
            <v>1.68</v>
          </cell>
        </row>
        <row r="908">
          <cell r="B908" t="str">
            <v>РОССИЯ</v>
          </cell>
          <cell r="D908">
            <v>0.73221</v>
          </cell>
          <cell r="F908">
            <v>1.56678</v>
          </cell>
        </row>
        <row r="909">
          <cell r="A909" t="str">
            <v>6804</v>
          </cell>
          <cell r="B909" t="str">
            <v>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v>
          </cell>
          <cell r="D909">
            <v>1.14109</v>
          </cell>
          <cell r="F909">
            <v>4.13137</v>
          </cell>
          <cell r="G909">
            <v>2.30715</v>
          </cell>
          <cell r="I909">
            <v>36.36534</v>
          </cell>
        </row>
        <row r="910">
          <cell r="B910" t="str">
            <v>РОССИЯ</v>
          </cell>
          <cell r="D910">
            <v>1.14109</v>
          </cell>
          <cell r="F910">
            <v>4.13137</v>
          </cell>
          <cell r="G910">
            <v>2.30715</v>
          </cell>
          <cell r="I910">
            <v>36.36534</v>
          </cell>
        </row>
        <row r="911">
          <cell r="A911" t="str">
            <v>6805</v>
          </cell>
          <cell r="B911" t="str">
            <v>Природный или искусственный абразивный порошок или зерно на тканой, бумажной, картонной или иной основе, разрезанной или сшитой, или обработанной другим способом для получения определенной формы, или необработанной</v>
          </cell>
          <cell r="D911">
            <v>8.52691</v>
          </cell>
          <cell r="F911">
            <v>22.14824</v>
          </cell>
          <cell r="G911">
            <v>0.0306</v>
          </cell>
          <cell r="I911">
            <v>0.12851</v>
          </cell>
        </row>
        <row r="912">
          <cell r="B912" t="str">
            <v>РОССИЯ</v>
          </cell>
          <cell r="D912">
            <v>8.52691</v>
          </cell>
          <cell r="F912">
            <v>22.14824</v>
          </cell>
          <cell r="G912">
            <v>0.0306</v>
          </cell>
          <cell r="I912">
            <v>0.12851</v>
          </cell>
        </row>
        <row r="913">
          <cell r="A913" t="str">
            <v>6806</v>
          </cell>
          <cell r="B913" t="str">
            <v>Шлаковата, минеральная силикатная вата и аналогичные минеральные ваты; вермикулит расслоенный, глины вспученные, шлак вспененный и аналогичные вспученные минеральные продукты; смеси и изделия из теплоизоляционных, звукоизоляционных или звукопоглощающих</v>
          </cell>
          <cell r="G913">
            <v>1061.594</v>
          </cell>
          <cell r="I913">
            <v>920.03528</v>
          </cell>
        </row>
        <row r="914">
          <cell r="B914" t="str">
            <v>РОССИЯ</v>
          </cell>
          <cell r="G914">
            <v>1061.594</v>
          </cell>
          <cell r="I914">
            <v>920.03528</v>
          </cell>
        </row>
        <row r="915">
          <cell r="A915" t="str">
            <v>6807</v>
          </cell>
          <cell r="B915" t="str">
            <v>Изделия из асфальта или аналогичных материалов (например, из нефтяного битума или каменноугольного пека)</v>
          </cell>
          <cell r="G915">
            <v>1736.9022</v>
          </cell>
          <cell r="H915">
            <v>488032</v>
          </cell>
          <cell r="I915">
            <v>921.35078</v>
          </cell>
        </row>
        <row r="916">
          <cell r="B916" t="str">
            <v>РОССИЯ</v>
          </cell>
          <cell r="G916">
            <v>1736.9022</v>
          </cell>
          <cell r="H916">
            <v>488032</v>
          </cell>
          <cell r="I916">
            <v>921.35078</v>
          </cell>
        </row>
        <row r="917">
          <cell r="A917" t="str">
            <v>6808</v>
          </cell>
          <cell r="B917" t="str">
            <v>Панели, плиты, плитки, блоки, и анал. Изд. Из раст. Волокон, соломы или стружки, щепы, частиц, опилок или др. Древесн. Отходов, агломерированных с цементом, гипсом или пр. Минер. Связующими веществами</v>
          </cell>
          <cell r="G917">
            <v>67.959</v>
          </cell>
          <cell r="I917">
            <v>49.064</v>
          </cell>
        </row>
        <row r="918">
          <cell r="B918" t="str">
            <v>РОССИЯ</v>
          </cell>
          <cell r="G918">
            <v>67.959</v>
          </cell>
          <cell r="I918">
            <v>49.064</v>
          </cell>
        </row>
        <row r="919">
          <cell r="A919" t="str">
            <v>6809</v>
          </cell>
          <cell r="B919" t="str">
            <v>Изделия из гипса или смесей на его основе</v>
          </cell>
          <cell r="G919">
            <v>821.67024</v>
          </cell>
          <cell r="H919">
            <v>42268.1</v>
          </cell>
          <cell r="I919">
            <v>108.03657</v>
          </cell>
        </row>
        <row r="920">
          <cell r="B920" t="str">
            <v>РОССИЯ</v>
          </cell>
          <cell r="G920">
            <v>821.67024</v>
          </cell>
          <cell r="H920">
            <v>42268.1</v>
          </cell>
          <cell r="I920">
            <v>108.03657</v>
          </cell>
        </row>
        <row r="921">
          <cell r="A921" t="str">
            <v>6810</v>
          </cell>
          <cell r="B921" t="str">
            <v>Изделия из цемента, бетона или искусственного камня, неармированные или армированные</v>
          </cell>
          <cell r="D921">
            <v>0.5194</v>
          </cell>
          <cell r="F921">
            <v>0.56282</v>
          </cell>
          <cell r="G921">
            <v>296.7048</v>
          </cell>
          <cell r="I921">
            <v>127.2602</v>
          </cell>
        </row>
        <row r="922">
          <cell r="B922" t="str">
            <v>РОССИЯ</v>
          </cell>
          <cell r="D922">
            <v>0.5194</v>
          </cell>
          <cell r="F922">
            <v>0.56282</v>
          </cell>
          <cell r="G922">
            <v>296.7048</v>
          </cell>
          <cell r="I922">
            <v>127.2602</v>
          </cell>
        </row>
        <row r="923">
          <cell r="A923" t="str">
            <v>6811</v>
          </cell>
          <cell r="B923" t="str">
            <v>Изделия из асбоцемента, из цемента с волокнами целлюлозы или из аналогичных материалов</v>
          </cell>
          <cell r="D923">
            <v>6556.333</v>
          </cell>
          <cell r="F923">
            <v>1007.75194</v>
          </cell>
          <cell r="G923">
            <v>0.302</v>
          </cell>
          <cell r="I923">
            <v>0.02106</v>
          </cell>
        </row>
        <row r="924">
          <cell r="B924" t="str">
            <v>КЫРГЫЗСТАH</v>
          </cell>
          <cell r="D924">
            <v>2556.496</v>
          </cell>
          <cell r="F924">
            <v>336.47405</v>
          </cell>
        </row>
        <row r="925">
          <cell r="B925" t="str">
            <v>РОССИЯ</v>
          </cell>
          <cell r="D925">
            <v>3999.837</v>
          </cell>
          <cell r="F925">
            <v>671.27789</v>
          </cell>
          <cell r="G925">
            <v>0.302</v>
          </cell>
          <cell r="I925">
            <v>0.02106</v>
          </cell>
        </row>
        <row r="926">
          <cell r="A926" t="str">
            <v>6812</v>
          </cell>
          <cell r="B926" t="str">
            <v>Волокно асбестовое обработанное; смеси на основе асбеста или асбеста и карбоната магния; изделия из этих смесей или из асбеста (например, нити, ткани, одежда, головные уборы, обувь, прокладки), армированные или неармированные, кроме товаров товарной поз</v>
          </cell>
          <cell r="D926">
            <v>28</v>
          </cell>
          <cell r="F926">
            <v>14.26328</v>
          </cell>
          <cell r="G926">
            <v>1.01341</v>
          </cell>
          <cell r="I926">
            <v>4.33785</v>
          </cell>
        </row>
        <row r="927">
          <cell r="B927" t="str">
            <v>РОССИЯ</v>
          </cell>
          <cell r="D927">
            <v>28</v>
          </cell>
          <cell r="F927">
            <v>14.26328</v>
          </cell>
          <cell r="G927">
            <v>1.01341</v>
          </cell>
          <cell r="I927">
            <v>4.33785</v>
          </cell>
        </row>
        <row r="928">
          <cell r="A928" t="str">
            <v>6813</v>
          </cell>
          <cell r="B928" t="str">
            <v>Фрикционные материалы и изделия из них (например, листы, рулоны, ленты, сегменты, диски, шайбы, прокладки) несмонтированные, используемые для тормозов, сцеплений или аналогичных устройств, на основе асбеста, других минеральных веществ или целлюлозы, сов</v>
          </cell>
          <cell r="D928">
            <v>0.004</v>
          </cell>
          <cell r="F928">
            <v>0.01451</v>
          </cell>
          <cell r="G928">
            <v>3.07551</v>
          </cell>
          <cell r="I928">
            <v>13.64011</v>
          </cell>
        </row>
        <row r="929">
          <cell r="B929" t="str">
            <v>РОССИЯ</v>
          </cell>
          <cell r="D929">
            <v>0.004</v>
          </cell>
          <cell r="F929">
            <v>0.01451</v>
          </cell>
          <cell r="G929">
            <v>3.07551</v>
          </cell>
          <cell r="I929">
            <v>13.64011</v>
          </cell>
        </row>
        <row r="930">
          <cell r="A930" t="str">
            <v>6814</v>
          </cell>
          <cell r="B930" t="str">
            <v>Слюда обработанная и изделия из нее, включая агломерированную или регенерированную слюду, на бумажной, картонной или другой основе или без нее</v>
          </cell>
          <cell r="D930">
            <v>0.00221</v>
          </cell>
          <cell r="F930">
            <v>0.00774</v>
          </cell>
          <cell r="G930">
            <v>0.0651</v>
          </cell>
          <cell r="I930">
            <v>2.74993</v>
          </cell>
        </row>
        <row r="931">
          <cell r="B931" t="str">
            <v>РОССИЯ</v>
          </cell>
          <cell r="D931">
            <v>0.00221</v>
          </cell>
          <cell r="F931">
            <v>0.00774</v>
          </cell>
          <cell r="G931">
            <v>0.0651</v>
          </cell>
          <cell r="I931">
            <v>2.74993</v>
          </cell>
        </row>
        <row r="932">
          <cell r="A932" t="str">
            <v>6815</v>
          </cell>
          <cell r="B932" t="str">
            <v>Изделия из камня или других минеральных веществ (включая углеродные волокна, изделия из углеродных волокон и изделия из торфа), в другом месте не поименованные или не включенные</v>
          </cell>
          <cell r="D932">
            <v>1.97531</v>
          </cell>
          <cell r="F932">
            <v>62.54605</v>
          </cell>
          <cell r="G932">
            <v>0.28078</v>
          </cell>
          <cell r="I932">
            <v>2.91354</v>
          </cell>
        </row>
        <row r="933">
          <cell r="B933" t="str">
            <v>РОССИЯ</v>
          </cell>
          <cell r="D933">
            <v>1.97531</v>
          </cell>
          <cell r="F933">
            <v>62.54605</v>
          </cell>
          <cell r="G933">
            <v>0.28078</v>
          </cell>
          <cell r="I933">
            <v>2.91354</v>
          </cell>
        </row>
        <row r="934">
          <cell r="A934" t="str">
            <v>6902</v>
          </cell>
          <cell r="B934" t="str">
            <v>Кирпичи огнеупорные, блоки, плитки и аналогичные огнеупорные керамические строительные материалы, кроме изделий из кремнеземистой каменной муки или аналогичных кремнеземистых пород</v>
          </cell>
          <cell r="G934">
            <v>1042.334</v>
          </cell>
          <cell r="I934">
            <v>845.83539</v>
          </cell>
        </row>
        <row r="935">
          <cell r="B935" t="str">
            <v>РОССИЯ</v>
          </cell>
          <cell r="G935">
            <v>1042.334</v>
          </cell>
          <cell r="I935">
            <v>845.83539</v>
          </cell>
        </row>
        <row r="936">
          <cell r="A936" t="str">
            <v>6903</v>
          </cell>
          <cell r="B936" t="str">
            <v>Прочие огнеупорные керамические изделия (например, реторты, тигли, муфели, насадки, заглушки, подпорки, пробирные чашки, трубы, трубки, кожухи, прутки, стержни), кроме изделий из кремнеземистой каменной муки или аналогичных кремнеземистых пород</v>
          </cell>
          <cell r="G936">
            <v>0.349</v>
          </cell>
          <cell r="I936">
            <v>3.46452</v>
          </cell>
        </row>
        <row r="937">
          <cell r="B937" t="str">
            <v>РОССИЯ</v>
          </cell>
          <cell r="G937">
            <v>0.349</v>
          </cell>
          <cell r="I937">
            <v>3.46452</v>
          </cell>
        </row>
        <row r="938">
          <cell r="A938" t="str">
            <v>6904</v>
          </cell>
          <cell r="B938" t="str">
            <v>Кирпичи строительные, блоки для полов, камни керамические несущие или для заполнения балочных конструкций и аналогичные изделия из керамики</v>
          </cell>
          <cell r="G938">
            <v>3382.819</v>
          </cell>
          <cell r="H938">
            <v>1120.9</v>
          </cell>
          <cell r="I938">
            <v>283.44509</v>
          </cell>
        </row>
        <row r="939">
          <cell r="B939" t="str">
            <v>РОССИЯ</v>
          </cell>
          <cell r="G939">
            <v>3382.819</v>
          </cell>
          <cell r="H939">
            <v>1120.9</v>
          </cell>
          <cell r="I939">
            <v>283.44509</v>
          </cell>
        </row>
        <row r="940">
          <cell r="A940" t="str">
            <v>6907</v>
          </cell>
          <cell r="B940" t="str">
            <v>Плиты для мощения, плитки облицовочные для полов, печей, каминов или стен керамические неглазурованные; кубики керамические неглазурованные для мозаичных работ и аналогичные изделия, на основе или без нее</v>
          </cell>
          <cell r="C940" t="str">
            <v>Метр квадратный</v>
          </cell>
          <cell r="G940">
            <v>923.1692</v>
          </cell>
          <cell r="H940">
            <v>44943.8</v>
          </cell>
          <cell r="I940">
            <v>380.75271</v>
          </cell>
        </row>
        <row r="941">
          <cell r="B941" t="str">
            <v>РОССИЯ</v>
          </cell>
          <cell r="G941">
            <v>923.1692</v>
          </cell>
          <cell r="H941">
            <v>44943.8</v>
          </cell>
          <cell r="I941">
            <v>380.75271</v>
          </cell>
        </row>
        <row r="942">
          <cell r="A942" t="str">
            <v>6909</v>
          </cell>
          <cell r="B942" t="str">
            <v>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v>
          </cell>
          <cell r="D942">
            <v>0.29134</v>
          </cell>
          <cell r="F942">
            <v>0.90151</v>
          </cell>
          <cell r="G942">
            <v>0.03</v>
          </cell>
          <cell r="I942">
            <v>12.07157</v>
          </cell>
        </row>
        <row r="943">
          <cell r="B943" t="str">
            <v>РОССИЯ</v>
          </cell>
          <cell r="D943">
            <v>0.29134</v>
          </cell>
          <cell r="F943">
            <v>0.90151</v>
          </cell>
          <cell r="G943">
            <v>0.03</v>
          </cell>
          <cell r="I943">
            <v>12.07157</v>
          </cell>
        </row>
        <row r="944">
          <cell r="A944" t="str">
            <v>6910</v>
          </cell>
          <cell r="B944" t="str">
            <v>Раковины, умывальники, консоли раковин, ванны, биде, унитазы, сливные бачки, писсуары и аналогичные санитарно-технические изделия из керамики</v>
          </cell>
          <cell r="C944" t="str">
            <v>Штука</v>
          </cell>
          <cell r="D944">
            <v>1.24856</v>
          </cell>
          <cell r="E944">
            <v>69</v>
          </cell>
          <cell r="F944">
            <v>1.94544</v>
          </cell>
          <cell r="G944">
            <v>3.7824</v>
          </cell>
          <cell r="H944">
            <v>244</v>
          </cell>
          <cell r="I944">
            <v>8.13</v>
          </cell>
        </row>
        <row r="945">
          <cell r="B945" t="str">
            <v>РОССИЯ</v>
          </cell>
          <cell r="D945">
            <v>1.24856</v>
          </cell>
          <cell r="E945">
            <v>69</v>
          </cell>
          <cell r="F945">
            <v>1.94544</v>
          </cell>
          <cell r="G945">
            <v>3.7824</v>
          </cell>
          <cell r="H945">
            <v>244</v>
          </cell>
          <cell r="I945">
            <v>8.13</v>
          </cell>
        </row>
        <row r="946">
          <cell r="A946" t="str">
            <v>6911</v>
          </cell>
          <cell r="B946" t="str">
            <v>Посуда столовая, кухонная и прочие хозяйственные и туалетные изделия из фарфора</v>
          </cell>
          <cell r="G946">
            <v>0.00083</v>
          </cell>
          <cell r="I946">
            <v>0.0061</v>
          </cell>
        </row>
        <row r="947">
          <cell r="B947" t="str">
            <v>РОССИЯ</v>
          </cell>
          <cell r="G947">
            <v>0.00083</v>
          </cell>
          <cell r="I947">
            <v>0.0061</v>
          </cell>
        </row>
        <row r="948">
          <cell r="A948" t="str">
            <v>6912</v>
          </cell>
          <cell r="B948" t="str">
            <v>Посуда столовая, кухонная и прочие хозяйственные и туалетные изделия из керамики, кроме фарфора</v>
          </cell>
          <cell r="D948">
            <v>15.41533</v>
          </cell>
          <cell r="F948">
            <v>50.17734</v>
          </cell>
          <cell r="G948">
            <v>0.01574</v>
          </cell>
          <cell r="I948">
            <v>0.08967</v>
          </cell>
        </row>
        <row r="949">
          <cell r="B949" t="str">
            <v>РОССИЯ</v>
          </cell>
          <cell r="D949">
            <v>15.41533</v>
          </cell>
          <cell r="F949">
            <v>50.17734</v>
          </cell>
          <cell r="G949">
            <v>0.01574</v>
          </cell>
          <cell r="I949">
            <v>0.08967</v>
          </cell>
        </row>
        <row r="950">
          <cell r="A950" t="str">
            <v>6913</v>
          </cell>
          <cell r="B950" t="str">
            <v>Статуэтки и прочие декоративные изделия из керамики</v>
          </cell>
          <cell r="D950">
            <v>4.30308</v>
          </cell>
          <cell r="F950">
            <v>9.91371</v>
          </cell>
        </row>
        <row r="951">
          <cell r="B951" t="str">
            <v>РОССИЯ</v>
          </cell>
          <cell r="D951">
            <v>4.30308</v>
          </cell>
          <cell r="F951">
            <v>9.91371</v>
          </cell>
        </row>
        <row r="952">
          <cell r="A952" t="str">
            <v>6914</v>
          </cell>
          <cell r="B952" t="str">
            <v>Прочие керамические изделия</v>
          </cell>
          <cell r="D952">
            <v>0.279</v>
          </cell>
          <cell r="F952">
            <v>0.99442</v>
          </cell>
          <cell r="G952">
            <v>0.01614</v>
          </cell>
          <cell r="I952">
            <v>30.76176</v>
          </cell>
        </row>
        <row r="953">
          <cell r="B953" t="str">
            <v>РОССИЯ</v>
          </cell>
          <cell r="D953">
            <v>0.279</v>
          </cell>
          <cell r="F953">
            <v>0.99442</v>
          </cell>
          <cell r="G953">
            <v>0.01614</v>
          </cell>
          <cell r="I953">
            <v>30.76176</v>
          </cell>
        </row>
        <row r="954">
          <cell r="A954" t="str">
            <v>7003</v>
          </cell>
          <cell r="B954" t="str">
            <v>Стекло литое и прокатное, листовое или профилированное, имеющее или не имеющее поглощающий, отражающий или неотражающий слой, но не обработанное каким-либо иным способом</v>
          </cell>
          <cell r="C954" t="str">
            <v>Метр квадратный</v>
          </cell>
          <cell r="G954">
            <v>5.77</v>
          </cell>
          <cell r="H954">
            <v>577.2</v>
          </cell>
          <cell r="I954">
            <v>5.23934</v>
          </cell>
        </row>
        <row r="955">
          <cell r="B955" t="str">
            <v>РОССИЯ</v>
          </cell>
          <cell r="G955">
            <v>5.77</v>
          </cell>
          <cell r="H955">
            <v>577.2</v>
          </cell>
          <cell r="I955">
            <v>5.23934</v>
          </cell>
        </row>
        <row r="956">
          <cell r="A956" t="str">
            <v>7005</v>
          </cell>
          <cell r="B956" t="str">
            <v>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v>
          </cell>
          <cell r="C956" t="str">
            <v>Метр квадратный</v>
          </cell>
          <cell r="G956">
            <v>1607.22986</v>
          </cell>
          <cell r="H956">
            <v>163093.8</v>
          </cell>
          <cell r="I956">
            <v>739.57437</v>
          </cell>
        </row>
        <row r="957">
          <cell r="B957" t="str">
            <v>КЫРГЫЗСТАH</v>
          </cell>
          <cell r="G957">
            <v>1545.27086</v>
          </cell>
          <cell r="H957">
            <v>156859.4</v>
          </cell>
          <cell r="I957">
            <v>686.95535</v>
          </cell>
        </row>
        <row r="958">
          <cell r="B958" t="str">
            <v>РОССИЯ</v>
          </cell>
          <cell r="G958">
            <v>61.959</v>
          </cell>
          <cell r="H958">
            <v>6234.4</v>
          </cell>
          <cell r="I958">
            <v>52.61902</v>
          </cell>
        </row>
        <row r="959">
          <cell r="A959" t="str">
            <v>7007</v>
          </cell>
          <cell r="B959" t="str">
            <v>Стекло безопасное, включая стекло упрочненное (закаленное) или многослойное</v>
          </cell>
          <cell r="D959">
            <v>13.9097</v>
          </cell>
          <cell r="E959">
            <v>88263</v>
          </cell>
          <cell r="F959">
            <v>37.55555</v>
          </cell>
          <cell r="G959">
            <v>8.0091</v>
          </cell>
          <cell r="I959">
            <v>10.38073</v>
          </cell>
        </row>
        <row r="960">
          <cell r="B960" t="str">
            <v>РОССИЯ</v>
          </cell>
          <cell r="D960">
            <v>13.9097</v>
          </cell>
          <cell r="E960">
            <v>88263</v>
          </cell>
          <cell r="F960">
            <v>37.55555</v>
          </cell>
          <cell r="G960">
            <v>8.0091</v>
          </cell>
          <cell r="I960">
            <v>10.38073</v>
          </cell>
        </row>
        <row r="961">
          <cell r="A961" t="str">
            <v>7009</v>
          </cell>
          <cell r="B961" t="str">
            <v>Зеркала стеклянные, в рамах или без рам, включая зеркала заднего обзора</v>
          </cell>
          <cell r="D961">
            <v>8.83103</v>
          </cell>
          <cell r="E961">
            <v>256</v>
          </cell>
          <cell r="F961">
            <v>20.1341</v>
          </cell>
          <cell r="G961">
            <v>74.54052</v>
          </cell>
          <cell r="H961">
            <v>139</v>
          </cell>
          <cell r="I961">
            <v>79.33996</v>
          </cell>
        </row>
        <row r="962">
          <cell r="B962" t="str">
            <v>БЕЛАРУСЬ</v>
          </cell>
          <cell r="G962">
            <v>2.55642</v>
          </cell>
          <cell r="I962">
            <v>4.41926</v>
          </cell>
        </row>
        <row r="963">
          <cell r="B963" t="str">
            <v>КЫРГЫЗСТАH</v>
          </cell>
          <cell r="G963">
            <v>55.72914</v>
          </cell>
          <cell r="I963">
            <v>41.45535</v>
          </cell>
        </row>
        <row r="964">
          <cell r="B964" t="str">
            <v>РОССИЯ</v>
          </cell>
          <cell r="D964">
            <v>8.83103</v>
          </cell>
          <cell r="E964">
            <v>256</v>
          </cell>
          <cell r="F964">
            <v>20.1341</v>
          </cell>
          <cell r="G964">
            <v>16.25496</v>
          </cell>
          <cell r="H964">
            <v>139</v>
          </cell>
          <cell r="I964">
            <v>33.46535</v>
          </cell>
        </row>
        <row r="965">
          <cell r="A965" t="str">
            <v>7010</v>
          </cell>
          <cell r="B965" t="str">
            <v>Бутыли, бутылки, флаконы, кувшины, горшки, банки, ампулы и прочие стеклянные емкости для хранения, транспортировки или упаковки товаров; банки для консервирования стеклянные; предохранительные пробки из стекла, пробки, крышки и прочие аналогичные стекля</v>
          </cell>
          <cell r="C965" t="str">
            <v>Штука</v>
          </cell>
          <cell r="D965">
            <v>12.9316</v>
          </cell>
          <cell r="E965">
            <v>237133</v>
          </cell>
          <cell r="F965">
            <v>61.44386</v>
          </cell>
          <cell r="G965">
            <v>0.0026</v>
          </cell>
          <cell r="H965">
            <v>10</v>
          </cell>
          <cell r="I965">
            <v>0.0034</v>
          </cell>
        </row>
        <row r="966">
          <cell r="B966" t="str">
            <v>РОССИЯ</v>
          </cell>
          <cell r="D966">
            <v>12.9316</v>
          </cell>
          <cell r="E966">
            <v>237133</v>
          </cell>
          <cell r="F966">
            <v>61.44386</v>
          </cell>
          <cell r="G966">
            <v>0.0026</v>
          </cell>
          <cell r="H966">
            <v>10</v>
          </cell>
          <cell r="I966">
            <v>0.0034</v>
          </cell>
        </row>
        <row r="967">
          <cell r="A967" t="str">
            <v>7013</v>
          </cell>
          <cell r="B967"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v>
          </cell>
          <cell r="C967" t="str">
            <v>Штука</v>
          </cell>
          <cell r="D967">
            <v>8.59783</v>
          </cell>
          <cell r="E967">
            <v>31425</v>
          </cell>
          <cell r="F967">
            <v>27.41279</v>
          </cell>
          <cell r="G967">
            <v>17.63033</v>
          </cell>
          <cell r="H967">
            <v>112552</v>
          </cell>
          <cell r="I967">
            <v>33.34907</v>
          </cell>
        </row>
        <row r="968">
          <cell r="B968" t="str">
            <v>РОССИЯ</v>
          </cell>
          <cell r="D968">
            <v>8.59783</v>
          </cell>
          <cell r="E968">
            <v>31425</v>
          </cell>
          <cell r="F968">
            <v>27.41279</v>
          </cell>
          <cell r="G968">
            <v>17.63033</v>
          </cell>
          <cell r="H968">
            <v>112552</v>
          </cell>
          <cell r="I968">
            <v>33.34907</v>
          </cell>
        </row>
        <row r="969">
          <cell r="A969" t="str">
            <v>7014</v>
          </cell>
          <cell r="B969" t="str">
            <v>Стеклянные изделия для сигнальных устройств и оптические элементы из стекла (кроме включенных в товарную позицию 7015) без оптической обработки</v>
          </cell>
          <cell r="G969">
            <v>0.10054</v>
          </cell>
          <cell r="I969">
            <v>1.65998</v>
          </cell>
        </row>
        <row r="970">
          <cell r="B970" t="str">
            <v>РОССИЯ</v>
          </cell>
          <cell r="G970">
            <v>0.10054</v>
          </cell>
          <cell r="I970">
            <v>1.65998</v>
          </cell>
        </row>
        <row r="971">
          <cell r="A971" t="str">
            <v>7017</v>
          </cell>
          <cell r="B971" t="str">
            <v>Посуда стеклянная для лабораторных, гигиенических или фармацевтических целей, градуированная или неградуированная, калиброванная или некалиброванная</v>
          </cell>
          <cell r="G971">
            <v>0.0765</v>
          </cell>
          <cell r="I971">
            <v>3.02862</v>
          </cell>
        </row>
        <row r="972">
          <cell r="B972" t="str">
            <v>РОССИЯ</v>
          </cell>
          <cell r="G972">
            <v>0.0765</v>
          </cell>
          <cell r="I972">
            <v>3.02862</v>
          </cell>
        </row>
        <row r="973">
          <cell r="A973" t="str">
            <v>7018</v>
          </cell>
          <cell r="B973" t="str">
            <v>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v>
          </cell>
          <cell r="D973">
            <v>1.7065</v>
          </cell>
          <cell r="F973">
            <v>6.10744</v>
          </cell>
          <cell r="G973">
            <v>0.001</v>
          </cell>
          <cell r="I973">
            <v>0.04</v>
          </cell>
        </row>
        <row r="974">
          <cell r="B974" t="str">
            <v>РОССИЯ</v>
          </cell>
          <cell r="D974">
            <v>1.7065</v>
          </cell>
          <cell r="F974">
            <v>6.10744</v>
          </cell>
          <cell r="G974">
            <v>0.001</v>
          </cell>
          <cell r="I974">
            <v>0.04</v>
          </cell>
        </row>
        <row r="975">
          <cell r="A975" t="str">
            <v>7019</v>
          </cell>
          <cell r="B975" t="str">
            <v>Стекловолокно (включая стекловату) и изделия из него (например, пряжа, ткани)</v>
          </cell>
          <cell r="D975">
            <v>3.7285</v>
          </cell>
          <cell r="F975">
            <v>7.20614</v>
          </cell>
          <cell r="G975">
            <v>167.7443</v>
          </cell>
          <cell r="I975">
            <v>304.55731</v>
          </cell>
        </row>
        <row r="976">
          <cell r="B976" t="str">
            <v>БЕЛАРУСЬ</v>
          </cell>
          <cell r="G976">
            <v>0.433</v>
          </cell>
          <cell r="I976">
            <v>5.76539</v>
          </cell>
        </row>
        <row r="977">
          <cell r="B977" t="str">
            <v>РОССИЯ</v>
          </cell>
          <cell r="D977">
            <v>3.7285</v>
          </cell>
          <cell r="F977">
            <v>7.20614</v>
          </cell>
          <cell r="G977">
            <v>167.3113</v>
          </cell>
          <cell r="I977">
            <v>298.79192</v>
          </cell>
        </row>
        <row r="978">
          <cell r="A978" t="str">
            <v>7020</v>
          </cell>
          <cell r="B978" t="str">
            <v>Прочие изделия из стекла</v>
          </cell>
          <cell r="D978">
            <v>28.45466</v>
          </cell>
          <cell r="F978">
            <v>42.24006</v>
          </cell>
          <cell r="G978">
            <v>0.0115</v>
          </cell>
          <cell r="I978">
            <v>0.16541</v>
          </cell>
        </row>
        <row r="979">
          <cell r="B979" t="str">
            <v>РОССИЯ</v>
          </cell>
          <cell r="D979">
            <v>28.45466</v>
          </cell>
          <cell r="F979">
            <v>42.24006</v>
          </cell>
          <cell r="G979">
            <v>0.0115</v>
          </cell>
          <cell r="I979">
            <v>0.16541</v>
          </cell>
        </row>
        <row r="980">
          <cell r="A980" t="str">
            <v>7103</v>
          </cell>
          <cell r="B980" t="str">
            <v>Драгоценные (кроме алмазов) и полудрагоценные камни, обработанные или необработанные, сортированные или несортированные, но ненанизанные, неоправленные или незакрепленные; несортированные драгоценные камни (кроме алмазов) и полудрагоценные камни, времен</v>
          </cell>
          <cell r="G980">
            <v>0.468</v>
          </cell>
          <cell r="I980">
            <v>0.013</v>
          </cell>
        </row>
        <row r="981">
          <cell r="B981" t="str">
            <v>РОССИЯ</v>
          </cell>
          <cell r="G981">
            <v>0.468</v>
          </cell>
          <cell r="I981">
            <v>0.013</v>
          </cell>
        </row>
        <row r="982">
          <cell r="A982" t="str">
            <v>7108</v>
          </cell>
          <cell r="B982" t="str">
            <v>Золото (включая золото с гальваническим покрытием из платины) необработанное или полуобработанное, или в виде порошка</v>
          </cell>
          <cell r="D982">
            <v>1155.69788</v>
          </cell>
          <cell r="E982">
            <v>1953086.9</v>
          </cell>
          <cell r="F982">
            <v>101143.5799</v>
          </cell>
          <cell r="G982">
            <v>0.00101</v>
          </cell>
          <cell r="H982">
            <v>472</v>
          </cell>
          <cell r="I982">
            <v>65.37816</v>
          </cell>
        </row>
        <row r="983">
          <cell r="B983" t="str">
            <v>РОССИЯ</v>
          </cell>
          <cell r="D983">
            <v>1155.69788</v>
          </cell>
          <cell r="E983">
            <v>1953086.9</v>
          </cell>
          <cell r="F983">
            <v>101143.5799</v>
          </cell>
          <cell r="G983">
            <v>0.00101</v>
          </cell>
          <cell r="H983">
            <v>472</v>
          </cell>
          <cell r="I983">
            <v>65.37816</v>
          </cell>
        </row>
        <row r="984">
          <cell r="A984" t="str">
            <v>7112</v>
          </cell>
          <cell r="B984" t="str">
            <v>Отходы и лом драгоценных металлов или металлов, плакированных драгоценными металлами; прочие отходы и лом, содержащие драгоценный металл или соединения драгоценных металлов, используемые главным образом для извлечения драгоценных металлов</v>
          </cell>
          <cell r="G984">
            <v>0.03999</v>
          </cell>
          <cell r="I984">
            <v>1.69345</v>
          </cell>
        </row>
        <row r="985">
          <cell r="B985" t="str">
            <v>РОССИЯ</v>
          </cell>
          <cell r="G985">
            <v>0.03999</v>
          </cell>
          <cell r="I985">
            <v>1.69345</v>
          </cell>
        </row>
        <row r="986">
          <cell r="A986" t="str">
            <v>7117</v>
          </cell>
          <cell r="B986" t="str">
            <v>Бижутерия</v>
          </cell>
          <cell r="D986">
            <v>0.48496</v>
          </cell>
          <cell r="F986">
            <v>5.40704</v>
          </cell>
          <cell r="G986">
            <v>0.01254</v>
          </cell>
          <cell r="I986">
            <v>2.4611</v>
          </cell>
        </row>
        <row r="987">
          <cell r="B987" t="str">
            <v>РОССИЯ</v>
          </cell>
          <cell r="D987">
            <v>0.48496</v>
          </cell>
          <cell r="F987">
            <v>5.40704</v>
          </cell>
          <cell r="G987">
            <v>0.01254</v>
          </cell>
          <cell r="I987">
            <v>2.4611</v>
          </cell>
        </row>
        <row r="988">
          <cell r="A988" t="str">
            <v>7202</v>
          </cell>
          <cell r="B988" t="str">
            <v>Ферросплавы</v>
          </cell>
          <cell r="G988">
            <v>62.552</v>
          </cell>
          <cell r="I988">
            <v>269.48116</v>
          </cell>
        </row>
        <row r="989">
          <cell r="B989" t="str">
            <v>РОССИЯ</v>
          </cell>
          <cell r="G989">
            <v>62.552</v>
          </cell>
          <cell r="I989">
            <v>269.48116</v>
          </cell>
        </row>
        <row r="990">
          <cell r="A990" t="str">
            <v>7204</v>
          </cell>
          <cell r="B990" t="str">
            <v>Отходы и лом черных металлов; слитки черных металлов для переплавки (шихтовые слитки)</v>
          </cell>
          <cell r="D990">
            <v>1222.25</v>
          </cell>
          <cell r="F990">
            <v>453.412</v>
          </cell>
          <cell r="G990">
            <v>16.558</v>
          </cell>
          <cell r="I990">
            <v>7.86137</v>
          </cell>
        </row>
        <row r="991">
          <cell r="B991" t="str">
            <v>РОССИЯ</v>
          </cell>
          <cell r="D991">
            <v>1222.25</v>
          </cell>
          <cell r="F991">
            <v>453.412</v>
          </cell>
          <cell r="G991">
            <v>16.558</v>
          </cell>
          <cell r="I991">
            <v>7.86137</v>
          </cell>
        </row>
        <row r="992">
          <cell r="A992" t="str">
            <v>7207</v>
          </cell>
          <cell r="B992" t="str">
            <v>Полуфабрикаты из железа или нелегированной стали</v>
          </cell>
          <cell r="G992">
            <v>1.085</v>
          </cell>
          <cell r="I992">
            <v>1.60416</v>
          </cell>
        </row>
        <row r="993">
          <cell r="B993" t="str">
            <v>РОССИЯ</v>
          </cell>
          <cell r="G993">
            <v>1.085</v>
          </cell>
          <cell r="I993">
            <v>1.60416</v>
          </cell>
        </row>
        <row r="994">
          <cell r="A994" t="str">
            <v>7208</v>
          </cell>
          <cell r="B994" t="str">
            <v>Прокат плоский из железа или нелегированной стали шириной 600 мм или более, горячекатаный, неплакированный, без гальванического или другого покрытия</v>
          </cell>
          <cell r="G994">
            <v>194.46228</v>
          </cell>
          <cell r="I994">
            <v>209.22619</v>
          </cell>
        </row>
        <row r="995">
          <cell r="B995" t="str">
            <v>РОССИЯ</v>
          </cell>
          <cell r="G995">
            <v>194.46228</v>
          </cell>
          <cell r="I995">
            <v>209.22619</v>
          </cell>
        </row>
        <row r="996">
          <cell r="A996" t="str">
            <v>7209</v>
          </cell>
          <cell r="B996" t="str">
            <v>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v>
          </cell>
          <cell r="G996">
            <v>68.485</v>
          </cell>
          <cell r="I996">
            <v>54.39073</v>
          </cell>
        </row>
        <row r="997">
          <cell r="B997" t="str">
            <v>РОССИЯ</v>
          </cell>
          <cell r="G997">
            <v>68.485</v>
          </cell>
          <cell r="I997">
            <v>54.39073</v>
          </cell>
        </row>
        <row r="998">
          <cell r="A998" t="str">
            <v>7210</v>
          </cell>
          <cell r="B998" t="str">
            <v>Прокат плоский из железа или нелегированной стали шириной 600 мм или более, плакированный, с гальваническим или другим покрытием</v>
          </cell>
          <cell r="G998">
            <v>24.91</v>
          </cell>
          <cell r="I998">
            <v>23.064</v>
          </cell>
        </row>
        <row r="999">
          <cell r="B999" t="str">
            <v>РОССИЯ</v>
          </cell>
          <cell r="G999">
            <v>24.91</v>
          </cell>
          <cell r="I999">
            <v>23.064</v>
          </cell>
        </row>
        <row r="1000">
          <cell r="A1000" t="str">
            <v>7211</v>
          </cell>
          <cell r="B1000" t="str">
            <v>Прокат плоский из железа или нелегированной стали шириной менее 600 мм, неплакированный, без гальванического или другого покрытия</v>
          </cell>
          <cell r="G1000">
            <v>313.554</v>
          </cell>
          <cell r="I1000">
            <v>324.76333</v>
          </cell>
        </row>
        <row r="1001">
          <cell r="B1001" t="str">
            <v>РОССИЯ</v>
          </cell>
          <cell r="G1001">
            <v>313.554</v>
          </cell>
          <cell r="I1001">
            <v>324.76333</v>
          </cell>
        </row>
        <row r="1002">
          <cell r="A1002" t="str">
            <v>7212</v>
          </cell>
          <cell r="B1002" t="str">
            <v>Прокат плоский из железа или нелегированной стали шириной менее 600 мм, плакированный, с гальваническим или другим покрытием</v>
          </cell>
          <cell r="D1002">
            <v>0.037</v>
          </cell>
          <cell r="F1002">
            <v>0.06375</v>
          </cell>
          <cell r="G1002">
            <v>74.463</v>
          </cell>
          <cell r="I1002">
            <v>125.07499</v>
          </cell>
        </row>
        <row r="1003">
          <cell r="B1003" t="str">
            <v>РОССИЯ</v>
          </cell>
          <cell r="D1003">
            <v>0.037</v>
          </cell>
          <cell r="F1003">
            <v>0.06375</v>
          </cell>
          <cell r="G1003">
            <v>74.463</v>
          </cell>
          <cell r="I1003">
            <v>125.07499</v>
          </cell>
        </row>
        <row r="1004">
          <cell r="A1004" t="str">
            <v>7213</v>
          </cell>
          <cell r="B1004" t="str">
            <v>Прутки горячекатаные в свободно смотанных бухтах из железа или нелегированной стали</v>
          </cell>
          <cell r="G1004">
            <v>0.85</v>
          </cell>
          <cell r="I1004">
            <v>0.72007</v>
          </cell>
        </row>
        <row r="1005">
          <cell r="B1005" t="str">
            <v>РОССИЯ</v>
          </cell>
          <cell r="G1005">
            <v>0.85</v>
          </cell>
          <cell r="I1005">
            <v>0.72007</v>
          </cell>
        </row>
        <row r="1006">
          <cell r="A1006" t="str">
            <v>7214</v>
          </cell>
          <cell r="B1006" t="str">
            <v>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v>
          </cell>
          <cell r="G1006">
            <v>147.382</v>
          </cell>
          <cell r="I1006">
            <v>147.25035</v>
          </cell>
        </row>
        <row r="1007">
          <cell r="B1007" t="str">
            <v>РОССИЯ</v>
          </cell>
          <cell r="G1007">
            <v>147.382</v>
          </cell>
          <cell r="I1007">
            <v>147.25035</v>
          </cell>
        </row>
        <row r="1008">
          <cell r="A1008" t="str">
            <v>7215</v>
          </cell>
          <cell r="B1008" t="str">
            <v>Прутки прочие из железа или нелегированной стали</v>
          </cell>
          <cell r="D1008">
            <v>0.08636</v>
          </cell>
          <cell r="F1008">
            <v>0.18637</v>
          </cell>
        </row>
        <row r="1009">
          <cell r="B1009" t="str">
            <v>РОССИЯ</v>
          </cell>
          <cell r="D1009">
            <v>0.08636</v>
          </cell>
          <cell r="F1009">
            <v>0.18637</v>
          </cell>
        </row>
        <row r="1010">
          <cell r="A1010" t="str">
            <v>7216</v>
          </cell>
          <cell r="B1010" t="str">
            <v>Уголки, фасонные и специальные профили из железа или нелегированной стали</v>
          </cell>
          <cell r="D1010">
            <v>5.0054</v>
          </cell>
          <cell r="F1010">
            <v>4.75069</v>
          </cell>
          <cell r="G1010">
            <v>274.7955</v>
          </cell>
          <cell r="I1010">
            <v>260.03935</v>
          </cell>
        </row>
        <row r="1011">
          <cell r="B1011" t="str">
            <v>РОССИЯ</v>
          </cell>
          <cell r="D1011">
            <v>5.0054</v>
          </cell>
          <cell r="F1011">
            <v>4.75069</v>
          </cell>
          <cell r="G1011">
            <v>274.7955</v>
          </cell>
          <cell r="I1011">
            <v>260.03935</v>
          </cell>
        </row>
        <row r="1012">
          <cell r="A1012" t="str">
            <v>7217</v>
          </cell>
          <cell r="B1012" t="str">
            <v>Проволока из железа или нелегированной стали</v>
          </cell>
          <cell r="D1012">
            <v>0.5105</v>
          </cell>
          <cell r="F1012">
            <v>1.17198</v>
          </cell>
          <cell r="G1012">
            <v>283.127</v>
          </cell>
          <cell r="I1012">
            <v>380.7837</v>
          </cell>
        </row>
        <row r="1013">
          <cell r="B1013" t="str">
            <v>РОССИЯ</v>
          </cell>
          <cell r="D1013">
            <v>0.5105</v>
          </cell>
          <cell r="F1013">
            <v>1.17198</v>
          </cell>
          <cell r="G1013">
            <v>283.127</v>
          </cell>
          <cell r="I1013">
            <v>380.7837</v>
          </cell>
        </row>
        <row r="1014">
          <cell r="A1014" t="str">
            <v>7219</v>
          </cell>
          <cell r="B1014" t="str">
            <v>Прокат плоский из коррозионностойкой стали, шириной 600 мм или более</v>
          </cell>
          <cell r="G1014">
            <v>6.565</v>
          </cell>
          <cell r="I1014">
            <v>44.18543</v>
          </cell>
        </row>
        <row r="1015">
          <cell r="B1015" t="str">
            <v>РОССИЯ</v>
          </cell>
          <cell r="G1015">
            <v>6.565</v>
          </cell>
          <cell r="I1015">
            <v>44.18543</v>
          </cell>
        </row>
        <row r="1016">
          <cell r="A1016" t="str">
            <v>7222</v>
          </cell>
          <cell r="B1016" t="str">
            <v>Прутки из коррозионностойкой стали прочие; уголки, фасонные и специальные профили из коррозионностойкой стали</v>
          </cell>
          <cell r="G1016">
            <v>6.2592</v>
          </cell>
          <cell r="I1016">
            <v>55.69792</v>
          </cell>
        </row>
        <row r="1017">
          <cell r="B1017" t="str">
            <v>РОССИЯ</v>
          </cell>
          <cell r="G1017">
            <v>6.2592</v>
          </cell>
          <cell r="I1017">
            <v>55.69792</v>
          </cell>
        </row>
        <row r="1018">
          <cell r="A1018" t="str">
            <v>7225</v>
          </cell>
          <cell r="B1018" t="str">
            <v>Прокат плоский из прочих легированных сталей, шириной 600.мм или более</v>
          </cell>
          <cell r="G1018">
            <v>14.503</v>
          </cell>
          <cell r="I1018">
            <v>16.80768</v>
          </cell>
        </row>
        <row r="1019">
          <cell r="B1019" t="str">
            <v>РОССИЯ</v>
          </cell>
          <cell r="G1019">
            <v>14.503</v>
          </cell>
          <cell r="I1019">
            <v>16.80768</v>
          </cell>
        </row>
        <row r="1020">
          <cell r="A1020" t="str">
            <v>7228</v>
          </cell>
          <cell r="B1020" t="str">
            <v>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v>
          </cell>
          <cell r="G1020">
            <v>30.976</v>
          </cell>
          <cell r="I1020">
            <v>30.34632</v>
          </cell>
        </row>
        <row r="1021">
          <cell r="B1021" t="str">
            <v>РОССИЯ</v>
          </cell>
          <cell r="G1021">
            <v>30.976</v>
          </cell>
          <cell r="I1021">
            <v>30.34632</v>
          </cell>
        </row>
        <row r="1022">
          <cell r="A1022" t="str">
            <v>7301</v>
          </cell>
          <cell r="B1022" t="str">
            <v>Конструкции шпунтовые из черных металлов, сверленые или несверленые, перфорированные или неперфорированные, монолитные или изготовленные из сборных элементов; уголки, фасонные и специальные профили сварные, из черных металлов</v>
          </cell>
          <cell r="G1022">
            <v>2.349</v>
          </cell>
          <cell r="I1022">
            <v>7.6522</v>
          </cell>
        </row>
        <row r="1023">
          <cell r="B1023" t="str">
            <v>РОССИЯ</v>
          </cell>
          <cell r="G1023">
            <v>2.349</v>
          </cell>
          <cell r="I1023">
            <v>7.6522</v>
          </cell>
        </row>
        <row r="1024">
          <cell r="A1024" t="str">
            <v>7302</v>
          </cell>
          <cell r="B1024" t="str">
            <v>Изделия из черных металлов, используемые для железнодорожных или трамвайных путей: рельсы, контррельсы и зубчатые рельсы, переводные рельсы, крестовины глухого пересечения, переводные штанги и прочие поперечные соединения, шпалы, стыковые накладки и под</v>
          </cell>
          <cell r="G1024">
            <v>15.861</v>
          </cell>
          <cell r="I1024">
            <v>45.92031</v>
          </cell>
        </row>
        <row r="1025">
          <cell r="B1025" t="str">
            <v>РОССИЯ</v>
          </cell>
          <cell r="G1025">
            <v>15.861</v>
          </cell>
          <cell r="I1025">
            <v>45.92031</v>
          </cell>
        </row>
        <row r="1026">
          <cell r="A1026" t="str">
            <v>7303</v>
          </cell>
          <cell r="B1026" t="str">
            <v>Трубы, трубки и профили пустотелые, из чугунного литья</v>
          </cell>
          <cell r="G1026">
            <v>6.8825</v>
          </cell>
          <cell r="I1026">
            <v>11.92405</v>
          </cell>
        </row>
        <row r="1027">
          <cell r="B1027" t="str">
            <v>РОССИЯ</v>
          </cell>
          <cell r="G1027">
            <v>6.8825</v>
          </cell>
          <cell r="I1027">
            <v>11.92405</v>
          </cell>
        </row>
        <row r="1028">
          <cell r="A1028" t="str">
            <v>7304</v>
          </cell>
          <cell r="B1028" t="str">
            <v>Трубы, трубки и профили полые, бесшовные, из черных металлов (кроме чугунного литья)</v>
          </cell>
          <cell r="D1028">
            <v>1.24278</v>
          </cell>
          <cell r="F1028">
            <v>3.80401</v>
          </cell>
          <cell r="G1028">
            <v>18.6243</v>
          </cell>
          <cell r="I1028">
            <v>168.19019</v>
          </cell>
        </row>
        <row r="1029">
          <cell r="B1029" t="str">
            <v>РОССИЯ</v>
          </cell>
          <cell r="D1029">
            <v>1.24278</v>
          </cell>
          <cell r="F1029">
            <v>3.80401</v>
          </cell>
          <cell r="G1029">
            <v>18.6243</v>
          </cell>
          <cell r="I1029">
            <v>168.19019</v>
          </cell>
        </row>
        <row r="1030">
          <cell r="A1030" t="str">
            <v>7305</v>
          </cell>
          <cell r="B1030" t="str">
            <v>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v>
          </cell>
          <cell r="D1030">
            <v>120.042</v>
          </cell>
          <cell r="F1030">
            <v>51.00863</v>
          </cell>
        </row>
        <row r="1031">
          <cell r="B1031" t="str">
            <v>РОССИЯ</v>
          </cell>
          <cell r="D1031">
            <v>120.042</v>
          </cell>
          <cell r="F1031">
            <v>51.00863</v>
          </cell>
        </row>
        <row r="1032">
          <cell r="A1032" t="str">
            <v>7306</v>
          </cell>
          <cell r="B1032" t="str">
            <v>Трубы, трубки и профили полые прочие (например, с открытым швом или сварные, клепаные или соединенные аналогичным способом), из черных металлов</v>
          </cell>
          <cell r="D1032">
            <v>13.3297</v>
          </cell>
          <cell r="F1032">
            <v>32.35017</v>
          </cell>
          <cell r="G1032">
            <v>2822.11745</v>
          </cell>
          <cell r="I1032">
            <v>2503.66038</v>
          </cell>
        </row>
        <row r="1033">
          <cell r="B1033" t="str">
            <v>РОССИЯ</v>
          </cell>
          <cell r="D1033">
            <v>13.3297</v>
          </cell>
          <cell r="F1033">
            <v>32.35017</v>
          </cell>
          <cell r="G1033">
            <v>2822.11745</v>
          </cell>
          <cell r="I1033">
            <v>2503.66038</v>
          </cell>
        </row>
        <row r="1034">
          <cell r="A1034" t="str">
            <v>7307</v>
          </cell>
          <cell r="B1034" t="str">
            <v>Фитинги для труб или трубок (например, соединения, колена, сгоны), из черных металлов</v>
          </cell>
          <cell r="D1034">
            <v>8.30199</v>
          </cell>
          <cell r="F1034">
            <v>18.61176</v>
          </cell>
          <cell r="G1034">
            <v>12.59645</v>
          </cell>
          <cell r="I1034">
            <v>118.59439</v>
          </cell>
        </row>
        <row r="1035">
          <cell r="B1035" t="str">
            <v>БЕЛАРУСЬ</v>
          </cell>
          <cell r="G1035">
            <v>0.0012</v>
          </cell>
          <cell r="I1035">
            <v>0.04379</v>
          </cell>
        </row>
        <row r="1036">
          <cell r="B1036" t="str">
            <v>РОССИЯ</v>
          </cell>
          <cell r="D1036">
            <v>8.30199</v>
          </cell>
          <cell r="F1036">
            <v>18.61176</v>
          </cell>
          <cell r="G1036">
            <v>12.59525</v>
          </cell>
          <cell r="I1036">
            <v>118.5506</v>
          </cell>
        </row>
        <row r="1037">
          <cell r="A1037" t="str">
            <v>7308</v>
          </cell>
          <cell r="B1037" t="str">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v>
          </cell>
          <cell r="D1037">
            <v>1.52946</v>
          </cell>
          <cell r="F1037">
            <v>4.62012</v>
          </cell>
          <cell r="G1037">
            <v>1761.32092</v>
          </cell>
          <cell r="I1037">
            <v>3370.8595</v>
          </cell>
        </row>
        <row r="1038">
          <cell r="B1038" t="str">
            <v>РОССИЯ</v>
          </cell>
          <cell r="D1038">
            <v>1.52946</v>
          </cell>
          <cell r="F1038">
            <v>4.62012</v>
          </cell>
          <cell r="G1038">
            <v>1761.32092</v>
          </cell>
          <cell r="I1038">
            <v>3370.8595</v>
          </cell>
        </row>
        <row r="1039">
          <cell r="A1039" t="str">
            <v>7309</v>
          </cell>
          <cell r="B1039" t="str">
            <v>Резервуары, цистерны, сосуды, баки и аналог. Емкости из черн. Мет., для люб., вещ-в (кр. Сжат.или сжиж. Газа) вместимостью более 300 л, с облицовкой или термоиз. Или без них, но без механич. Оборуд.</v>
          </cell>
          <cell r="G1039">
            <v>10.62</v>
          </cell>
          <cell r="I1039">
            <v>159.56473</v>
          </cell>
        </row>
        <row r="1040">
          <cell r="B1040" t="str">
            <v>РОССИЯ</v>
          </cell>
          <cell r="G1040">
            <v>10.62</v>
          </cell>
          <cell r="I1040">
            <v>159.56473</v>
          </cell>
        </row>
        <row r="1041">
          <cell r="A1041" t="str">
            <v>7310</v>
          </cell>
          <cell r="B1041" t="str">
            <v>Цистерны, бочки, барабаны, канистры, ящики и аналогичные емкости, из черных металлов, для любых веществ (кроме сжатого или сжиженного газа) вместимостью не более 300 л, с облицовкой или теплоизоляцией или без них, но без механического или теплотехническ</v>
          </cell>
          <cell r="D1041">
            <v>0.18878</v>
          </cell>
          <cell r="F1041">
            <v>0.65972</v>
          </cell>
          <cell r="G1041">
            <v>5.42814</v>
          </cell>
          <cell r="I1041">
            <v>53.17674</v>
          </cell>
        </row>
        <row r="1042">
          <cell r="B1042" t="str">
            <v>РОССИЯ</v>
          </cell>
          <cell r="D1042">
            <v>0.18878</v>
          </cell>
          <cell r="F1042">
            <v>0.65972</v>
          </cell>
          <cell r="G1042">
            <v>5.42814</v>
          </cell>
          <cell r="I1042">
            <v>53.17674</v>
          </cell>
        </row>
        <row r="1043">
          <cell r="A1043" t="str">
            <v>7311</v>
          </cell>
          <cell r="B1043" t="str">
            <v>Емкости для сжатого или сжиженного газа, из черных металлов</v>
          </cell>
          <cell r="G1043">
            <v>0.13167</v>
          </cell>
          <cell r="I1043">
            <v>0.50948</v>
          </cell>
        </row>
        <row r="1044">
          <cell r="B1044" t="str">
            <v>РОССИЯ</v>
          </cell>
          <cell r="G1044">
            <v>0.13167</v>
          </cell>
          <cell r="I1044">
            <v>0.50948</v>
          </cell>
        </row>
        <row r="1045">
          <cell r="A1045" t="str">
            <v>7312</v>
          </cell>
          <cell r="B1045" t="str">
            <v>Скрученная проволока, тросы, канаты, плетеные шнуры, стропы и аналогичные изделия, из черных металлов, без электрической изоляции</v>
          </cell>
          <cell r="D1045">
            <v>2.28355</v>
          </cell>
          <cell r="F1045">
            <v>5.44641</v>
          </cell>
          <cell r="G1045">
            <v>22.62891</v>
          </cell>
          <cell r="I1045">
            <v>37.16114</v>
          </cell>
        </row>
        <row r="1046">
          <cell r="B1046" t="str">
            <v>РОССИЯ</v>
          </cell>
          <cell r="D1046">
            <v>2.28355</v>
          </cell>
          <cell r="F1046">
            <v>5.44641</v>
          </cell>
          <cell r="G1046">
            <v>22.62891</v>
          </cell>
          <cell r="I1046">
            <v>37.16114</v>
          </cell>
        </row>
        <row r="1047">
          <cell r="A1047" t="str">
            <v>7313</v>
          </cell>
          <cell r="B1047" t="str">
            <v>Проволока колючая из черных металлов; скрученная обручная сталь или одинарная плоская проволока, колючая или не колючая, свободно скрученная двойная проволока для ограждения</v>
          </cell>
          <cell r="G1047">
            <v>0.00543</v>
          </cell>
          <cell r="I1047">
            <v>0.00138</v>
          </cell>
        </row>
        <row r="1048">
          <cell r="B1048" t="str">
            <v>РОССИЯ</v>
          </cell>
          <cell r="G1048">
            <v>0.00543</v>
          </cell>
          <cell r="I1048">
            <v>0.00138</v>
          </cell>
        </row>
        <row r="1049">
          <cell r="A1049" t="str">
            <v>7314</v>
          </cell>
          <cell r="B1049" t="str">
            <v>Металлическая ткань (включая бесконечные ленты), решетки, сетки и ограждения из проволоки, из черных металлов; просечно-вытяжной лист из черных металлов</v>
          </cell>
          <cell r="D1049">
            <v>6.16455</v>
          </cell>
          <cell r="F1049">
            <v>1.20343</v>
          </cell>
          <cell r="G1049">
            <v>50.735</v>
          </cell>
          <cell r="I1049">
            <v>71.8902</v>
          </cell>
        </row>
        <row r="1050">
          <cell r="B1050" t="str">
            <v>РОССИЯ</v>
          </cell>
          <cell r="D1050">
            <v>6.16455</v>
          </cell>
          <cell r="F1050">
            <v>1.20343</v>
          </cell>
          <cell r="G1050">
            <v>50.735</v>
          </cell>
          <cell r="I1050">
            <v>71.8902</v>
          </cell>
        </row>
        <row r="1051">
          <cell r="A1051" t="str">
            <v>7315</v>
          </cell>
          <cell r="B1051" t="str">
            <v>Цепи и их части, из черных металлов</v>
          </cell>
          <cell r="D1051">
            <v>1.85202</v>
          </cell>
          <cell r="F1051">
            <v>6.30083</v>
          </cell>
          <cell r="G1051">
            <v>26.3666</v>
          </cell>
          <cell r="I1051">
            <v>190.8591</v>
          </cell>
        </row>
        <row r="1052">
          <cell r="B1052" t="str">
            <v>РОССИЯ</v>
          </cell>
          <cell r="D1052">
            <v>1.85202</v>
          </cell>
          <cell r="F1052">
            <v>6.30083</v>
          </cell>
          <cell r="G1052">
            <v>26.3666</v>
          </cell>
          <cell r="I1052">
            <v>190.8591</v>
          </cell>
        </row>
        <row r="1053">
          <cell r="A1053" t="str">
            <v>7316</v>
          </cell>
          <cell r="B1053" t="str">
            <v>Якоря, кошки и их части из черных металлов</v>
          </cell>
          <cell r="G1053">
            <v>0.08815</v>
          </cell>
          <cell r="I1053">
            <v>0.38773</v>
          </cell>
        </row>
        <row r="1054">
          <cell r="B1054" t="str">
            <v>РОССИЯ</v>
          </cell>
          <cell r="G1054">
            <v>0.08815</v>
          </cell>
          <cell r="I1054">
            <v>0.38773</v>
          </cell>
        </row>
        <row r="1055">
          <cell r="A1055" t="str">
            <v>7317</v>
          </cell>
          <cell r="B1055" t="str">
            <v>Гвозди, кнопки, чертежн. Кнопки, рифленые гвозди, скобы (кр. Включ. В тов. Поз. 8305) и аналог. Изделия, из черн. Металлов, с головками или без головок из др. Материалов, кр. Изделий с медн. Головками</v>
          </cell>
          <cell r="D1055">
            <v>4.85827</v>
          </cell>
          <cell r="F1055">
            <v>68.2889</v>
          </cell>
          <cell r="G1055">
            <v>6.49573</v>
          </cell>
          <cell r="I1055">
            <v>79.67396</v>
          </cell>
        </row>
        <row r="1056">
          <cell r="B1056" t="str">
            <v>РОССИЯ</v>
          </cell>
          <cell r="D1056">
            <v>4.85827</v>
          </cell>
          <cell r="F1056">
            <v>68.2889</v>
          </cell>
          <cell r="G1056">
            <v>6.49573</v>
          </cell>
          <cell r="I1056">
            <v>79.67396</v>
          </cell>
        </row>
        <row r="1057">
          <cell r="A1057" t="str">
            <v>7318</v>
          </cell>
          <cell r="B1057" t="str">
            <v>Винты, болты, гайки, глухари, ввертные крюки, заклепки, шпонки, шплинты, шайбы (включая пружинные) и аналогичные изделия, из черных металлов</v>
          </cell>
          <cell r="D1057">
            <v>14.16832</v>
          </cell>
          <cell r="F1057">
            <v>133.06435</v>
          </cell>
          <cell r="G1057">
            <v>161.69081</v>
          </cell>
          <cell r="I1057">
            <v>614.42849</v>
          </cell>
        </row>
        <row r="1058">
          <cell r="B1058" t="str">
            <v>БЕЛАРУСЬ</v>
          </cell>
          <cell r="G1058">
            <v>98.229</v>
          </cell>
          <cell r="I1058">
            <v>184.69941</v>
          </cell>
        </row>
        <row r="1059">
          <cell r="B1059" t="str">
            <v>РОССИЯ</v>
          </cell>
          <cell r="D1059">
            <v>14.16832</v>
          </cell>
          <cell r="F1059">
            <v>133.06435</v>
          </cell>
          <cell r="G1059">
            <v>63.46181</v>
          </cell>
          <cell r="I1059">
            <v>429.72908</v>
          </cell>
        </row>
        <row r="1060">
          <cell r="A1060" t="str">
            <v>7319</v>
          </cell>
          <cell r="B1060" t="str">
            <v>Иглы швейные, спицы вязальные, шила, крючки вязальные, иглы деккерные и аналогичные изделия, для ручной работы, из черных металлов; английские и прочие булавки, из черных металлов, в других товарных позициях не поименованные или не включенные</v>
          </cell>
          <cell r="D1060">
            <v>11.42362</v>
          </cell>
          <cell r="F1060">
            <v>8.24705</v>
          </cell>
          <cell r="G1060">
            <v>0.01172</v>
          </cell>
          <cell r="I1060">
            <v>0.31233</v>
          </cell>
        </row>
        <row r="1061">
          <cell r="B1061" t="str">
            <v>РОССИЯ</v>
          </cell>
          <cell r="D1061">
            <v>11.42362</v>
          </cell>
          <cell r="F1061">
            <v>8.24705</v>
          </cell>
          <cell r="G1061">
            <v>0.01172</v>
          </cell>
          <cell r="I1061">
            <v>0.31233</v>
          </cell>
        </row>
        <row r="1062">
          <cell r="A1062" t="str">
            <v>7320</v>
          </cell>
          <cell r="B1062" t="str">
            <v>Пружины, рессоры и листы для них, из черных металлов</v>
          </cell>
          <cell r="D1062">
            <v>1.51027</v>
          </cell>
          <cell r="F1062">
            <v>2.70147</v>
          </cell>
          <cell r="G1062">
            <v>213.68713</v>
          </cell>
          <cell r="I1062">
            <v>460.77073</v>
          </cell>
        </row>
        <row r="1063">
          <cell r="B1063" t="str">
            <v>РОССИЯ</v>
          </cell>
          <cell r="D1063">
            <v>1.51027</v>
          </cell>
          <cell r="F1063">
            <v>2.70147</v>
          </cell>
          <cell r="G1063">
            <v>213.68713</v>
          </cell>
          <cell r="I1063">
            <v>460.77073</v>
          </cell>
        </row>
        <row r="1064">
          <cell r="A1064" t="str">
            <v>7321</v>
          </cell>
          <cell r="B1064" t="str">
            <v>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v>
          </cell>
          <cell r="D1064">
            <v>1.13228</v>
          </cell>
          <cell r="E1064">
            <v>359</v>
          </cell>
          <cell r="F1064">
            <v>5.7902</v>
          </cell>
          <cell r="G1064">
            <v>46.02033</v>
          </cell>
          <cell r="H1064">
            <v>972</v>
          </cell>
          <cell r="I1064">
            <v>158.84404</v>
          </cell>
        </row>
        <row r="1065">
          <cell r="B1065" t="str">
            <v>РОССИЯ</v>
          </cell>
          <cell r="D1065">
            <v>1.13228</v>
          </cell>
          <cell r="E1065">
            <v>359</v>
          </cell>
          <cell r="F1065">
            <v>5.7902</v>
          </cell>
          <cell r="G1065">
            <v>46.02033</v>
          </cell>
          <cell r="H1065">
            <v>972</v>
          </cell>
          <cell r="I1065">
            <v>158.84404</v>
          </cell>
        </row>
        <row r="1066">
          <cell r="A1066" t="str">
            <v>7322</v>
          </cell>
          <cell r="B1066" t="str">
            <v>Радиаторы для центрального отопления с неэлектрическим нагревом и их части, из черных металлов; воздухонагреватели и распределительные устройства для подачи горячего воздуха (включая устройства для подачи также свежего или кондиционированного воздуха) с</v>
          </cell>
          <cell r="D1066">
            <v>1.29082</v>
          </cell>
          <cell r="F1066">
            <v>4.11346</v>
          </cell>
          <cell r="G1066">
            <v>47.02967</v>
          </cell>
          <cell r="I1066">
            <v>125.44508</v>
          </cell>
        </row>
        <row r="1067">
          <cell r="B1067" t="str">
            <v>РОССИЯ</v>
          </cell>
          <cell r="D1067">
            <v>1.29082</v>
          </cell>
          <cell r="F1067">
            <v>4.11346</v>
          </cell>
          <cell r="G1067">
            <v>47.02967</v>
          </cell>
          <cell r="I1067">
            <v>125.44508</v>
          </cell>
        </row>
        <row r="1068">
          <cell r="A1068" t="str">
            <v>7323</v>
          </cell>
          <cell r="B1068" t="str">
            <v>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v>
          </cell>
          <cell r="D1068">
            <v>4.45224</v>
          </cell>
          <cell r="F1068">
            <v>16.32332</v>
          </cell>
          <cell r="G1068">
            <v>13.13179</v>
          </cell>
          <cell r="I1068">
            <v>48.03381</v>
          </cell>
        </row>
        <row r="1069">
          <cell r="B1069" t="str">
            <v>РОССИЯ</v>
          </cell>
          <cell r="D1069">
            <v>4.45224</v>
          </cell>
          <cell r="F1069">
            <v>16.32332</v>
          </cell>
          <cell r="G1069">
            <v>13.13179</v>
          </cell>
          <cell r="I1069">
            <v>48.03381</v>
          </cell>
        </row>
        <row r="1070">
          <cell r="A1070" t="str">
            <v>7324</v>
          </cell>
          <cell r="B1070" t="str">
            <v>Оборудование санитарно-техническое и его части, из черных металлов</v>
          </cell>
          <cell r="D1070">
            <v>0.92871</v>
          </cell>
          <cell r="F1070">
            <v>2.05635</v>
          </cell>
          <cell r="G1070">
            <v>0.288</v>
          </cell>
          <cell r="I1070">
            <v>3.899</v>
          </cell>
        </row>
        <row r="1071">
          <cell r="B1071" t="str">
            <v>РОССИЯ</v>
          </cell>
          <cell r="D1071">
            <v>0.92871</v>
          </cell>
          <cell r="F1071">
            <v>2.05635</v>
          </cell>
          <cell r="G1071">
            <v>0.288</v>
          </cell>
          <cell r="I1071">
            <v>3.899</v>
          </cell>
        </row>
        <row r="1072">
          <cell r="A1072" t="str">
            <v>7325</v>
          </cell>
          <cell r="B1072" t="str">
            <v>Изделия литые прочие из черных металлов</v>
          </cell>
          <cell r="D1072">
            <v>3388.044</v>
          </cell>
          <cell r="F1072">
            <v>2277.99802</v>
          </cell>
          <cell r="G1072">
            <v>28.58202</v>
          </cell>
          <cell r="I1072">
            <v>270.00978</v>
          </cell>
        </row>
        <row r="1073">
          <cell r="B1073" t="str">
            <v>БЕЛАРУСЬ</v>
          </cell>
          <cell r="G1073">
            <v>1.145</v>
          </cell>
          <cell r="I1073">
            <v>3.00502</v>
          </cell>
        </row>
        <row r="1074">
          <cell r="B1074" t="str">
            <v>КЫРГЫЗСТАH</v>
          </cell>
          <cell r="D1074">
            <v>272</v>
          </cell>
          <cell r="F1074">
            <v>205.927</v>
          </cell>
        </row>
        <row r="1075">
          <cell r="B1075" t="str">
            <v>РОССИЯ</v>
          </cell>
          <cell r="D1075">
            <v>3116.044</v>
          </cell>
          <cell r="F1075">
            <v>2072.07102</v>
          </cell>
          <cell r="G1075">
            <v>27.43702</v>
          </cell>
          <cell r="I1075">
            <v>267.00476</v>
          </cell>
        </row>
        <row r="1076">
          <cell r="A1076" t="str">
            <v>7326</v>
          </cell>
          <cell r="B1076" t="str">
            <v>Изделия прочие из черных металлов</v>
          </cell>
          <cell r="D1076">
            <v>21.7703</v>
          </cell>
          <cell r="F1076">
            <v>63.25809</v>
          </cell>
          <cell r="G1076">
            <v>1192.66068</v>
          </cell>
          <cell r="I1076">
            <v>1789.97642</v>
          </cell>
        </row>
        <row r="1077">
          <cell r="B1077" t="str">
            <v>БЕЛАРУСЬ</v>
          </cell>
          <cell r="G1077">
            <v>0.0088</v>
          </cell>
          <cell r="I1077">
            <v>0.09466</v>
          </cell>
        </row>
        <row r="1078">
          <cell r="B1078" t="str">
            <v>РОССИЯ</v>
          </cell>
          <cell r="D1078">
            <v>21.7703</v>
          </cell>
          <cell r="F1078">
            <v>63.25809</v>
          </cell>
          <cell r="G1078">
            <v>1192.65188</v>
          </cell>
          <cell r="I1078">
            <v>1789.88176</v>
          </cell>
        </row>
        <row r="1079">
          <cell r="A1079" t="str">
            <v>7402</v>
          </cell>
          <cell r="B1079" t="str">
            <v>Медь нерафинированная, медные аноды для электролитического рафинирования</v>
          </cell>
          <cell r="D1079">
            <v>31.768</v>
          </cell>
          <cell r="F1079">
            <v>60.359</v>
          </cell>
        </row>
        <row r="1080">
          <cell r="B1080" t="str">
            <v>РОССИЯ</v>
          </cell>
          <cell r="D1080">
            <v>31.768</v>
          </cell>
          <cell r="F1080">
            <v>60.359</v>
          </cell>
        </row>
        <row r="1081">
          <cell r="A1081" t="str">
            <v>7403</v>
          </cell>
          <cell r="B1081" t="str">
            <v>Медь рафинированная и сплавы медные необработанные</v>
          </cell>
          <cell r="G1081">
            <v>2.5116</v>
          </cell>
          <cell r="I1081">
            <v>29.369</v>
          </cell>
        </row>
        <row r="1082">
          <cell r="B1082" t="str">
            <v>РОССИЯ</v>
          </cell>
          <cell r="G1082">
            <v>2.5116</v>
          </cell>
          <cell r="I1082">
            <v>29.369</v>
          </cell>
        </row>
        <row r="1083">
          <cell r="A1083" t="str">
            <v>7407</v>
          </cell>
          <cell r="B1083" t="str">
            <v>Прутки и профили медные</v>
          </cell>
          <cell r="D1083">
            <v>0.537</v>
          </cell>
          <cell r="F1083">
            <v>1.08207</v>
          </cell>
          <cell r="G1083">
            <v>3.661</v>
          </cell>
          <cell r="I1083">
            <v>43.46201</v>
          </cell>
        </row>
        <row r="1084">
          <cell r="B1084" t="str">
            <v>РОССИЯ</v>
          </cell>
          <cell r="D1084">
            <v>0.537</v>
          </cell>
          <cell r="F1084">
            <v>1.08207</v>
          </cell>
          <cell r="G1084">
            <v>3.661</v>
          </cell>
          <cell r="I1084">
            <v>43.46201</v>
          </cell>
        </row>
        <row r="1085">
          <cell r="A1085" t="str">
            <v>7408</v>
          </cell>
          <cell r="B1085" t="str">
            <v>Проволока медная</v>
          </cell>
          <cell r="G1085">
            <v>98.27</v>
          </cell>
          <cell r="I1085">
            <v>792.55346</v>
          </cell>
        </row>
        <row r="1086">
          <cell r="B1086" t="str">
            <v>РОССИЯ</v>
          </cell>
          <cell r="G1086">
            <v>98.27</v>
          </cell>
          <cell r="I1086">
            <v>792.55346</v>
          </cell>
        </row>
        <row r="1087">
          <cell r="A1087" t="str">
            <v>7411</v>
          </cell>
          <cell r="B1087" t="str">
            <v>Трубы и трубки медные</v>
          </cell>
          <cell r="G1087">
            <v>1.59379</v>
          </cell>
          <cell r="I1087">
            <v>20.88372</v>
          </cell>
        </row>
        <row r="1088">
          <cell r="B1088" t="str">
            <v>РОССИЯ</v>
          </cell>
          <cell r="G1088">
            <v>1.59379</v>
          </cell>
          <cell r="I1088">
            <v>20.88372</v>
          </cell>
        </row>
        <row r="1089">
          <cell r="A1089" t="str">
            <v>7412</v>
          </cell>
          <cell r="B1089" t="str">
            <v>Фитинги медные для труб или трубок (например, муфты, колена, фланцы)</v>
          </cell>
          <cell r="G1089">
            <v>1.9446</v>
          </cell>
          <cell r="I1089">
            <v>31.4407</v>
          </cell>
        </row>
        <row r="1090">
          <cell r="B1090" t="str">
            <v>РОССИЯ</v>
          </cell>
          <cell r="G1090">
            <v>1.9446</v>
          </cell>
          <cell r="I1090">
            <v>31.4407</v>
          </cell>
        </row>
        <row r="1091">
          <cell r="A1091" t="str">
            <v>7413</v>
          </cell>
          <cell r="B1091" t="str">
            <v>Крученая проволока, кабели, плетеные шнуры и аналогичные изделия из меди без электрической изоляции</v>
          </cell>
          <cell r="G1091">
            <v>1.223</v>
          </cell>
          <cell r="I1091">
            <v>70.71028</v>
          </cell>
        </row>
        <row r="1092">
          <cell r="B1092" t="str">
            <v>РОССИЯ</v>
          </cell>
          <cell r="G1092">
            <v>1.223</v>
          </cell>
          <cell r="I1092">
            <v>70.71028</v>
          </cell>
        </row>
        <row r="1093">
          <cell r="A1093" t="str">
            <v>7415</v>
          </cell>
          <cell r="B1093" t="str">
            <v>Гвозди, кнопки, кнопки чертежные, скобы (кроме относящихся к товарной позиции 8305) и аналогичные изделия из меди или из черных металлов с медными головками; винты, болты, гайки, глухари, ввертные крюки, заклепки, шпонки, шплинты, шайбы</v>
          </cell>
          <cell r="D1093">
            <v>0.18112</v>
          </cell>
          <cell r="F1093">
            <v>0.22349</v>
          </cell>
          <cell r="G1093">
            <v>0.28199</v>
          </cell>
          <cell r="I1093">
            <v>2.4358</v>
          </cell>
        </row>
        <row r="1094">
          <cell r="B1094" t="str">
            <v>РОССИЯ</v>
          </cell>
          <cell r="D1094">
            <v>0.18112</v>
          </cell>
          <cell r="F1094">
            <v>0.22349</v>
          </cell>
          <cell r="G1094">
            <v>0.28199</v>
          </cell>
          <cell r="I1094">
            <v>2.4358</v>
          </cell>
        </row>
        <row r="1095">
          <cell r="A1095" t="str">
            <v>7418</v>
          </cell>
          <cell r="B1095" t="str">
            <v>Изделия столовые, кухонные или прочие изделия для бытовых нужд и их части, из меди; мочалки для чистки кухонной посуды, подушечки для чистки или полировки, перчатки и аналогичные изделия из меди; оборудование санитарно-техническое и его части, из меди</v>
          </cell>
          <cell r="D1095">
            <v>0.012</v>
          </cell>
          <cell r="F1095">
            <v>0.064</v>
          </cell>
        </row>
        <row r="1096">
          <cell r="B1096" t="str">
            <v>РОССИЯ</v>
          </cell>
          <cell r="D1096">
            <v>0.012</v>
          </cell>
          <cell r="F1096">
            <v>0.064</v>
          </cell>
        </row>
        <row r="1097">
          <cell r="A1097" t="str">
            <v>7419</v>
          </cell>
          <cell r="B1097" t="str">
            <v>Изделия из меди прочие</v>
          </cell>
          <cell r="D1097">
            <v>0.04417</v>
          </cell>
          <cell r="F1097">
            <v>0.32864</v>
          </cell>
          <cell r="G1097">
            <v>0.09473</v>
          </cell>
          <cell r="I1097">
            <v>9.04593</v>
          </cell>
        </row>
        <row r="1098">
          <cell r="B1098" t="str">
            <v>РОССИЯ</v>
          </cell>
          <cell r="D1098">
            <v>0.04417</v>
          </cell>
          <cell r="F1098">
            <v>0.32864</v>
          </cell>
          <cell r="G1098">
            <v>0.09473</v>
          </cell>
          <cell r="I1098">
            <v>9.04593</v>
          </cell>
        </row>
        <row r="1099">
          <cell r="A1099" t="str">
            <v>7505</v>
          </cell>
          <cell r="B1099" t="str">
            <v>Прутки, профили и проволока никелевые</v>
          </cell>
          <cell r="G1099">
            <v>0.001</v>
          </cell>
          <cell r="I1099">
            <v>0.171</v>
          </cell>
        </row>
        <row r="1100">
          <cell r="B1100" t="str">
            <v>РОССИЯ</v>
          </cell>
          <cell r="G1100">
            <v>0.001</v>
          </cell>
          <cell r="I1100">
            <v>0.171</v>
          </cell>
        </row>
        <row r="1101">
          <cell r="A1101" t="str">
            <v>7506</v>
          </cell>
          <cell r="B1101" t="str">
            <v>Плиты, листы, полосы или ленты и фольга никелевые</v>
          </cell>
          <cell r="D1101">
            <v>0.011</v>
          </cell>
          <cell r="F1101">
            <v>0.03049</v>
          </cell>
        </row>
        <row r="1102">
          <cell r="B1102" t="str">
            <v>РОССИЯ</v>
          </cell>
          <cell r="D1102">
            <v>0.011</v>
          </cell>
          <cell r="F1102">
            <v>0.03049</v>
          </cell>
        </row>
        <row r="1103">
          <cell r="A1103" t="str">
            <v>7601</v>
          </cell>
          <cell r="B1103" t="str">
            <v>Алюминий необработанный</v>
          </cell>
          <cell r="D1103">
            <v>333.529</v>
          </cell>
          <cell r="F1103">
            <v>631.29492</v>
          </cell>
        </row>
        <row r="1104">
          <cell r="B1104" t="str">
            <v>РОССИЯ</v>
          </cell>
          <cell r="D1104">
            <v>333.529</v>
          </cell>
          <cell r="F1104">
            <v>631.29492</v>
          </cell>
        </row>
        <row r="1105">
          <cell r="A1105" t="str">
            <v>7602</v>
          </cell>
          <cell r="B1105" t="str">
            <v>Отходы и лом алюминиевые</v>
          </cell>
          <cell r="D1105">
            <v>84.134</v>
          </cell>
          <cell r="F1105">
            <v>77.689</v>
          </cell>
        </row>
        <row r="1106">
          <cell r="B1106" t="str">
            <v>РОССИЯ</v>
          </cell>
          <cell r="D1106">
            <v>84.134</v>
          </cell>
          <cell r="F1106">
            <v>77.689</v>
          </cell>
        </row>
        <row r="1107">
          <cell r="A1107" t="str">
            <v>7603</v>
          </cell>
          <cell r="B1107" t="str">
            <v>Порошки и чешуйки алюминиевые</v>
          </cell>
          <cell r="G1107">
            <v>1.764</v>
          </cell>
          <cell r="I1107">
            <v>6.299</v>
          </cell>
        </row>
        <row r="1108">
          <cell r="B1108" t="str">
            <v>РОССИЯ</v>
          </cell>
          <cell r="G1108">
            <v>1.764</v>
          </cell>
          <cell r="I1108">
            <v>6.299</v>
          </cell>
        </row>
        <row r="1109">
          <cell r="A1109" t="str">
            <v>7604</v>
          </cell>
          <cell r="B1109" t="str">
            <v>Прутки и профили алюминиевые</v>
          </cell>
          <cell r="D1109">
            <v>4.7859</v>
          </cell>
          <cell r="F1109">
            <v>14.27701</v>
          </cell>
          <cell r="G1109">
            <v>44.00087</v>
          </cell>
          <cell r="I1109">
            <v>244.76449</v>
          </cell>
        </row>
        <row r="1110">
          <cell r="B1110" t="str">
            <v>БЕЛАРУСЬ</v>
          </cell>
          <cell r="G1110">
            <v>36.81732</v>
          </cell>
          <cell r="I1110">
            <v>197.00889</v>
          </cell>
        </row>
        <row r="1111">
          <cell r="B1111" t="str">
            <v>РОССИЯ</v>
          </cell>
          <cell r="D1111">
            <v>4.7859</v>
          </cell>
          <cell r="F1111">
            <v>14.27701</v>
          </cell>
          <cell r="G1111">
            <v>7.18355</v>
          </cell>
          <cell r="I1111">
            <v>47.7556</v>
          </cell>
        </row>
        <row r="1112">
          <cell r="A1112" t="str">
            <v>7605</v>
          </cell>
          <cell r="B1112" t="str">
            <v>Проволока алюминиевая</v>
          </cell>
          <cell r="G1112">
            <v>9.855</v>
          </cell>
          <cell r="I1112">
            <v>42.51023</v>
          </cell>
        </row>
        <row r="1113">
          <cell r="B1113" t="str">
            <v>РОССИЯ</v>
          </cell>
          <cell r="G1113">
            <v>9.855</v>
          </cell>
          <cell r="I1113">
            <v>42.51023</v>
          </cell>
        </row>
        <row r="1114">
          <cell r="A1114" t="str">
            <v>7606</v>
          </cell>
          <cell r="B1114" t="str">
            <v>Плиты, листы, полосы или ленты алюминиевые толщиной более 0,2 мм</v>
          </cell>
          <cell r="G1114">
            <v>0.00025</v>
          </cell>
          <cell r="I1114">
            <v>0.0333</v>
          </cell>
        </row>
        <row r="1115">
          <cell r="B1115" t="str">
            <v>РОССИЯ</v>
          </cell>
          <cell r="G1115">
            <v>0.00025</v>
          </cell>
          <cell r="I1115">
            <v>0.0333</v>
          </cell>
        </row>
        <row r="1116">
          <cell r="A1116" t="str">
            <v>7607</v>
          </cell>
          <cell r="B1116" t="str">
            <v>Фольга алюминиевая (без основы или на основе из бумаги, картона, пластмассы или аналогичных материалов) толщиной (не считая основы) не более 0,2 мм</v>
          </cell>
          <cell r="D1116">
            <v>0.56573</v>
          </cell>
          <cell r="F1116">
            <v>1.84654</v>
          </cell>
          <cell r="G1116">
            <v>32.15413</v>
          </cell>
          <cell r="I1116">
            <v>142.84828</v>
          </cell>
        </row>
        <row r="1117">
          <cell r="B1117" t="str">
            <v>РОССИЯ</v>
          </cell>
          <cell r="D1117">
            <v>0.56573</v>
          </cell>
          <cell r="F1117">
            <v>1.84654</v>
          </cell>
          <cell r="G1117">
            <v>32.15413</v>
          </cell>
          <cell r="I1117">
            <v>142.84828</v>
          </cell>
        </row>
        <row r="1118">
          <cell r="A1118" t="str">
            <v>7608</v>
          </cell>
          <cell r="B1118" t="str">
            <v>Трубы и трубки алюминиевые</v>
          </cell>
          <cell r="G1118">
            <v>0.02339</v>
          </cell>
          <cell r="I1118">
            <v>0.5625</v>
          </cell>
        </row>
        <row r="1119">
          <cell r="B1119" t="str">
            <v>РОССИЯ</v>
          </cell>
          <cell r="G1119">
            <v>0.02339</v>
          </cell>
          <cell r="I1119">
            <v>0.5625</v>
          </cell>
        </row>
        <row r="1120">
          <cell r="A1120" t="str">
            <v>7609</v>
          </cell>
          <cell r="B1120" t="str">
            <v>Фитинги для труб и трубок алюминиевые (например, муфты, колена, фланцы)</v>
          </cell>
          <cell r="D1120">
            <v>0.0115</v>
          </cell>
          <cell r="F1120">
            <v>0.35991</v>
          </cell>
          <cell r="G1120">
            <v>0.03262</v>
          </cell>
          <cell r="I1120">
            <v>0.45768</v>
          </cell>
        </row>
        <row r="1121">
          <cell r="B1121" t="str">
            <v>РОССИЯ</v>
          </cell>
          <cell r="D1121">
            <v>0.0115</v>
          </cell>
          <cell r="F1121">
            <v>0.35991</v>
          </cell>
          <cell r="G1121">
            <v>0.03262</v>
          </cell>
          <cell r="I1121">
            <v>0.45768</v>
          </cell>
        </row>
        <row r="1122">
          <cell r="A1122" t="str">
            <v>7610</v>
          </cell>
          <cell r="B1122" t="str">
            <v>Металлоконструкции алюминиевые (кроме сборных строительных металлоконструкций товарной позиции 9406) и их части (например, мосты и их секции, башни, решетчатые мачты, перекрытия для крыш, строительные фермы, двери, окна и их рамы, пороги для дверей</v>
          </cell>
          <cell r="G1122">
            <v>0.293</v>
          </cell>
          <cell r="I1122">
            <v>2.56666</v>
          </cell>
        </row>
        <row r="1123">
          <cell r="B1123" t="str">
            <v>РОССИЯ</v>
          </cell>
          <cell r="G1123">
            <v>0.293</v>
          </cell>
          <cell r="I1123">
            <v>2.56666</v>
          </cell>
        </row>
        <row r="1124">
          <cell r="A1124" t="str">
            <v>7612</v>
          </cell>
          <cell r="B1124" t="str">
            <v>Бочки, барабаны, банки, ящики и аналогичные емкости (включая жесткие или деформируемые трубчатые емкости) алюминиевые для любых веществ (кроме сжатого или сжиженного газа) вместимостью не более 300 л, с облицовкой или с термоизоляцией или без них, но бе</v>
          </cell>
          <cell r="G1124">
            <v>0.0425</v>
          </cell>
          <cell r="I1124">
            <v>0.29028</v>
          </cell>
        </row>
        <row r="1125">
          <cell r="B1125" t="str">
            <v>РОССИЯ</v>
          </cell>
          <cell r="G1125">
            <v>0.0425</v>
          </cell>
          <cell r="I1125">
            <v>0.29028</v>
          </cell>
        </row>
        <row r="1126">
          <cell r="A1126" t="str">
            <v>7615</v>
          </cell>
          <cell r="B1126" t="str">
            <v>Изделия столовые, кухонные или прочие изделия для бытовых нужд и их части из алюминия; мочалки для чистки кухонной посуды, подушечки для чистки или полировки, перчатки и аналогичные изделия из алюминия; оборудование санитарно-техническое и его части</v>
          </cell>
          <cell r="D1126">
            <v>0.04</v>
          </cell>
          <cell r="F1126">
            <v>0.22852</v>
          </cell>
          <cell r="G1126">
            <v>0.14854</v>
          </cell>
          <cell r="I1126">
            <v>1.09547</v>
          </cell>
        </row>
        <row r="1127">
          <cell r="B1127" t="str">
            <v>РОССИЯ</v>
          </cell>
          <cell r="D1127">
            <v>0.04</v>
          </cell>
          <cell r="F1127">
            <v>0.22852</v>
          </cell>
          <cell r="G1127">
            <v>0.14854</v>
          </cell>
          <cell r="I1127">
            <v>1.09547</v>
          </cell>
        </row>
        <row r="1128">
          <cell r="A1128" t="str">
            <v>7616</v>
          </cell>
          <cell r="B1128" t="str">
            <v>Прочие изделия из алюминия</v>
          </cell>
          <cell r="D1128">
            <v>63.50072</v>
          </cell>
          <cell r="F1128">
            <v>1447.38823</v>
          </cell>
          <cell r="G1128">
            <v>10.74075</v>
          </cell>
          <cell r="I1128">
            <v>54.60071</v>
          </cell>
        </row>
        <row r="1129">
          <cell r="B1129" t="str">
            <v>РОССИЯ</v>
          </cell>
          <cell r="D1129">
            <v>63.50072</v>
          </cell>
          <cell r="F1129">
            <v>1447.38823</v>
          </cell>
          <cell r="G1129">
            <v>10.74075</v>
          </cell>
          <cell r="I1129">
            <v>54.60071</v>
          </cell>
        </row>
        <row r="1130">
          <cell r="A1130" t="str">
            <v>7806</v>
          </cell>
          <cell r="B1130" t="str">
            <v>Прочие изделия из свинца</v>
          </cell>
          <cell r="G1130">
            <v>1.22108</v>
          </cell>
          <cell r="I1130">
            <v>9.21092</v>
          </cell>
        </row>
        <row r="1131">
          <cell r="B1131" t="str">
            <v>РОССИЯ</v>
          </cell>
          <cell r="G1131">
            <v>1.22108</v>
          </cell>
          <cell r="I1131">
            <v>9.21092</v>
          </cell>
        </row>
        <row r="1132">
          <cell r="A1132" t="str">
            <v>7907</v>
          </cell>
          <cell r="B1132" t="str">
            <v>Прочие изделия из цинка</v>
          </cell>
          <cell r="G1132">
            <v>0.031</v>
          </cell>
          <cell r="I1132">
            <v>0.93754</v>
          </cell>
        </row>
        <row r="1133">
          <cell r="B1133" t="str">
            <v>РОССИЯ</v>
          </cell>
          <cell r="G1133">
            <v>0.031</v>
          </cell>
          <cell r="I1133">
            <v>0.93754</v>
          </cell>
        </row>
        <row r="1134">
          <cell r="A1134" t="str">
            <v>8001</v>
          </cell>
          <cell r="B1134" t="str">
            <v>Олово необработанное</v>
          </cell>
          <cell r="D1134">
            <v>0.017</v>
          </cell>
          <cell r="F1134">
            <v>0.01135</v>
          </cell>
        </row>
        <row r="1135">
          <cell r="B1135" t="str">
            <v>РОССИЯ</v>
          </cell>
          <cell r="D1135">
            <v>0.017</v>
          </cell>
          <cell r="F1135">
            <v>0.01135</v>
          </cell>
        </row>
        <row r="1136">
          <cell r="A1136" t="str">
            <v>8003</v>
          </cell>
          <cell r="B1136" t="str">
            <v>Прутки, профили и проволока оловянные</v>
          </cell>
          <cell r="G1136">
            <v>0.02</v>
          </cell>
          <cell r="I1136">
            <v>1.92452</v>
          </cell>
        </row>
        <row r="1137">
          <cell r="B1137" t="str">
            <v>РОССИЯ</v>
          </cell>
          <cell r="G1137">
            <v>0.02</v>
          </cell>
          <cell r="I1137">
            <v>1.92452</v>
          </cell>
        </row>
        <row r="1138">
          <cell r="A1138" t="str">
            <v>8101</v>
          </cell>
          <cell r="B1138" t="str">
            <v>Вольфрам и изделия из него, включая отходы и лом</v>
          </cell>
          <cell r="D1138">
            <v>0.03</v>
          </cell>
          <cell r="F1138">
            <v>0.18607</v>
          </cell>
        </row>
        <row r="1139">
          <cell r="B1139" t="str">
            <v>РОССИЯ</v>
          </cell>
          <cell r="D1139">
            <v>0.03</v>
          </cell>
          <cell r="F1139">
            <v>0.18607</v>
          </cell>
        </row>
        <row r="1140">
          <cell r="A1140" t="str">
            <v>8102</v>
          </cell>
          <cell r="B1140" t="str">
            <v>Молибден и изделия из него, включая отходы и лом</v>
          </cell>
          <cell r="D1140">
            <v>0.5132</v>
          </cell>
          <cell r="F1140">
            <v>1.44417</v>
          </cell>
        </row>
        <row r="1141">
          <cell r="B1141" t="str">
            <v>РОССИЯ</v>
          </cell>
          <cell r="D1141">
            <v>0.5132</v>
          </cell>
          <cell r="F1141">
            <v>1.44417</v>
          </cell>
        </row>
        <row r="1142">
          <cell r="A1142" t="str">
            <v>8103</v>
          </cell>
          <cell r="B1142" t="str">
            <v>Тантал и изделия из него, включая отходы и лом</v>
          </cell>
          <cell r="G1142">
            <v>0.2</v>
          </cell>
          <cell r="I1142">
            <v>1.76358</v>
          </cell>
        </row>
        <row r="1143">
          <cell r="B1143" t="str">
            <v>РОССИЯ</v>
          </cell>
          <cell r="G1143">
            <v>0.2</v>
          </cell>
          <cell r="I1143">
            <v>1.76358</v>
          </cell>
        </row>
        <row r="1144">
          <cell r="A1144" t="str">
            <v>8104</v>
          </cell>
          <cell r="B1144" t="str">
            <v>Магний и изделия из него, включая отходы и лом</v>
          </cell>
          <cell r="G1144">
            <v>1.6</v>
          </cell>
          <cell r="I1144">
            <v>86.44</v>
          </cell>
        </row>
        <row r="1145">
          <cell r="B1145" t="str">
            <v>РОССИЯ</v>
          </cell>
          <cell r="G1145">
            <v>1.6</v>
          </cell>
          <cell r="I1145">
            <v>86.44</v>
          </cell>
        </row>
        <row r="1146">
          <cell r="A1146" t="str">
            <v>8111</v>
          </cell>
          <cell r="B1146" t="str">
            <v>Марганец и изделия из него, включая отходы и лом</v>
          </cell>
          <cell r="G1146">
            <v>18</v>
          </cell>
          <cell r="I1146">
            <v>138.95175</v>
          </cell>
        </row>
        <row r="1147">
          <cell r="B1147" t="str">
            <v>РОССИЯ</v>
          </cell>
          <cell r="G1147">
            <v>18</v>
          </cell>
          <cell r="I1147">
            <v>138.95175</v>
          </cell>
        </row>
        <row r="1148">
          <cell r="A1148" t="str">
            <v>8201</v>
          </cell>
          <cell r="B1148" t="str">
            <v>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v>
          </cell>
          <cell r="D1148">
            <v>0.09</v>
          </cell>
          <cell r="F1148">
            <v>0.30193</v>
          </cell>
          <cell r="G1148">
            <v>0.506</v>
          </cell>
          <cell r="I1148">
            <v>4.16736</v>
          </cell>
        </row>
        <row r="1149">
          <cell r="B1149" t="str">
            <v>РОССИЯ</v>
          </cell>
          <cell r="D1149">
            <v>0.09</v>
          </cell>
          <cell r="F1149">
            <v>0.30193</v>
          </cell>
          <cell r="G1149">
            <v>0.506</v>
          </cell>
          <cell r="I1149">
            <v>4.16736</v>
          </cell>
        </row>
        <row r="1150">
          <cell r="A1150" t="str">
            <v>8202</v>
          </cell>
          <cell r="B1150" t="str">
            <v>Пилы ручные; полотна для пил всех типов (включая полотна пил для продольной резки, для прорезывания пазов или беззубые)</v>
          </cell>
          <cell r="D1150">
            <v>7.46223</v>
          </cell>
          <cell r="F1150">
            <v>29.89176</v>
          </cell>
          <cell r="G1150">
            <v>0.069</v>
          </cell>
          <cell r="I1150">
            <v>1.92874</v>
          </cell>
        </row>
        <row r="1151">
          <cell r="B1151" t="str">
            <v>РОССИЯ</v>
          </cell>
          <cell r="D1151">
            <v>7.46223</v>
          </cell>
          <cell r="F1151">
            <v>29.89176</v>
          </cell>
          <cell r="G1151">
            <v>0.069</v>
          </cell>
          <cell r="I1151">
            <v>1.92874</v>
          </cell>
        </row>
        <row r="1152">
          <cell r="A1152" t="str">
            <v>8203</v>
          </cell>
          <cell r="B1152" t="str">
            <v>Напильники, надфили, рашпили, клещи (включая кусачки), плоскогубцы, пассатижи, пинцеты, щипчики, ножницы для резки металла, устройства трубоотрезные, ножницы болторезные, пробойники и аналогичные ручные инструменты</v>
          </cell>
          <cell r="D1152">
            <v>0.8418</v>
          </cell>
          <cell r="F1152">
            <v>4.04432</v>
          </cell>
          <cell r="G1152">
            <v>0.39425</v>
          </cell>
          <cell r="I1152">
            <v>2.40714</v>
          </cell>
        </row>
        <row r="1153">
          <cell r="B1153" t="str">
            <v>РОССИЯ</v>
          </cell>
          <cell r="D1153">
            <v>0.8418</v>
          </cell>
          <cell r="F1153">
            <v>4.04432</v>
          </cell>
          <cell r="G1153">
            <v>0.39425</v>
          </cell>
          <cell r="I1153">
            <v>2.40714</v>
          </cell>
        </row>
        <row r="1154">
          <cell r="A1154" t="str">
            <v>8204</v>
          </cell>
          <cell r="B1154" t="str">
            <v>Ключи гаечные ручные (включая гаечные ключи с торсиометрами, но исключая воротки); сменные головки для гаечных ключей, с ручками или без них</v>
          </cell>
          <cell r="D1154">
            <v>0.1419</v>
          </cell>
          <cell r="F1154">
            <v>0.408</v>
          </cell>
          <cell r="G1154">
            <v>16.94262</v>
          </cell>
          <cell r="I1154">
            <v>45.49234</v>
          </cell>
        </row>
        <row r="1155">
          <cell r="B1155" t="str">
            <v>РОССИЯ</v>
          </cell>
          <cell r="D1155">
            <v>0.1419</v>
          </cell>
          <cell r="F1155">
            <v>0.408</v>
          </cell>
          <cell r="G1155">
            <v>16.94262</v>
          </cell>
          <cell r="I1155">
            <v>45.49234</v>
          </cell>
        </row>
        <row r="1156">
          <cell r="A1156" t="str">
            <v>8205</v>
          </cell>
          <cell r="B1156" t="str">
            <v>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v>
          </cell>
          <cell r="D1156">
            <v>8.39708</v>
          </cell>
          <cell r="F1156">
            <v>25.05074</v>
          </cell>
          <cell r="G1156">
            <v>0.64919</v>
          </cell>
          <cell r="I1156">
            <v>11.77425</v>
          </cell>
        </row>
        <row r="1157">
          <cell r="B1157" t="str">
            <v>РОССИЯ</v>
          </cell>
          <cell r="D1157">
            <v>8.39708</v>
          </cell>
          <cell r="F1157">
            <v>25.05074</v>
          </cell>
          <cell r="G1157">
            <v>0.64919</v>
          </cell>
          <cell r="I1157">
            <v>11.77425</v>
          </cell>
        </row>
        <row r="1158">
          <cell r="A1158" t="str">
            <v>8206</v>
          </cell>
          <cell r="B1158" t="str">
            <v>Инструменты из двух или более товарных позиций с 8202-8205, в наборах, предназначенных для розничной продажи</v>
          </cell>
          <cell r="D1158">
            <v>0.1825</v>
          </cell>
          <cell r="F1158">
            <v>0.59796</v>
          </cell>
          <cell r="G1158">
            <v>1.79632</v>
          </cell>
          <cell r="I1158">
            <v>62.58257</v>
          </cell>
        </row>
        <row r="1159">
          <cell r="B1159" t="str">
            <v>РОССИЯ</v>
          </cell>
          <cell r="D1159">
            <v>0.1825</v>
          </cell>
          <cell r="F1159">
            <v>0.59796</v>
          </cell>
          <cell r="G1159">
            <v>1.79632</v>
          </cell>
          <cell r="I1159">
            <v>62.58257</v>
          </cell>
        </row>
        <row r="1160">
          <cell r="A1160" t="str">
            <v>8207</v>
          </cell>
          <cell r="B1160"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v>
          </cell>
          <cell r="D1160">
            <v>7.30215</v>
          </cell>
          <cell r="F1160">
            <v>50.08976</v>
          </cell>
          <cell r="G1160">
            <v>94.19655</v>
          </cell>
          <cell r="I1160">
            <v>125.12936</v>
          </cell>
        </row>
        <row r="1161">
          <cell r="B1161" t="str">
            <v>РОССИЯ</v>
          </cell>
          <cell r="D1161">
            <v>7.30215</v>
          </cell>
          <cell r="F1161">
            <v>50.08976</v>
          </cell>
          <cell r="G1161">
            <v>94.19655</v>
          </cell>
          <cell r="I1161">
            <v>125.12936</v>
          </cell>
        </row>
        <row r="1162">
          <cell r="A1162" t="str">
            <v>8208</v>
          </cell>
          <cell r="B1162" t="str">
            <v>Ножи и режущие лезвия для машин или механических приспособлений</v>
          </cell>
          <cell r="D1162">
            <v>0.23145</v>
          </cell>
          <cell r="F1162">
            <v>0.63665</v>
          </cell>
          <cell r="G1162">
            <v>2.33425</v>
          </cell>
          <cell r="I1162">
            <v>38.1595</v>
          </cell>
        </row>
        <row r="1163">
          <cell r="B1163" t="str">
            <v>БЕЛАРУСЬ</v>
          </cell>
          <cell r="G1163">
            <v>0.01984</v>
          </cell>
          <cell r="I1163">
            <v>1.04</v>
          </cell>
        </row>
        <row r="1164">
          <cell r="B1164" t="str">
            <v>РОССИЯ</v>
          </cell>
          <cell r="D1164">
            <v>0.23145</v>
          </cell>
          <cell r="F1164">
            <v>0.63665</v>
          </cell>
          <cell r="G1164">
            <v>2.31441</v>
          </cell>
          <cell r="I1164">
            <v>37.1195</v>
          </cell>
        </row>
        <row r="1165">
          <cell r="A1165" t="str">
            <v>8209</v>
          </cell>
          <cell r="B1165" t="str">
            <v>Пластины, бруски, наконечники и аналогичные изделия для инструмента, не установленные на нем, из металлокерамики</v>
          </cell>
          <cell r="D1165">
            <v>0.9705</v>
          </cell>
          <cell r="F1165">
            <v>39.71539</v>
          </cell>
          <cell r="G1165">
            <v>0.0005</v>
          </cell>
          <cell r="I1165">
            <v>0.50579</v>
          </cell>
        </row>
        <row r="1166">
          <cell r="B1166" t="str">
            <v>РОССИЯ</v>
          </cell>
          <cell r="D1166">
            <v>0.9705</v>
          </cell>
          <cell r="F1166">
            <v>39.71539</v>
          </cell>
          <cell r="G1166">
            <v>0.0005</v>
          </cell>
          <cell r="I1166">
            <v>0.50579</v>
          </cell>
        </row>
        <row r="1167">
          <cell r="A1167" t="str">
            <v>8210</v>
          </cell>
          <cell r="B1167" t="str">
            <v>Устройства ручные механические массой 10 кг или менее для приготовления, обработки или подачи пищи или напитков</v>
          </cell>
          <cell r="D1167">
            <v>0.9488</v>
          </cell>
          <cell r="F1167">
            <v>4.28583</v>
          </cell>
        </row>
        <row r="1168">
          <cell r="B1168" t="str">
            <v>РОССИЯ</v>
          </cell>
          <cell r="D1168">
            <v>0.9488</v>
          </cell>
          <cell r="F1168">
            <v>4.28583</v>
          </cell>
        </row>
        <row r="1169">
          <cell r="A1169" t="str">
            <v>8211</v>
          </cell>
          <cell r="B1169" t="str">
            <v>Ножи с режущими лезвиями, пилообразными или нет (включая ножи для обрезки деревьев), кроме ножей товарной позиции 8208, и лезвия для них</v>
          </cell>
          <cell r="D1169">
            <v>1.61596</v>
          </cell>
          <cell r="E1169">
            <v>15878</v>
          </cell>
          <cell r="F1169">
            <v>7.63252</v>
          </cell>
          <cell r="G1169">
            <v>0.00411</v>
          </cell>
          <cell r="I1169">
            <v>0.02407</v>
          </cell>
        </row>
        <row r="1170">
          <cell r="B1170" t="str">
            <v>РОССИЯ</v>
          </cell>
          <cell r="D1170">
            <v>1.61596</v>
          </cell>
          <cell r="E1170">
            <v>15878</v>
          </cell>
          <cell r="F1170">
            <v>7.63252</v>
          </cell>
          <cell r="G1170">
            <v>0.00411</v>
          </cell>
          <cell r="I1170">
            <v>0.02407</v>
          </cell>
        </row>
        <row r="1171">
          <cell r="A1171" t="str">
            <v>8212</v>
          </cell>
          <cell r="B1171" t="str">
            <v>Бритвы и лезвия для них (включая полосовые заготовки для лезвий)</v>
          </cell>
          <cell r="D1171">
            <v>0.56631</v>
          </cell>
          <cell r="E1171">
            <v>19989.8</v>
          </cell>
          <cell r="F1171">
            <v>2.90914</v>
          </cell>
        </row>
        <row r="1172">
          <cell r="B1172" t="str">
            <v>РОССИЯ</v>
          </cell>
          <cell r="D1172">
            <v>0.56631</v>
          </cell>
          <cell r="E1172">
            <v>19989.8</v>
          </cell>
          <cell r="F1172">
            <v>2.90914</v>
          </cell>
        </row>
        <row r="1173">
          <cell r="A1173" t="str">
            <v>8213</v>
          </cell>
          <cell r="B1173" t="str">
            <v>Ножницы, портновские ножницы и аналогичные ножницы, и лезвия для них</v>
          </cell>
          <cell r="D1173">
            <v>0.61705</v>
          </cell>
          <cell r="F1173">
            <v>2.7751</v>
          </cell>
          <cell r="G1173">
            <v>0.10129</v>
          </cell>
          <cell r="I1173">
            <v>1.3028</v>
          </cell>
        </row>
        <row r="1174">
          <cell r="B1174" t="str">
            <v>РОССИЯ</v>
          </cell>
          <cell r="D1174">
            <v>0.61705</v>
          </cell>
          <cell r="F1174">
            <v>2.7751</v>
          </cell>
          <cell r="G1174">
            <v>0.10129</v>
          </cell>
          <cell r="I1174">
            <v>1.3028</v>
          </cell>
        </row>
        <row r="1175">
          <cell r="A1175" t="str">
            <v>8214</v>
          </cell>
          <cell r="B1175" t="str">
            <v>Изделия режущие прочие (например, машинки для стрижки волос, специальные ножи для мясников или специальные кухонные ножи и сечки, ножи для бумаги); маникюрные или педикюрные наборы и инструменты (включая пилки для ногтей)</v>
          </cell>
          <cell r="D1175">
            <v>1.0279</v>
          </cell>
          <cell r="F1175">
            <v>8.15156</v>
          </cell>
          <cell r="G1175">
            <v>0.05371</v>
          </cell>
          <cell r="I1175">
            <v>1.48826</v>
          </cell>
        </row>
        <row r="1176">
          <cell r="B1176" t="str">
            <v>РОССИЯ</v>
          </cell>
          <cell r="D1176">
            <v>1.0279</v>
          </cell>
          <cell r="F1176">
            <v>8.15156</v>
          </cell>
          <cell r="G1176">
            <v>0.05371</v>
          </cell>
          <cell r="I1176">
            <v>1.48826</v>
          </cell>
        </row>
        <row r="1177">
          <cell r="A1177" t="str">
            <v>8215</v>
          </cell>
          <cell r="B1177" t="str">
            <v>Ложки, вилки, половники, шумовки, лопаточки для тортов, ножи для рыбы, масла, щипцы для сахара и аналогичные кухонные или столовые приборы</v>
          </cell>
          <cell r="D1177">
            <v>4.62303</v>
          </cell>
          <cell r="F1177">
            <v>24.92025</v>
          </cell>
          <cell r="G1177">
            <v>0.04</v>
          </cell>
          <cell r="I1177">
            <v>1.12547</v>
          </cell>
        </row>
        <row r="1178">
          <cell r="B1178" t="str">
            <v>РОССИЯ</v>
          </cell>
          <cell r="D1178">
            <v>4.62303</v>
          </cell>
          <cell r="F1178">
            <v>24.92025</v>
          </cell>
          <cell r="G1178">
            <v>0.04</v>
          </cell>
          <cell r="I1178">
            <v>1.12547</v>
          </cell>
        </row>
        <row r="1179">
          <cell r="A1179" t="str">
            <v>8301</v>
          </cell>
          <cell r="B1179" t="str">
            <v>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v>
          </cell>
          <cell r="D1179">
            <v>0.65793</v>
          </cell>
          <cell r="F1179">
            <v>2.12453</v>
          </cell>
          <cell r="G1179">
            <v>0.90775</v>
          </cell>
          <cell r="I1179">
            <v>14.99401</v>
          </cell>
        </row>
        <row r="1180">
          <cell r="B1180" t="str">
            <v>РОССИЯ</v>
          </cell>
          <cell r="D1180">
            <v>0.65793</v>
          </cell>
          <cell r="F1180">
            <v>2.12453</v>
          </cell>
          <cell r="G1180">
            <v>0.90775</v>
          </cell>
          <cell r="I1180">
            <v>14.99401</v>
          </cell>
        </row>
        <row r="1181">
          <cell r="A1181" t="str">
            <v>8302</v>
          </cell>
          <cell r="B1181" t="str">
            <v>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v>
          </cell>
          <cell r="D1181">
            <v>40.27458</v>
          </cell>
          <cell r="F1181">
            <v>97.57776</v>
          </cell>
          <cell r="G1181">
            <v>146.04492</v>
          </cell>
          <cell r="I1181">
            <v>258.88274</v>
          </cell>
        </row>
        <row r="1182">
          <cell r="B1182" t="str">
            <v>РОССИЯ</v>
          </cell>
          <cell r="D1182">
            <v>40.27458</v>
          </cell>
          <cell r="F1182">
            <v>97.57776</v>
          </cell>
          <cell r="G1182">
            <v>146.04492</v>
          </cell>
          <cell r="I1182">
            <v>258.88274</v>
          </cell>
        </row>
        <row r="1183">
          <cell r="A1183" t="str">
            <v>8303</v>
          </cell>
          <cell r="B1183" t="str">
            <v>Несгораемые шкафы,cейфы и двери и запирающиеся ящики для безопасного хранения цен-тей в банк. Хранилищ., ящики, специально предназначенные для хранения денег и док-тов, и анал. Изд. Из недраг. Мет.</v>
          </cell>
          <cell r="G1183">
            <v>0.0032</v>
          </cell>
          <cell r="I1183">
            <v>0.288</v>
          </cell>
        </row>
        <row r="1184">
          <cell r="B1184" t="str">
            <v>РОССИЯ</v>
          </cell>
          <cell r="G1184">
            <v>0.0032</v>
          </cell>
          <cell r="I1184">
            <v>0.288</v>
          </cell>
        </row>
        <row r="1185">
          <cell r="A1185" t="str">
            <v>8305</v>
          </cell>
          <cell r="B1185" t="str">
            <v>Фурнитура для скоросшивателей или папок, канцелярские зажимы и скрепки, индексные карточные указатели и аналогичные канцелярские изделия, из недрагоценных металлов; проволочные скобы в блоках (например, для канцелярских целей, обивки мебели, упаковки),</v>
          </cell>
          <cell r="D1185">
            <v>0.045</v>
          </cell>
          <cell r="F1185">
            <v>0.10478</v>
          </cell>
          <cell r="G1185">
            <v>0.98548</v>
          </cell>
          <cell r="I1185">
            <v>5.96909</v>
          </cell>
        </row>
        <row r="1186">
          <cell r="B1186" t="str">
            <v>РОССИЯ</v>
          </cell>
          <cell r="D1186">
            <v>0.045</v>
          </cell>
          <cell r="F1186">
            <v>0.10478</v>
          </cell>
          <cell r="G1186">
            <v>0.98548</v>
          </cell>
          <cell r="I1186">
            <v>5.96909</v>
          </cell>
        </row>
        <row r="1187">
          <cell r="A1187" t="str">
            <v>8306</v>
          </cell>
          <cell r="B1187" t="str">
            <v>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v>
          </cell>
          <cell r="D1187">
            <v>1.08548</v>
          </cell>
          <cell r="F1187">
            <v>3.94792</v>
          </cell>
        </row>
        <row r="1188">
          <cell r="B1188" t="str">
            <v>РОССИЯ</v>
          </cell>
          <cell r="D1188">
            <v>1.08548</v>
          </cell>
          <cell r="F1188">
            <v>3.94792</v>
          </cell>
        </row>
        <row r="1189">
          <cell r="A1189" t="str">
            <v>8307</v>
          </cell>
          <cell r="B1189" t="str">
            <v>Трубы гибкие из недрагоценных металлов, с фитингами или без них</v>
          </cell>
          <cell r="G1189">
            <v>1.77889</v>
          </cell>
          <cell r="I1189">
            <v>14.69891</v>
          </cell>
        </row>
        <row r="1190">
          <cell r="B1190" t="str">
            <v>РОССИЯ</v>
          </cell>
          <cell r="G1190">
            <v>1.77889</v>
          </cell>
          <cell r="I1190">
            <v>14.69891</v>
          </cell>
        </row>
        <row r="1191">
          <cell r="A1191" t="str">
            <v>8308</v>
          </cell>
          <cell r="B1191" t="str">
            <v>Застежки, рамы с застежками, пряжки, пряжки-застежки, крючки, колечки, блочки и аналогичные изделия, из недрагоценных металлов, используемые для одежды, обуви, тентов, сумок, дорожных принадлежностей или других готовых изделий;</v>
          </cell>
          <cell r="D1191">
            <v>24.46486</v>
          </cell>
          <cell r="F1191">
            <v>22.73445</v>
          </cell>
          <cell r="G1191">
            <v>0.12759</v>
          </cell>
          <cell r="I1191">
            <v>1.0851</v>
          </cell>
        </row>
        <row r="1192">
          <cell r="B1192" t="str">
            <v>РОССИЯ</v>
          </cell>
          <cell r="D1192">
            <v>24.46486</v>
          </cell>
          <cell r="F1192">
            <v>22.73445</v>
          </cell>
          <cell r="G1192">
            <v>0.12759</v>
          </cell>
          <cell r="I1192">
            <v>1.0851</v>
          </cell>
        </row>
        <row r="1193">
          <cell r="A1193" t="str">
            <v>8309</v>
          </cell>
          <cell r="B1193" t="str">
            <v>Пробки, колпачки и крышки (включая крончатые колпачки, завинчивающиеся колпачки и пробки с устройством для разливки), закупорочные крышки для бутылок, пробки нарезные, оболочки пробок, герметизирующие и прочие упаковочные принадлежности, из недрагоценны</v>
          </cell>
          <cell r="D1193">
            <v>0.21604</v>
          </cell>
          <cell r="F1193">
            <v>0.97791</v>
          </cell>
          <cell r="G1193">
            <v>10.69023</v>
          </cell>
          <cell r="I1193">
            <v>173.69091</v>
          </cell>
        </row>
        <row r="1194">
          <cell r="B1194" t="str">
            <v>РОССИЯ</v>
          </cell>
          <cell r="D1194">
            <v>0.21604</v>
          </cell>
          <cell r="F1194">
            <v>0.97791</v>
          </cell>
          <cell r="G1194">
            <v>10.69023</v>
          </cell>
          <cell r="I1194">
            <v>173.69091</v>
          </cell>
        </row>
        <row r="1195">
          <cell r="A1195" t="str">
            <v>8310</v>
          </cell>
          <cell r="B1195" t="str">
            <v>Таблички с указателями, наименованиями, адресами и аналогичные таблички, номера, буквы и прочие символы из недрагоценных металлов, кроме изделий товарной позиции 9405</v>
          </cell>
          <cell r="D1195">
            <v>1.2565</v>
          </cell>
          <cell r="F1195">
            <v>3.99373</v>
          </cell>
          <cell r="G1195">
            <v>0.00101</v>
          </cell>
          <cell r="I1195">
            <v>0.06603</v>
          </cell>
        </row>
        <row r="1196">
          <cell r="B1196" t="str">
            <v>РОССИЯ</v>
          </cell>
          <cell r="D1196">
            <v>1.2565</v>
          </cell>
          <cell r="F1196">
            <v>3.99373</v>
          </cell>
          <cell r="G1196">
            <v>0.00101</v>
          </cell>
          <cell r="I1196">
            <v>0.06603</v>
          </cell>
        </row>
        <row r="1197">
          <cell r="A1197" t="str">
            <v>8311</v>
          </cell>
          <cell r="B1197" t="str">
            <v>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v>
          </cell>
          <cell r="D1197">
            <v>3.2433</v>
          </cell>
          <cell r="F1197">
            <v>5.21281</v>
          </cell>
          <cell r="G1197">
            <v>1.14155</v>
          </cell>
          <cell r="I1197">
            <v>2.31181</v>
          </cell>
        </row>
        <row r="1198">
          <cell r="B1198" t="str">
            <v>РОССИЯ</v>
          </cell>
          <cell r="D1198">
            <v>3.2433</v>
          </cell>
          <cell r="F1198">
            <v>5.21281</v>
          </cell>
          <cell r="G1198">
            <v>1.14155</v>
          </cell>
          <cell r="I1198">
            <v>2.31181</v>
          </cell>
        </row>
        <row r="1199">
          <cell r="A1199" t="str">
            <v>8402</v>
          </cell>
          <cell r="B1199" t="str">
            <v>Котлы паровые или другие паропроизводящие котлы (кроме водяных котлов центрального отопления, способных также производить пар низкого давления); водяные котлы с пароперегревателем</v>
          </cell>
          <cell r="G1199">
            <v>76.644</v>
          </cell>
          <cell r="I1199">
            <v>318.14634</v>
          </cell>
        </row>
        <row r="1200">
          <cell r="B1200" t="str">
            <v>РОССИЯ</v>
          </cell>
          <cell r="G1200">
            <v>76.644</v>
          </cell>
          <cell r="I1200">
            <v>318.14634</v>
          </cell>
        </row>
        <row r="1201">
          <cell r="A1201" t="str">
            <v>8403</v>
          </cell>
          <cell r="B1201" t="str">
            <v>Котлы центрального отопления, кроме котлов товарной позиции 8402</v>
          </cell>
          <cell r="D1201">
            <v>0.009</v>
          </cell>
          <cell r="F1201">
            <v>0.02583</v>
          </cell>
          <cell r="G1201">
            <v>127.6246</v>
          </cell>
          <cell r="H1201">
            <v>371</v>
          </cell>
          <cell r="I1201">
            <v>422.08106</v>
          </cell>
        </row>
        <row r="1202">
          <cell r="B1202" t="str">
            <v>РОССИЯ</v>
          </cell>
          <cell r="D1202">
            <v>0.009</v>
          </cell>
          <cell r="F1202">
            <v>0.02583</v>
          </cell>
          <cell r="G1202">
            <v>127.6246</v>
          </cell>
          <cell r="H1202">
            <v>371</v>
          </cell>
          <cell r="I1202">
            <v>422.08106</v>
          </cell>
        </row>
        <row r="1203">
          <cell r="A1203" t="str">
            <v>8404</v>
          </cell>
          <cell r="B1203" t="str">
            <v>Вспомогательное оборудование для использования с котлами товарной позиции 8402 или 8403 (например, экономайзеры, пароперегреватели, сажеудалители, газовые рекуператоры); конденсаторы для пароводяных или других паровых силовых установок</v>
          </cell>
          <cell r="G1203">
            <v>225.747</v>
          </cell>
          <cell r="I1203">
            <v>960.1373</v>
          </cell>
        </row>
        <row r="1204">
          <cell r="B1204" t="str">
            <v>РОССИЯ</v>
          </cell>
          <cell r="G1204">
            <v>225.747</v>
          </cell>
          <cell r="I1204">
            <v>960.1373</v>
          </cell>
        </row>
        <row r="1205">
          <cell r="A1205" t="str">
            <v>8407</v>
          </cell>
          <cell r="B1205" t="str">
            <v>Двигатели внутреннего сгорания с искровым зажиганием, с вращающимся или возвратно-поступательным движением поршня</v>
          </cell>
          <cell r="C1205" t="str">
            <v>Штука</v>
          </cell>
          <cell r="D1205">
            <v>0.146</v>
          </cell>
          <cell r="E1205">
            <v>2</v>
          </cell>
          <cell r="F1205">
            <v>0.45023</v>
          </cell>
          <cell r="G1205">
            <v>288.14076</v>
          </cell>
          <cell r="H1205">
            <v>1532</v>
          </cell>
          <cell r="I1205">
            <v>4356.04874</v>
          </cell>
        </row>
        <row r="1206">
          <cell r="B1206" t="str">
            <v>РОССИЯ</v>
          </cell>
          <cell r="D1206">
            <v>0.146</v>
          </cell>
          <cell r="E1206">
            <v>2</v>
          </cell>
          <cell r="F1206">
            <v>0.45023</v>
          </cell>
          <cell r="G1206">
            <v>288.14076</v>
          </cell>
          <cell r="H1206">
            <v>1532</v>
          </cell>
          <cell r="I1206">
            <v>4356.04874</v>
          </cell>
        </row>
        <row r="1207">
          <cell r="A1207" t="str">
            <v>8408</v>
          </cell>
          <cell r="B1207" t="str">
            <v>Двигатели внутреннего сгорания поршневые с воспламенением от сжатия (дизели или полудизели)</v>
          </cell>
          <cell r="C1207" t="str">
            <v>Штука</v>
          </cell>
          <cell r="D1207">
            <v>8.16674</v>
          </cell>
          <cell r="E1207">
            <v>1129.1</v>
          </cell>
          <cell r="F1207">
            <v>14.9452</v>
          </cell>
          <cell r="G1207">
            <v>471.04312</v>
          </cell>
          <cell r="H1207">
            <v>681</v>
          </cell>
          <cell r="I1207">
            <v>3951.64974</v>
          </cell>
        </row>
        <row r="1208">
          <cell r="B1208" t="str">
            <v>БЕЛАРУСЬ</v>
          </cell>
          <cell r="G1208">
            <v>363.695</v>
          </cell>
          <cell r="H1208">
            <v>593</v>
          </cell>
          <cell r="I1208">
            <v>2715.45334</v>
          </cell>
        </row>
        <row r="1209">
          <cell r="B1209" t="str">
            <v>РОССИЯ</v>
          </cell>
          <cell r="D1209">
            <v>8.16674</v>
          </cell>
          <cell r="E1209">
            <v>1129.1</v>
          </cell>
          <cell r="F1209">
            <v>14.9452</v>
          </cell>
          <cell r="G1209">
            <v>107.34812</v>
          </cell>
          <cell r="H1209">
            <v>88</v>
          </cell>
          <cell r="I1209">
            <v>1236.1964</v>
          </cell>
        </row>
        <row r="1210">
          <cell r="A1210" t="str">
            <v>8409</v>
          </cell>
          <cell r="B1210" t="str">
            <v>Части, предназначенные исключительно или главным образом для двигателей товарной позиции 8407 или 8408</v>
          </cell>
          <cell r="D1210">
            <v>9.54468</v>
          </cell>
          <cell r="F1210">
            <v>39.60735</v>
          </cell>
          <cell r="G1210">
            <v>13.74524</v>
          </cell>
          <cell r="I1210">
            <v>44.88257</v>
          </cell>
        </row>
        <row r="1211">
          <cell r="B1211" t="str">
            <v>РОССИЯ</v>
          </cell>
          <cell r="D1211">
            <v>9.54468</v>
          </cell>
          <cell r="F1211">
            <v>39.60735</v>
          </cell>
          <cell r="G1211">
            <v>13.74524</v>
          </cell>
          <cell r="I1211">
            <v>44.88257</v>
          </cell>
        </row>
        <row r="1212">
          <cell r="A1212" t="str">
            <v>8412</v>
          </cell>
          <cell r="B1212" t="str">
            <v>Двигатели и силовые установки прочие</v>
          </cell>
          <cell r="D1212">
            <v>2.35847</v>
          </cell>
          <cell r="E1212">
            <v>1377</v>
          </cell>
          <cell r="F1212">
            <v>15.05764</v>
          </cell>
          <cell r="G1212">
            <v>2.36428</v>
          </cell>
          <cell r="H1212">
            <v>260</v>
          </cell>
          <cell r="I1212">
            <v>25.25227</v>
          </cell>
        </row>
        <row r="1213">
          <cell r="B1213" t="str">
            <v>РОССИЯ</v>
          </cell>
          <cell r="D1213">
            <v>2.35847</v>
          </cell>
          <cell r="E1213">
            <v>1377</v>
          </cell>
          <cell r="F1213">
            <v>15.05764</v>
          </cell>
          <cell r="G1213">
            <v>2.36428</v>
          </cell>
          <cell r="H1213">
            <v>260</v>
          </cell>
          <cell r="I1213">
            <v>25.25227</v>
          </cell>
        </row>
        <row r="1214">
          <cell r="A1214" t="str">
            <v>8413</v>
          </cell>
          <cell r="B1214" t="str">
            <v>Насосы жидкостные с расходомерами или без них; подъемники жидкостей</v>
          </cell>
          <cell r="D1214">
            <v>27.27885</v>
          </cell>
          <cell r="E1214">
            <v>11353</v>
          </cell>
          <cell r="F1214">
            <v>155.71942</v>
          </cell>
          <cell r="G1214">
            <v>96.36814</v>
          </cell>
          <cell r="H1214">
            <v>1028</v>
          </cell>
          <cell r="I1214">
            <v>880.97559</v>
          </cell>
        </row>
        <row r="1215">
          <cell r="B1215" t="str">
            <v>БЕЛАРУСЬ</v>
          </cell>
          <cell r="G1215">
            <v>0.12</v>
          </cell>
          <cell r="H1215">
            <v>3</v>
          </cell>
          <cell r="I1215">
            <v>4.628</v>
          </cell>
        </row>
        <row r="1216">
          <cell r="B1216" t="str">
            <v>РОССИЯ</v>
          </cell>
          <cell r="D1216">
            <v>27.27885</v>
          </cell>
          <cell r="E1216">
            <v>11353</v>
          </cell>
          <cell r="F1216">
            <v>155.71942</v>
          </cell>
          <cell r="G1216">
            <v>96.24814</v>
          </cell>
          <cell r="H1216">
            <v>1025</v>
          </cell>
          <cell r="I1216">
            <v>876.34759</v>
          </cell>
        </row>
        <row r="1217">
          <cell r="A1217" t="str">
            <v>8414</v>
          </cell>
          <cell r="B1217" t="str">
            <v>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v>
          </cell>
          <cell r="D1217">
            <v>11.7888</v>
          </cell>
          <cell r="E1217">
            <v>17662</v>
          </cell>
          <cell r="F1217">
            <v>63.59028</v>
          </cell>
          <cell r="G1217">
            <v>76.29721</v>
          </cell>
          <cell r="H1217">
            <v>1251</v>
          </cell>
          <cell r="I1217">
            <v>571.77269</v>
          </cell>
        </row>
        <row r="1218">
          <cell r="B1218" t="str">
            <v>БЕЛАРУСЬ</v>
          </cell>
          <cell r="G1218">
            <v>2.28</v>
          </cell>
          <cell r="H1218">
            <v>114</v>
          </cell>
          <cell r="I1218">
            <v>47.36356</v>
          </cell>
        </row>
        <row r="1219">
          <cell r="B1219" t="str">
            <v>РОССИЯ</v>
          </cell>
          <cell r="D1219">
            <v>11.7888</v>
          </cell>
          <cell r="E1219">
            <v>17662</v>
          </cell>
          <cell r="F1219">
            <v>63.59028</v>
          </cell>
          <cell r="G1219">
            <v>74.01721</v>
          </cell>
          <cell r="H1219">
            <v>1137</v>
          </cell>
          <cell r="I1219">
            <v>524.40913</v>
          </cell>
        </row>
        <row r="1220">
          <cell r="A1220" t="str">
            <v>8415</v>
          </cell>
          <cell r="B1220" t="str">
            <v>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v>
          </cell>
          <cell r="D1220">
            <v>0.05277</v>
          </cell>
          <cell r="F1220">
            <v>0.37545</v>
          </cell>
          <cell r="G1220">
            <v>8.46938</v>
          </cell>
          <cell r="H1220">
            <v>20</v>
          </cell>
          <cell r="I1220">
            <v>105.16573</v>
          </cell>
        </row>
        <row r="1221">
          <cell r="B1221" t="str">
            <v>РОССИЯ</v>
          </cell>
          <cell r="D1221">
            <v>0.05277</v>
          </cell>
          <cell r="F1221">
            <v>0.37545</v>
          </cell>
          <cell r="G1221">
            <v>8.46938</v>
          </cell>
          <cell r="H1221">
            <v>20</v>
          </cell>
          <cell r="I1221">
            <v>105.16573</v>
          </cell>
        </row>
        <row r="1222">
          <cell r="A1222" t="str">
            <v>8416</v>
          </cell>
          <cell r="B1222" t="str">
            <v>Горелки топочные для жидкого топлива, распыленного твердого топлива или для газа; топки механические, включая их механические колосниковые решетки, механические золоудалители и аналогичные устройства</v>
          </cell>
          <cell r="G1222">
            <v>58.5755</v>
          </cell>
          <cell r="H1222">
            <v>13</v>
          </cell>
          <cell r="I1222">
            <v>230.17195</v>
          </cell>
        </row>
        <row r="1223">
          <cell r="B1223" t="str">
            <v>РОССИЯ</v>
          </cell>
          <cell r="G1223">
            <v>58.5755</v>
          </cell>
          <cell r="H1223">
            <v>13</v>
          </cell>
          <cell r="I1223">
            <v>230.17195</v>
          </cell>
        </row>
        <row r="1224">
          <cell r="A1224" t="str">
            <v>8417</v>
          </cell>
          <cell r="B1224" t="str">
            <v>Горны и печи промышленные или лабораторные, включая мусоросжигательные печи, неэлектрические</v>
          </cell>
          <cell r="C1224" t="str">
            <v>Штука</v>
          </cell>
          <cell r="G1224">
            <v>0.756</v>
          </cell>
          <cell r="H1224">
            <v>36</v>
          </cell>
          <cell r="I1224">
            <v>4.994</v>
          </cell>
        </row>
        <row r="1225">
          <cell r="B1225" t="str">
            <v>РОССИЯ</v>
          </cell>
          <cell r="G1225">
            <v>0.756</v>
          </cell>
          <cell r="H1225">
            <v>36</v>
          </cell>
          <cell r="I1225">
            <v>4.994</v>
          </cell>
        </row>
        <row r="1226">
          <cell r="A1226" t="str">
            <v>8418</v>
          </cell>
          <cell r="B1226"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v>
          </cell>
          <cell r="D1226">
            <v>0.40765</v>
          </cell>
          <cell r="F1226">
            <v>2.67657</v>
          </cell>
          <cell r="G1226">
            <v>1.712</v>
          </cell>
          <cell r="H1226">
            <v>27</v>
          </cell>
          <cell r="I1226">
            <v>58.273</v>
          </cell>
        </row>
        <row r="1227">
          <cell r="B1227" t="str">
            <v>РОССИЯ</v>
          </cell>
          <cell r="D1227">
            <v>0.40765</v>
          </cell>
          <cell r="F1227">
            <v>2.67657</v>
          </cell>
          <cell r="G1227">
            <v>1.712</v>
          </cell>
          <cell r="H1227">
            <v>27</v>
          </cell>
          <cell r="I1227">
            <v>58.273</v>
          </cell>
        </row>
        <row r="1228">
          <cell r="A1228" t="str">
            <v>8419</v>
          </cell>
          <cell r="B1228"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v>
          </cell>
          <cell r="D1228">
            <v>0.19588</v>
          </cell>
          <cell r="E1228">
            <v>79</v>
          </cell>
          <cell r="F1228">
            <v>1.15392</v>
          </cell>
          <cell r="G1228">
            <v>29.25433</v>
          </cell>
          <cell r="H1228">
            <v>651</v>
          </cell>
          <cell r="I1228">
            <v>231.67678</v>
          </cell>
        </row>
        <row r="1229">
          <cell r="B1229" t="str">
            <v>РОССИЯ</v>
          </cell>
          <cell r="D1229">
            <v>0.19588</v>
          </cell>
          <cell r="E1229">
            <v>79</v>
          </cell>
          <cell r="F1229">
            <v>1.15392</v>
          </cell>
          <cell r="G1229">
            <v>29.25433</v>
          </cell>
          <cell r="H1229">
            <v>651</v>
          </cell>
          <cell r="I1229">
            <v>231.67678</v>
          </cell>
        </row>
        <row r="1230">
          <cell r="A1230" t="str">
            <v>8421</v>
          </cell>
          <cell r="B1230" t="str">
            <v>Центрифуги, включая центробежные сушилки; оборудование и устройства для фильтрования или очистки жидкостей или газов</v>
          </cell>
          <cell r="D1230">
            <v>7.52348</v>
          </cell>
          <cell r="E1230">
            <v>38141</v>
          </cell>
          <cell r="F1230">
            <v>41.7436</v>
          </cell>
          <cell r="G1230">
            <v>46.18052</v>
          </cell>
          <cell r="H1230">
            <v>5761</v>
          </cell>
          <cell r="I1230">
            <v>866.71931</v>
          </cell>
        </row>
        <row r="1231">
          <cell r="B1231" t="str">
            <v>РОССИЯ</v>
          </cell>
          <cell r="D1231">
            <v>7.52348</v>
          </cell>
          <cell r="E1231">
            <v>38141</v>
          </cell>
          <cell r="F1231">
            <v>41.7436</v>
          </cell>
          <cell r="G1231">
            <v>46.18052</v>
          </cell>
          <cell r="H1231">
            <v>5761</v>
          </cell>
          <cell r="I1231">
            <v>866.71931</v>
          </cell>
        </row>
        <row r="1232">
          <cell r="A1232" t="str">
            <v>8422</v>
          </cell>
          <cell r="B1232" t="str">
            <v>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v>
          </cell>
          <cell r="D1232">
            <v>5.88306</v>
          </cell>
          <cell r="E1232">
            <v>125</v>
          </cell>
          <cell r="F1232">
            <v>31.43146</v>
          </cell>
          <cell r="G1232">
            <v>16.49</v>
          </cell>
          <cell r="H1232">
            <v>4</v>
          </cell>
          <cell r="I1232">
            <v>295.17455</v>
          </cell>
        </row>
        <row r="1233">
          <cell r="B1233" t="str">
            <v>РОССИЯ</v>
          </cell>
          <cell r="D1233">
            <v>5.88306</v>
          </cell>
          <cell r="E1233">
            <v>125</v>
          </cell>
          <cell r="F1233">
            <v>31.43146</v>
          </cell>
          <cell r="G1233">
            <v>16.49</v>
          </cell>
          <cell r="H1233">
            <v>4</v>
          </cell>
          <cell r="I1233">
            <v>295.17455</v>
          </cell>
        </row>
        <row r="1234">
          <cell r="A1234" t="str">
            <v>8423</v>
          </cell>
          <cell r="B1234" t="str">
            <v>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v>
          </cell>
          <cell r="D1234">
            <v>1.1785</v>
          </cell>
          <cell r="E1234">
            <v>4315</v>
          </cell>
          <cell r="F1234">
            <v>5.71296</v>
          </cell>
          <cell r="G1234">
            <v>13.97369</v>
          </cell>
          <cell r="H1234">
            <v>126</v>
          </cell>
          <cell r="I1234">
            <v>93.61557</v>
          </cell>
        </row>
        <row r="1235">
          <cell r="B1235" t="str">
            <v>РОССИЯ</v>
          </cell>
          <cell r="D1235">
            <v>1.1785</v>
          </cell>
          <cell r="E1235">
            <v>4315</v>
          </cell>
          <cell r="F1235">
            <v>5.71296</v>
          </cell>
          <cell r="G1235">
            <v>13.97369</v>
          </cell>
          <cell r="H1235">
            <v>126</v>
          </cell>
          <cell r="I1235">
            <v>93.61557</v>
          </cell>
        </row>
        <row r="1236">
          <cell r="A1236" t="str">
            <v>8424</v>
          </cell>
          <cell r="B1236" t="str">
            <v>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v>
          </cell>
          <cell r="C1236" t="str">
            <v>Штука</v>
          </cell>
          <cell r="D1236">
            <v>1.97025</v>
          </cell>
          <cell r="E1236">
            <v>3730</v>
          </cell>
          <cell r="F1236">
            <v>9.87968</v>
          </cell>
          <cell r="G1236">
            <v>26.26122</v>
          </cell>
          <cell r="H1236">
            <v>8236</v>
          </cell>
          <cell r="I1236">
            <v>124.68756</v>
          </cell>
        </row>
        <row r="1237">
          <cell r="B1237" t="str">
            <v>БЕЛАРУСЬ</v>
          </cell>
          <cell r="G1237">
            <v>0.083</v>
          </cell>
          <cell r="H1237">
            <v>2004</v>
          </cell>
          <cell r="I1237">
            <v>17.22781</v>
          </cell>
        </row>
        <row r="1238">
          <cell r="B1238" t="str">
            <v>РОССИЯ</v>
          </cell>
          <cell r="D1238">
            <v>1.97025</v>
          </cell>
          <cell r="E1238">
            <v>3730</v>
          </cell>
          <cell r="F1238">
            <v>9.87968</v>
          </cell>
          <cell r="G1238">
            <v>26.17822</v>
          </cell>
          <cell r="H1238">
            <v>6232</v>
          </cell>
          <cell r="I1238">
            <v>107.45975</v>
          </cell>
        </row>
        <row r="1239">
          <cell r="A1239" t="str">
            <v>8425</v>
          </cell>
          <cell r="B1239" t="str">
            <v>Тали подъемные и подъемники, кроме скиповых подъемников; лебедки и кабестаны; домкраты</v>
          </cell>
          <cell r="C1239" t="str">
            <v>Штука</v>
          </cell>
          <cell r="D1239">
            <v>0.227</v>
          </cell>
          <cell r="E1239">
            <v>524</v>
          </cell>
          <cell r="F1239">
            <v>5.90445</v>
          </cell>
          <cell r="G1239">
            <v>10.9837</v>
          </cell>
          <cell r="H1239">
            <v>110</v>
          </cell>
          <cell r="I1239">
            <v>79.66534</v>
          </cell>
        </row>
        <row r="1240">
          <cell r="B1240" t="str">
            <v>БЕЛАРУСЬ</v>
          </cell>
          <cell r="G1240">
            <v>0.0268</v>
          </cell>
          <cell r="H1240">
            <v>20</v>
          </cell>
          <cell r="I1240">
            <v>0.48659</v>
          </cell>
        </row>
        <row r="1241">
          <cell r="B1241" t="str">
            <v>РОССИЯ</v>
          </cell>
          <cell r="D1241">
            <v>0.227</v>
          </cell>
          <cell r="E1241">
            <v>524</v>
          </cell>
          <cell r="F1241">
            <v>5.90445</v>
          </cell>
          <cell r="G1241">
            <v>10.9569</v>
          </cell>
          <cell r="H1241">
            <v>90</v>
          </cell>
          <cell r="I1241">
            <v>79.17875</v>
          </cell>
        </row>
        <row r="1242">
          <cell r="A1242" t="str">
            <v>8426</v>
          </cell>
          <cell r="B1242" t="str">
            <v>Судовые деррик-краны; краны подъемные, включая кабель-краны; фермы подъемные подвижные, погрузчики портальные и тележки, оснащенные подъемным краном</v>
          </cell>
          <cell r="C1242" t="str">
            <v>Штука</v>
          </cell>
          <cell r="G1242">
            <v>1407.495</v>
          </cell>
          <cell r="H1242">
            <v>16</v>
          </cell>
          <cell r="I1242">
            <v>763.82854</v>
          </cell>
        </row>
        <row r="1243">
          <cell r="B1243" t="str">
            <v>РОССИЯ</v>
          </cell>
          <cell r="G1243">
            <v>1407.495</v>
          </cell>
          <cell r="H1243">
            <v>16</v>
          </cell>
          <cell r="I1243">
            <v>763.82854</v>
          </cell>
        </row>
        <row r="1244">
          <cell r="A1244" t="str">
            <v>8427</v>
          </cell>
          <cell r="B1244" t="str">
            <v>Автопогрузчики с вилочным захватом; прочие погрузчики, оснащенные подъемным или погрузочно-разгрузочным оборудованием</v>
          </cell>
          <cell r="D1244">
            <v>0.053</v>
          </cell>
          <cell r="E1244">
            <v>1</v>
          </cell>
          <cell r="F1244">
            <v>0.16409</v>
          </cell>
        </row>
        <row r="1245">
          <cell r="B1245" t="str">
            <v>РОССИЯ</v>
          </cell>
          <cell r="D1245">
            <v>0.053</v>
          </cell>
          <cell r="E1245">
            <v>1</v>
          </cell>
          <cell r="F1245">
            <v>0.16409</v>
          </cell>
        </row>
        <row r="1246">
          <cell r="A1246" t="str">
            <v>8428</v>
          </cell>
          <cell r="B1246" t="str">
            <v>Машины и устройства для подъема, перемещения, погрузки или разгрузки (например, лифты, эскалаторы, конвейеры, канатные дороги) прочие</v>
          </cell>
          <cell r="C1246" t="str">
            <v>Штука</v>
          </cell>
          <cell r="D1246">
            <v>4.05548</v>
          </cell>
          <cell r="E1246">
            <v>6</v>
          </cell>
          <cell r="F1246">
            <v>47.07398</v>
          </cell>
          <cell r="G1246">
            <v>126.66215</v>
          </cell>
          <cell r="H1246">
            <v>96</v>
          </cell>
          <cell r="I1246">
            <v>607.68345</v>
          </cell>
        </row>
        <row r="1247">
          <cell r="B1247" t="str">
            <v>РОССИЯ</v>
          </cell>
          <cell r="D1247">
            <v>4.05548</v>
          </cell>
          <cell r="E1247">
            <v>6</v>
          </cell>
          <cell r="F1247">
            <v>47.07398</v>
          </cell>
          <cell r="G1247">
            <v>126.66215</v>
          </cell>
          <cell r="H1247">
            <v>96</v>
          </cell>
          <cell r="I1247">
            <v>607.68345</v>
          </cell>
        </row>
        <row r="1248">
          <cell r="A1248" t="str">
            <v>8429</v>
          </cell>
          <cell r="B1248" t="str">
            <v>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v>
          </cell>
          <cell r="C1248" t="str">
            <v>Штука</v>
          </cell>
          <cell r="G1248">
            <v>3</v>
          </cell>
          <cell r="H1248">
            <v>2</v>
          </cell>
          <cell r="I1248">
            <v>3.92338</v>
          </cell>
        </row>
        <row r="1249">
          <cell r="B1249" t="str">
            <v>РОССИЯ</v>
          </cell>
          <cell r="G1249">
            <v>3</v>
          </cell>
          <cell r="H1249">
            <v>2</v>
          </cell>
          <cell r="I1249">
            <v>3.92338</v>
          </cell>
        </row>
        <row r="1250">
          <cell r="A1250" t="str">
            <v>8430</v>
          </cell>
          <cell r="B1250" t="str">
            <v>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v>
          </cell>
          <cell r="C1250" t="str">
            <v>Штука</v>
          </cell>
          <cell r="G1250">
            <v>3.523</v>
          </cell>
          <cell r="H1250">
            <v>6</v>
          </cell>
          <cell r="I1250">
            <v>38.77639</v>
          </cell>
        </row>
        <row r="1251">
          <cell r="B1251" t="str">
            <v>РОССИЯ</v>
          </cell>
          <cell r="G1251">
            <v>3.523</v>
          </cell>
          <cell r="H1251">
            <v>6</v>
          </cell>
          <cell r="I1251">
            <v>38.77639</v>
          </cell>
        </row>
        <row r="1252">
          <cell r="A1252" t="str">
            <v>8431</v>
          </cell>
          <cell r="B1252" t="str">
            <v>Части, предназначенные исключительно или в основном для оборудования товарных позиций 8425 - 8430</v>
          </cell>
          <cell r="D1252">
            <v>1.2818</v>
          </cell>
          <cell r="F1252">
            <v>4.96894</v>
          </cell>
          <cell r="G1252">
            <v>119.50108</v>
          </cell>
          <cell r="H1252">
            <v>9</v>
          </cell>
          <cell r="I1252">
            <v>729.83873</v>
          </cell>
        </row>
        <row r="1253">
          <cell r="B1253" t="str">
            <v>БЕЛАРУСЬ</v>
          </cell>
          <cell r="G1253">
            <v>0.175</v>
          </cell>
          <cell r="I1253">
            <v>0.75135</v>
          </cell>
        </row>
        <row r="1254">
          <cell r="B1254" t="str">
            <v>РОССИЯ</v>
          </cell>
          <cell r="D1254">
            <v>1.2818</v>
          </cell>
          <cell r="F1254">
            <v>4.96894</v>
          </cell>
          <cell r="G1254">
            <v>119.32608</v>
          </cell>
          <cell r="H1254">
            <v>9</v>
          </cell>
          <cell r="I1254">
            <v>729.08738</v>
          </cell>
        </row>
        <row r="1255">
          <cell r="A1255" t="str">
            <v>8432</v>
          </cell>
          <cell r="B1255" t="str">
            <v>Машины сельскохозяйственные, садовые или лесохозяйственные для подготовки и обработки почвы; катки для газонов или спортплощадок</v>
          </cell>
          <cell r="D1255">
            <v>0.01279</v>
          </cell>
          <cell r="F1255">
            <v>0.03448</v>
          </cell>
          <cell r="G1255">
            <v>170.344</v>
          </cell>
          <cell r="H1255">
            <v>79</v>
          </cell>
          <cell r="I1255">
            <v>543.12265</v>
          </cell>
        </row>
        <row r="1256">
          <cell r="B1256" t="str">
            <v>РОССИЯ</v>
          </cell>
          <cell r="D1256">
            <v>0.01279</v>
          </cell>
          <cell r="F1256">
            <v>0.03448</v>
          </cell>
          <cell r="G1256">
            <v>170.344</v>
          </cell>
          <cell r="H1256">
            <v>79</v>
          </cell>
          <cell r="I1256">
            <v>543.12265</v>
          </cell>
        </row>
        <row r="1257">
          <cell r="A1257" t="str">
            <v>8433</v>
          </cell>
          <cell r="B1257"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v>
          </cell>
          <cell r="D1257">
            <v>0.83703</v>
          </cell>
          <cell r="F1257">
            <v>2.84589</v>
          </cell>
          <cell r="G1257">
            <v>11.52916</v>
          </cell>
          <cell r="H1257">
            <v>16</v>
          </cell>
          <cell r="I1257">
            <v>73.60194</v>
          </cell>
        </row>
        <row r="1258">
          <cell r="B1258" t="str">
            <v>БЕЛАРУСЬ</v>
          </cell>
          <cell r="G1258">
            <v>0.004</v>
          </cell>
          <cell r="I1258">
            <v>0.2901</v>
          </cell>
        </row>
        <row r="1259">
          <cell r="B1259" t="str">
            <v>РОССИЯ</v>
          </cell>
          <cell r="D1259">
            <v>0.83703</v>
          </cell>
          <cell r="F1259">
            <v>2.84589</v>
          </cell>
          <cell r="G1259">
            <v>11.52516</v>
          </cell>
          <cell r="H1259">
            <v>16</v>
          </cell>
          <cell r="I1259">
            <v>73.31184</v>
          </cell>
        </row>
        <row r="1260">
          <cell r="A1260" t="str">
            <v>8436</v>
          </cell>
          <cell r="B1260" t="str">
            <v>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v>
          </cell>
          <cell r="D1260">
            <v>0.18887</v>
          </cell>
          <cell r="E1260">
            <v>1</v>
          </cell>
          <cell r="F1260">
            <v>0.49921</v>
          </cell>
          <cell r="G1260">
            <v>2.44</v>
          </cell>
          <cell r="H1260">
            <v>230</v>
          </cell>
          <cell r="I1260">
            <v>78.41061</v>
          </cell>
        </row>
        <row r="1261">
          <cell r="B1261" t="str">
            <v>БЕЛАРУСЬ</v>
          </cell>
          <cell r="G1261">
            <v>1.22</v>
          </cell>
          <cell r="I1261">
            <v>5.99816</v>
          </cell>
        </row>
        <row r="1262">
          <cell r="B1262" t="str">
            <v>РОССИЯ</v>
          </cell>
          <cell r="D1262">
            <v>0.18887</v>
          </cell>
          <cell r="E1262">
            <v>1</v>
          </cell>
          <cell r="F1262">
            <v>0.49921</v>
          </cell>
          <cell r="G1262">
            <v>1.22</v>
          </cell>
          <cell r="H1262">
            <v>230</v>
          </cell>
          <cell r="I1262">
            <v>72.41245</v>
          </cell>
        </row>
        <row r="1263">
          <cell r="A1263" t="str">
            <v>8437</v>
          </cell>
          <cell r="B1263" t="str">
            <v>Машины для очистки, сортировки или калибровки семян, зерна или сухих бобовых культур; оборудование для мукомольной промышленности или для обработки зерновых или сухих бобовых культур, кроме оборудования, используемого на сельскохозяйственных фермах</v>
          </cell>
          <cell r="D1263">
            <v>0.36678</v>
          </cell>
          <cell r="E1263">
            <v>24</v>
          </cell>
          <cell r="F1263">
            <v>5.72126</v>
          </cell>
          <cell r="G1263">
            <v>2.485</v>
          </cell>
          <cell r="H1263">
            <v>2</v>
          </cell>
          <cell r="I1263">
            <v>13.296</v>
          </cell>
        </row>
        <row r="1264">
          <cell r="B1264" t="str">
            <v>РОССИЯ</v>
          </cell>
          <cell r="D1264">
            <v>0.36678</v>
          </cell>
          <cell r="E1264">
            <v>24</v>
          </cell>
          <cell r="F1264">
            <v>5.72126</v>
          </cell>
          <cell r="G1264">
            <v>2.485</v>
          </cell>
          <cell r="H1264">
            <v>2</v>
          </cell>
          <cell r="I1264">
            <v>13.296</v>
          </cell>
        </row>
        <row r="1265">
          <cell r="A1265" t="str">
            <v>8438</v>
          </cell>
          <cell r="B1265" t="str">
            <v>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v>
          </cell>
          <cell r="D1265">
            <v>2.19407</v>
          </cell>
          <cell r="E1265">
            <v>49</v>
          </cell>
          <cell r="F1265">
            <v>8.04793</v>
          </cell>
          <cell r="G1265">
            <v>0.97</v>
          </cell>
          <cell r="H1265">
            <v>3</v>
          </cell>
          <cell r="I1265">
            <v>29.40598</v>
          </cell>
        </row>
        <row r="1266">
          <cell r="B1266" t="str">
            <v>РОССИЯ</v>
          </cell>
          <cell r="D1266">
            <v>2.19407</v>
          </cell>
          <cell r="E1266">
            <v>49</v>
          </cell>
          <cell r="F1266">
            <v>8.04793</v>
          </cell>
          <cell r="G1266">
            <v>0.97</v>
          </cell>
          <cell r="H1266">
            <v>3</v>
          </cell>
          <cell r="I1266">
            <v>29.40598</v>
          </cell>
        </row>
        <row r="1267">
          <cell r="A1267" t="str">
            <v>8439</v>
          </cell>
          <cell r="B1267" t="str">
            <v>Оборудование для производства массы из волокнистых целлюлозных материалов или для изготовления или отделки бумаги или картона</v>
          </cell>
          <cell r="D1267">
            <v>1.204</v>
          </cell>
          <cell r="E1267">
            <v>3</v>
          </cell>
          <cell r="F1267">
            <v>3.62266</v>
          </cell>
          <cell r="G1267">
            <v>0.007</v>
          </cell>
          <cell r="I1267">
            <v>2.60618</v>
          </cell>
        </row>
        <row r="1268">
          <cell r="B1268" t="str">
            <v>РОССИЯ</v>
          </cell>
          <cell r="D1268">
            <v>1.204</v>
          </cell>
          <cell r="E1268">
            <v>3</v>
          </cell>
          <cell r="F1268">
            <v>3.62266</v>
          </cell>
          <cell r="G1268">
            <v>0.007</v>
          </cell>
          <cell r="I1268">
            <v>2.60618</v>
          </cell>
        </row>
        <row r="1269">
          <cell r="A1269" t="str">
            <v>8440</v>
          </cell>
          <cell r="B1269" t="str">
            <v>Оборудование переплетное, включая машины для сшивания книжных блоков</v>
          </cell>
          <cell r="D1269">
            <v>0.8271</v>
          </cell>
          <cell r="E1269">
            <v>1</v>
          </cell>
          <cell r="F1269">
            <v>2.47345</v>
          </cell>
        </row>
        <row r="1270">
          <cell r="B1270" t="str">
            <v>РОССИЯ</v>
          </cell>
          <cell r="D1270">
            <v>0.8271</v>
          </cell>
          <cell r="E1270">
            <v>1</v>
          </cell>
          <cell r="F1270">
            <v>2.47345</v>
          </cell>
        </row>
        <row r="1271">
          <cell r="A1271" t="str">
            <v>8441</v>
          </cell>
          <cell r="B1271" t="str">
            <v>Оборудование для производства изделий из бумажной массы, бумаги или картона, включая резательные машины всех типов, прочее</v>
          </cell>
          <cell r="D1271">
            <v>5.68929</v>
          </cell>
          <cell r="E1271">
            <v>162</v>
          </cell>
          <cell r="F1271">
            <v>24.47336</v>
          </cell>
          <cell r="G1271">
            <v>15.40015</v>
          </cell>
          <cell r="I1271">
            <v>124.61642</v>
          </cell>
        </row>
        <row r="1272">
          <cell r="B1272" t="str">
            <v>РОССИЯ</v>
          </cell>
          <cell r="D1272">
            <v>5.68929</v>
          </cell>
          <cell r="E1272">
            <v>162</v>
          </cell>
          <cell r="F1272">
            <v>24.47336</v>
          </cell>
          <cell r="G1272">
            <v>15.40015</v>
          </cell>
          <cell r="I1272">
            <v>124.61642</v>
          </cell>
        </row>
        <row r="1273">
          <cell r="A1273" t="str">
            <v>8442</v>
          </cell>
          <cell r="B1273" t="str">
            <v>Машины, аппаратура и оснастка (кроме станков товарных позиций 8456 - 8465) для подготовки или изготовления пластин, цилиндров или других печатных форм; пластины, цилиндры и другие печатные формы; пластины, цилиндры и литографские камни, подготовленные д</v>
          </cell>
          <cell r="G1273">
            <v>0.26</v>
          </cell>
          <cell r="I1273">
            <v>4.75371</v>
          </cell>
        </row>
        <row r="1274">
          <cell r="B1274" t="str">
            <v>РОССИЯ</v>
          </cell>
          <cell r="G1274">
            <v>0.26</v>
          </cell>
          <cell r="I1274">
            <v>4.75371</v>
          </cell>
        </row>
        <row r="1275">
          <cell r="A1275" t="str">
            <v>8443</v>
          </cell>
          <cell r="B1275"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v>
          </cell>
          <cell r="D1275">
            <v>1.50524</v>
          </cell>
          <cell r="E1275">
            <v>14</v>
          </cell>
          <cell r="F1275">
            <v>6.72249</v>
          </cell>
        </row>
        <row r="1276">
          <cell r="B1276" t="str">
            <v>РОССИЯ</v>
          </cell>
          <cell r="D1276">
            <v>1.50524</v>
          </cell>
          <cell r="E1276">
            <v>14</v>
          </cell>
          <cell r="F1276">
            <v>6.72249</v>
          </cell>
        </row>
        <row r="1277">
          <cell r="A1277" t="str">
            <v>8445</v>
          </cell>
          <cell r="B1277" t="str">
            <v>Машины для подготовки текстильных волокон; прядильные, тростильные или крутильные машины и другое оборудование для изготовления текстильной пряжи; кокономотальные или мотальные (включая уточномотальные) текстильные машины и машины, подготавливающие текс</v>
          </cell>
          <cell r="C1277" t="str">
            <v>Штука</v>
          </cell>
          <cell r="D1277">
            <v>2.421</v>
          </cell>
          <cell r="E1277">
            <v>3</v>
          </cell>
          <cell r="F1277">
            <v>10.44434</v>
          </cell>
        </row>
        <row r="1278">
          <cell r="B1278" t="str">
            <v>РОССИЯ</v>
          </cell>
          <cell r="D1278">
            <v>2.421</v>
          </cell>
          <cell r="E1278">
            <v>3</v>
          </cell>
          <cell r="F1278">
            <v>10.44434</v>
          </cell>
        </row>
        <row r="1279">
          <cell r="A1279" t="str">
            <v>8446</v>
          </cell>
          <cell r="B1279" t="str">
            <v>Станки ткацкие</v>
          </cell>
          <cell r="C1279" t="str">
            <v>Штука</v>
          </cell>
          <cell r="D1279">
            <v>1.22</v>
          </cell>
          <cell r="E1279">
            <v>2</v>
          </cell>
          <cell r="F1279">
            <v>3.03946</v>
          </cell>
        </row>
        <row r="1280">
          <cell r="B1280" t="str">
            <v>РОССИЯ</v>
          </cell>
          <cell r="D1280">
            <v>1.22</v>
          </cell>
          <cell r="E1280">
            <v>2</v>
          </cell>
          <cell r="F1280">
            <v>3.03946</v>
          </cell>
        </row>
        <row r="1281">
          <cell r="A1281" t="str">
            <v>8447</v>
          </cell>
          <cell r="B1281" t="str">
            <v>Машины трикотажные, вязально-прошивные, для получения позументной нити, тюля, кружев, вышивания, плетения тесьмы или сетей и тафтинговые машины</v>
          </cell>
          <cell r="C1281" t="str">
            <v>Штука</v>
          </cell>
          <cell r="D1281">
            <v>1.157</v>
          </cell>
          <cell r="E1281">
            <v>14</v>
          </cell>
          <cell r="F1281">
            <v>10.03635</v>
          </cell>
        </row>
        <row r="1282">
          <cell r="B1282" t="str">
            <v>РОССИЯ</v>
          </cell>
          <cell r="D1282">
            <v>1.157</v>
          </cell>
          <cell r="E1282">
            <v>14</v>
          </cell>
          <cell r="F1282">
            <v>10.03635</v>
          </cell>
        </row>
        <row r="1283">
          <cell r="A1283" t="str">
            <v>8448</v>
          </cell>
          <cell r="B1283"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v>
          </cell>
          <cell r="D1283">
            <v>1.1235</v>
          </cell>
          <cell r="F1283">
            <v>5.73321</v>
          </cell>
          <cell r="G1283">
            <v>0.701</v>
          </cell>
          <cell r="I1283">
            <v>7.702</v>
          </cell>
        </row>
        <row r="1284">
          <cell r="B1284" t="str">
            <v>РОССИЯ</v>
          </cell>
          <cell r="D1284">
            <v>1.1235</v>
          </cell>
          <cell r="F1284">
            <v>5.73321</v>
          </cell>
          <cell r="G1284">
            <v>0.701</v>
          </cell>
          <cell r="I1284">
            <v>7.702</v>
          </cell>
        </row>
        <row r="1285">
          <cell r="A1285" t="str">
            <v>8451</v>
          </cell>
          <cell r="B1285" t="str">
            <v>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v>
          </cell>
          <cell r="D1285">
            <v>0.2913</v>
          </cell>
          <cell r="E1285">
            <v>3</v>
          </cell>
          <cell r="F1285">
            <v>0.59951</v>
          </cell>
          <cell r="G1285">
            <v>0.104</v>
          </cell>
          <cell r="I1285">
            <v>1.06827</v>
          </cell>
        </row>
        <row r="1286">
          <cell r="B1286" t="str">
            <v>РОССИЯ</v>
          </cell>
          <cell r="D1286">
            <v>0.2913</v>
          </cell>
          <cell r="E1286">
            <v>3</v>
          </cell>
          <cell r="F1286">
            <v>0.59951</v>
          </cell>
          <cell r="G1286">
            <v>0.104</v>
          </cell>
          <cell r="I1286">
            <v>1.06827</v>
          </cell>
        </row>
        <row r="1287">
          <cell r="A1287" t="str">
            <v>8452</v>
          </cell>
          <cell r="B1287" t="str">
            <v>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v>
          </cell>
          <cell r="D1287">
            <v>7.57685</v>
          </cell>
          <cell r="E1287">
            <v>153</v>
          </cell>
          <cell r="F1287">
            <v>30.88753</v>
          </cell>
          <cell r="G1287">
            <v>0.0926</v>
          </cell>
          <cell r="H1287">
            <v>41.5</v>
          </cell>
          <cell r="I1287">
            <v>4.60313</v>
          </cell>
        </row>
        <row r="1288">
          <cell r="B1288" t="str">
            <v>РОССИЯ</v>
          </cell>
          <cell r="D1288">
            <v>7.57685</v>
          </cell>
          <cell r="E1288">
            <v>153</v>
          </cell>
          <cell r="F1288">
            <v>30.88753</v>
          </cell>
          <cell r="G1288">
            <v>0.0926</v>
          </cell>
          <cell r="H1288">
            <v>41.5</v>
          </cell>
          <cell r="I1288">
            <v>4.60313</v>
          </cell>
        </row>
        <row r="1289">
          <cell r="A1289" t="str">
            <v>8453</v>
          </cell>
          <cell r="B1289" t="str">
            <v>Оборудование для подготовки, дубления или обработки шкур или кож или для изготовления или ремонта обуви или прочих изделий из шкур или кож, кроме швейных машин</v>
          </cell>
          <cell r="G1289">
            <v>0.116</v>
          </cell>
          <cell r="H1289">
            <v>3</v>
          </cell>
          <cell r="I1289">
            <v>1.29743</v>
          </cell>
        </row>
        <row r="1290">
          <cell r="B1290" t="str">
            <v>РОССИЯ</v>
          </cell>
          <cell r="G1290">
            <v>0.116</v>
          </cell>
          <cell r="H1290">
            <v>3</v>
          </cell>
          <cell r="I1290">
            <v>1.29743</v>
          </cell>
        </row>
        <row r="1291">
          <cell r="A1291" t="str">
            <v>8454</v>
          </cell>
          <cell r="B1291" t="str">
            <v>Конвертеры, литейные ковши, изложницы и машины литейные, используемые в металлургии или литейном производстве</v>
          </cell>
          <cell r="D1291">
            <v>0.093</v>
          </cell>
          <cell r="E1291">
            <v>34</v>
          </cell>
          <cell r="F1291">
            <v>0.12246</v>
          </cell>
        </row>
        <row r="1292">
          <cell r="B1292" t="str">
            <v>РОССИЯ</v>
          </cell>
          <cell r="D1292">
            <v>0.093</v>
          </cell>
          <cell r="E1292">
            <v>34</v>
          </cell>
          <cell r="F1292">
            <v>0.12246</v>
          </cell>
        </row>
        <row r="1293">
          <cell r="A1293" t="str">
            <v>8456</v>
          </cell>
          <cell r="B1293" t="str">
            <v>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v>
          </cell>
          <cell r="C1293" t="str">
            <v>Штука</v>
          </cell>
          <cell r="D1293">
            <v>0.66518</v>
          </cell>
          <cell r="E1293">
            <v>9</v>
          </cell>
          <cell r="F1293">
            <v>3.75993</v>
          </cell>
        </row>
        <row r="1294">
          <cell r="B1294" t="str">
            <v>РОССИЯ</v>
          </cell>
          <cell r="D1294">
            <v>0.66518</v>
          </cell>
          <cell r="E1294">
            <v>9</v>
          </cell>
          <cell r="F1294">
            <v>3.75993</v>
          </cell>
        </row>
        <row r="1295">
          <cell r="A1295" t="str">
            <v>8458</v>
          </cell>
          <cell r="B1295" t="str">
            <v>Станки токарные (включая станки токарные многоцелевые) металлорежущие</v>
          </cell>
          <cell r="C1295" t="str">
            <v>Штука</v>
          </cell>
          <cell r="D1295">
            <v>0.09348</v>
          </cell>
          <cell r="E1295">
            <v>7</v>
          </cell>
          <cell r="F1295">
            <v>0.52069</v>
          </cell>
          <cell r="G1295">
            <v>0.04</v>
          </cell>
          <cell r="H1295">
            <v>1</v>
          </cell>
          <cell r="I1295">
            <v>2.97489</v>
          </cell>
        </row>
        <row r="1296">
          <cell r="B1296" t="str">
            <v>РОССИЯ</v>
          </cell>
          <cell r="D1296">
            <v>0.09348</v>
          </cell>
          <cell r="E1296">
            <v>7</v>
          </cell>
          <cell r="F1296">
            <v>0.52069</v>
          </cell>
          <cell r="G1296">
            <v>0.04</v>
          </cell>
          <cell r="H1296">
            <v>1</v>
          </cell>
          <cell r="I1296">
            <v>2.97489</v>
          </cell>
        </row>
        <row r="1297">
          <cell r="A1297" t="str">
            <v>8459</v>
          </cell>
          <cell r="B1297"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v>
          </cell>
          <cell r="C1297" t="str">
            <v>Штука</v>
          </cell>
          <cell r="D1297">
            <v>1.82428</v>
          </cell>
          <cell r="E1297">
            <v>7</v>
          </cell>
          <cell r="F1297">
            <v>6.13</v>
          </cell>
          <cell r="G1297">
            <v>4.732</v>
          </cell>
          <cell r="H1297">
            <v>2</v>
          </cell>
          <cell r="I1297">
            <v>235.074</v>
          </cell>
        </row>
        <row r="1298">
          <cell r="B1298" t="str">
            <v>БЕЛАРУСЬ</v>
          </cell>
          <cell r="G1298">
            <v>4.432</v>
          </cell>
          <cell r="H1298">
            <v>1</v>
          </cell>
          <cell r="I1298">
            <v>33.647</v>
          </cell>
        </row>
        <row r="1299">
          <cell r="B1299" t="str">
            <v>РОССИЯ</v>
          </cell>
          <cell r="D1299">
            <v>1.82428</v>
          </cell>
          <cell r="E1299">
            <v>7</v>
          </cell>
          <cell r="F1299">
            <v>6.13</v>
          </cell>
          <cell r="G1299">
            <v>0.3</v>
          </cell>
          <cell r="H1299">
            <v>1</v>
          </cell>
          <cell r="I1299">
            <v>201.427</v>
          </cell>
        </row>
        <row r="1300">
          <cell r="A1300" t="str">
            <v>8460</v>
          </cell>
          <cell r="B1300" t="str">
            <v>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при помощи шлифовальных камней, абразивов или полирующих средств, кроме зу</v>
          </cell>
          <cell r="C1300" t="str">
            <v>Штука</v>
          </cell>
          <cell r="D1300">
            <v>0.2424</v>
          </cell>
          <cell r="E1300">
            <v>136</v>
          </cell>
          <cell r="F1300">
            <v>1.88191</v>
          </cell>
          <cell r="G1300">
            <v>0.165</v>
          </cell>
          <cell r="H1300">
            <v>8</v>
          </cell>
          <cell r="I1300">
            <v>3.7058</v>
          </cell>
        </row>
        <row r="1301">
          <cell r="B1301" t="str">
            <v>РОССИЯ</v>
          </cell>
          <cell r="D1301">
            <v>0.2424</v>
          </cell>
          <cell r="E1301">
            <v>136</v>
          </cell>
          <cell r="F1301">
            <v>1.88191</v>
          </cell>
          <cell r="G1301">
            <v>0.165</v>
          </cell>
          <cell r="H1301">
            <v>8</v>
          </cell>
          <cell r="I1301">
            <v>3.7058</v>
          </cell>
        </row>
        <row r="1302">
          <cell r="A1302" t="str">
            <v>8461</v>
          </cell>
          <cell r="B1302" t="str">
            <v>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v>
          </cell>
          <cell r="C1302" t="str">
            <v>Штука</v>
          </cell>
          <cell r="D1302">
            <v>0.063</v>
          </cell>
          <cell r="E1302">
            <v>2</v>
          </cell>
          <cell r="F1302">
            <v>0.23778</v>
          </cell>
        </row>
        <row r="1303">
          <cell r="B1303" t="str">
            <v>РОССИЯ</v>
          </cell>
          <cell r="D1303">
            <v>0.063</v>
          </cell>
          <cell r="E1303">
            <v>2</v>
          </cell>
          <cell r="F1303">
            <v>0.23778</v>
          </cell>
        </row>
        <row r="1304">
          <cell r="A1304" t="str">
            <v>8462</v>
          </cell>
          <cell r="B1304" t="str">
            <v>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v>
          </cell>
          <cell r="C1304" t="str">
            <v>Штука</v>
          </cell>
          <cell r="D1304">
            <v>94.71103</v>
          </cell>
          <cell r="E1304">
            <v>15</v>
          </cell>
          <cell r="F1304">
            <v>167.6238</v>
          </cell>
          <cell r="G1304">
            <v>0.6</v>
          </cell>
          <cell r="H1304">
            <v>2</v>
          </cell>
          <cell r="I1304">
            <v>4.29609</v>
          </cell>
        </row>
        <row r="1305">
          <cell r="B1305" t="str">
            <v>РОССИЯ</v>
          </cell>
          <cell r="D1305">
            <v>94.71103</v>
          </cell>
          <cell r="E1305">
            <v>15</v>
          </cell>
          <cell r="F1305">
            <v>167.6238</v>
          </cell>
          <cell r="G1305">
            <v>0.6</v>
          </cell>
          <cell r="H1305">
            <v>2</v>
          </cell>
          <cell r="I1305">
            <v>4.29609</v>
          </cell>
        </row>
        <row r="1306">
          <cell r="A1306" t="str">
            <v>8463</v>
          </cell>
          <cell r="B1306" t="str">
            <v>Станки для обработки металлов или металлокерамики без удаления материала прочие</v>
          </cell>
          <cell r="C1306" t="str">
            <v>Штука</v>
          </cell>
          <cell r="D1306">
            <v>1.6509</v>
          </cell>
          <cell r="E1306">
            <v>2</v>
          </cell>
          <cell r="F1306">
            <v>8.50295</v>
          </cell>
        </row>
        <row r="1307">
          <cell r="B1307" t="str">
            <v>РОССИЯ</v>
          </cell>
          <cell r="D1307">
            <v>1.6509</v>
          </cell>
          <cell r="E1307">
            <v>2</v>
          </cell>
          <cell r="F1307">
            <v>8.50295</v>
          </cell>
        </row>
        <row r="1308">
          <cell r="A1308" t="str">
            <v>8464</v>
          </cell>
          <cell r="B1308" t="str">
            <v>Станки для обработки камня, керамики, бетона, асбоцемента или аналогичных минеральных материалов или для холодной обработки стекла</v>
          </cell>
          <cell r="C1308" t="str">
            <v>Штука</v>
          </cell>
          <cell r="G1308">
            <v>2.1</v>
          </cell>
          <cell r="H1308">
            <v>1</v>
          </cell>
          <cell r="I1308">
            <v>29.52824</v>
          </cell>
        </row>
        <row r="1309">
          <cell r="B1309" t="str">
            <v>РОССИЯ</v>
          </cell>
          <cell r="G1309">
            <v>2.1</v>
          </cell>
          <cell r="H1309">
            <v>1</v>
          </cell>
          <cell r="I1309">
            <v>29.52824</v>
          </cell>
        </row>
        <row r="1310">
          <cell r="A1310" t="str">
            <v>8465</v>
          </cell>
          <cell r="B1310" t="str">
            <v>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v>
          </cell>
          <cell r="C1310" t="str">
            <v>Штука</v>
          </cell>
          <cell r="D1310">
            <v>0.019</v>
          </cell>
          <cell r="E1310">
            <v>1</v>
          </cell>
          <cell r="F1310">
            <v>0.09964</v>
          </cell>
          <cell r="G1310">
            <v>15.124</v>
          </cell>
          <cell r="H1310">
            <v>64</v>
          </cell>
          <cell r="I1310">
            <v>66.84537</v>
          </cell>
        </row>
        <row r="1311">
          <cell r="B1311" t="str">
            <v>РОССИЯ</v>
          </cell>
          <cell r="D1311">
            <v>0.019</v>
          </cell>
          <cell r="E1311">
            <v>1</v>
          </cell>
          <cell r="F1311">
            <v>0.09964</v>
          </cell>
          <cell r="G1311">
            <v>15.124</v>
          </cell>
          <cell r="H1311">
            <v>64</v>
          </cell>
          <cell r="I1311">
            <v>66.84537</v>
          </cell>
        </row>
        <row r="1312">
          <cell r="A1312" t="str">
            <v>8466</v>
          </cell>
          <cell r="B1312" t="str">
            <v>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v>
          </cell>
          <cell r="D1312">
            <v>2.4358</v>
          </cell>
          <cell r="F1312">
            <v>9.66154</v>
          </cell>
          <cell r="G1312">
            <v>1.526</v>
          </cell>
          <cell r="I1312">
            <v>41.36052</v>
          </cell>
        </row>
        <row r="1313">
          <cell r="B1313" t="str">
            <v>РОССИЯ</v>
          </cell>
          <cell r="D1313">
            <v>2.4358</v>
          </cell>
          <cell r="F1313">
            <v>9.66154</v>
          </cell>
          <cell r="G1313">
            <v>1.526</v>
          </cell>
          <cell r="I1313">
            <v>41.36052</v>
          </cell>
        </row>
        <row r="1314">
          <cell r="A1314" t="str">
            <v>8467</v>
          </cell>
          <cell r="B1314" t="str">
            <v>Инструменты ручные пневматические, гидравлические или со встроенным электрическим или неэлектрическим двигателем</v>
          </cell>
          <cell r="D1314">
            <v>4.10381</v>
          </cell>
          <cell r="E1314">
            <v>1869</v>
          </cell>
          <cell r="F1314">
            <v>18.57304</v>
          </cell>
          <cell r="G1314">
            <v>0.3226</v>
          </cell>
          <cell r="H1314">
            <v>186</v>
          </cell>
          <cell r="I1314">
            <v>15.62239</v>
          </cell>
        </row>
        <row r="1315">
          <cell r="B1315" t="str">
            <v>РОССИЯ</v>
          </cell>
          <cell r="D1315">
            <v>4.10381</v>
          </cell>
          <cell r="E1315">
            <v>1869</v>
          </cell>
          <cell r="F1315">
            <v>18.57304</v>
          </cell>
          <cell r="G1315">
            <v>0.3226</v>
          </cell>
          <cell r="H1315">
            <v>186</v>
          </cell>
          <cell r="I1315">
            <v>15.62239</v>
          </cell>
        </row>
        <row r="1316">
          <cell r="A1316" t="str">
            <v>8468</v>
          </cell>
          <cell r="B1316" t="str">
            <v>Оборудование и аппараты для низкотемпературной пайки, высокотемпературной пайки или сварки, пригодные или не пригодные для резки, кроме машин и аппаратов товарной позиции 8515; машины и аппараты для поверхностной термообработки, работающие на газе</v>
          </cell>
          <cell r="G1316">
            <v>0.016</v>
          </cell>
          <cell r="H1316">
            <v>18</v>
          </cell>
          <cell r="I1316">
            <v>0.38071</v>
          </cell>
        </row>
        <row r="1317">
          <cell r="B1317" t="str">
            <v>РОССИЯ</v>
          </cell>
          <cell r="G1317">
            <v>0.016</v>
          </cell>
          <cell r="H1317">
            <v>18</v>
          </cell>
          <cell r="I1317">
            <v>0.38071</v>
          </cell>
        </row>
        <row r="1318">
          <cell r="A1318" t="str">
            <v>8470</v>
          </cell>
          <cell r="B1318" t="str">
            <v>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v>
          </cell>
          <cell r="C1318" t="str">
            <v>Штука</v>
          </cell>
          <cell r="D1318">
            <v>0.02346</v>
          </cell>
          <cell r="E1318">
            <v>1</v>
          </cell>
          <cell r="F1318">
            <v>0.18166</v>
          </cell>
          <cell r="G1318">
            <v>0.0384</v>
          </cell>
          <cell r="H1318">
            <v>199</v>
          </cell>
          <cell r="I1318">
            <v>1.07406</v>
          </cell>
        </row>
        <row r="1319">
          <cell r="B1319" t="str">
            <v>РОССИЯ</v>
          </cell>
          <cell r="D1319">
            <v>0.02346</v>
          </cell>
          <cell r="E1319">
            <v>1</v>
          </cell>
          <cell r="F1319">
            <v>0.18166</v>
          </cell>
          <cell r="G1319">
            <v>0.0384</v>
          </cell>
          <cell r="H1319">
            <v>199</v>
          </cell>
          <cell r="I1319">
            <v>1.07406</v>
          </cell>
        </row>
        <row r="1320">
          <cell r="A1320" t="str">
            <v>8471</v>
          </cell>
          <cell r="B1320" t="str">
            <v>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v>
          </cell>
          <cell r="C1320" t="str">
            <v>Штука</v>
          </cell>
          <cell r="D1320">
            <v>0.15779</v>
          </cell>
          <cell r="E1320">
            <v>499</v>
          </cell>
          <cell r="F1320">
            <v>57.30478</v>
          </cell>
          <cell r="G1320">
            <v>0.56587</v>
          </cell>
          <cell r="H1320">
            <v>402</v>
          </cell>
          <cell r="I1320">
            <v>79.09898</v>
          </cell>
        </row>
        <row r="1321">
          <cell r="B1321" t="str">
            <v>БЕЛАРУСЬ</v>
          </cell>
          <cell r="G1321">
            <v>0.10147</v>
          </cell>
          <cell r="H1321">
            <v>168</v>
          </cell>
          <cell r="I1321">
            <v>1.49036</v>
          </cell>
        </row>
        <row r="1322">
          <cell r="B1322" t="str">
            <v>РОССИЯ</v>
          </cell>
          <cell r="D1322">
            <v>0.15779</v>
          </cell>
          <cell r="E1322">
            <v>499</v>
          </cell>
          <cell r="F1322">
            <v>57.30478</v>
          </cell>
          <cell r="G1322">
            <v>0.4644</v>
          </cell>
          <cell r="H1322">
            <v>234</v>
          </cell>
          <cell r="I1322">
            <v>77.60862</v>
          </cell>
        </row>
        <row r="1323">
          <cell r="A1323" t="str">
            <v>8472</v>
          </cell>
          <cell r="B1323" t="str">
            <v>Оборудование конторское (например, гектографические или трафаретные множительные аппараты, машины адресовальные, автоматические устройства для выдачи банкнот, машины для сортировки, подсчета или упаковки монет, машинки для заточки карандашей, перфорацио</v>
          </cell>
          <cell r="C1323" t="str">
            <v>Штука</v>
          </cell>
          <cell r="D1323">
            <v>0.192</v>
          </cell>
          <cell r="E1323">
            <v>1</v>
          </cell>
          <cell r="F1323">
            <v>1.12921</v>
          </cell>
          <cell r="G1323">
            <v>0.13107</v>
          </cell>
          <cell r="H1323">
            <v>1202</v>
          </cell>
          <cell r="I1323">
            <v>1.98691</v>
          </cell>
        </row>
        <row r="1324">
          <cell r="B1324" t="str">
            <v>РОССИЯ</v>
          </cell>
          <cell r="D1324">
            <v>0.192</v>
          </cell>
          <cell r="E1324">
            <v>1</v>
          </cell>
          <cell r="F1324">
            <v>1.12921</v>
          </cell>
          <cell r="G1324">
            <v>0.13107</v>
          </cell>
          <cell r="H1324">
            <v>1202</v>
          </cell>
          <cell r="I1324">
            <v>1.98691</v>
          </cell>
        </row>
        <row r="1325">
          <cell r="A1325" t="str">
            <v>8473</v>
          </cell>
          <cell r="B1325" t="str">
            <v>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v>
          </cell>
          <cell r="D1325">
            <v>33.863</v>
          </cell>
          <cell r="F1325">
            <v>26.08201</v>
          </cell>
        </row>
        <row r="1326">
          <cell r="B1326" t="str">
            <v>РОССИЯ</v>
          </cell>
          <cell r="D1326">
            <v>33.863</v>
          </cell>
          <cell r="F1326">
            <v>26.08201</v>
          </cell>
        </row>
        <row r="1327">
          <cell r="A1327" t="str">
            <v>8474</v>
          </cell>
          <cell r="B1327" t="str">
            <v>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v>
          </cell>
          <cell r="D1327">
            <v>237.5342</v>
          </cell>
          <cell r="E1327">
            <v>2</v>
          </cell>
          <cell r="F1327">
            <v>716.88016</v>
          </cell>
          <cell r="G1327">
            <v>344.2841</v>
          </cell>
          <cell r="H1327">
            <v>60</v>
          </cell>
          <cell r="I1327">
            <v>1420.34563</v>
          </cell>
        </row>
        <row r="1328">
          <cell r="B1328" t="str">
            <v>БЕЛАРУСЬ</v>
          </cell>
          <cell r="G1328">
            <v>12</v>
          </cell>
          <cell r="H1328">
            <v>2</v>
          </cell>
          <cell r="I1328">
            <v>2.97385</v>
          </cell>
        </row>
        <row r="1329">
          <cell r="B1329" t="str">
            <v>КЫРГЫЗСТАH</v>
          </cell>
          <cell r="G1329">
            <v>0.108</v>
          </cell>
          <cell r="I1329">
            <v>2.249</v>
          </cell>
        </row>
        <row r="1330">
          <cell r="B1330" t="str">
            <v>РОССИЯ</v>
          </cell>
          <cell r="D1330">
            <v>237.5342</v>
          </cell>
          <cell r="E1330">
            <v>2</v>
          </cell>
          <cell r="F1330">
            <v>716.88016</v>
          </cell>
          <cell r="G1330">
            <v>332.1761</v>
          </cell>
          <cell r="H1330">
            <v>58</v>
          </cell>
          <cell r="I1330">
            <v>1415.12278</v>
          </cell>
        </row>
        <row r="1331">
          <cell r="A1331" t="str">
            <v>8476</v>
          </cell>
          <cell r="B1331" t="str">
            <v>Автоматы торговые (например, для продажи почтовых марок, сигарет, продовольственных товаров или напитков), включая автоматы для размена банкнот и монет</v>
          </cell>
          <cell r="D1331">
            <v>1.11413</v>
          </cell>
          <cell r="E1331">
            <v>7</v>
          </cell>
          <cell r="F1331">
            <v>8.95339</v>
          </cell>
        </row>
        <row r="1332">
          <cell r="B1332" t="str">
            <v>РОССИЯ</v>
          </cell>
          <cell r="D1332">
            <v>1.11413</v>
          </cell>
          <cell r="E1332">
            <v>7</v>
          </cell>
          <cell r="F1332">
            <v>8.95339</v>
          </cell>
        </row>
        <row r="1333">
          <cell r="A1333" t="str">
            <v>8477</v>
          </cell>
          <cell r="B1333" t="str">
            <v>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v>
          </cell>
          <cell r="D1333">
            <v>9.05563</v>
          </cell>
          <cell r="E1333">
            <v>83</v>
          </cell>
          <cell r="F1333">
            <v>25.93505</v>
          </cell>
          <cell r="G1333">
            <v>14.0715</v>
          </cell>
          <cell r="H1333">
            <v>8</v>
          </cell>
          <cell r="I1333">
            <v>125.61011</v>
          </cell>
        </row>
        <row r="1334">
          <cell r="B1334" t="str">
            <v>РОССИЯ</v>
          </cell>
          <cell r="D1334">
            <v>9.05563</v>
          </cell>
          <cell r="E1334">
            <v>83</v>
          </cell>
          <cell r="F1334">
            <v>25.93505</v>
          </cell>
          <cell r="G1334">
            <v>14.0715</v>
          </cell>
          <cell r="H1334">
            <v>8</v>
          </cell>
          <cell r="I1334">
            <v>125.61011</v>
          </cell>
        </row>
        <row r="1335">
          <cell r="A1335" t="str">
            <v>8479</v>
          </cell>
          <cell r="B1335" t="str">
            <v>Машины и механические устройства, имеющие индивидуальные функции, в другом месте данной группы не поименованные или не включенные</v>
          </cell>
          <cell r="D1335">
            <v>4.83304</v>
          </cell>
          <cell r="E1335">
            <v>522</v>
          </cell>
          <cell r="F1335">
            <v>27.17862</v>
          </cell>
          <cell r="G1335">
            <v>77.53605</v>
          </cell>
          <cell r="H1335">
            <v>331</v>
          </cell>
          <cell r="I1335">
            <v>658.10852</v>
          </cell>
        </row>
        <row r="1336">
          <cell r="B1336" t="str">
            <v>РОССИЯ</v>
          </cell>
          <cell r="D1336">
            <v>4.83304</v>
          </cell>
          <cell r="E1336">
            <v>522</v>
          </cell>
          <cell r="F1336">
            <v>27.17862</v>
          </cell>
          <cell r="G1336">
            <v>77.53605</v>
          </cell>
          <cell r="H1336">
            <v>331</v>
          </cell>
          <cell r="I1336">
            <v>658.10852</v>
          </cell>
        </row>
        <row r="1337">
          <cell r="A1337" t="str">
            <v>8480</v>
          </cell>
          <cell r="B1337" t="str">
            <v>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v>
          </cell>
          <cell r="D1337">
            <v>0.99516</v>
          </cell>
          <cell r="F1337">
            <v>5.74996</v>
          </cell>
          <cell r="G1337">
            <v>9.844</v>
          </cell>
          <cell r="I1337">
            <v>50.52184</v>
          </cell>
        </row>
        <row r="1338">
          <cell r="B1338" t="str">
            <v>РОССИЯ</v>
          </cell>
          <cell r="D1338">
            <v>0.99516</v>
          </cell>
          <cell r="F1338">
            <v>5.74996</v>
          </cell>
          <cell r="G1338">
            <v>9.844</v>
          </cell>
          <cell r="I1338">
            <v>50.52184</v>
          </cell>
        </row>
        <row r="1339">
          <cell r="A1339" t="str">
            <v>8481</v>
          </cell>
          <cell r="B1339" t="str">
            <v>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v>
          </cell>
          <cell r="D1339">
            <v>19.19657</v>
          </cell>
          <cell r="F1339">
            <v>37.29974</v>
          </cell>
          <cell r="G1339">
            <v>14.95074</v>
          </cell>
          <cell r="I1339">
            <v>287.03912</v>
          </cell>
        </row>
        <row r="1340">
          <cell r="B1340" t="str">
            <v>БЕЛАРУСЬ</v>
          </cell>
          <cell r="G1340">
            <v>0.024</v>
          </cell>
          <cell r="I1340">
            <v>0.92872</v>
          </cell>
        </row>
        <row r="1341">
          <cell r="B1341" t="str">
            <v>РОССИЯ</v>
          </cell>
          <cell r="D1341">
            <v>19.19657</v>
          </cell>
          <cell r="F1341">
            <v>37.29974</v>
          </cell>
          <cell r="G1341">
            <v>14.92674</v>
          </cell>
          <cell r="I1341">
            <v>286.1104</v>
          </cell>
        </row>
        <row r="1342">
          <cell r="A1342" t="str">
            <v>8482</v>
          </cell>
          <cell r="B1342" t="str">
            <v>Подшипники шариковые или роликовые</v>
          </cell>
          <cell r="D1342">
            <v>3.07863</v>
          </cell>
          <cell r="E1342">
            <v>94237</v>
          </cell>
          <cell r="F1342">
            <v>12.33251</v>
          </cell>
          <cell r="G1342">
            <v>47.89064</v>
          </cell>
          <cell r="H1342">
            <v>3307</v>
          </cell>
          <cell r="I1342">
            <v>395.09758</v>
          </cell>
        </row>
        <row r="1343">
          <cell r="B1343" t="str">
            <v>РОССИЯ</v>
          </cell>
          <cell r="D1343">
            <v>3.07863</v>
          </cell>
          <cell r="E1343">
            <v>94237</v>
          </cell>
          <cell r="F1343">
            <v>12.33251</v>
          </cell>
          <cell r="G1343">
            <v>47.89064</v>
          </cell>
          <cell r="H1343">
            <v>3307</v>
          </cell>
          <cell r="I1343">
            <v>395.09758</v>
          </cell>
        </row>
        <row r="1344">
          <cell r="A1344" t="str">
            <v>8483</v>
          </cell>
          <cell r="B1344" t="str">
            <v>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v>
          </cell>
          <cell r="D1344">
            <v>14.35369</v>
          </cell>
          <cell r="E1344">
            <v>8213.9</v>
          </cell>
          <cell r="F1344">
            <v>58.07791</v>
          </cell>
          <cell r="G1344">
            <v>40.18228</v>
          </cell>
          <cell r="H1344">
            <v>2929</v>
          </cell>
          <cell r="I1344">
            <v>398.63599</v>
          </cell>
        </row>
        <row r="1345">
          <cell r="B1345" t="str">
            <v>БЕЛАРУСЬ</v>
          </cell>
          <cell r="G1345">
            <v>0.10032</v>
          </cell>
          <cell r="H1345">
            <v>46</v>
          </cell>
          <cell r="I1345">
            <v>0.86783</v>
          </cell>
        </row>
        <row r="1346">
          <cell r="B1346" t="str">
            <v>КЫРГЫЗСТАH</v>
          </cell>
          <cell r="D1346">
            <v>0.003</v>
          </cell>
          <cell r="F1346">
            <v>0.29522</v>
          </cell>
        </row>
        <row r="1347">
          <cell r="B1347" t="str">
            <v>РОССИЯ</v>
          </cell>
          <cell r="D1347">
            <v>14.35069</v>
          </cell>
          <cell r="E1347">
            <v>8213.9</v>
          </cell>
          <cell r="F1347">
            <v>57.78269</v>
          </cell>
          <cell r="G1347">
            <v>40.08196</v>
          </cell>
          <cell r="H1347">
            <v>2883</v>
          </cell>
          <cell r="I1347">
            <v>397.76816</v>
          </cell>
        </row>
        <row r="1348">
          <cell r="A1348" t="str">
            <v>8484</v>
          </cell>
          <cell r="B1348" t="str">
            <v>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v>
          </cell>
          <cell r="D1348">
            <v>2.33551</v>
          </cell>
          <cell r="E1348">
            <v>43644</v>
          </cell>
          <cell r="F1348">
            <v>7.8061</v>
          </cell>
          <cell r="G1348">
            <v>0.39876</v>
          </cell>
          <cell r="H1348">
            <v>389</v>
          </cell>
          <cell r="I1348">
            <v>25.82389</v>
          </cell>
        </row>
        <row r="1349">
          <cell r="B1349" t="str">
            <v>РОССИЯ</v>
          </cell>
          <cell r="D1349">
            <v>2.33551</v>
          </cell>
          <cell r="E1349">
            <v>43644</v>
          </cell>
          <cell r="F1349">
            <v>7.8061</v>
          </cell>
          <cell r="G1349">
            <v>0.39876</v>
          </cell>
          <cell r="H1349">
            <v>389</v>
          </cell>
          <cell r="I1349">
            <v>25.82389</v>
          </cell>
        </row>
        <row r="1350">
          <cell r="A1350" t="str">
            <v>8485</v>
          </cell>
          <cell r="B1350" t="str">
            <v>Машины для аддитивного производства:</v>
          </cell>
          <cell r="D1350">
            <v>1.421</v>
          </cell>
          <cell r="E1350">
            <v>27</v>
          </cell>
          <cell r="F1350">
            <v>8.51406</v>
          </cell>
          <cell r="G1350">
            <v>0.0156</v>
          </cell>
          <cell r="H1350">
            <v>3</v>
          </cell>
          <cell r="I1350">
            <v>0.36672</v>
          </cell>
        </row>
        <row r="1351">
          <cell r="B1351" t="str">
            <v>РОССИЯ</v>
          </cell>
          <cell r="D1351">
            <v>1.421</v>
          </cell>
          <cell r="E1351">
            <v>27</v>
          </cell>
          <cell r="F1351">
            <v>8.51406</v>
          </cell>
          <cell r="G1351">
            <v>0.0156</v>
          </cell>
          <cell r="H1351">
            <v>3</v>
          </cell>
          <cell r="I1351">
            <v>0.36672</v>
          </cell>
        </row>
        <row r="1352">
          <cell r="A1352" t="str">
            <v>8487</v>
          </cell>
          <cell r="B1352" t="str">
            <v>Части оборудования, не имеющие электрических соединений, изоляторов, контактов, катушек или других электрических деталей, в другом месте данной группы не поименованные или не включенные</v>
          </cell>
          <cell r="D1352">
            <v>0.24</v>
          </cell>
          <cell r="F1352">
            <v>0.55247</v>
          </cell>
          <cell r="G1352">
            <v>0.42884</v>
          </cell>
          <cell r="I1352">
            <v>8.46861</v>
          </cell>
        </row>
        <row r="1353">
          <cell r="B1353" t="str">
            <v>РОССИЯ</v>
          </cell>
          <cell r="D1353">
            <v>0.24</v>
          </cell>
          <cell r="F1353">
            <v>0.55247</v>
          </cell>
          <cell r="G1353">
            <v>0.42884</v>
          </cell>
          <cell r="I1353">
            <v>8.46861</v>
          </cell>
        </row>
        <row r="1354">
          <cell r="A1354" t="str">
            <v>8501</v>
          </cell>
          <cell r="B1354" t="str">
            <v>Двигатели и генераторы электрические (кроме электрогенераторных установок)</v>
          </cell>
          <cell r="C1354" t="str">
            <v>Штука</v>
          </cell>
          <cell r="D1354">
            <v>6.57547</v>
          </cell>
          <cell r="E1354">
            <v>14424</v>
          </cell>
          <cell r="F1354">
            <v>23.22721</v>
          </cell>
          <cell r="G1354">
            <v>29.57767</v>
          </cell>
          <cell r="H1354">
            <v>259</v>
          </cell>
          <cell r="I1354">
            <v>359.10622</v>
          </cell>
        </row>
        <row r="1355">
          <cell r="B1355" t="str">
            <v>РОССИЯ</v>
          </cell>
          <cell r="D1355">
            <v>6.57547</v>
          </cell>
          <cell r="E1355">
            <v>14424</v>
          </cell>
          <cell r="F1355">
            <v>23.22721</v>
          </cell>
          <cell r="G1355">
            <v>29.57767</v>
          </cell>
          <cell r="H1355">
            <v>259</v>
          </cell>
          <cell r="I1355">
            <v>359.10622</v>
          </cell>
        </row>
        <row r="1356">
          <cell r="A1356" t="str">
            <v>8502</v>
          </cell>
          <cell r="B1356" t="str">
            <v>Электрогенераторные установки и вращающиеся электрические преобразователи</v>
          </cell>
          <cell r="C1356" t="str">
            <v>Штука</v>
          </cell>
          <cell r="G1356">
            <v>5.365</v>
          </cell>
          <cell r="H1356">
            <v>4</v>
          </cell>
          <cell r="I1356">
            <v>38.00948</v>
          </cell>
        </row>
        <row r="1357">
          <cell r="B1357" t="str">
            <v>РОССИЯ</v>
          </cell>
          <cell r="G1357">
            <v>5.365</v>
          </cell>
          <cell r="H1357">
            <v>4</v>
          </cell>
          <cell r="I1357">
            <v>38.00948</v>
          </cell>
        </row>
        <row r="1358">
          <cell r="A1358" t="str">
            <v>8503</v>
          </cell>
          <cell r="B1358" t="str">
            <v>Части, предназначенные исключительно или в основном для машин товарной позиции 8501 или 8502</v>
          </cell>
          <cell r="D1358">
            <v>0.028</v>
          </cell>
          <cell r="F1358">
            <v>0.09144</v>
          </cell>
          <cell r="G1358">
            <v>0.318</v>
          </cell>
          <cell r="I1358">
            <v>17.06522</v>
          </cell>
        </row>
        <row r="1359">
          <cell r="B1359" t="str">
            <v>РОССИЯ</v>
          </cell>
          <cell r="D1359">
            <v>0.028</v>
          </cell>
          <cell r="F1359">
            <v>0.09144</v>
          </cell>
          <cell r="G1359">
            <v>0.318</v>
          </cell>
          <cell r="I1359">
            <v>17.06522</v>
          </cell>
        </row>
        <row r="1360">
          <cell r="A1360" t="str">
            <v>8504</v>
          </cell>
          <cell r="B1360" t="str">
            <v>Трансформаторы электрические, статические электрические преобразователи (например, выпрямители), катушки индуктивности и дроссели</v>
          </cell>
          <cell r="D1360">
            <v>64.84546</v>
          </cell>
          <cell r="E1360">
            <v>775442</v>
          </cell>
          <cell r="F1360">
            <v>477.29667</v>
          </cell>
          <cell r="G1360">
            <v>10.40914</v>
          </cell>
          <cell r="H1360">
            <v>593</v>
          </cell>
          <cell r="I1360">
            <v>141.621</v>
          </cell>
        </row>
        <row r="1361">
          <cell r="B1361" t="str">
            <v>РОССИЯ</v>
          </cell>
          <cell r="D1361">
            <v>64.84546</v>
          </cell>
          <cell r="E1361">
            <v>775442</v>
          </cell>
          <cell r="F1361">
            <v>477.29667</v>
          </cell>
          <cell r="G1361">
            <v>10.40914</v>
          </cell>
          <cell r="H1361">
            <v>593</v>
          </cell>
          <cell r="I1361">
            <v>141.621</v>
          </cell>
        </row>
        <row r="1362">
          <cell r="A1362" t="str">
            <v>8505</v>
          </cell>
          <cell r="B1362" t="str">
            <v>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v>
          </cell>
          <cell r="D1362">
            <v>0.2242</v>
          </cell>
          <cell r="F1362">
            <v>1.14517</v>
          </cell>
          <cell r="G1362">
            <v>0.59335</v>
          </cell>
          <cell r="I1362">
            <v>29.15794</v>
          </cell>
        </row>
        <row r="1363">
          <cell r="B1363" t="str">
            <v>РОССИЯ</v>
          </cell>
          <cell r="D1363">
            <v>0.2242</v>
          </cell>
          <cell r="F1363">
            <v>1.14517</v>
          </cell>
          <cell r="G1363">
            <v>0.59335</v>
          </cell>
          <cell r="I1363">
            <v>29.15794</v>
          </cell>
        </row>
        <row r="1364">
          <cell r="A1364" t="str">
            <v>8506</v>
          </cell>
          <cell r="B1364" t="str">
            <v>Первичные элементы и первичные батареи</v>
          </cell>
          <cell r="D1364">
            <v>0.02179</v>
          </cell>
          <cell r="E1364">
            <v>204</v>
          </cell>
          <cell r="F1364">
            <v>0.17221</v>
          </cell>
          <cell r="G1364">
            <v>0.15093</v>
          </cell>
          <cell r="H1364">
            <v>3971</v>
          </cell>
          <cell r="I1364">
            <v>6.69241</v>
          </cell>
        </row>
        <row r="1365">
          <cell r="B1365" t="str">
            <v>РОССИЯ</v>
          </cell>
          <cell r="D1365">
            <v>0.02179</v>
          </cell>
          <cell r="E1365">
            <v>204</v>
          </cell>
          <cell r="F1365">
            <v>0.17221</v>
          </cell>
          <cell r="G1365">
            <v>0.15093</v>
          </cell>
          <cell r="H1365">
            <v>3971</v>
          </cell>
          <cell r="I1365">
            <v>6.69241</v>
          </cell>
        </row>
        <row r="1366">
          <cell r="A1366" t="str">
            <v>8507</v>
          </cell>
          <cell r="B1366" t="str">
            <v>Аккумуляторы электрические, включая сепараторы для них, прямоугольной (в том числе квадратной) или иной формы</v>
          </cell>
          <cell r="D1366">
            <v>24.75684</v>
          </cell>
          <cell r="E1366">
            <v>289230</v>
          </cell>
          <cell r="F1366">
            <v>124.31601</v>
          </cell>
          <cell r="G1366">
            <v>42.96255</v>
          </cell>
          <cell r="H1366">
            <v>2643</v>
          </cell>
          <cell r="I1366">
            <v>299.85626</v>
          </cell>
        </row>
        <row r="1367">
          <cell r="B1367" t="str">
            <v>БЕЛАРУСЬ</v>
          </cell>
          <cell r="G1367">
            <v>5.995</v>
          </cell>
          <cell r="H1367">
            <v>110</v>
          </cell>
          <cell r="I1367">
            <v>22.171</v>
          </cell>
        </row>
        <row r="1368">
          <cell r="B1368" t="str">
            <v>РОССИЯ</v>
          </cell>
          <cell r="D1368">
            <v>24.75684</v>
          </cell>
          <cell r="E1368">
            <v>289230</v>
          </cell>
          <cell r="F1368">
            <v>124.31601</v>
          </cell>
          <cell r="G1368">
            <v>36.96755</v>
          </cell>
          <cell r="H1368">
            <v>2533</v>
          </cell>
          <cell r="I1368">
            <v>277.68526</v>
          </cell>
        </row>
        <row r="1369">
          <cell r="A1369" t="str">
            <v>8508</v>
          </cell>
          <cell r="B1369" t="str">
            <v>Пылесосы</v>
          </cell>
          <cell r="D1369">
            <v>0.3364</v>
          </cell>
          <cell r="E1369">
            <v>169</v>
          </cell>
          <cell r="F1369">
            <v>1.63582</v>
          </cell>
          <cell r="G1369">
            <v>1.5486</v>
          </cell>
          <cell r="H1369">
            <v>374</v>
          </cell>
          <cell r="I1369">
            <v>36.95899</v>
          </cell>
        </row>
        <row r="1370">
          <cell r="B1370" t="str">
            <v>РОССИЯ</v>
          </cell>
          <cell r="D1370">
            <v>0.3364</v>
          </cell>
          <cell r="E1370">
            <v>169</v>
          </cell>
          <cell r="F1370">
            <v>1.63582</v>
          </cell>
          <cell r="G1370">
            <v>1.5486</v>
          </cell>
          <cell r="H1370">
            <v>374</v>
          </cell>
          <cell r="I1370">
            <v>36.95899</v>
          </cell>
        </row>
        <row r="1371">
          <cell r="A1371" t="str">
            <v>8509</v>
          </cell>
          <cell r="B1371" t="str">
            <v>Машины электромеханические бытовые со встроенным электродвигателем, кроме пылесосов товарной позиции 8508</v>
          </cell>
          <cell r="D1371">
            <v>1.5946</v>
          </cell>
          <cell r="E1371">
            <v>11659</v>
          </cell>
          <cell r="F1371">
            <v>14.32083</v>
          </cell>
          <cell r="G1371">
            <v>2.39577</v>
          </cell>
          <cell r="H1371">
            <v>1863</v>
          </cell>
          <cell r="I1371">
            <v>51.3995</v>
          </cell>
        </row>
        <row r="1372">
          <cell r="B1372" t="str">
            <v>БЕЛАРУСЬ</v>
          </cell>
          <cell r="G1372">
            <v>0.00238</v>
          </cell>
          <cell r="H1372">
            <v>2</v>
          </cell>
          <cell r="I1372">
            <v>0.04129</v>
          </cell>
        </row>
        <row r="1373">
          <cell r="B1373" t="str">
            <v>РОССИЯ</v>
          </cell>
          <cell r="D1373">
            <v>1.5946</v>
          </cell>
          <cell r="E1373">
            <v>11659</v>
          </cell>
          <cell r="F1373">
            <v>14.32083</v>
          </cell>
          <cell r="G1373">
            <v>2.39339</v>
          </cell>
          <cell r="H1373">
            <v>1861</v>
          </cell>
          <cell r="I1373">
            <v>51.35821</v>
          </cell>
        </row>
        <row r="1374">
          <cell r="A1374" t="str">
            <v>8510</v>
          </cell>
          <cell r="B1374" t="str">
            <v>Электробритвы, машинки для стрижки волос и приспособления для удаления волос со встроенным электродвигателем</v>
          </cell>
          <cell r="G1374">
            <v>0.08737</v>
          </cell>
          <cell r="H1374">
            <v>247</v>
          </cell>
          <cell r="I1374">
            <v>4.74631</v>
          </cell>
        </row>
        <row r="1375">
          <cell r="B1375" t="str">
            <v>БЕЛАРУСЬ</v>
          </cell>
          <cell r="G1375">
            <v>0.01013</v>
          </cell>
          <cell r="H1375">
            <v>23</v>
          </cell>
          <cell r="I1375">
            <v>0.80638</v>
          </cell>
        </row>
        <row r="1376">
          <cell r="B1376" t="str">
            <v>РОССИЯ</v>
          </cell>
          <cell r="G1376">
            <v>0.07724</v>
          </cell>
          <cell r="H1376">
            <v>224</v>
          </cell>
          <cell r="I1376">
            <v>3.93993</v>
          </cell>
        </row>
        <row r="1377">
          <cell r="A1377" t="str">
            <v>8511</v>
          </cell>
          <cell r="B1377" t="str">
            <v>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v>
          </cell>
          <cell r="D1377">
            <v>2.22571</v>
          </cell>
          <cell r="E1377">
            <v>6887</v>
          </cell>
          <cell r="F1377">
            <v>17.72488</v>
          </cell>
          <cell r="G1377">
            <v>2.48282</v>
          </cell>
          <cell r="H1377">
            <v>8363</v>
          </cell>
          <cell r="I1377">
            <v>102.31167</v>
          </cell>
        </row>
        <row r="1378">
          <cell r="B1378" t="str">
            <v>РОССИЯ</v>
          </cell>
          <cell r="D1378">
            <v>2.22571</v>
          </cell>
          <cell r="E1378">
            <v>6887</v>
          </cell>
          <cell r="F1378">
            <v>17.72488</v>
          </cell>
          <cell r="G1378">
            <v>2.48282</v>
          </cell>
          <cell r="H1378">
            <v>8363</v>
          </cell>
          <cell r="I1378">
            <v>102.31167</v>
          </cell>
        </row>
        <row r="1379">
          <cell r="A1379" t="str">
            <v>8512</v>
          </cell>
          <cell r="B1379" t="str">
            <v>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v>
          </cell>
          <cell r="D1379">
            <v>7.71358</v>
          </cell>
          <cell r="E1379">
            <v>22357</v>
          </cell>
          <cell r="F1379">
            <v>66.61121</v>
          </cell>
          <cell r="G1379">
            <v>27.18795</v>
          </cell>
          <cell r="H1379">
            <v>4939</v>
          </cell>
          <cell r="I1379">
            <v>305.79663</v>
          </cell>
        </row>
        <row r="1380">
          <cell r="B1380" t="str">
            <v>БЕЛАРУСЬ</v>
          </cell>
          <cell r="G1380">
            <v>13.973</v>
          </cell>
          <cell r="H1380">
            <v>1186</v>
          </cell>
          <cell r="I1380">
            <v>31.55983</v>
          </cell>
        </row>
        <row r="1381">
          <cell r="B1381" t="str">
            <v>РОССИЯ</v>
          </cell>
          <cell r="D1381">
            <v>7.71358</v>
          </cell>
          <cell r="E1381">
            <v>22357</v>
          </cell>
          <cell r="F1381">
            <v>66.61121</v>
          </cell>
          <cell r="G1381">
            <v>13.21495</v>
          </cell>
          <cell r="H1381">
            <v>3753</v>
          </cell>
          <cell r="I1381">
            <v>274.2368</v>
          </cell>
        </row>
        <row r="1382">
          <cell r="A1382" t="str">
            <v>8513</v>
          </cell>
          <cell r="B1382" t="str">
            <v>Фонари портативные электрические, работающие от собственного источника энергии (например, батарей сухих элементов, аккумуляторов, магнето), кроме осветительного оборудования товарной позиции 8512</v>
          </cell>
          <cell r="D1382">
            <v>1.06464</v>
          </cell>
          <cell r="E1382">
            <v>8217</v>
          </cell>
          <cell r="F1382">
            <v>4.38017</v>
          </cell>
          <cell r="G1382">
            <v>0.20437</v>
          </cell>
          <cell r="H1382">
            <v>741</v>
          </cell>
          <cell r="I1382">
            <v>13.9096</v>
          </cell>
        </row>
        <row r="1383">
          <cell r="B1383" t="str">
            <v>РОССИЯ</v>
          </cell>
          <cell r="D1383">
            <v>1.06464</v>
          </cell>
          <cell r="E1383">
            <v>8217</v>
          </cell>
          <cell r="F1383">
            <v>4.38017</v>
          </cell>
          <cell r="G1383">
            <v>0.20437</v>
          </cell>
          <cell r="H1383">
            <v>741</v>
          </cell>
          <cell r="I1383">
            <v>13.9096</v>
          </cell>
        </row>
        <row r="1384">
          <cell r="A1384" t="str">
            <v>8514</v>
          </cell>
          <cell r="B1384" t="str">
            <v>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v>
          </cell>
          <cell r="D1384">
            <v>5.012</v>
          </cell>
          <cell r="E1384">
            <v>117</v>
          </cell>
          <cell r="F1384">
            <v>18.05515</v>
          </cell>
          <cell r="G1384">
            <v>8.4347</v>
          </cell>
          <cell r="H1384">
            <v>7</v>
          </cell>
          <cell r="I1384">
            <v>95.84325</v>
          </cell>
        </row>
        <row r="1385">
          <cell r="B1385" t="str">
            <v>РОССИЯ</v>
          </cell>
          <cell r="D1385">
            <v>5.012</v>
          </cell>
          <cell r="E1385">
            <v>117</v>
          </cell>
          <cell r="F1385">
            <v>18.05515</v>
          </cell>
          <cell r="G1385">
            <v>8.4347</v>
          </cell>
          <cell r="H1385">
            <v>7</v>
          </cell>
          <cell r="I1385">
            <v>95.84325</v>
          </cell>
        </row>
        <row r="1386">
          <cell r="A1386" t="str">
            <v>8515</v>
          </cell>
          <cell r="B1386" t="str">
            <v>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v>
          </cell>
          <cell r="D1386">
            <v>2.64978</v>
          </cell>
          <cell r="E1386">
            <v>1326</v>
          </cell>
          <cell r="F1386">
            <v>15.77575</v>
          </cell>
          <cell r="G1386">
            <v>0.06461</v>
          </cell>
          <cell r="H1386">
            <v>75</v>
          </cell>
          <cell r="I1386">
            <v>0.62713</v>
          </cell>
        </row>
        <row r="1387">
          <cell r="B1387" t="str">
            <v>РОССИЯ</v>
          </cell>
          <cell r="D1387">
            <v>2.64978</v>
          </cell>
          <cell r="E1387">
            <v>1326</v>
          </cell>
          <cell r="F1387">
            <v>15.77575</v>
          </cell>
          <cell r="G1387">
            <v>0.06461</v>
          </cell>
          <cell r="H1387">
            <v>75</v>
          </cell>
          <cell r="I1387">
            <v>0.62713</v>
          </cell>
        </row>
        <row r="1388">
          <cell r="A1388" t="str">
            <v>8516</v>
          </cell>
          <cell r="B1388"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v>
          </cell>
          <cell r="D1388">
            <v>3.35692</v>
          </cell>
          <cell r="E1388">
            <v>6607</v>
          </cell>
          <cell r="F1388">
            <v>18.02417</v>
          </cell>
          <cell r="G1388">
            <v>30.75798</v>
          </cell>
          <cell r="H1388">
            <v>2719</v>
          </cell>
          <cell r="I1388">
            <v>314.43882</v>
          </cell>
        </row>
        <row r="1389">
          <cell r="B1389" t="str">
            <v>БЕЛАРУСЬ</v>
          </cell>
          <cell r="G1389">
            <v>0.0242</v>
          </cell>
          <cell r="H1389">
            <v>11</v>
          </cell>
          <cell r="I1389">
            <v>0.9268</v>
          </cell>
        </row>
        <row r="1390">
          <cell r="B1390" t="str">
            <v>РОССИЯ</v>
          </cell>
          <cell r="D1390">
            <v>3.35692</v>
          </cell>
          <cell r="E1390">
            <v>6607</v>
          </cell>
          <cell r="F1390">
            <v>18.02417</v>
          </cell>
          <cell r="G1390">
            <v>30.73378</v>
          </cell>
          <cell r="H1390">
            <v>2708</v>
          </cell>
          <cell r="I1390">
            <v>313.51202</v>
          </cell>
        </row>
        <row r="1391">
          <cell r="A1391" t="str">
            <v>8517</v>
          </cell>
          <cell r="B1391" t="str">
            <v>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v>
          </cell>
          <cell r="C1391" t="str">
            <v>Штука</v>
          </cell>
          <cell r="D1391">
            <v>0.3995</v>
          </cell>
          <cell r="E1391">
            <v>5117</v>
          </cell>
          <cell r="F1391">
            <v>20.78805</v>
          </cell>
          <cell r="G1391">
            <v>0.35708</v>
          </cell>
          <cell r="H1391">
            <v>197</v>
          </cell>
          <cell r="I1391">
            <v>18.69515</v>
          </cell>
        </row>
        <row r="1392">
          <cell r="B1392" t="str">
            <v>РОССИЯ</v>
          </cell>
          <cell r="D1392">
            <v>0.3995</v>
          </cell>
          <cell r="E1392">
            <v>5117</v>
          </cell>
          <cell r="F1392">
            <v>20.78805</v>
          </cell>
          <cell r="G1392">
            <v>0.35708</v>
          </cell>
          <cell r="H1392">
            <v>197</v>
          </cell>
          <cell r="I1392">
            <v>18.69515</v>
          </cell>
        </row>
        <row r="1393">
          <cell r="A1393" t="str">
            <v>8518</v>
          </cell>
          <cell r="B1393" t="str">
            <v>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v>
          </cell>
          <cell r="D1393">
            <v>25.20766</v>
          </cell>
          <cell r="E1393">
            <v>399068.5</v>
          </cell>
          <cell r="F1393">
            <v>320.26134</v>
          </cell>
          <cell r="G1393">
            <v>0.41018</v>
          </cell>
          <cell r="H1393">
            <v>2021</v>
          </cell>
          <cell r="I1393">
            <v>53.18646</v>
          </cell>
        </row>
        <row r="1394">
          <cell r="B1394" t="str">
            <v>БЕЛАРУСЬ</v>
          </cell>
          <cell r="G1394">
            <v>0.31395</v>
          </cell>
          <cell r="H1394">
            <v>1682</v>
          </cell>
          <cell r="I1394">
            <v>47.56683</v>
          </cell>
        </row>
        <row r="1395">
          <cell r="B1395" t="str">
            <v>РОССИЯ</v>
          </cell>
          <cell r="D1395">
            <v>25.20766</v>
          </cell>
          <cell r="E1395">
            <v>399068.5</v>
          </cell>
          <cell r="F1395">
            <v>320.26134</v>
          </cell>
          <cell r="G1395">
            <v>0.09623</v>
          </cell>
          <cell r="H1395">
            <v>339</v>
          </cell>
          <cell r="I1395">
            <v>5.61963</v>
          </cell>
        </row>
        <row r="1396">
          <cell r="A1396" t="str">
            <v>8519</v>
          </cell>
          <cell r="B1396" t="str">
            <v>Аппаратура звукозаписывающая или звуковоспроизводящая</v>
          </cell>
          <cell r="C1396" t="str">
            <v>Штука</v>
          </cell>
          <cell r="D1396">
            <v>0.5696</v>
          </cell>
          <cell r="E1396">
            <v>6825</v>
          </cell>
          <cell r="F1396">
            <v>7.11832</v>
          </cell>
          <cell r="G1396">
            <v>0.76853</v>
          </cell>
          <cell r="H1396">
            <v>76</v>
          </cell>
          <cell r="I1396">
            <v>15.94833</v>
          </cell>
        </row>
        <row r="1397">
          <cell r="B1397" t="str">
            <v>БЕЛАРУСЬ</v>
          </cell>
          <cell r="G1397">
            <v>0.74258</v>
          </cell>
          <cell r="H1397">
            <v>42</v>
          </cell>
          <cell r="I1397">
            <v>15.38658</v>
          </cell>
        </row>
        <row r="1398">
          <cell r="B1398" t="str">
            <v>РОССИЯ</v>
          </cell>
          <cell r="D1398">
            <v>0.5696</v>
          </cell>
          <cell r="E1398">
            <v>6825</v>
          </cell>
          <cell r="F1398">
            <v>7.11832</v>
          </cell>
          <cell r="G1398">
            <v>0.02595</v>
          </cell>
          <cell r="H1398">
            <v>34</v>
          </cell>
          <cell r="I1398">
            <v>0.56175</v>
          </cell>
        </row>
        <row r="1399">
          <cell r="A1399" t="str">
            <v>8521</v>
          </cell>
          <cell r="B1399" t="str">
            <v>Аппаратура видеозаписывающая или видеовоспроизводящая, совмещенная или не совмещенная с видеотюнером</v>
          </cell>
          <cell r="C1399" t="str">
            <v>Штука</v>
          </cell>
          <cell r="G1399">
            <v>0.009</v>
          </cell>
          <cell r="H1399">
            <v>14</v>
          </cell>
          <cell r="I1399">
            <v>0.73441</v>
          </cell>
        </row>
        <row r="1400">
          <cell r="B1400" t="str">
            <v>РОССИЯ</v>
          </cell>
          <cell r="G1400">
            <v>0.009</v>
          </cell>
          <cell r="H1400">
            <v>14</v>
          </cell>
          <cell r="I1400">
            <v>0.73441</v>
          </cell>
        </row>
        <row r="1401">
          <cell r="A1401" t="str">
            <v>8523</v>
          </cell>
          <cell r="B1401" t="str">
            <v>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v>
          </cell>
          <cell r="C1401" t="str">
            <v>Штука</v>
          </cell>
          <cell r="D1401">
            <v>0.0711</v>
          </cell>
          <cell r="E1401">
            <v>4229.3</v>
          </cell>
          <cell r="F1401">
            <v>7.66003</v>
          </cell>
          <cell r="G1401">
            <v>0.01396</v>
          </cell>
          <cell r="H1401">
            <v>163</v>
          </cell>
          <cell r="I1401">
            <v>1.09723</v>
          </cell>
        </row>
        <row r="1402">
          <cell r="B1402" t="str">
            <v>РОССИЯ</v>
          </cell>
          <cell r="D1402">
            <v>0.0711</v>
          </cell>
          <cell r="E1402">
            <v>4229.3</v>
          </cell>
          <cell r="F1402">
            <v>7.66003</v>
          </cell>
          <cell r="G1402">
            <v>0.01396</v>
          </cell>
          <cell r="H1402">
            <v>163</v>
          </cell>
          <cell r="I1402">
            <v>1.09723</v>
          </cell>
        </row>
        <row r="1403">
          <cell r="A1403" t="str">
            <v>8524</v>
          </cell>
          <cell r="B1403" t="str">
            <v>Модули с плоской дисплейной панелью, в том числе с сенсорным экраном:</v>
          </cell>
          <cell r="D1403">
            <v>5.21379</v>
          </cell>
          <cell r="E1403">
            <v>58386</v>
          </cell>
          <cell r="F1403">
            <v>19.23091</v>
          </cell>
          <cell r="G1403">
            <v>0.22985</v>
          </cell>
          <cell r="H1403">
            <v>174</v>
          </cell>
          <cell r="I1403">
            <v>56.8454</v>
          </cell>
        </row>
        <row r="1404">
          <cell r="B1404" t="str">
            <v>РОССИЯ</v>
          </cell>
          <cell r="D1404">
            <v>5.21379</v>
          </cell>
          <cell r="E1404">
            <v>58386</v>
          </cell>
          <cell r="F1404">
            <v>19.23091</v>
          </cell>
          <cell r="G1404">
            <v>0.22985</v>
          </cell>
          <cell r="H1404">
            <v>174</v>
          </cell>
          <cell r="I1404">
            <v>56.8454</v>
          </cell>
        </row>
        <row r="1405">
          <cell r="A1405" t="str">
            <v>8525</v>
          </cell>
          <cell r="B1405" t="str">
            <v>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v>
          </cell>
          <cell r="C1405" t="str">
            <v>Штука</v>
          </cell>
          <cell r="D1405">
            <v>1.31196</v>
          </cell>
          <cell r="E1405">
            <v>6104</v>
          </cell>
          <cell r="F1405">
            <v>56.88458</v>
          </cell>
          <cell r="G1405">
            <v>0.13449</v>
          </cell>
          <cell r="H1405">
            <v>134</v>
          </cell>
          <cell r="I1405">
            <v>6.10942</v>
          </cell>
        </row>
        <row r="1406">
          <cell r="B1406" t="str">
            <v>РОССИЯ</v>
          </cell>
          <cell r="D1406">
            <v>1.31196</v>
          </cell>
          <cell r="E1406">
            <v>6104</v>
          </cell>
          <cell r="F1406">
            <v>56.88458</v>
          </cell>
          <cell r="G1406">
            <v>0.13449</v>
          </cell>
          <cell r="H1406">
            <v>134</v>
          </cell>
          <cell r="I1406">
            <v>6.10942</v>
          </cell>
        </row>
        <row r="1407">
          <cell r="A1407" t="str">
            <v>8526</v>
          </cell>
          <cell r="B1407" t="str">
            <v>Аппаратура радиолокационная, радионавигационная и радиоаппаратура дистанционного управления</v>
          </cell>
          <cell r="C1407" t="str">
            <v>Штука</v>
          </cell>
          <cell r="D1407">
            <v>0.025</v>
          </cell>
          <cell r="E1407">
            <v>10</v>
          </cell>
          <cell r="F1407">
            <v>174.02</v>
          </cell>
          <cell r="G1407">
            <v>0.002</v>
          </cell>
          <cell r="H1407">
            <v>1</v>
          </cell>
          <cell r="I1407">
            <v>0.77091</v>
          </cell>
        </row>
        <row r="1408">
          <cell r="B1408" t="str">
            <v>РОССИЯ</v>
          </cell>
          <cell r="D1408">
            <v>0.025</v>
          </cell>
          <cell r="E1408">
            <v>10</v>
          </cell>
          <cell r="F1408">
            <v>174.02</v>
          </cell>
          <cell r="G1408">
            <v>0.002</v>
          </cell>
          <cell r="H1408">
            <v>1</v>
          </cell>
          <cell r="I1408">
            <v>0.77091</v>
          </cell>
        </row>
        <row r="1409">
          <cell r="A1409" t="str">
            <v>8527</v>
          </cell>
          <cell r="B1409" t="str">
            <v>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v>
          </cell>
          <cell r="C1409" t="str">
            <v>Штука</v>
          </cell>
          <cell r="D1409">
            <v>0.71458</v>
          </cell>
          <cell r="E1409">
            <v>3047</v>
          </cell>
          <cell r="F1409">
            <v>4.32445</v>
          </cell>
          <cell r="G1409">
            <v>0.00936</v>
          </cell>
          <cell r="H1409">
            <v>15</v>
          </cell>
          <cell r="I1409">
            <v>0.28198</v>
          </cell>
        </row>
        <row r="1410">
          <cell r="B1410" t="str">
            <v>БЕЛАРУСЬ</v>
          </cell>
          <cell r="G1410">
            <v>0.00486</v>
          </cell>
          <cell r="H1410">
            <v>5</v>
          </cell>
          <cell r="I1410">
            <v>0.13575</v>
          </cell>
        </row>
        <row r="1411">
          <cell r="B1411" t="str">
            <v>РОССИЯ</v>
          </cell>
          <cell r="D1411">
            <v>0.71458</v>
          </cell>
          <cell r="E1411">
            <v>3047</v>
          </cell>
          <cell r="F1411">
            <v>4.32445</v>
          </cell>
          <cell r="G1411">
            <v>0.0045</v>
          </cell>
          <cell r="H1411">
            <v>10</v>
          </cell>
          <cell r="I1411">
            <v>0.14623</v>
          </cell>
        </row>
        <row r="1412">
          <cell r="A1412" t="str">
            <v>8528</v>
          </cell>
          <cell r="B1412" t="str">
            <v>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v>
          </cell>
          <cell r="D1412">
            <v>1.2137</v>
          </cell>
          <cell r="E1412">
            <v>1180</v>
          </cell>
          <cell r="F1412">
            <v>22.97893</v>
          </cell>
          <cell r="G1412">
            <v>0.79265</v>
          </cell>
          <cell r="H1412">
            <v>197</v>
          </cell>
          <cell r="I1412">
            <v>242.41057</v>
          </cell>
        </row>
        <row r="1413">
          <cell r="B1413" t="str">
            <v>РОССИЯ</v>
          </cell>
          <cell r="D1413">
            <v>1.2137</v>
          </cell>
          <cell r="E1413">
            <v>1180</v>
          </cell>
          <cell r="F1413">
            <v>22.97893</v>
          </cell>
          <cell r="G1413">
            <v>0.79265</v>
          </cell>
          <cell r="H1413">
            <v>197</v>
          </cell>
          <cell r="I1413">
            <v>242.41057</v>
          </cell>
        </row>
        <row r="1414">
          <cell r="A1414" t="str">
            <v>8529</v>
          </cell>
          <cell r="B1414" t="str">
            <v>Части, предназначенные исключительно или в основном для аппаратуры товарных позиций 8525 - 8528</v>
          </cell>
          <cell r="D1414">
            <v>5.90464</v>
          </cell>
          <cell r="F1414">
            <v>55.7104</v>
          </cell>
          <cell r="G1414">
            <v>0.0051</v>
          </cell>
          <cell r="I1414">
            <v>0.68112</v>
          </cell>
        </row>
        <row r="1415">
          <cell r="B1415" t="str">
            <v>РОССИЯ</v>
          </cell>
          <cell r="D1415">
            <v>5.90464</v>
          </cell>
          <cell r="F1415">
            <v>55.7104</v>
          </cell>
          <cell r="G1415">
            <v>0.0051</v>
          </cell>
          <cell r="I1415">
            <v>0.68112</v>
          </cell>
        </row>
        <row r="1416">
          <cell r="A1416" t="str">
            <v>8531</v>
          </cell>
          <cell r="B1416" t="str">
            <v>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v>
          </cell>
          <cell r="D1416">
            <v>0.20227</v>
          </cell>
          <cell r="E1416">
            <v>16422</v>
          </cell>
          <cell r="F1416">
            <v>2.48672</v>
          </cell>
          <cell r="G1416">
            <v>1.76141</v>
          </cell>
          <cell r="H1416">
            <v>8139</v>
          </cell>
          <cell r="I1416">
            <v>137.6119</v>
          </cell>
        </row>
        <row r="1417">
          <cell r="B1417" t="str">
            <v>РОССИЯ</v>
          </cell>
          <cell r="D1417">
            <v>0.20227</v>
          </cell>
          <cell r="E1417">
            <v>16422</v>
          </cell>
          <cell r="F1417">
            <v>2.48672</v>
          </cell>
          <cell r="G1417">
            <v>1.76141</v>
          </cell>
          <cell r="H1417">
            <v>8139</v>
          </cell>
          <cell r="I1417">
            <v>137.6119</v>
          </cell>
        </row>
        <row r="1418">
          <cell r="A1418" t="str">
            <v>8532</v>
          </cell>
          <cell r="B1418" t="str">
            <v>Конденсаторы электрические постоянные, переменные или подстроечные</v>
          </cell>
          <cell r="D1418">
            <v>2.8299</v>
          </cell>
          <cell r="F1418">
            <v>12.94441</v>
          </cell>
        </row>
        <row r="1419">
          <cell r="B1419" t="str">
            <v>РОССИЯ</v>
          </cell>
          <cell r="D1419">
            <v>2.8299</v>
          </cell>
          <cell r="F1419">
            <v>12.94441</v>
          </cell>
        </row>
        <row r="1420">
          <cell r="A1420" t="str">
            <v>8533</v>
          </cell>
          <cell r="B1420" t="str">
            <v>Резисторы электрические (включая реостаты и потенциометры), кроме нагревательных элементов</v>
          </cell>
          <cell r="D1420">
            <v>75.2746</v>
          </cell>
          <cell r="F1420">
            <v>3.33442</v>
          </cell>
          <cell r="G1420">
            <v>0.15767</v>
          </cell>
          <cell r="I1420">
            <v>6.17212</v>
          </cell>
        </row>
        <row r="1421">
          <cell r="B1421" t="str">
            <v>БЕЛАРУСЬ</v>
          </cell>
          <cell r="G1421">
            <v>0.024</v>
          </cell>
          <cell r="I1421">
            <v>0.962</v>
          </cell>
        </row>
        <row r="1422">
          <cell r="B1422" t="str">
            <v>РОССИЯ</v>
          </cell>
          <cell r="D1422">
            <v>75.2746</v>
          </cell>
          <cell r="F1422">
            <v>3.33442</v>
          </cell>
          <cell r="G1422">
            <v>0.13367</v>
          </cell>
          <cell r="I1422">
            <v>5.21012</v>
          </cell>
        </row>
        <row r="1423">
          <cell r="A1423" t="str">
            <v>8534</v>
          </cell>
          <cell r="B1423" t="str">
            <v>Схемы печатные</v>
          </cell>
          <cell r="D1423">
            <v>1.32187</v>
          </cell>
          <cell r="F1423">
            <v>9.92451</v>
          </cell>
        </row>
        <row r="1424">
          <cell r="B1424" t="str">
            <v>РОССИЯ</v>
          </cell>
          <cell r="D1424">
            <v>1.32187</v>
          </cell>
          <cell r="F1424">
            <v>9.92451</v>
          </cell>
        </row>
        <row r="1425">
          <cell r="A1425" t="str">
            <v>8535</v>
          </cell>
          <cell r="B1425"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v>
          </cell>
          <cell r="G1425">
            <v>1.65112</v>
          </cell>
          <cell r="I1425">
            <v>23.89153</v>
          </cell>
        </row>
        <row r="1426">
          <cell r="B1426" t="str">
            <v>РОССИЯ</v>
          </cell>
          <cell r="G1426">
            <v>1.65112</v>
          </cell>
          <cell r="I1426">
            <v>23.89153</v>
          </cell>
        </row>
        <row r="1427">
          <cell r="A1427" t="str">
            <v>8536</v>
          </cell>
          <cell r="B1427"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v>
          </cell>
          <cell r="D1427">
            <v>7.44526</v>
          </cell>
          <cell r="F1427">
            <v>37.32404</v>
          </cell>
          <cell r="G1427">
            <v>6.99238</v>
          </cell>
          <cell r="I1427">
            <v>314.9433</v>
          </cell>
        </row>
        <row r="1428">
          <cell r="B1428" t="str">
            <v>БЕЛАРУСЬ</v>
          </cell>
          <cell r="G1428">
            <v>0.0186</v>
          </cell>
          <cell r="I1428">
            <v>3.31105</v>
          </cell>
        </row>
        <row r="1429">
          <cell r="B1429" t="str">
            <v>КЫРГЫЗСТАH</v>
          </cell>
          <cell r="G1429">
            <v>0.0375</v>
          </cell>
          <cell r="I1429">
            <v>21.56138</v>
          </cell>
        </row>
        <row r="1430">
          <cell r="B1430" t="str">
            <v>РОССИЯ</v>
          </cell>
          <cell r="D1430">
            <v>7.44526</v>
          </cell>
          <cell r="F1430">
            <v>37.32404</v>
          </cell>
          <cell r="G1430">
            <v>6.93628</v>
          </cell>
          <cell r="I1430">
            <v>290.07087</v>
          </cell>
        </row>
        <row r="1431">
          <cell r="A1431" t="str">
            <v>8537</v>
          </cell>
          <cell r="B1431" t="str">
            <v>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v>
          </cell>
          <cell r="D1431">
            <v>5.02646</v>
          </cell>
          <cell r="F1431">
            <v>7.13049</v>
          </cell>
          <cell r="G1431">
            <v>10.47725</v>
          </cell>
          <cell r="I1431">
            <v>343.02973</v>
          </cell>
        </row>
        <row r="1432">
          <cell r="B1432" t="str">
            <v>РОССИЯ</v>
          </cell>
          <cell r="D1432">
            <v>5.02646</v>
          </cell>
          <cell r="F1432">
            <v>7.13049</v>
          </cell>
          <cell r="G1432">
            <v>10.47725</v>
          </cell>
          <cell r="I1432">
            <v>343.02973</v>
          </cell>
        </row>
        <row r="1433">
          <cell r="A1433" t="str">
            <v>8538</v>
          </cell>
          <cell r="B1433" t="str">
            <v>Части, предназначенные исключительно или в основном для аппаратуры товарной позиции 8535, 8536 или 8537</v>
          </cell>
          <cell r="D1433">
            <v>0.01684</v>
          </cell>
          <cell r="F1433">
            <v>0.03899</v>
          </cell>
          <cell r="G1433">
            <v>2.93102</v>
          </cell>
          <cell r="I1433">
            <v>23.64843</v>
          </cell>
        </row>
        <row r="1434">
          <cell r="B1434" t="str">
            <v>БЕЛАРУСЬ</v>
          </cell>
          <cell r="G1434">
            <v>0.08</v>
          </cell>
          <cell r="I1434">
            <v>1.383</v>
          </cell>
        </row>
        <row r="1435">
          <cell r="B1435" t="str">
            <v>РОССИЯ</v>
          </cell>
          <cell r="D1435">
            <v>0.01684</v>
          </cell>
          <cell r="F1435">
            <v>0.03899</v>
          </cell>
          <cell r="G1435">
            <v>2.85102</v>
          </cell>
          <cell r="I1435">
            <v>22.26543</v>
          </cell>
        </row>
        <row r="1436">
          <cell r="A1436" t="str">
            <v>8539</v>
          </cell>
          <cell r="B1436"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v>
          </cell>
          <cell r="D1436">
            <v>5.45907</v>
          </cell>
          <cell r="E1436">
            <v>243311</v>
          </cell>
          <cell r="F1436">
            <v>25.95492</v>
          </cell>
          <cell r="G1436">
            <v>5.37504</v>
          </cell>
          <cell r="H1436">
            <v>60186</v>
          </cell>
          <cell r="I1436">
            <v>118.5902</v>
          </cell>
        </row>
        <row r="1437">
          <cell r="B1437" t="str">
            <v>РОССИЯ</v>
          </cell>
          <cell r="D1437">
            <v>5.45907</v>
          </cell>
          <cell r="E1437">
            <v>243311</v>
          </cell>
          <cell r="F1437">
            <v>25.95492</v>
          </cell>
          <cell r="G1437">
            <v>5.37504</v>
          </cell>
          <cell r="H1437">
            <v>60186</v>
          </cell>
          <cell r="I1437">
            <v>118.5902</v>
          </cell>
        </row>
        <row r="1438">
          <cell r="A1438" t="str">
            <v>8540</v>
          </cell>
          <cell r="B1438"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v>
          </cell>
          <cell r="D1438">
            <v>0.227</v>
          </cell>
          <cell r="E1438">
            <v>302</v>
          </cell>
          <cell r="F1438">
            <v>0.97977</v>
          </cell>
          <cell r="G1438">
            <v>0.001</v>
          </cell>
          <cell r="H1438">
            <v>1</v>
          </cell>
          <cell r="I1438">
            <v>0.03134</v>
          </cell>
        </row>
        <row r="1439">
          <cell r="B1439" t="str">
            <v>РОССИЯ</v>
          </cell>
          <cell r="D1439">
            <v>0.227</v>
          </cell>
          <cell r="E1439">
            <v>302</v>
          </cell>
          <cell r="F1439">
            <v>0.97977</v>
          </cell>
          <cell r="G1439">
            <v>0.001</v>
          </cell>
          <cell r="H1439">
            <v>1</v>
          </cell>
          <cell r="I1439">
            <v>0.03134</v>
          </cell>
        </row>
        <row r="1440">
          <cell r="A1440" t="str">
            <v>8541</v>
          </cell>
          <cell r="B1440" t="str">
            <v>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v>
          </cell>
          <cell r="D1440">
            <v>5.89104</v>
          </cell>
          <cell r="E1440">
            <v>4874904</v>
          </cell>
          <cell r="F1440">
            <v>29.27423</v>
          </cell>
          <cell r="G1440">
            <v>0.38732</v>
          </cell>
          <cell r="H1440">
            <v>221</v>
          </cell>
          <cell r="I1440">
            <v>37.4</v>
          </cell>
        </row>
        <row r="1441">
          <cell r="B1441" t="str">
            <v>РОССИЯ</v>
          </cell>
          <cell r="D1441">
            <v>5.89104</v>
          </cell>
          <cell r="E1441">
            <v>4874904</v>
          </cell>
          <cell r="F1441">
            <v>29.27423</v>
          </cell>
          <cell r="G1441">
            <v>0.38732</v>
          </cell>
          <cell r="H1441">
            <v>221</v>
          </cell>
          <cell r="I1441">
            <v>37.4</v>
          </cell>
        </row>
        <row r="1442">
          <cell r="A1442" t="str">
            <v>8542</v>
          </cell>
          <cell r="B1442" t="str">
            <v>Схемы электронные интегральные</v>
          </cell>
          <cell r="D1442">
            <v>0.60749</v>
          </cell>
          <cell r="E1442">
            <v>18078</v>
          </cell>
          <cell r="F1442">
            <v>4.68399</v>
          </cell>
          <cell r="G1442">
            <v>0.0048</v>
          </cell>
          <cell r="H1442">
            <v>8</v>
          </cell>
          <cell r="I1442">
            <v>2.1354</v>
          </cell>
        </row>
        <row r="1443">
          <cell r="B1443" t="str">
            <v>РОССИЯ</v>
          </cell>
          <cell r="D1443">
            <v>0.60749</v>
          </cell>
          <cell r="E1443">
            <v>18078</v>
          </cell>
          <cell r="F1443">
            <v>4.68399</v>
          </cell>
          <cell r="G1443">
            <v>0.0048</v>
          </cell>
          <cell r="H1443">
            <v>8</v>
          </cell>
          <cell r="I1443">
            <v>2.1354</v>
          </cell>
        </row>
        <row r="1444">
          <cell r="A1444" t="str">
            <v>8543</v>
          </cell>
          <cell r="B1444" t="str">
            <v>Машины электрические и аппаратура, имеющие индивидуальные функции, в другом месте данной группы не поименованные или не включенные</v>
          </cell>
          <cell r="D1444">
            <v>0.98717</v>
          </cell>
          <cell r="E1444">
            <v>50293</v>
          </cell>
          <cell r="F1444">
            <v>64.13579</v>
          </cell>
          <cell r="G1444">
            <v>1.631</v>
          </cell>
          <cell r="H1444">
            <v>915</v>
          </cell>
          <cell r="I1444">
            <v>66.24984</v>
          </cell>
        </row>
        <row r="1445">
          <cell r="B1445" t="str">
            <v>РОССИЯ</v>
          </cell>
          <cell r="D1445">
            <v>0.98717</v>
          </cell>
          <cell r="E1445">
            <v>50293</v>
          </cell>
          <cell r="F1445">
            <v>64.13579</v>
          </cell>
          <cell r="G1445">
            <v>1.631</v>
          </cell>
          <cell r="H1445">
            <v>915</v>
          </cell>
          <cell r="I1445">
            <v>66.24984</v>
          </cell>
        </row>
        <row r="1446">
          <cell r="A1446" t="str">
            <v>8544</v>
          </cell>
          <cell r="B1446" t="str">
            <v>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v>
          </cell>
          <cell r="D1446">
            <v>67.79475</v>
          </cell>
          <cell r="F1446">
            <v>366.86367</v>
          </cell>
          <cell r="G1446">
            <v>192.03431</v>
          </cell>
          <cell r="I1446">
            <v>1704.8947</v>
          </cell>
        </row>
        <row r="1447">
          <cell r="B1447" t="str">
            <v>РОССИЯ</v>
          </cell>
          <cell r="D1447">
            <v>67.79475</v>
          </cell>
          <cell r="F1447">
            <v>366.86367</v>
          </cell>
          <cell r="G1447">
            <v>192.03431</v>
          </cell>
          <cell r="I1447">
            <v>1704.8947</v>
          </cell>
        </row>
        <row r="1448">
          <cell r="A1448" t="str">
            <v>8545</v>
          </cell>
          <cell r="B1448" t="str">
            <v>Электроды угольные, угольные щетки, угли для ламп или батареек и изделия из графита или других видов углерода с металлом или без металла, прочие, применяемые в электротехнике</v>
          </cell>
          <cell r="D1448">
            <v>0.06404</v>
          </cell>
          <cell r="F1448">
            <v>0.34375</v>
          </cell>
          <cell r="G1448">
            <v>0.16</v>
          </cell>
          <cell r="I1448">
            <v>6.67677</v>
          </cell>
        </row>
        <row r="1449">
          <cell r="B1449" t="str">
            <v>РОССИЯ</v>
          </cell>
          <cell r="D1449">
            <v>0.06404</v>
          </cell>
          <cell r="F1449">
            <v>0.34375</v>
          </cell>
          <cell r="G1449">
            <v>0.16</v>
          </cell>
          <cell r="I1449">
            <v>6.67677</v>
          </cell>
        </row>
        <row r="1450">
          <cell r="A1450" t="str">
            <v>8546</v>
          </cell>
          <cell r="B1450" t="str">
            <v>Изоляторы электрические из любых материалов</v>
          </cell>
          <cell r="G1450">
            <v>0.31088</v>
          </cell>
          <cell r="I1450">
            <v>3.40897</v>
          </cell>
        </row>
        <row r="1451">
          <cell r="B1451" t="str">
            <v>РОССИЯ</v>
          </cell>
          <cell r="G1451">
            <v>0.31088</v>
          </cell>
          <cell r="I1451">
            <v>3.40897</v>
          </cell>
        </row>
        <row r="1452">
          <cell r="A1452" t="str">
            <v>8547</v>
          </cell>
          <cell r="B1452" t="str">
            <v>Арматура изолирующая для электрических машин, устройств или оборудования, изготовленная полностью из изоляционных материалов, не считая некоторых металлических компонентов (например, резьбовых патронов), вмонтированных при формовке исключительно с целью</v>
          </cell>
          <cell r="D1452">
            <v>0.25475</v>
          </cell>
          <cell r="F1452">
            <v>0.57655</v>
          </cell>
          <cell r="G1452">
            <v>0.29771</v>
          </cell>
          <cell r="I1452">
            <v>7.57584</v>
          </cell>
        </row>
        <row r="1453">
          <cell r="B1453" t="str">
            <v>РОССИЯ</v>
          </cell>
          <cell r="D1453">
            <v>0.25475</v>
          </cell>
          <cell r="F1453">
            <v>0.57655</v>
          </cell>
          <cell r="G1453">
            <v>0.29771</v>
          </cell>
          <cell r="I1453">
            <v>7.57584</v>
          </cell>
        </row>
        <row r="1454">
          <cell r="A1454" t="str">
            <v>8548</v>
          </cell>
          <cell r="B1454" t="str">
            <v>Отходы и лом первичных элементов, первичных батарей и электрических аккумуляторов; отработавшие первичные элементы, отработавшие первичные батареи и отработавшие электрические аккумуляторы; электрические части оборудования или аппаратуры, в другом месте</v>
          </cell>
          <cell r="G1454">
            <v>0.00321</v>
          </cell>
          <cell r="I1454">
            <v>0.10154</v>
          </cell>
        </row>
        <row r="1455">
          <cell r="B1455" t="str">
            <v>РОССИЯ</v>
          </cell>
          <cell r="G1455">
            <v>0.00321</v>
          </cell>
          <cell r="I1455">
            <v>0.10154</v>
          </cell>
        </row>
        <row r="1456">
          <cell r="A1456" t="str">
            <v>8607</v>
          </cell>
          <cell r="B1456" t="str">
            <v>Части железнодорожных локомотивов или моторных вагонов трамвая или подвижного состава</v>
          </cell>
          <cell r="D1456">
            <v>72.45</v>
          </cell>
          <cell r="F1456">
            <v>37.28</v>
          </cell>
          <cell r="G1456">
            <v>0.0464</v>
          </cell>
          <cell r="I1456">
            <v>0.01834</v>
          </cell>
        </row>
        <row r="1457">
          <cell r="B1457" t="str">
            <v>РОССИЯ</v>
          </cell>
          <cell r="D1457">
            <v>72.45</v>
          </cell>
          <cell r="F1457">
            <v>37.28</v>
          </cell>
          <cell r="G1457">
            <v>0.0464</v>
          </cell>
          <cell r="I1457">
            <v>0.01834</v>
          </cell>
        </row>
        <row r="1458">
          <cell r="A1458" t="str">
            <v>8608</v>
          </cell>
          <cell r="B1458" t="str">
            <v>Путевое оборудование и устройства для железнодорожных и трамвайных путей; механическое (включая электромеханическое) сигнальное оборудование ...</v>
          </cell>
          <cell r="G1458">
            <v>29.308</v>
          </cell>
          <cell r="I1458">
            <v>99.66024</v>
          </cell>
        </row>
        <row r="1459">
          <cell r="B1459" t="str">
            <v>РОССИЯ</v>
          </cell>
          <cell r="G1459">
            <v>29.308</v>
          </cell>
          <cell r="I1459">
            <v>99.66024</v>
          </cell>
        </row>
        <row r="1460">
          <cell r="A1460" t="str">
            <v>8609</v>
          </cell>
          <cell r="B1460" t="str">
            <v>Контейнеры (включая емкости для перевозки жидких грузов), специально предназначенные и оборудованные для перевозки одним или несколькими видами транспорта</v>
          </cell>
          <cell r="C1460" t="str">
            <v>Штука</v>
          </cell>
          <cell r="D1460">
            <v>6.16</v>
          </cell>
          <cell r="E1460">
            <v>2</v>
          </cell>
          <cell r="F1460">
            <v>4.3434</v>
          </cell>
        </row>
        <row r="1461">
          <cell r="B1461" t="str">
            <v>РОССИЯ</v>
          </cell>
          <cell r="D1461">
            <v>6.16</v>
          </cell>
          <cell r="E1461">
            <v>2</v>
          </cell>
          <cell r="F1461">
            <v>4.3434</v>
          </cell>
        </row>
        <row r="1462">
          <cell r="A1462" t="str">
            <v>8701</v>
          </cell>
          <cell r="B1462" t="str">
            <v>Тракторы (кроме тракторов товарной позиции 8709)</v>
          </cell>
          <cell r="C1462" t="str">
            <v>Штука</v>
          </cell>
          <cell r="G1462">
            <v>0.12</v>
          </cell>
          <cell r="H1462">
            <v>1</v>
          </cell>
          <cell r="I1462">
            <v>0.4947</v>
          </cell>
        </row>
        <row r="1463">
          <cell r="B1463" t="str">
            <v>РОССИЯ</v>
          </cell>
          <cell r="G1463">
            <v>0.12</v>
          </cell>
          <cell r="H1463">
            <v>1</v>
          </cell>
          <cell r="I1463">
            <v>0.4947</v>
          </cell>
        </row>
        <row r="1464">
          <cell r="A1464" t="str">
            <v>8702</v>
          </cell>
          <cell r="B1464" t="str">
            <v>Моторные транспортные средства, предназначенные для перевозки 10 человек или более, включая водителя</v>
          </cell>
          <cell r="C1464" t="str">
            <v>Штука</v>
          </cell>
          <cell r="G1464">
            <v>13</v>
          </cell>
          <cell r="H1464">
            <v>4</v>
          </cell>
          <cell r="I1464">
            <v>275.0825</v>
          </cell>
        </row>
        <row r="1465">
          <cell r="B1465" t="str">
            <v>РОССИЯ</v>
          </cell>
          <cell r="G1465">
            <v>13</v>
          </cell>
          <cell r="H1465">
            <v>4</v>
          </cell>
          <cell r="I1465">
            <v>275.0825</v>
          </cell>
        </row>
        <row r="1466">
          <cell r="A1466" t="str">
            <v>8703</v>
          </cell>
          <cell r="B1466" t="str">
            <v>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v>
          </cell>
          <cell r="C1466" t="str">
            <v>Штука</v>
          </cell>
          <cell r="D1466">
            <v>0.82851</v>
          </cell>
          <cell r="E1466">
            <v>11</v>
          </cell>
          <cell r="F1466">
            <v>3.24273</v>
          </cell>
          <cell r="G1466">
            <v>1.25</v>
          </cell>
          <cell r="H1466">
            <v>1</v>
          </cell>
          <cell r="I1466">
            <v>0.0719</v>
          </cell>
        </row>
        <row r="1467">
          <cell r="B1467" t="str">
            <v>РОССИЯ</v>
          </cell>
          <cell r="D1467">
            <v>0.82851</v>
          </cell>
          <cell r="E1467">
            <v>11</v>
          </cell>
          <cell r="F1467">
            <v>3.24273</v>
          </cell>
          <cell r="G1467">
            <v>1.25</v>
          </cell>
          <cell r="H1467">
            <v>1</v>
          </cell>
          <cell r="I1467">
            <v>0.0719</v>
          </cell>
        </row>
        <row r="1468">
          <cell r="A1468" t="str">
            <v>8705</v>
          </cell>
          <cell r="B1468" t="str">
            <v>Моторные транспортные средства специального назначения, кроме используемых для перевозки пассажиров или грузов (например, автомобили грузовые аварийные, автокраны, пожарные транспортные средства, автобетономешалки, автомобили для уборки дорог, поливомое</v>
          </cell>
          <cell r="C1468" t="str">
            <v>Штука</v>
          </cell>
          <cell r="D1468">
            <v>14.5</v>
          </cell>
          <cell r="E1468">
            <v>1</v>
          </cell>
          <cell r="F1468">
            <v>72.71547</v>
          </cell>
          <cell r="G1468">
            <v>10.453</v>
          </cell>
          <cell r="H1468">
            <v>2</v>
          </cell>
          <cell r="I1468">
            <v>109.819</v>
          </cell>
        </row>
        <row r="1469">
          <cell r="B1469" t="str">
            <v>РОССИЯ</v>
          </cell>
          <cell r="D1469">
            <v>14.5</v>
          </cell>
          <cell r="E1469">
            <v>1</v>
          </cell>
          <cell r="F1469">
            <v>72.71547</v>
          </cell>
          <cell r="G1469">
            <v>10.453</v>
          </cell>
          <cell r="H1469">
            <v>2</v>
          </cell>
          <cell r="I1469">
            <v>109.819</v>
          </cell>
        </row>
        <row r="1470">
          <cell r="A1470" t="str">
            <v>8707</v>
          </cell>
          <cell r="B1470" t="str">
            <v>Кузова (включая кабины) для моторных транспортных средств товарных позиций 8701 - 8705</v>
          </cell>
          <cell r="C1470" t="str">
            <v>Штука</v>
          </cell>
          <cell r="G1470">
            <v>2508.40882</v>
          </cell>
          <cell r="H1470">
            <v>2475</v>
          </cell>
          <cell r="I1470">
            <v>13727.67272</v>
          </cell>
        </row>
        <row r="1471">
          <cell r="B1471" t="str">
            <v>БЕЛАРУСЬ</v>
          </cell>
          <cell r="G1471">
            <v>307.903</v>
          </cell>
          <cell r="H1471">
            <v>668</v>
          </cell>
          <cell r="I1471">
            <v>1967.49909</v>
          </cell>
        </row>
        <row r="1472">
          <cell r="B1472" t="str">
            <v>РОССИЯ</v>
          </cell>
          <cell r="G1472">
            <v>2200.50582</v>
          </cell>
          <cell r="H1472">
            <v>1807</v>
          </cell>
          <cell r="I1472">
            <v>11760.17363</v>
          </cell>
        </row>
        <row r="1473">
          <cell r="A1473" t="str">
            <v>8708</v>
          </cell>
          <cell r="B1473" t="str">
            <v>Части и принадлежности моторных транспортных средств товарных позиций 8701 - 8705</v>
          </cell>
          <cell r="D1473">
            <v>79.57716</v>
          </cell>
          <cell r="E1473">
            <v>2</v>
          </cell>
          <cell r="F1473">
            <v>224.87726</v>
          </cell>
          <cell r="G1473">
            <v>3491.30738</v>
          </cell>
          <cell r="H1473">
            <v>3023</v>
          </cell>
          <cell r="I1473">
            <v>23226.72524</v>
          </cell>
        </row>
        <row r="1474">
          <cell r="B1474" t="str">
            <v>БЕЛАРУСЬ</v>
          </cell>
          <cell r="G1474">
            <v>1423.125</v>
          </cell>
          <cell r="H1474">
            <v>1186</v>
          </cell>
          <cell r="I1474">
            <v>6716.40054</v>
          </cell>
        </row>
        <row r="1475">
          <cell r="B1475" t="str">
            <v>РОССИЯ</v>
          </cell>
          <cell r="D1475">
            <v>79.57716</v>
          </cell>
          <cell r="E1475">
            <v>2</v>
          </cell>
          <cell r="F1475">
            <v>224.87726</v>
          </cell>
          <cell r="G1475">
            <v>2068.18238</v>
          </cell>
          <cell r="H1475">
            <v>1837</v>
          </cell>
          <cell r="I1475">
            <v>16510.3247</v>
          </cell>
        </row>
        <row r="1476">
          <cell r="A1476" t="str">
            <v>8709</v>
          </cell>
          <cell r="B1476" t="str">
            <v>Транспортные средства промышленного назначения, самоходные, не оборудованные подъемными или погрузочными устройствами, используемые на заводах, складах, в портах или аэропортах для перевозки грузов на короткие расстояния; тракторы, используемые на платф</v>
          </cell>
          <cell r="C1476" t="str">
            <v>Штука</v>
          </cell>
          <cell r="D1476">
            <v>0.2142</v>
          </cell>
          <cell r="E1476">
            <v>348</v>
          </cell>
          <cell r="F1476">
            <v>1.7141</v>
          </cell>
        </row>
        <row r="1477">
          <cell r="B1477" t="str">
            <v>РОССИЯ</v>
          </cell>
          <cell r="D1477">
            <v>0.2142</v>
          </cell>
          <cell r="E1477">
            <v>348</v>
          </cell>
          <cell r="F1477">
            <v>1.7141</v>
          </cell>
        </row>
        <row r="1478">
          <cell r="A1478" t="str">
            <v>8711</v>
          </cell>
          <cell r="B1478" t="str">
            <v>Мотоциклы (включая мопеды) и велосипеды с установленным вспомогательным двигателем, с колясками или без них; коляски</v>
          </cell>
          <cell r="C1478" t="str">
            <v>Штука</v>
          </cell>
          <cell r="D1478">
            <v>5.75087</v>
          </cell>
          <cell r="E1478">
            <v>289.5</v>
          </cell>
          <cell r="F1478">
            <v>29.11997</v>
          </cell>
          <cell r="G1478">
            <v>6.0789</v>
          </cell>
          <cell r="H1478">
            <v>45</v>
          </cell>
          <cell r="I1478">
            <v>53.60439</v>
          </cell>
        </row>
        <row r="1479">
          <cell r="B1479" t="str">
            <v>РОССИЯ</v>
          </cell>
          <cell r="D1479">
            <v>5.75087</v>
          </cell>
          <cell r="E1479">
            <v>289.5</v>
          </cell>
          <cell r="F1479">
            <v>29.11997</v>
          </cell>
          <cell r="G1479">
            <v>6.0789</v>
          </cell>
          <cell r="H1479">
            <v>45</v>
          </cell>
          <cell r="I1479">
            <v>53.60439</v>
          </cell>
        </row>
        <row r="1480">
          <cell r="A1480" t="str">
            <v>8712</v>
          </cell>
          <cell r="B1480" t="str">
            <v>Велосипеды двухколесные и прочие виды велосипедов (включая трехколесные велосипеды для доставки грузов) без двигателя</v>
          </cell>
          <cell r="C1480" t="str">
            <v>Штука</v>
          </cell>
          <cell r="D1480">
            <v>0.032</v>
          </cell>
          <cell r="E1480">
            <v>2</v>
          </cell>
          <cell r="F1480">
            <v>0.11161</v>
          </cell>
          <cell r="G1480">
            <v>16.38642</v>
          </cell>
          <cell r="H1480">
            <v>1041</v>
          </cell>
          <cell r="I1480">
            <v>107.86</v>
          </cell>
        </row>
        <row r="1481">
          <cell r="B1481" t="str">
            <v>РОССИЯ</v>
          </cell>
          <cell r="D1481">
            <v>0.032</v>
          </cell>
          <cell r="E1481">
            <v>2</v>
          </cell>
          <cell r="F1481">
            <v>0.11161</v>
          </cell>
          <cell r="G1481">
            <v>16.38642</v>
          </cell>
          <cell r="H1481">
            <v>1041</v>
          </cell>
          <cell r="I1481">
            <v>107.86</v>
          </cell>
        </row>
        <row r="1482">
          <cell r="A1482" t="str">
            <v>8713</v>
          </cell>
          <cell r="B1482" t="str">
            <v>Коляски для людей, не способных передвигаться, оснащенные или не оснащенные двигателем или другими механическими устройствами для передвижения</v>
          </cell>
          <cell r="C1482" t="str">
            <v>Штука</v>
          </cell>
          <cell r="D1482">
            <v>2.0515</v>
          </cell>
          <cell r="E1482">
            <v>237</v>
          </cell>
          <cell r="F1482">
            <v>5.53334</v>
          </cell>
        </row>
        <row r="1483">
          <cell r="B1483" t="str">
            <v>РОССИЯ</v>
          </cell>
          <cell r="D1483">
            <v>2.0515</v>
          </cell>
          <cell r="E1483">
            <v>237</v>
          </cell>
          <cell r="F1483">
            <v>5.53334</v>
          </cell>
        </row>
        <row r="1484">
          <cell r="A1484" t="str">
            <v>8714</v>
          </cell>
          <cell r="B1484" t="str">
            <v>Части и принадлежности к транспортным средствам товарных позиций 8711 - 8713</v>
          </cell>
          <cell r="D1484">
            <v>4.5017</v>
          </cell>
          <cell r="E1484">
            <v>353</v>
          </cell>
          <cell r="F1484">
            <v>8.40752</v>
          </cell>
          <cell r="G1484">
            <v>0.2209</v>
          </cell>
          <cell r="I1484">
            <v>2.10811</v>
          </cell>
        </row>
        <row r="1485">
          <cell r="B1485" t="str">
            <v>РОССИЯ</v>
          </cell>
          <cell r="D1485">
            <v>4.5017</v>
          </cell>
          <cell r="E1485">
            <v>353</v>
          </cell>
          <cell r="F1485">
            <v>8.40752</v>
          </cell>
          <cell r="G1485">
            <v>0.2209</v>
          </cell>
          <cell r="I1485">
            <v>2.10811</v>
          </cell>
        </row>
        <row r="1486">
          <cell r="A1486" t="str">
            <v>8715</v>
          </cell>
          <cell r="B1486" t="str">
            <v>Коляски детские и их части</v>
          </cell>
          <cell r="G1486">
            <v>0.39311</v>
          </cell>
          <cell r="H1486">
            <v>28</v>
          </cell>
          <cell r="I1486">
            <v>1.52983</v>
          </cell>
        </row>
        <row r="1487">
          <cell r="B1487" t="str">
            <v>РОССИЯ</v>
          </cell>
          <cell r="G1487">
            <v>0.39311</v>
          </cell>
          <cell r="H1487">
            <v>28</v>
          </cell>
          <cell r="I1487">
            <v>1.52983</v>
          </cell>
        </row>
        <row r="1488">
          <cell r="A1488" t="str">
            <v>8716</v>
          </cell>
          <cell r="B1488" t="str">
            <v>Прицепы и полуприцепы; прочие несамоходные транспортные средства; их части</v>
          </cell>
          <cell r="D1488">
            <v>1.3188</v>
          </cell>
          <cell r="E1488">
            <v>262</v>
          </cell>
          <cell r="F1488">
            <v>4.18347</v>
          </cell>
          <cell r="G1488">
            <v>2.81</v>
          </cell>
          <cell r="H1488">
            <v>72</v>
          </cell>
          <cell r="I1488">
            <v>19.92047</v>
          </cell>
        </row>
        <row r="1489">
          <cell r="B1489" t="str">
            <v>РОССИЯ</v>
          </cell>
          <cell r="D1489">
            <v>1.3188</v>
          </cell>
          <cell r="E1489">
            <v>262</v>
          </cell>
          <cell r="F1489">
            <v>4.18347</v>
          </cell>
          <cell r="G1489">
            <v>2.81</v>
          </cell>
          <cell r="H1489">
            <v>72</v>
          </cell>
          <cell r="I1489">
            <v>19.92047</v>
          </cell>
        </row>
        <row r="1490">
          <cell r="A1490" t="str">
            <v>8903</v>
          </cell>
          <cell r="B1490" t="str">
            <v>Яхты и прочие плавучие средства для отдыха или спорта; гребные лодки и каноэ</v>
          </cell>
          <cell r="C1490" t="str">
            <v>Штука</v>
          </cell>
          <cell r="G1490">
            <v>0.42485</v>
          </cell>
          <cell r="H1490">
            <v>26</v>
          </cell>
          <cell r="I1490">
            <v>3.74714</v>
          </cell>
        </row>
        <row r="1491">
          <cell r="B1491" t="str">
            <v>РОССИЯ</v>
          </cell>
          <cell r="G1491">
            <v>0.42485</v>
          </cell>
          <cell r="H1491">
            <v>26</v>
          </cell>
          <cell r="I1491">
            <v>3.74714</v>
          </cell>
        </row>
        <row r="1492">
          <cell r="A1492" t="str">
            <v>8907</v>
          </cell>
          <cell r="B1492" t="str">
            <v>Плавучие конструкции прочие (например, плоты, плавучие баки, кессоны, дебаркадеры, буи и бакены)</v>
          </cell>
          <cell r="C1492" t="str">
            <v>Штука</v>
          </cell>
          <cell r="G1492">
            <v>0.001</v>
          </cell>
          <cell r="H1492">
            <v>1</v>
          </cell>
          <cell r="I1492">
            <v>0.11</v>
          </cell>
        </row>
        <row r="1493">
          <cell r="B1493" t="str">
            <v>РОССИЯ</v>
          </cell>
          <cell r="G1493">
            <v>0.001</v>
          </cell>
          <cell r="H1493">
            <v>1</v>
          </cell>
          <cell r="I1493">
            <v>0.11</v>
          </cell>
        </row>
        <row r="1494">
          <cell r="A1494" t="str">
            <v>9002</v>
          </cell>
          <cell r="B1494" t="str">
            <v>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v>
          </cell>
          <cell r="D1494">
            <v>0.03</v>
          </cell>
          <cell r="E1494">
            <v>1032</v>
          </cell>
          <cell r="F1494">
            <v>7.04185</v>
          </cell>
        </row>
        <row r="1495">
          <cell r="B1495" t="str">
            <v>РОССИЯ</v>
          </cell>
          <cell r="D1495">
            <v>0.03</v>
          </cell>
          <cell r="E1495">
            <v>1032</v>
          </cell>
          <cell r="F1495">
            <v>7.04185</v>
          </cell>
        </row>
        <row r="1496">
          <cell r="A1496" t="str">
            <v>9004</v>
          </cell>
          <cell r="B1496" t="str">
            <v>Очки, защитные очки и аналогичные оптические приборы, корректирующие, защитные или прочие</v>
          </cell>
          <cell r="C1496" t="str">
            <v>Штука</v>
          </cell>
          <cell r="D1496">
            <v>0.1705</v>
          </cell>
          <cell r="E1496">
            <v>1034</v>
          </cell>
          <cell r="F1496">
            <v>1.20134</v>
          </cell>
          <cell r="G1496">
            <v>0.00037</v>
          </cell>
          <cell r="H1496">
            <v>7</v>
          </cell>
          <cell r="I1496">
            <v>0.06892</v>
          </cell>
        </row>
        <row r="1497">
          <cell r="B1497" t="str">
            <v>РОССИЯ</v>
          </cell>
          <cell r="D1497">
            <v>0.1705</v>
          </cell>
          <cell r="E1497">
            <v>1034</v>
          </cell>
          <cell r="F1497">
            <v>1.20134</v>
          </cell>
          <cell r="G1497">
            <v>0.00037</v>
          </cell>
          <cell r="H1497">
            <v>7</v>
          </cell>
          <cell r="I1497">
            <v>0.06892</v>
          </cell>
        </row>
        <row r="1498">
          <cell r="A1498" t="str">
            <v>9005</v>
          </cell>
          <cell r="B1498" t="str">
            <v>Бинокли, монокуляры, прочие зрительные трубы и их арматура; прочие астрономические приборы и их арматура, кроме радиоастрономических приборов</v>
          </cell>
          <cell r="D1498">
            <v>0.0025</v>
          </cell>
          <cell r="E1498">
            <v>2</v>
          </cell>
          <cell r="F1498">
            <v>0.0528</v>
          </cell>
          <cell r="G1498">
            <v>0.006</v>
          </cell>
          <cell r="H1498">
            <v>3</v>
          </cell>
          <cell r="I1498">
            <v>0.464</v>
          </cell>
        </row>
        <row r="1499">
          <cell r="B1499" t="str">
            <v>РОССИЯ</v>
          </cell>
          <cell r="D1499">
            <v>0.0025</v>
          </cell>
          <cell r="E1499">
            <v>2</v>
          </cell>
          <cell r="F1499">
            <v>0.0528</v>
          </cell>
          <cell r="G1499">
            <v>0.006</v>
          </cell>
          <cell r="H1499">
            <v>3</v>
          </cell>
          <cell r="I1499">
            <v>0.464</v>
          </cell>
        </row>
        <row r="1500">
          <cell r="A1500" t="str">
            <v>9007</v>
          </cell>
          <cell r="B1500" t="str">
            <v>Кинокамеры и кинопроекторы, содержащие или не содержащие звукозаписывающие или звуковоспроизводящие устройства</v>
          </cell>
          <cell r="G1500">
            <v>0.016</v>
          </cell>
          <cell r="I1500">
            <v>14.782</v>
          </cell>
        </row>
        <row r="1501">
          <cell r="B1501" t="str">
            <v>РОССИЯ</v>
          </cell>
          <cell r="G1501">
            <v>0.016</v>
          </cell>
          <cell r="I1501">
            <v>14.782</v>
          </cell>
        </row>
        <row r="1502">
          <cell r="A1502" t="str">
            <v>9008</v>
          </cell>
          <cell r="B1502" t="str">
            <v>Проекторы изображений, кроме кинематографических; фотоувеличители и оборудование для проецирования изображений с уменьшением (кроме кинематографического)</v>
          </cell>
          <cell r="D1502">
            <v>0.819</v>
          </cell>
          <cell r="E1502">
            <v>1734</v>
          </cell>
          <cell r="F1502">
            <v>3.10051</v>
          </cell>
        </row>
        <row r="1503">
          <cell r="B1503" t="str">
            <v>РОССИЯ</v>
          </cell>
          <cell r="D1503">
            <v>0.819</v>
          </cell>
          <cell r="E1503">
            <v>1734</v>
          </cell>
          <cell r="F1503">
            <v>3.10051</v>
          </cell>
        </row>
        <row r="1504">
          <cell r="A1504" t="str">
            <v>9011</v>
          </cell>
          <cell r="B1504" t="str">
            <v>Микроскопы оптические сложные, включая микроскопы для микрофотосъемки, микрокиносъемки или микропроецирования</v>
          </cell>
          <cell r="D1504">
            <v>0.1175</v>
          </cell>
          <cell r="E1504">
            <v>46</v>
          </cell>
          <cell r="F1504">
            <v>2.32634</v>
          </cell>
        </row>
        <row r="1505">
          <cell r="B1505" t="str">
            <v>РОССИЯ</v>
          </cell>
          <cell r="D1505">
            <v>0.1175</v>
          </cell>
          <cell r="E1505">
            <v>46</v>
          </cell>
          <cell r="F1505">
            <v>2.32634</v>
          </cell>
        </row>
        <row r="1506">
          <cell r="A1506" t="str">
            <v>9013</v>
          </cell>
          <cell r="B1506" t="str">
            <v>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v>
          </cell>
          <cell r="D1506">
            <v>0.0592</v>
          </cell>
          <cell r="E1506">
            <v>1300</v>
          </cell>
          <cell r="F1506">
            <v>1.11865</v>
          </cell>
          <cell r="G1506">
            <v>0.2</v>
          </cell>
          <cell r="H1506">
            <v>55</v>
          </cell>
          <cell r="I1506">
            <v>90.103</v>
          </cell>
        </row>
        <row r="1507">
          <cell r="B1507" t="str">
            <v>БЕЛАРУСЬ</v>
          </cell>
          <cell r="G1507">
            <v>0.184</v>
          </cell>
          <cell r="H1507">
            <v>4</v>
          </cell>
          <cell r="I1507">
            <v>90</v>
          </cell>
        </row>
        <row r="1508">
          <cell r="B1508" t="str">
            <v>РОССИЯ</v>
          </cell>
          <cell r="D1508">
            <v>0.0592</v>
          </cell>
          <cell r="E1508">
            <v>1300</v>
          </cell>
          <cell r="F1508">
            <v>1.11865</v>
          </cell>
          <cell r="G1508">
            <v>0.016</v>
          </cell>
          <cell r="H1508">
            <v>51</v>
          </cell>
          <cell r="I1508">
            <v>0.103</v>
          </cell>
        </row>
        <row r="1509">
          <cell r="A1509" t="str">
            <v>9014</v>
          </cell>
          <cell r="B1509" t="str">
            <v>Компасы для определения направления; навигационные приборы и инструменты прочие</v>
          </cell>
          <cell r="G1509">
            <v>0.05567</v>
          </cell>
          <cell r="H1509">
            <v>76</v>
          </cell>
          <cell r="I1509">
            <v>13.64353</v>
          </cell>
        </row>
        <row r="1510">
          <cell r="B1510" t="str">
            <v>РОССИЯ</v>
          </cell>
          <cell r="G1510">
            <v>0.05567</v>
          </cell>
          <cell r="H1510">
            <v>76</v>
          </cell>
          <cell r="I1510">
            <v>13.64353</v>
          </cell>
        </row>
        <row r="1511">
          <cell r="A1511" t="str">
            <v>9015</v>
          </cell>
          <cell r="B1511" t="str">
            <v>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v>
          </cell>
          <cell r="D1511">
            <v>0.049</v>
          </cell>
          <cell r="E1511">
            <v>12</v>
          </cell>
          <cell r="F1511">
            <v>85.34772</v>
          </cell>
          <cell r="G1511">
            <v>0.04414</v>
          </cell>
          <cell r="H1511">
            <v>63</v>
          </cell>
          <cell r="I1511">
            <v>12.89267</v>
          </cell>
        </row>
        <row r="1512">
          <cell r="B1512" t="str">
            <v>РОССИЯ</v>
          </cell>
          <cell r="D1512">
            <v>0.049</v>
          </cell>
          <cell r="E1512">
            <v>12</v>
          </cell>
          <cell r="F1512">
            <v>85.34772</v>
          </cell>
          <cell r="G1512">
            <v>0.04414</v>
          </cell>
          <cell r="H1512">
            <v>63</v>
          </cell>
          <cell r="I1512">
            <v>12.89267</v>
          </cell>
        </row>
        <row r="1513">
          <cell r="A1513" t="str">
            <v>9016</v>
          </cell>
          <cell r="B1513" t="str">
            <v>Весы чувствительностью 0,05 г или более, с разновесами или без них</v>
          </cell>
          <cell r="G1513">
            <v>0.672</v>
          </cell>
          <cell r="H1513">
            <v>4</v>
          </cell>
          <cell r="I1513">
            <v>95.01508</v>
          </cell>
        </row>
        <row r="1514">
          <cell r="B1514" t="str">
            <v>РОССИЯ</v>
          </cell>
          <cell r="G1514">
            <v>0.672</v>
          </cell>
          <cell r="H1514">
            <v>4</v>
          </cell>
          <cell r="I1514">
            <v>95.01508</v>
          </cell>
        </row>
        <row r="1515">
          <cell r="A1515" t="str">
            <v>9017</v>
          </cell>
          <cell r="B1515" t="str">
            <v>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v>
          </cell>
          <cell r="D1515">
            <v>0.35708</v>
          </cell>
          <cell r="E1515">
            <v>12309</v>
          </cell>
          <cell r="F1515">
            <v>11.15805</v>
          </cell>
          <cell r="G1515">
            <v>0.29902</v>
          </cell>
          <cell r="H1515">
            <v>7452</v>
          </cell>
          <cell r="I1515">
            <v>5.89736</v>
          </cell>
        </row>
        <row r="1516">
          <cell r="B1516" t="str">
            <v>РОССИЯ</v>
          </cell>
          <cell r="D1516">
            <v>0.35708</v>
          </cell>
          <cell r="E1516">
            <v>12309</v>
          </cell>
          <cell r="F1516">
            <v>11.15805</v>
          </cell>
          <cell r="G1516">
            <v>0.29902</v>
          </cell>
          <cell r="H1516">
            <v>7452</v>
          </cell>
          <cell r="I1516">
            <v>5.89736</v>
          </cell>
        </row>
        <row r="1517">
          <cell r="A1517" t="str">
            <v>9018</v>
          </cell>
          <cell r="B1517"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v>
          </cell>
          <cell r="D1517">
            <v>0.3094</v>
          </cell>
          <cell r="E1517">
            <v>1580</v>
          </cell>
          <cell r="F1517">
            <v>115.76677</v>
          </cell>
          <cell r="G1517">
            <v>0.5498</v>
          </cell>
          <cell r="H1517">
            <v>11159</v>
          </cell>
          <cell r="I1517">
            <v>71.10766</v>
          </cell>
        </row>
        <row r="1518">
          <cell r="B1518" t="str">
            <v>РОССИЯ</v>
          </cell>
          <cell r="D1518">
            <v>0.3094</v>
          </cell>
          <cell r="E1518">
            <v>1580</v>
          </cell>
          <cell r="F1518">
            <v>115.76677</v>
          </cell>
          <cell r="G1518">
            <v>0.5498</v>
          </cell>
          <cell r="H1518">
            <v>11159</v>
          </cell>
          <cell r="I1518">
            <v>71.10766</v>
          </cell>
        </row>
        <row r="1519">
          <cell r="A1519" t="str">
            <v>9019</v>
          </cell>
          <cell r="B1519" t="str">
            <v>Устройства для механотерапии; аппараты массажные; аппаратура для психологических тестов для определения способностей; аппаратура для озоновой, кислородной и аэрозольной терапии, искусственного дыхания или прочая терапевтическая дыхательная аппаратура</v>
          </cell>
          <cell r="D1519">
            <v>8.05949</v>
          </cell>
          <cell r="F1519">
            <v>55.70983</v>
          </cell>
          <cell r="G1519">
            <v>3.5187</v>
          </cell>
          <cell r="I1519">
            <v>159.38454</v>
          </cell>
        </row>
        <row r="1520">
          <cell r="B1520" t="str">
            <v>РОССИЯ</v>
          </cell>
          <cell r="D1520">
            <v>8.05949</v>
          </cell>
          <cell r="F1520">
            <v>55.70983</v>
          </cell>
          <cell r="G1520">
            <v>3.5187</v>
          </cell>
          <cell r="I1520">
            <v>159.38454</v>
          </cell>
        </row>
        <row r="1521">
          <cell r="A1521" t="str">
            <v>9021</v>
          </cell>
          <cell r="B1521" t="str">
            <v>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v>
          </cell>
          <cell r="G1521">
            <v>0.68685</v>
          </cell>
          <cell r="I1521">
            <v>32.79464</v>
          </cell>
        </row>
        <row r="1522">
          <cell r="B1522" t="str">
            <v>РОССИЯ</v>
          </cell>
          <cell r="G1522">
            <v>0.68685</v>
          </cell>
          <cell r="I1522">
            <v>32.79464</v>
          </cell>
        </row>
        <row r="1523">
          <cell r="A1523" t="str">
            <v>9022</v>
          </cell>
          <cell r="B1523" t="str">
            <v>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v>
          </cell>
          <cell r="G1523">
            <v>1.0005</v>
          </cell>
          <cell r="H1523">
            <v>2</v>
          </cell>
          <cell r="I1523">
            <v>2.40231</v>
          </cell>
        </row>
        <row r="1524">
          <cell r="B1524" t="str">
            <v>РОССИЯ</v>
          </cell>
          <cell r="G1524">
            <v>1.0005</v>
          </cell>
          <cell r="H1524">
            <v>2</v>
          </cell>
          <cell r="I1524">
            <v>2.40231</v>
          </cell>
        </row>
        <row r="1525">
          <cell r="A1525" t="str">
            <v>9023</v>
          </cell>
          <cell r="B1525" t="str">
            <v>Приборы, аппаратура и модели, предназначенные для демонстрационных целей (например, при обучении или экспонировании), не пригодные для другого использования</v>
          </cell>
          <cell r="D1525">
            <v>0.071</v>
          </cell>
          <cell r="F1525">
            <v>0.3616</v>
          </cell>
        </row>
        <row r="1526">
          <cell r="B1526" t="str">
            <v>РОССИЯ</v>
          </cell>
          <cell r="D1526">
            <v>0.071</v>
          </cell>
          <cell r="F1526">
            <v>0.3616</v>
          </cell>
        </row>
        <row r="1527">
          <cell r="A1527" t="str">
            <v>9024</v>
          </cell>
          <cell r="B1527" t="str">
            <v>Машины и устройства для испытания на твердость, прочность, сжатие, упругость или другие механические свойства материалов (например, металлов, древесины, текстильных материалов, бумаги, пластмасс)</v>
          </cell>
          <cell r="D1527">
            <v>0.9</v>
          </cell>
          <cell r="E1527">
            <v>1</v>
          </cell>
          <cell r="F1527">
            <v>1.5</v>
          </cell>
          <cell r="G1527">
            <v>0.004</v>
          </cell>
          <cell r="H1527">
            <v>1</v>
          </cell>
          <cell r="I1527">
            <v>0.67261</v>
          </cell>
        </row>
        <row r="1528">
          <cell r="B1528" t="str">
            <v>РОССИЯ</v>
          </cell>
          <cell r="D1528">
            <v>0.9</v>
          </cell>
          <cell r="E1528">
            <v>1</v>
          </cell>
          <cell r="F1528">
            <v>1.5</v>
          </cell>
          <cell r="G1528">
            <v>0.004</v>
          </cell>
          <cell r="H1528">
            <v>1</v>
          </cell>
          <cell r="I1528">
            <v>0.67261</v>
          </cell>
        </row>
        <row r="1529">
          <cell r="A1529" t="str">
            <v>9025</v>
          </cell>
          <cell r="B1529" t="str">
            <v>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v>
          </cell>
          <cell r="D1529">
            <v>1.64351</v>
          </cell>
          <cell r="E1529">
            <v>28289</v>
          </cell>
          <cell r="F1529">
            <v>10.55619</v>
          </cell>
          <cell r="G1529">
            <v>0.95186</v>
          </cell>
          <cell r="H1529">
            <v>466</v>
          </cell>
          <cell r="I1529">
            <v>22.572</v>
          </cell>
        </row>
        <row r="1530">
          <cell r="B1530" t="str">
            <v>РОССИЯ</v>
          </cell>
          <cell r="D1530">
            <v>1.64351</v>
          </cell>
          <cell r="E1530">
            <v>28289</v>
          </cell>
          <cell r="F1530">
            <v>10.55619</v>
          </cell>
          <cell r="G1530">
            <v>0.95186</v>
          </cell>
          <cell r="H1530">
            <v>466</v>
          </cell>
          <cell r="I1530">
            <v>22.572</v>
          </cell>
        </row>
        <row r="1531">
          <cell r="A1531" t="str">
            <v>9026</v>
          </cell>
          <cell r="B1531" t="str">
            <v>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v>
          </cell>
          <cell r="D1531">
            <v>0.63434</v>
          </cell>
          <cell r="E1531">
            <v>3549.2</v>
          </cell>
          <cell r="F1531">
            <v>5.99557</v>
          </cell>
          <cell r="G1531">
            <v>3.49072</v>
          </cell>
          <cell r="H1531">
            <v>1354</v>
          </cell>
          <cell r="I1531">
            <v>231.81816</v>
          </cell>
        </row>
        <row r="1532">
          <cell r="B1532" t="str">
            <v>РОССИЯ</v>
          </cell>
          <cell r="D1532">
            <v>0.63434</v>
          </cell>
          <cell r="E1532">
            <v>3549.2</v>
          </cell>
          <cell r="F1532">
            <v>5.99557</v>
          </cell>
          <cell r="G1532">
            <v>3.49072</v>
          </cell>
          <cell r="H1532">
            <v>1354</v>
          </cell>
          <cell r="I1532">
            <v>231.81816</v>
          </cell>
        </row>
        <row r="1533">
          <cell r="A1533" t="str">
            <v>9027</v>
          </cell>
          <cell r="B1533" t="str">
            <v>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v>
          </cell>
          <cell r="D1533">
            <v>0.24674</v>
          </cell>
          <cell r="E1533">
            <v>1563</v>
          </cell>
          <cell r="F1533">
            <v>7.49994</v>
          </cell>
          <cell r="G1533">
            <v>0.48526</v>
          </cell>
          <cell r="H1533">
            <v>65</v>
          </cell>
          <cell r="I1533">
            <v>292.16933</v>
          </cell>
        </row>
        <row r="1534">
          <cell r="B1534" t="str">
            <v>РОССИЯ</v>
          </cell>
          <cell r="D1534">
            <v>0.24674</v>
          </cell>
          <cell r="E1534">
            <v>1563</v>
          </cell>
          <cell r="F1534">
            <v>7.49994</v>
          </cell>
          <cell r="G1534">
            <v>0.48526</v>
          </cell>
          <cell r="H1534">
            <v>65</v>
          </cell>
          <cell r="I1534">
            <v>292.16933</v>
          </cell>
        </row>
        <row r="1535">
          <cell r="A1535" t="str">
            <v>9028</v>
          </cell>
          <cell r="B1535" t="str">
            <v>Счетчики подачи или производства газа, жидкости или электроэнергии, включая калибрующие</v>
          </cell>
          <cell r="G1535">
            <v>0.4912</v>
          </cell>
          <cell r="H1535">
            <v>736</v>
          </cell>
          <cell r="I1535">
            <v>13.86992</v>
          </cell>
        </row>
        <row r="1536">
          <cell r="B1536" t="str">
            <v>РОССИЯ</v>
          </cell>
          <cell r="G1536">
            <v>0.4912</v>
          </cell>
          <cell r="H1536">
            <v>736</v>
          </cell>
          <cell r="I1536">
            <v>13.86992</v>
          </cell>
        </row>
        <row r="1537">
          <cell r="A1537" t="str">
            <v>9029</v>
          </cell>
          <cell r="B1537" t="str">
            <v>Счетчики числа оборотов, счетчики количества продукции, таксометры, счетчики пройденного расстояния в милях, шагомеры и аналогичные приборы; спидометры и тахометры, кроме приборов и инструментов товарной позиции 9014 или 9015; стробоскопы</v>
          </cell>
          <cell r="D1537">
            <v>0.33273</v>
          </cell>
          <cell r="F1537">
            <v>5.26404</v>
          </cell>
          <cell r="G1537">
            <v>0.23984</v>
          </cell>
          <cell r="H1537">
            <v>48</v>
          </cell>
          <cell r="I1537">
            <v>16.72073</v>
          </cell>
        </row>
        <row r="1538">
          <cell r="B1538" t="str">
            <v>РОССИЯ</v>
          </cell>
          <cell r="D1538">
            <v>0.33273</v>
          </cell>
          <cell r="F1538">
            <v>5.26404</v>
          </cell>
          <cell r="G1538">
            <v>0.23984</v>
          </cell>
          <cell r="H1538">
            <v>48</v>
          </cell>
          <cell r="I1538">
            <v>16.72073</v>
          </cell>
        </row>
        <row r="1539">
          <cell r="A1539" t="str">
            <v>9030</v>
          </cell>
          <cell r="B1539"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v>
          </cell>
          <cell r="D1539">
            <v>0.654</v>
          </cell>
          <cell r="E1539">
            <v>4832</v>
          </cell>
          <cell r="F1539">
            <v>5.29392</v>
          </cell>
          <cell r="G1539">
            <v>2.30386</v>
          </cell>
          <cell r="H1539">
            <v>254</v>
          </cell>
          <cell r="I1539">
            <v>28.01364</v>
          </cell>
        </row>
        <row r="1540">
          <cell r="B1540" t="str">
            <v>КЫРГЫЗСТАH</v>
          </cell>
          <cell r="G1540">
            <v>1.649</v>
          </cell>
          <cell r="H1540">
            <v>77</v>
          </cell>
          <cell r="I1540">
            <v>15.013</v>
          </cell>
        </row>
        <row r="1541">
          <cell r="B1541" t="str">
            <v>РОССИЯ</v>
          </cell>
          <cell r="D1541">
            <v>0.654</v>
          </cell>
          <cell r="E1541">
            <v>4832</v>
          </cell>
          <cell r="F1541">
            <v>5.29392</v>
          </cell>
          <cell r="G1541">
            <v>0.65486</v>
          </cell>
          <cell r="H1541">
            <v>177</v>
          </cell>
          <cell r="I1541">
            <v>13.00064</v>
          </cell>
        </row>
        <row r="1542">
          <cell r="A1542" t="str">
            <v>9031</v>
          </cell>
          <cell r="B1542" t="str">
            <v>Измерительные или контрольные приборы, устройства и машины, в другом месте данной группы не поименованные или не включенные; проекторы профильные</v>
          </cell>
          <cell r="D1542">
            <v>0.38039</v>
          </cell>
          <cell r="E1542">
            <v>2125</v>
          </cell>
          <cell r="F1542">
            <v>3.45417</v>
          </cell>
          <cell r="G1542">
            <v>4.7238</v>
          </cell>
          <cell r="H1542">
            <v>634</v>
          </cell>
          <cell r="I1542">
            <v>122.02641</v>
          </cell>
        </row>
        <row r="1543">
          <cell r="B1543" t="str">
            <v>БЕЛАРУСЬ</v>
          </cell>
          <cell r="G1543">
            <v>0.00195</v>
          </cell>
          <cell r="H1543">
            <v>30</v>
          </cell>
          <cell r="I1543">
            <v>1.80814</v>
          </cell>
        </row>
        <row r="1544">
          <cell r="B1544" t="str">
            <v>РОССИЯ</v>
          </cell>
          <cell r="D1544">
            <v>0.38039</v>
          </cell>
          <cell r="E1544">
            <v>2125</v>
          </cell>
          <cell r="F1544">
            <v>3.45417</v>
          </cell>
          <cell r="G1544">
            <v>4.72185</v>
          </cell>
          <cell r="H1544">
            <v>604</v>
          </cell>
          <cell r="I1544">
            <v>120.21827</v>
          </cell>
        </row>
        <row r="1545">
          <cell r="A1545" t="str">
            <v>9032</v>
          </cell>
          <cell r="B1545" t="str">
            <v>Приборы и устройства для автоматического регулирования или управления</v>
          </cell>
          <cell r="D1545">
            <v>0.01251</v>
          </cell>
          <cell r="E1545">
            <v>11</v>
          </cell>
          <cell r="F1545">
            <v>0.12902</v>
          </cell>
          <cell r="G1545">
            <v>0.19849</v>
          </cell>
          <cell r="H1545">
            <v>239</v>
          </cell>
          <cell r="I1545">
            <v>43.26043</v>
          </cell>
        </row>
        <row r="1546">
          <cell r="B1546" t="str">
            <v>РОССИЯ</v>
          </cell>
          <cell r="D1546">
            <v>0.01251</v>
          </cell>
          <cell r="E1546">
            <v>11</v>
          </cell>
          <cell r="F1546">
            <v>0.12902</v>
          </cell>
          <cell r="G1546">
            <v>0.19849</v>
          </cell>
          <cell r="H1546">
            <v>239</v>
          </cell>
          <cell r="I1546">
            <v>43.26043</v>
          </cell>
        </row>
        <row r="1547">
          <cell r="A1547" t="str">
            <v>9033</v>
          </cell>
          <cell r="B1547" t="str">
            <v>Части и принадлежности (в другом месте данной группы не поименованные илине включенные) к машинам, приборам, инструментам или аппаратуре группы 90</v>
          </cell>
          <cell r="D1547">
            <v>0.1675</v>
          </cell>
          <cell r="F1547">
            <v>2.08586</v>
          </cell>
          <cell r="G1547">
            <v>0.006</v>
          </cell>
          <cell r="I1547">
            <v>4.76877</v>
          </cell>
        </row>
        <row r="1548">
          <cell r="B1548" t="str">
            <v>РОССИЯ</v>
          </cell>
          <cell r="D1548">
            <v>0.1675</v>
          </cell>
          <cell r="F1548">
            <v>2.08586</v>
          </cell>
          <cell r="G1548">
            <v>0.006</v>
          </cell>
          <cell r="I1548">
            <v>4.76877</v>
          </cell>
        </row>
        <row r="1549">
          <cell r="A1549" t="str">
            <v>9102</v>
          </cell>
          <cell r="B1549" t="str">
            <v>Часы наручные, карманные и прочие, предназначенные для ношения на себе или с собой, включая секундомеры, кроме часов и секундомеров товарной позиции 9101</v>
          </cell>
          <cell r="C1549" t="str">
            <v>Штука</v>
          </cell>
          <cell r="D1549">
            <v>0.4103</v>
          </cell>
          <cell r="E1549">
            <v>5948</v>
          </cell>
          <cell r="F1549">
            <v>8.99761</v>
          </cell>
          <cell r="G1549">
            <v>0.01432</v>
          </cell>
          <cell r="H1549">
            <v>30</v>
          </cell>
          <cell r="I1549">
            <v>0.23716</v>
          </cell>
        </row>
        <row r="1550">
          <cell r="B1550" t="str">
            <v>РОССИЯ</v>
          </cell>
          <cell r="D1550">
            <v>0.4103</v>
          </cell>
          <cell r="E1550">
            <v>5948</v>
          </cell>
          <cell r="F1550">
            <v>8.99761</v>
          </cell>
          <cell r="G1550">
            <v>0.01432</v>
          </cell>
          <cell r="H1550">
            <v>30</v>
          </cell>
          <cell r="I1550">
            <v>0.23716</v>
          </cell>
        </row>
        <row r="1551">
          <cell r="A1551" t="str">
            <v>9105</v>
          </cell>
          <cell r="B1551" t="str">
            <v>Часы, не предназначенные для ношения на себе или с собой, прочие</v>
          </cell>
          <cell r="C1551" t="str">
            <v>Штука</v>
          </cell>
          <cell r="D1551">
            <v>0.039</v>
          </cell>
          <cell r="E1551">
            <v>200</v>
          </cell>
          <cell r="F1551">
            <v>0.21949</v>
          </cell>
          <cell r="G1551">
            <v>0.13667</v>
          </cell>
          <cell r="H1551">
            <v>192</v>
          </cell>
          <cell r="I1551">
            <v>2.15266</v>
          </cell>
        </row>
        <row r="1552">
          <cell r="B1552" t="str">
            <v>РОССИЯ</v>
          </cell>
          <cell r="D1552">
            <v>0.039</v>
          </cell>
          <cell r="E1552">
            <v>200</v>
          </cell>
          <cell r="F1552">
            <v>0.21949</v>
          </cell>
          <cell r="G1552">
            <v>0.13667</v>
          </cell>
          <cell r="H1552">
            <v>192</v>
          </cell>
          <cell r="I1552">
            <v>2.15266</v>
          </cell>
        </row>
        <row r="1553">
          <cell r="A1553" t="str">
            <v>9106</v>
          </cell>
          <cell r="B1553" t="str">
            <v>Аппаратура для регистрации времени суток и аппаратура для измерения, регистрации или индикации каким-либо способом интервалов времени, с любым часовым механизмом или синхронным двигателем (например, регистраторы времени, устройства записи времени)</v>
          </cell>
          <cell r="C1553" t="str">
            <v>Штука</v>
          </cell>
          <cell r="D1553">
            <v>0.0561</v>
          </cell>
          <cell r="E1553">
            <v>1632</v>
          </cell>
          <cell r="F1553">
            <v>0.41078</v>
          </cell>
        </row>
        <row r="1554">
          <cell r="B1554" t="str">
            <v>РОССИЯ</v>
          </cell>
          <cell r="D1554">
            <v>0.0561</v>
          </cell>
          <cell r="E1554">
            <v>1632</v>
          </cell>
          <cell r="F1554">
            <v>0.41078</v>
          </cell>
        </row>
        <row r="1555">
          <cell r="A1555" t="str">
            <v>9107</v>
          </cell>
          <cell r="B1555" t="str">
            <v>Временные переключатели с часовым механизмом любого вида или с синхронным двигателем</v>
          </cell>
          <cell r="C1555" t="str">
            <v>Штука</v>
          </cell>
          <cell r="G1555">
            <v>0.00264</v>
          </cell>
          <cell r="H1555">
            <v>13</v>
          </cell>
          <cell r="I1555">
            <v>0.23909</v>
          </cell>
        </row>
        <row r="1556">
          <cell r="B1556" t="str">
            <v>РОССИЯ</v>
          </cell>
          <cell r="G1556">
            <v>0.00264</v>
          </cell>
          <cell r="H1556">
            <v>13</v>
          </cell>
          <cell r="I1556">
            <v>0.23909</v>
          </cell>
        </row>
        <row r="1557">
          <cell r="A1557" t="str">
            <v>9113</v>
          </cell>
          <cell r="B1557" t="str">
            <v>Ремешки, ленты и браслеты для часов, предназначенных для ношения на себе или с собой, и их части</v>
          </cell>
          <cell r="D1557">
            <v>0.1325</v>
          </cell>
          <cell r="F1557">
            <v>1.80594</v>
          </cell>
        </row>
        <row r="1558">
          <cell r="B1558" t="str">
            <v>РОССИЯ</v>
          </cell>
          <cell r="D1558">
            <v>0.1325</v>
          </cell>
          <cell r="F1558">
            <v>1.80594</v>
          </cell>
        </row>
        <row r="1559">
          <cell r="A1559" t="str">
            <v>9201</v>
          </cell>
          <cell r="B1559" t="str">
            <v>Фортепиано, включая автоматические; клавесины и прочие клавишные струнные инструменты</v>
          </cell>
          <cell r="C1559" t="str">
            <v>Штука</v>
          </cell>
          <cell r="D1559">
            <v>0.07837</v>
          </cell>
          <cell r="E1559">
            <v>1</v>
          </cell>
          <cell r="F1559">
            <v>0.57639</v>
          </cell>
        </row>
        <row r="1560">
          <cell r="B1560" t="str">
            <v>РОССИЯ</v>
          </cell>
          <cell r="D1560">
            <v>0.07837</v>
          </cell>
          <cell r="E1560">
            <v>1</v>
          </cell>
          <cell r="F1560">
            <v>0.57639</v>
          </cell>
        </row>
        <row r="1561">
          <cell r="A1561" t="str">
            <v>9202</v>
          </cell>
          <cell r="B1561" t="str">
            <v>Инструменты музыкальные струнные прочие (например, гитары, скрипки, арфы)</v>
          </cell>
          <cell r="C1561" t="str">
            <v>Штука</v>
          </cell>
          <cell r="D1561">
            <v>0.0015</v>
          </cell>
          <cell r="E1561">
            <v>2</v>
          </cell>
          <cell r="F1561">
            <v>0.01283</v>
          </cell>
        </row>
        <row r="1562">
          <cell r="B1562" t="str">
            <v>РОССИЯ</v>
          </cell>
          <cell r="D1562">
            <v>0.0015</v>
          </cell>
          <cell r="E1562">
            <v>2</v>
          </cell>
          <cell r="F1562">
            <v>0.01283</v>
          </cell>
        </row>
        <row r="1563">
          <cell r="A1563" t="str">
            <v>9206</v>
          </cell>
          <cell r="B1563" t="str">
            <v>Инструменты музыкальные ударные (например, барабаны, ксилофоны, тарелки, кастаньеты, маракасы)</v>
          </cell>
          <cell r="C1563" t="str">
            <v>Штука</v>
          </cell>
          <cell r="D1563">
            <v>0.59363</v>
          </cell>
          <cell r="E1563">
            <v>218</v>
          </cell>
          <cell r="F1563">
            <v>4.10669</v>
          </cell>
        </row>
        <row r="1564">
          <cell r="B1564" t="str">
            <v>РОССИЯ</v>
          </cell>
          <cell r="D1564">
            <v>0.59363</v>
          </cell>
          <cell r="E1564">
            <v>218</v>
          </cell>
          <cell r="F1564">
            <v>4.10669</v>
          </cell>
        </row>
        <row r="1565">
          <cell r="A1565" t="str">
            <v>9207</v>
          </cell>
          <cell r="B1565" t="str">
            <v>Музыкальные инструменты, у которых звук производится или должен быть усилен электрическим способом (например, органы, гитары, аккордеоны)</v>
          </cell>
          <cell r="C1565" t="str">
            <v>Штука</v>
          </cell>
          <cell r="G1565">
            <v>0.0102</v>
          </cell>
          <cell r="H1565">
            <v>18</v>
          </cell>
          <cell r="I1565">
            <v>0.29</v>
          </cell>
        </row>
        <row r="1566">
          <cell r="B1566" t="str">
            <v>РОССИЯ</v>
          </cell>
          <cell r="G1566">
            <v>0.0102</v>
          </cell>
          <cell r="H1566">
            <v>18</v>
          </cell>
          <cell r="I1566">
            <v>0.29</v>
          </cell>
        </row>
        <row r="1567">
          <cell r="A1567" t="str">
            <v>9208</v>
          </cell>
          <cell r="B1567" t="str">
            <v>Шкатулки музыкальные, органы ярмарочные, шарманки механические, птицы поющие механические, пилы музыкальные и инструменты музыкальные, в другом месте данной группы не поименованные или не включенные, прочие; манки всех видов; свистки, горны и духовые си</v>
          </cell>
          <cell r="C1567" t="str">
            <v>Штука</v>
          </cell>
          <cell r="D1567">
            <v>0.31236</v>
          </cell>
          <cell r="E1567">
            <v>6284</v>
          </cell>
          <cell r="F1567">
            <v>1.31017</v>
          </cell>
        </row>
        <row r="1568">
          <cell r="B1568" t="str">
            <v>РОССИЯ</v>
          </cell>
          <cell r="D1568">
            <v>0.31236</v>
          </cell>
          <cell r="E1568">
            <v>6284</v>
          </cell>
          <cell r="F1568">
            <v>1.31017</v>
          </cell>
        </row>
        <row r="1569">
          <cell r="A1569" t="str">
            <v>9209</v>
          </cell>
          <cell r="B1569" t="str">
            <v>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v>
          </cell>
          <cell r="D1569">
            <v>0.117</v>
          </cell>
          <cell r="F1569">
            <v>0.55618</v>
          </cell>
        </row>
        <row r="1570">
          <cell r="B1570" t="str">
            <v>РОССИЯ</v>
          </cell>
          <cell r="D1570">
            <v>0.117</v>
          </cell>
          <cell r="F1570">
            <v>0.55618</v>
          </cell>
        </row>
        <row r="1571">
          <cell r="A1571" t="str">
            <v>9401</v>
          </cell>
          <cell r="B1571" t="str">
            <v>Мебель для сидения (кроме указанной в товарной позиции 9402), трансформируемая или не трансформируемая в кровати, и ее части</v>
          </cell>
          <cell r="D1571">
            <v>2.18136</v>
          </cell>
          <cell r="E1571">
            <v>226</v>
          </cell>
          <cell r="F1571">
            <v>9.53102</v>
          </cell>
          <cell r="G1571">
            <v>297.89264</v>
          </cell>
          <cell r="H1571">
            <v>5193</v>
          </cell>
          <cell r="I1571">
            <v>853.28375</v>
          </cell>
        </row>
        <row r="1572">
          <cell r="B1572" t="str">
            <v>БЕЛАРУСЬ</v>
          </cell>
          <cell r="G1572">
            <v>159.53015</v>
          </cell>
          <cell r="H1572">
            <v>3030</v>
          </cell>
          <cell r="I1572">
            <v>525.05549</v>
          </cell>
        </row>
        <row r="1573">
          <cell r="B1573" t="str">
            <v>РОССИЯ</v>
          </cell>
          <cell r="D1573">
            <v>2.18136</v>
          </cell>
          <cell r="E1573">
            <v>226</v>
          </cell>
          <cell r="F1573">
            <v>9.53102</v>
          </cell>
          <cell r="G1573">
            <v>138.36249</v>
          </cell>
          <cell r="H1573">
            <v>2163</v>
          </cell>
          <cell r="I1573">
            <v>328.22826</v>
          </cell>
        </row>
        <row r="1574">
          <cell r="A1574" t="str">
            <v>9402</v>
          </cell>
          <cell r="B1574" t="str">
            <v>Мебель медицинская, хирургическая, стоматологическая или ветеринарная (например, операционные столы, столы для осмотра, больничные койки с механическими приспособлениями, стоматологические кресла); парикмахерские кресла и аналогичные кресла с приспособл</v>
          </cell>
          <cell r="G1574">
            <v>0.174</v>
          </cell>
          <cell r="I1574">
            <v>2.61368</v>
          </cell>
        </row>
        <row r="1575">
          <cell r="B1575" t="str">
            <v>РОССИЯ</v>
          </cell>
          <cell r="G1575">
            <v>0.174</v>
          </cell>
          <cell r="I1575">
            <v>2.61368</v>
          </cell>
        </row>
        <row r="1576">
          <cell r="A1576" t="str">
            <v>9403</v>
          </cell>
          <cell r="B1576" t="str">
            <v>Мебель прочая и ее части</v>
          </cell>
          <cell r="D1576">
            <v>3.39839</v>
          </cell>
          <cell r="E1576">
            <v>216</v>
          </cell>
          <cell r="F1576">
            <v>11.23348</v>
          </cell>
          <cell r="G1576">
            <v>507.04368</v>
          </cell>
          <cell r="H1576">
            <v>4641</v>
          </cell>
          <cell r="I1576">
            <v>823.30213</v>
          </cell>
        </row>
        <row r="1577">
          <cell r="B1577" t="str">
            <v>БЕЛАРУСЬ</v>
          </cell>
          <cell r="G1577">
            <v>178.00509</v>
          </cell>
          <cell r="H1577">
            <v>2148</v>
          </cell>
          <cell r="I1577">
            <v>365.87788</v>
          </cell>
        </row>
        <row r="1578">
          <cell r="B1578" t="str">
            <v>РОССИЯ</v>
          </cell>
          <cell r="D1578">
            <v>3.39839</v>
          </cell>
          <cell r="E1578">
            <v>216</v>
          </cell>
          <cell r="F1578">
            <v>11.23348</v>
          </cell>
          <cell r="G1578">
            <v>329.03859</v>
          </cell>
          <cell r="H1578">
            <v>2493</v>
          </cell>
          <cell r="I1578">
            <v>457.42425</v>
          </cell>
        </row>
        <row r="1579">
          <cell r="A1579" t="str">
            <v>9404</v>
          </cell>
          <cell r="B1579" t="str">
            <v>Основы матрацные; принадлежности постельные и аналогичные изделия меблировки (например, матрацы, стеганые одеяла, стеганые одеяла пуховые, диванные подушки, пуфы и подушки) с пружинами или набитые любыми материалами или состоящие из пористой резины или</v>
          </cell>
          <cell r="D1579">
            <v>1.4785</v>
          </cell>
          <cell r="E1579">
            <v>910</v>
          </cell>
          <cell r="F1579">
            <v>6.58524</v>
          </cell>
          <cell r="G1579">
            <v>6.61026</v>
          </cell>
          <cell r="H1579">
            <v>873</v>
          </cell>
          <cell r="I1579">
            <v>26.53908</v>
          </cell>
        </row>
        <row r="1580">
          <cell r="B1580" t="str">
            <v>БЕЛАРУСЬ</v>
          </cell>
          <cell r="G1580">
            <v>4.6133</v>
          </cell>
          <cell r="H1580">
            <v>178</v>
          </cell>
          <cell r="I1580">
            <v>21.78784</v>
          </cell>
        </row>
        <row r="1581">
          <cell r="B1581" t="str">
            <v>РОССИЯ</v>
          </cell>
          <cell r="D1581">
            <v>1.4785</v>
          </cell>
          <cell r="E1581">
            <v>910</v>
          </cell>
          <cell r="F1581">
            <v>6.58524</v>
          </cell>
          <cell r="G1581">
            <v>1.99696</v>
          </cell>
          <cell r="H1581">
            <v>695</v>
          </cell>
          <cell r="I1581">
            <v>4.75124</v>
          </cell>
        </row>
        <row r="1582">
          <cell r="A1582" t="str">
            <v>9405</v>
          </cell>
          <cell r="B1582" t="str">
            <v>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v>
          </cell>
          <cell r="D1582">
            <v>37.06547</v>
          </cell>
          <cell r="F1582">
            <v>179.2541</v>
          </cell>
          <cell r="G1582">
            <v>20.3342</v>
          </cell>
          <cell r="I1582">
            <v>556.33736</v>
          </cell>
        </row>
        <row r="1583">
          <cell r="B1583" t="str">
            <v>КЫРГЫЗСТАH</v>
          </cell>
          <cell r="D1583">
            <v>0.05</v>
          </cell>
          <cell r="F1583">
            <v>1.721</v>
          </cell>
        </row>
        <row r="1584">
          <cell r="B1584" t="str">
            <v>РОССИЯ</v>
          </cell>
          <cell r="D1584">
            <v>37.01547</v>
          </cell>
          <cell r="F1584">
            <v>177.5331</v>
          </cell>
          <cell r="G1584">
            <v>20.3342</v>
          </cell>
          <cell r="I1584">
            <v>556.33736</v>
          </cell>
        </row>
        <row r="1585">
          <cell r="A1585" t="str">
            <v>9406</v>
          </cell>
          <cell r="B1585" t="str">
            <v>Конструкции строительные сборные</v>
          </cell>
          <cell r="G1585">
            <v>53.3</v>
          </cell>
          <cell r="I1585">
            <v>139.1834</v>
          </cell>
        </row>
        <row r="1586">
          <cell r="B1586" t="str">
            <v>РОССИЯ</v>
          </cell>
          <cell r="G1586">
            <v>53.3</v>
          </cell>
          <cell r="I1586">
            <v>139.1834</v>
          </cell>
        </row>
        <row r="1587">
          <cell r="A1587" t="str">
            <v>9503</v>
          </cell>
          <cell r="B1587" t="str">
            <v>Трехколесные велосипеды, самокаты, педальные автомобили и аналогичные игрушки на колесах; коляски для кукол; куклы; прочие игрушки; модели в уменьшенном размере ('в масштабе') и аналогичные модели</v>
          </cell>
          <cell r="D1587">
            <v>73.35796</v>
          </cell>
          <cell r="E1587">
            <v>639077</v>
          </cell>
          <cell r="F1587">
            <v>331.50716</v>
          </cell>
          <cell r="G1587">
            <v>18.29992</v>
          </cell>
          <cell r="H1587">
            <v>60529</v>
          </cell>
          <cell r="I1587">
            <v>186.99978</v>
          </cell>
        </row>
        <row r="1588">
          <cell r="B1588" t="str">
            <v>БЕЛАРУСЬ</v>
          </cell>
          <cell r="G1588">
            <v>12.57678</v>
          </cell>
          <cell r="H1588">
            <v>26710</v>
          </cell>
          <cell r="I1588">
            <v>121.2503</v>
          </cell>
        </row>
        <row r="1589">
          <cell r="B1589" t="str">
            <v>РОССИЯ</v>
          </cell>
          <cell r="D1589">
            <v>73.35796</v>
          </cell>
          <cell r="E1589">
            <v>639077</v>
          </cell>
          <cell r="F1589">
            <v>331.50716</v>
          </cell>
          <cell r="G1589">
            <v>5.72314</v>
          </cell>
          <cell r="H1589">
            <v>33819</v>
          </cell>
          <cell r="I1589">
            <v>65.74948</v>
          </cell>
        </row>
        <row r="1590">
          <cell r="A1590" t="str">
            <v>9504</v>
          </cell>
          <cell r="B1590" t="str">
            <v>Товары для развлечений, настольные или комнатные игры, включая столы для игры в пинбол, бильярд, специальные столы для игр в казино и автоматическое оборудование для кегельбана</v>
          </cell>
          <cell r="D1590">
            <v>0.6605</v>
          </cell>
          <cell r="E1590">
            <v>4602</v>
          </cell>
          <cell r="F1590">
            <v>2.98206</v>
          </cell>
          <cell r="G1590">
            <v>0.32629</v>
          </cell>
          <cell r="H1590">
            <v>1497</v>
          </cell>
          <cell r="I1590">
            <v>3.73073</v>
          </cell>
        </row>
        <row r="1591">
          <cell r="B1591" t="str">
            <v>БЕЛАРУСЬ</v>
          </cell>
          <cell r="G1591">
            <v>0.04982</v>
          </cell>
          <cell r="H1591">
            <v>45</v>
          </cell>
          <cell r="I1591">
            <v>0.7738</v>
          </cell>
        </row>
        <row r="1592">
          <cell r="B1592" t="str">
            <v>РОССИЯ</v>
          </cell>
          <cell r="D1592">
            <v>0.6605</v>
          </cell>
          <cell r="E1592">
            <v>4602</v>
          </cell>
          <cell r="F1592">
            <v>2.98206</v>
          </cell>
          <cell r="G1592">
            <v>0.27647</v>
          </cell>
          <cell r="H1592">
            <v>1452</v>
          </cell>
          <cell r="I1592">
            <v>2.95693</v>
          </cell>
        </row>
        <row r="1593">
          <cell r="A1593" t="str">
            <v>9505</v>
          </cell>
          <cell r="B1593" t="str">
            <v>Изделия для праздников, карнавалов или прочие изделия для увеселения, включая предметы для показа фокусов и шуток</v>
          </cell>
          <cell r="D1593">
            <v>12.53927</v>
          </cell>
          <cell r="F1593">
            <v>30.91196</v>
          </cell>
          <cell r="G1593">
            <v>0.02766</v>
          </cell>
          <cell r="I1593">
            <v>0.5965</v>
          </cell>
        </row>
        <row r="1594">
          <cell r="B1594" t="str">
            <v>РОССИЯ</v>
          </cell>
          <cell r="D1594">
            <v>12.53927</v>
          </cell>
          <cell r="F1594">
            <v>30.91196</v>
          </cell>
          <cell r="G1594">
            <v>0.02766</v>
          </cell>
          <cell r="I1594">
            <v>0.5965</v>
          </cell>
        </row>
        <row r="1595">
          <cell r="A1595" t="str">
            <v>9506</v>
          </cell>
          <cell r="B1595"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v>
          </cell>
          <cell r="D1595">
            <v>11.49215</v>
          </cell>
          <cell r="E1595">
            <v>6981</v>
          </cell>
          <cell r="F1595">
            <v>50.16133</v>
          </cell>
          <cell r="G1595">
            <v>16.20394</v>
          </cell>
          <cell r="H1595">
            <v>235</v>
          </cell>
          <cell r="I1595">
            <v>168.35839</v>
          </cell>
        </row>
        <row r="1596">
          <cell r="B1596" t="str">
            <v>РОССИЯ</v>
          </cell>
          <cell r="D1596">
            <v>11.49215</v>
          </cell>
          <cell r="E1596">
            <v>6981</v>
          </cell>
          <cell r="F1596">
            <v>50.16133</v>
          </cell>
          <cell r="G1596">
            <v>16.20394</v>
          </cell>
          <cell r="H1596">
            <v>235</v>
          </cell>
          <cell r="I1596">
            <v>168.35839</v>
          </cell>
        </row>
        <row r="1597">
          <cell r="A1597" t="str">
            <v>9507</v>
          </cell>
          <cell r="B1597" t="str">
            <v>Удочки рыболовные, крючки рыболовные и прочие снасти для рыбной ловли с использованием лесы; сачки для рыб, сачки для бабочек и аналогичные сачки; приманки в виде муляжей птиц (кроме указанных в товарной позиции 9208 или 9705) и аналогичные принадлежнос</v>
          </cell>
          <cell r="D1597">
            <v>0.451</v>
          </cell>
          <cell r="E1597">
            <v>8100</v>
          </cell>
          <cell r="F1597">
            <v>1.5515</v>
          </cell>
          <cell r="G1597">
            <v>0.24128</v>
          </cell>
          <cell r="H1597">
            <v>6933</v>
          </cell>
          <cell r="I1597">
            <v>19.1471</v>
          </cell>
        </row>
        <row r="1598">
          <cell r="B1598" t="str">
            <v>РОССИЯ</v>
          </cell>
          <cell r="D1598">
            <v>0.451</v>
          </cell>
          <cell r="E1598">
            <v>8100</v>
          </cell>
          <cell r="F1598">
            <v>1.5515</v>
          </cell>
          <cell r="G1598">
            <v>0.24128</v>
          </cell>
          <cell r="H1598">
            <v>6933</v>
          </cell>
          <cell r="I1598">
            <v>19.1471</v>
          </cell>
        </row>
        <row r="1599">
          <cell r="A1599" t="str">
            <v>9508</v>
          </cell>
          <cell r="B1599" t="str">
            <v>Карусели, качели, тиры и прочие аттракционы; цирки передвижные и зверинцы передвижные; театры передвижные</v>
          </cell>
          <cell r="D1599">
            <v>52.0703</v>
          </cell>
          <cell r="F1599">
            <v>236.3787</v>
          </cell>
        </row>
        <row r="1600">
          <cell r="B1600" t="str">
            <v>РОССИЯ</v>
          </cell>
          <cell r="D1600">
            <v>52.0703</v>
          </cell>
          <cell r="F1600">
            <v>236.3787</v>
          </cell>
        </row>
        <row r="1601">
          <cell r="A1601" t="str">
            <v>9603</v>
          </cell>
          <cell r="B1601" t="str">
            <v>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v>
          </cell>
          <cell r="C1601" t="str">
            <v>Штука</v>
          </cell>
          <cell r="D1601">
            <v>129.02276</v>
          </cell>
          <cell r="E1601">
            <v>163300.7</v>
          </cell>
          <cell r="F1601">
            <v>12.61032</v>
          </cell>
          <cell r="G1601">
            <v>3.0492</v>
          </cell>
          <cell r="H1601">
            <v>15258</v>
          </cell>
          <cell r="I1601">
            <v>13.54031</v>
          </cell>
        </row>
        <row r="1602">
          <cell r="B1602" t="str">
            <v>РОССИЯ</v>
          </cell>
          <cell r="D1602">
            <v>129.02276</v>
          </cell>
          <cell r="E1602">
            <v>163300.7</v>
          </cell>
          <cell r="F1602">
            <v>12.61032</v>
          </cell>
          <cell r="G1602">
            <v>3.0492</v>
          </cell>
          <cell r="H1602">
            <v>15258</v>
          </cell>
          <cell r="I1602">
            <v>13.54031</v>
          </cell>
        </row>
        <row r="1603">
          <cell r="A1603" t="str">
            <v>9604</v>
          </cell>
          <cell r="B1603" t="str">
            <v>Сита и решета ручные</v>
          </cell>
          <cell r="C1603" t="str">
            <v>Штука</v>
          </cell>
          <cell r="D1603">
            <v>0.0075</v>
          </cell>
          <cell r="E1603">
            <v>200</v>
          </cell>
          <cell r="F1603">
            <v>0.01563</v>
          </cell>
          <cell r="G1603">
            <v>0.092</v>
          </cell>
          <cell r="H1603">
            <v>93</v>
          </cell>
          <cell r="I1603">
            <v>10.87531</v>
          </cell>
        </row>
        <row r="1604">
          <cell r="B1604" t="str">
            <v>РОССИЯ</v>
          </cell>
          <cell r="D1604">
            <v>0.0075</v>
          </cell>
          <cell r="E1604">
            <v>200</v>
          </cell>
          <cell r="F1604">
            <v>0.01563</v>
          </cell>
          <cell r="G1604">
            <v>0.092</v>
          </cell>
          <cell r="H1604">
            <v>93</v>
          </cell>
          <cell r="I1604">
            <v>10.87531</v>
          </cell>
        </row>
        <row r="1605">
          <cell r="A1605" t="str">
            <v>9605</v>
          </cell>
          <cell r="B1605" t="str">
            <v>Наборы дорожные, используемые для личной гигиены, шитья, чистки одежды или обуви</v>
          </cell>
          <cell r="C1605" t="str">
            <v>Штука</v>
          </cell>
          <cell r="D1605">
            <v>0.14739</v>
          </cell>
          <cell r="E1605">
            <v>3720</v>
          </cell>
          <cell r="F1605">
            <v>0.56493</v>
          </cell>
        </row>
        <row r="1606">
          <cell r="B1606" t="str">
            <v>РОССИЯ</v>
          </cell>
          <cell r="D1606">
            <v>0.14739</v>
          </cell>
          <cell r="E1606">
            <v>3720</v>
          </cell>
          <cell r="F1606">
            <v>0.56493</v>
          </cell>
        </row>
        <row r="1607">
          <cell r="A1607" t="str">
            <v>9606</v>
          </cell>
          <cell r="B1607" t="str">
            <v>Пуговицы, кнопки, застежки-защелки, формы для пуговиц и прочие части этих изделий; заготовки для пуговиц</v>
          </cell>
          <cell r="D1607">
            <v>3.54427</v>
          </cell>
          <cell r="F1607">
            <v>20.13313</v>
          </cell>
          <cell r="G1607">
            <v>0.2767</v>
          </cell>
          <cell r="I1607">
            <v>3.28775</v>
          </cell>
        </row>
        <row r="1608">
          <cell r="B1608" t="str">
            <v>КЫРГЫЗСТАH</v>
          </cell>
          <cell r="G1608">
            <v>0.03</v>
          </cell>
          <cell r="I1608">
            <v>1.15254</v>
          </cell>
        </row>
        <row r="1609">
          <cell r="B1609" t="str">
            <v>РОССИЯ</v>
          </cell>
          <cell r="D1609">
            <v>3.54427</v>
          </cell>
          <cell r="F1609">
            <v>20.13313</v>
          </cell>
          <cell r="G1609">
            <v>0.2467</v>
          </cell>
          <cell r="I1609">
            <v>2.13521</v>
          </cell>
        </row>
        <row r="1610">
          <cell r="A1610" t="str">
            <v>9607</v>
          </cell>
          <cell r="B1610" t="str">
            <v>Застежки-молнии и их части</v>
          </cell>
          <cell r="D1610">
            <v>15.75827</v>
          </cell>
          <cell r="E1610">
            <v>393562.4</v>
          </cell>
          <cell r="F1610">
            <v>38.1937</v>
          </cell>
          <cell r="G1610">
            <v>0.26988</v>
          </cell>
          <cell r="H1610">
            <v>12892.3</v>
          </cell>
          <cell r="I1610">
            <v>6.1065</v>
          </cell>
        </row>
        <row r="1611">
          <cell r="B1611" t="str">
            <v>КЫРГЫЗСТАH</v>
          </cell>
          <cell r="G1611">
            <v>0.006</v>
          </cell>
          <cell r="H1611">
            <v>240</v>
          </cell>
          <cell r="I1611">
            <v>0.54237</v>
          </cell>
        </row>
        <row r="1612">
          <cell r="B1612" t="str">
            <v>РОССИЯ</v>
          </cell>
          <cell r="D1612">
            <v>15.75827</v>
          </cell>
          <cell r="E1612">
            <v>393562.4</v>
          </cell>
          <cell r="F1612">
            <v>38.1937</v>
          </cell>
          <cell r="G1612">
            <v>0.26388</v>
          </cell>
          <cell r="H1612">
            <v>12652.3</v>
          </cell>
          <cell r="I1612">
            <v>5.56413</v>
          </cell>
        </row>
        <row r="1613">
          <cell r="A1613" t="str">
            <v>9608</v>
          </cell>
          <cell r="B1613" t="str">
            <v>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v>
          </cell>
          <cell r="D1613">
            <v>2.35711</v>
          </cell>
          <cell r="E1613">
            <v>129263</v>
          </cell>
          <cell r="F1613">
            <v>9.18795</v>
          </cell>
          <cell r="G1613">
            <v>0.41783</v>
          </cell>
          <cell r="H1613">
            <v>41097</v>
          </cell>
          <cell r="I1613">
            <v>6.77303</v>
          </cell>
        </row>
        <row r="1614">
          <cell r="B1614" t="str">
            <v>РОССИЯ</v>
          </cell>
          <cell r="D1614">
            <v>2.35711</v>
          </cell>
          <cell r="E1614">
            <v>129263</v>
          </cell>
          <cell r="F1614">
            <v>9.18795</v>
          </cell>
          <cell r="G1614">
            <v>0.41783</v>
          </cell>
          <cell r="H1614">
            <v>41097</v>
          </cell>
          <cell r="I1614">
            <v>6.77303</v>
          </cell>
        </row>
        <row r="1615">
          <cell r="A1615" t="str">
            <v>9609</v>
          </cell>
          <cell r="B1615" t="str">
            <v>Карандаши простые (кроме указанных в товарной позиции 9608), карандаши цветные, грифели карандашей, пастели, карандаши угольные, мелки для письма или рисования и мелки для портных</v>
          </cell>
          <cell r="D1615">
            <v>0.722</v>
          </cell>
          <cell r="F1615">
            <v>0.19516</v>
          </cell>
          <cell r="G1615">
            <v>0.57331</v>
          </cell>
          <cell r="I1615">
            <v>2.71055</v>
          </cell>
        </row>
        <row r="1616">
          <cell r="B1616" t="str">
            <v>РОССИЯ</v>
          </cell>
          <cell r="D1616">
            <v>0.722</v>
          </cell>
          <cell r="F1616">
            <v>0.19516</v>
          </cell>
          <cell r="G1616">
            <v>0.57331</v>
          </cell>
          <cell r="I1616">
            <v>2.71055</v>
          </cell>
        </row>
        <row r="1617">
          <cell r="A1617" t="str">
            <v>9610</v>
          </cell>
          <cell r="B1617" t="str">
            <v>Доски грифельные для письма или рисования, в рамах или без рам</v>
          </cell>
          <cell r="D1617">
            <v>0.18</v>
          </cell>
          <cell r="F1617">
            <v>0.53678</v>
          </cell>
          <cell r="G1617">
            <v>0.05168</v>
          </cell>
          <cell r="I1617">
            <v>0.24825</v>
          </cell>
        </row>
        <row r="1618">
          <cell r="B1618" t="str">
            <v>РОССИЯ</v>
          </cell>
          <cell r="D1618">
            <v>0.18</v>
          </cell>
          <cell r="F1618">
            <v>0.53678</v>
          </cell>
          <cell r="G1618">
            <v>0.05168</v>
          </cell>
          <cell r="I1618">
            <v>0.24825</v>
          </cell>
        </row>
        <row r="1619">
          <cell r="A1619" t="str">
            <v>9611</v>
          </cell>
          <cell r="B1619" t="str">
            <v>Штемпели для датирования, опечатывания или нумераторы, и аналогичные приспособления (включая устройства для печатания или тиснения этикеток), предназначенные для ручной работы, компостеры ручные......</v>
          </cell>
          <cell r="G1619">
            <v>0.00223</v>
          </cell>
          <cell r="I1619">
            <v>0.12682</v>
          </cell>
        </row>
        <row r="1620">
          <cell r="B1620" t="str">
            <v>РОССИЯ</v>
          </cell>
          <cell r="G1620">
            <v>0.00223</v>
          </cell>
          <cell r="I1620">
            <v>0.12682</v>
          </cell>
        </row>
        <row r="1621">
          <cell r="A1621" t="str">
            <v>9612</v>
          </cell>
          <cell r="B1621" t="str">
            <v>Ленты для пишущих машинок или аналогичные ленты, пропитанные чернилами или обработанные иным способом, предназначенные для получения отпечатков, в катушках, кассетах или без них; подушки штемпельные, пропитанные или не пропитанные чернилами, в коробках</v>
          </cell>
          <cell r="C1621" t="str">
            <v>Штука</v>
          </cell>
          <cell r="G1621">
            <v>0.02138</v>
          </cell>
          <cell r="H1621">
            <v>70</v>
          </cell>
          <cell r="I1621">
            <v>0.84828</v>
          </cell>
        </row>
        <row r="1622">
          <cell r="B1622" t="str">
            <v>РОССИЯ</v>
          </cell>
          <cell r="G1622">
            <v>0.02138</v>
          </cell>
          <cell r="H1622">
            <v>70</v>
          </cell>
          <cell r="I1622">
            <v>0.84828</v>
          </cell>
        </row>
        <row r="1623">
          <cell r="A1623" t="str">
            <v>9613</v>
          </cell>
          <cell r="B1623" t="str">
            <v>Зажигалки сигаретные и прочие зажигалки, включая механические или электрические, и части к ним, кроме кремней и фитилей</v>
          </cell>
          <cell r="D1623">
            <v>0.051</v>
          </cell>
          <cell r="E1623">
            <v>940</v>
          </cell>
          <cell r="F1623">
            <v>0.15008</v>
          </cell>
        </row>
        <row r="1624">
          <cell r="B1624" t="str">
            <v>РОССИЯ</v>
          </cell>
          <cell r="D1624">
            <v>0.051</v>
          </cell>
          <cell r="E1624">
            <v>940</v>
          </cell>
          <cell r="F1624">
            <v>0.15008</v>
          </cell>
        </row>
        <row r="1625">
          <cell r="A1625" t="str">
            <v>9614</v>
          </cell>
          <cell r="B1625" t="str">
            <v>Трубки курительные (включая чашеобразные части), мундштуки для сигар или сигарет, и их части</v>
          </cell>
          <cell r="C1625" t="str">
            <v>Штука</v>
          </cell>
          <cell r="G1625">
            <v>0.024</v>
          </cell>
          <cell r="H1625">
            <v>3000</v>
          </cell>
          <cell r="I1625">
            <v>0.1519</v>
          </cell>
        </row>
        <row r="1626">
          <cell r="B1626" t="str">
            <v>РОССИЯ</v>
          </cell>
          <cell r="G1626">
            <v>0.024</v>
          </cell>
          <cell r="H1626">
            <v>3000</v>
          </cell>
          <cell r="I1626">
            <v>0.1519</v>
          </cell>
        </row>
        <row r="1627">
          <cell r="A1627" t="str">
            <v>9615</v>
          </cell>
          <cell r="B1627" t="str">
            <v>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v>
          </cell>
          <cell r="D1627">
            <v>24.02889</v>
          </cell>
          <cell r="F1627">
            <v>43.28592</v>
          </cell>
          <cell r="G1627">
            <v>5E-05</v>
          </cell>
          <cell r="I1627">
            <v>0.003</v>
          </cell>
        </row>
        <row r="1628">
          <cell r="B1628" t="str">
            <v>РОССИЯ</v>
          </cell>
          <cell r="D1628">
            <v>24.02889</v>
          </cell>
          <cell r="F1628">
            <v>43.28592</v>
          </cell>
          <cell r="G1628">
            <v>5E-05</v>
          </cell>
          <cell r="I1628">
            <v>0.003</v>
          </cell>
        </row>
        <row r="1629">
          <cell r="A1629" t="str">
            <v>9616</v>
          </cell>
          <cell r="B1629" t="str">
            <v>Распылители ароматических веществ и аналогичные распылители для гигиенических целей, их насадки и головки; пуховки и подушечки для нанесения косметических или туалетных средств</v>
          </cell>
          <cell r="D1629">
            <v>0.96253</v>
          </cell>
          <cell r="F1629">
            <v>3.78495</v>
          </cell>
          <cell r="G1629">
            <v>0.057</v>
          </cell>
          <cell r="I1629">
            <v>0.81521</v>
          </cell>
        </row>
        <row r="1630">
          <cell r="B1630" t="str">
            <v>РОССИЯ</v>
          </cell>
          <cell r="D1630">
            <v>0.96253</v>
          </cell>
          <cell r="F1630">
            <v>3.78495</v>
          </cell>
          <cell r="G1630">
            <v>0.057</v>
          </cell>
          <cell r="I1630">
            <v>0.81521</v>
          </cell>
        </row>
        <row r="1631">
          <cell r="A1631" t="str">
            <v>9617</v>
          </cell>
          <cell r="B1631" t="str">
            <v>Термосы и вакуумные сосуды прочие в собранном виде; их части, кроме стеклянных колб</v>
          </cell>
          <cell r="D1631">
            <v>1.0623</v>
          </cell>
          <cell r="F1631">
            <v>2.88232</v>
          </cell>
          <cell r="G1631">
            <v>0.09208</v>
          </cell>
          <cell r="I1631">
            <v>1.43117</v>
          </cell>
        </row>
        <row r="1632">
          <cell r="B1632" t="str">
            <v>РОССИЯ</v>
          </cell>
          <cell r="D1632">
            <v>1.0623</v>
          </cell>
          <cell r="F1632">
            <v>2.88232</v>
          </cell>
          <cell r="G1632">
            <v>0.09208</v>
          </cell>
          <cell r="I1632">
            <v>1.43117</v>
          </cell>
        </row>
        <row r="1633">
          <cell r="A1633" t="str">
            <v>9618</v>
          </cell>
          <cell r="B1633" t="str">
            <v>Манекены для портных и прочие манекены; манекены-автоматы и движущиеся предметы для оформления витрин, прочие</v>
          </cell>
          <cell r="D1633">
            <v>0.7135</v>
          </cell>
          <cell r="F1633">
            <v>2.61995</v>
          </cell>
        </row>
        <row r="1634">
          <cell r="B1634" t="str">
            <v>РОССИЯ</v>
          </cell>
          <cell r="D1634">
            <v>0.7135</v>
          </cell>
          <cell r="F1634">
            <v>2.61995</v>
          </cell>
        </row>
        <row r="1635">
          <cell r="A1635" t="str">
            <v>9619</v>
          </cell>
          <cell r="B1635" t="str">
            <v>Женские гигиенические прокладки и тампоны, детские пеленки и подгузники и аналогичные изделия, из любого материала</v>
          </cell>
          <cell r="G1635">
            <v>5.02985</v>
          </cell>
          <cell r="I1635">
            <v>27.30385</v>
          </cell>
        </row>
        <row r="1636">
          <cell r="B1636" t="str">
            <v>РОССИЯ</v>
          </cell>
          <cell r="G1636">
            <v>5.02985</v>
          </cell>
          <cell r="I1636">
            <v>27.30385</v>
          </cell>
        </row>
        <row r="1637">
          <cell r="A1637" t="str">
            <v>9620</v>
          </cell>
          <cell r="B1637" t="str">
            <v>Моноопоры, двуноги, треноги и аналогичные изделия</v>
          </cell>
          <cell r="D1637">
            <v>1.4428</v>
          </cell>
          <cell r="F1637">
            <v>5.98569</v>
          </cell>
          <cell r="G1637">
            <v>0.0583</v>
          </cell>
          <cell r="I1637">
            <v>1.05264</v>
          </cell>
        </row>
        <row r="1638">
          <cell r="B1638" t="str">
            <v>РОССИЯ</v>
          </cell>
          <cell r="D1638">
            <v>1.4428</v>
          </cell>
          <cell r="F1638">
            <v>5.98569</v>
          </cell>
          <cell r="G1638">
            <v>0.0583</v>
          </cell>
          <cell r="I1638">
            <v>1.05264</v>
          </cell>
        </row>
        <row r="1639">
          <cell r="A1639" t="str">
            <v>9999</v>
          </cell>
          <cell r="B1639" t="str">
            <v>Прочие товары</v>
          </cell>
          <cell r="G1639">
            <v>18.473</v>
          </cell>
          <cell r="I1639">
            <v>1935.481</v>
          </cell>
        </row>
        <row r="1640">
          <cell r="B1640" t="str">
            <v>БЕЛАРУСЬ</v>
          </cell>
          <cell r="G1640">
            <v>0.397</v>
          </cell>
          <cell r="I1640">
            <v>15.341</v>
          </cell>
        </row>
        <row r="1641">
          <cell r="B1641" t="str">
            <v>РОССИЯ</v>
          </cell>
          <cell r="G1641">
            <v>18.076</v>
          </cell>
          <cell r="I1641">
            <v>1920.14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37"/>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16" sqref="D16"/>
    </sheetView>
  </sheetViews>
  <sheetFormatPr defaultColWidth="9.140625" defaultRowHeight="12.75"/>
  <cols>
    <col min="1" max="1" width="10.421875" style="2" customWidth="1"/>
    <col min="2" max="2" width="27.7109375" style="2" customWidth="1"/>
    <col min="3" max="3" width="10.140625" style="2" customWidth="1"/>
    <col min="4" max="4" width="14.57421875" style="2" customWidth="1"/>
    <col min="5" max="5" width="10.140625" style="2" customWidth="1"/>
    <col min="6" max="6" width="14.57421875" style="2" customWidth="1"/>
    <col min="7" max="7" width="10.140625" style="2" customWidth="1"/>
    <col min="8" max="8" width="14.57421875" style="2" customWidth="1"/>
    <col min="9" max="9" width="10.140625" style="2" customWidth="1"/>
    <col min="10" max="10" width="14.57421875" style="2" customWidth="1"/>
    <col min="11" max="11" width="10.140625" style="2" customWidth="1"/>
    <col min="12" max="12" width="14.57421875" style="2" customWidth="1"/>
    <col min="13" max="13" width="10.140625" style="2" customWidth="1"/>
    <col min="14" max="14" width="14.57421875" style="2" customWidth="1"/>
    <col min="15" max="15" width="10.140625" style="2" customWidth="1"/>
    <col min="16" max="16" width="14.57421875" style="2" customWidth="1"/>
    <col min="17" max="17" width="10.140625" style="2" customWidth="1"/>
    <col min="18" max="18" width="12.57421875" style="2" customWidth="1"/>
    <col min="19" max="19" width="10.140625" style="2" customWidth="1"/>
    <col min="20" max="20" width="12.7109375" style="2" customWidth="1"/>
    <col min="21" max="21" width="10.140625" style="2" customWidth="1"/>
    <col min="22" max="22" width="11.8515625" style="2" customWidth="1"/>
    <col min="23" max="16384" width="9.140625" style="2" customWidth="1"/>
  </cols>
  <sheetData>
    <row r="1" spans="1:22" ht="30" customHeight="1">
      <c r="A1" s="1" t="s">
        <v>82</v>
      </c>
      <c r="B1" s="1"/>
      <c r="C1" s="1"/>
      <c r="D1" s="1"/>
      <c r="E1" s="1"/>
      <c r="F1" s="1"/>
      <c r="G1" s="1"/>
      <c r="H1" s="1"/>
      <c r="I1" s="1"/>
      <c r="J1" s="1"/>
      <c r="K1" s="1"/>
      <c r="L1" s="1"/>
      <c r="M1" s="1"/>
      <c r="N1" s="1"/>
      <c r="O1" s="1"/>
      <c r="P1" s="1"/>
      <c r="Q1" s="1"/>
      <c r="R1" s="1"/>
      <c r="S1" s="1"/>
      <c r="T1" s="1"/>
      <c r="U1" s="1"/>
      <c r="V1" s="1"/>
    </row>
    <row r="2" spans="1:22" ht="30" customHeight="1">
      <c r="A2" s="1" t="s">
        <v>81</v>
      </c>
      <c r="B2" s="1"/>
      <c r="C2" s="1"/>
      <c r="D2" s="1"/>
      <c r="E2" s="1"/>
      <c r="F2" s="1"/>
      <c r="G2" s="1"/>
      <c r="H2" s="1"/>
      <c r="I2" s="1"/>
      <c r="J2" s="1"/>
      <c r="K2" s="1"/>
      <c r="L2" s="1"/>
      <c r="M2" s="1"/>
      <c r="N2" s="1"/>
      <c r="O2" s="1"/>
      <c r="P2" s="1"/>
      <c r="Q2" s="1"/>
      <c r="R2" s="1"/>
      <c r="S2" s="1"/>
      <c r="T2" s="1"/>
      <c r="U2" s="1"/>
      <c r="V2" s="1"/>
    </row>
    <row r="3" spans="1:2" ht="11.25">
      <c r="A3" s="30"/>
      <c r="B3" s="31"/>
    </row>
    <row r="4" spans="1:62" s="8" customFormat="1" ht="23.25" customHeight="1">
      <c r="A4" s="3" t="s">
        <v>61</v>
      </c>
      <c r="B4" s="4" t="s">
        <v>62</v>
      </c>
      <c r="C4" s="5" t="s">
        <v>60</v>
      </c>
      <c r="D4" s="6"/>
      <c r="E4" s="6"/>
      <c r="F4" s="7"/>
      <c r="G4" s="5" t="s">
        <v>67</v>
      </c>
      <c r="H4" s="6"/>
      <c r="I4" s="6"/>
      <c r="J4" s="7"/>
      <c r="K4" s="5" t="s">
        <v>68</v>
      </c>
      <c r="L4" s="6"/>
      <c r="M4" s="6"/>
      <c r="N4" s="7"/>
      <c r="O4" s="5" t="s">
        <v>69</v>
      </c>
      <c r="P4" s="6"/>
      <c r="Q4" s="6"/>
      <c r="R4" s="7"/>
      <c r="S4" s="5" t="s">
        <v>70</v>
      </c>
      <c r="T4" s="6"/>
      <c r="U4" s="6"/>
      <c r="V4" s="7"/>
      <c r="W4" s="5" t="s">
        <v>71</v>
      </c>
      <c r="X4" s="6"/>
      <c r="Y4" s="6"/>
      <c r="Z4" s="7"/>
      <c r="AA4" s="5" t="s">
        <v>72</v>
      </c>
      <c r="AB4" s="6"/>
      <c r="AC4" s="6"/>
      <c r="AD4" s="7"/>
      <c r="AE4" s="5" t="s">
        <v>73</v>
      </c>
      <c r="AF4" s="6"/>
      <c r="AG4" s="6"/>
      <c r="AH4" s="7"/>
      <c r="AI4" s="5" t="s">
        <v>74</v>
      </c>
      <c r="AJ4" s="6"/>
      <c r="AK4" s="6"/>
      <c r="AL4" s="7"/>
      <c r="AM4" s="5" t="s">
        <v>75</v>
      </c>
      <c r="AN4" s="6"/>
      <c r="AO4" s="6"/>
      <c r="AP4" s="7"/>
      <c r="AQ4" s="5" t="s">
        <v>76</v>
      </c>
      <c r="AR4" s="6"/>
      <c r="AS4" s="6"/>
      <c r="AT4" s="7"/>
      <c r="AU4" s="5" t="s">
        <v>77</v>
      </c>
      <c r="AV4" s="6"/>
      <c r="AW4" s="6"/>
      <c r="AX4" s="7"/>
      <c r="AY4" s="5" t="s">
        <v>78</v>
      </c>
      <c r="AZ4" s="6"/>
      <c r="BA4" s="6"/>
      <c r="BB4" s="7"/>
      <c r="BC4" s="5" t="s">
        <v>79</v>
      </c>
      <c r="BD4" s="6"/>
      <c r="BE4" s="6"/>
      <c r="BF4" s="7"/>
      <c r="BG4" s="5" t="s">
        <v>80</v>
      </c>
      <c r="BH4" s="6"/>
      <c r="BI4" s="6"/>
      <c r="BJ4" s="7"/>
    </row>
    <row r="5" spans="1:62" s="11" customFormat="1" ht="11.25">
      <c r="A5" s="9"/>
      <c r="B5" s="4"/>
      <c r="C5" s="10" t="s">
        <v>0</v>
      </c>
      <c r="D5" s="10"/>
      <c r="E5" s="10" t="s">
        <v>1</v>
      </c>
      <c r="F5" s="10"/>
      <c r="G5" s="10" t="s">
        <v>0</v>
      </c>
      <c r="H5" s="10"/>
      <c r="I5" s="10" t="s">
        <v>1</v>
      </c>
      <c r="J5" s="10"/>
      <c r="K5" s="10" t="s">
        <v>0</v>
      </c>
      <c r="L5" s="10"/>
      <c r="M5" s="10" t="s">
        <v>1</v>
      </c>
      <c r="N5" s="10"/>
      <c r="O5" s="10" t="s">
        <v>0</v>
      </c>
      <c r="P5" s="10"/>
      <c r="Q5" s="10" t="s">
        <v>1</v>
      </c>
      <c r="R5" s="10"/>
      <c r="S5" s="10" t="s">
        <v>0</v>
      </c>
      <c r="T5" s="10"/>
      <c r="U5" s="10" t="s">
        <v>1</v>
      </c>
      <c r="V5" s="10"/>
      <c r="W5" s="10" t="s">
        <v>0</v>
      </c>
      <c r="X5" s="10"/>
      <c r="Y5" s="10" t="s">
        <v>1</v>
      </c>
      <c r="Z5" s="10"/>
      <c r="AA5" s="10" t="s">
        <v>0</v>
      </c>
      <c r="AB5" s="10"/>
      <c r="AC5" s="10" t="s">
        <v>1</v>
      </c>
      <c r="AD5" s="10"/>
      <c r="AE5" s="10" t="s">
        <v>0</v>
      </c>
      <c r="AF5" s="10"/>
      <c r="AG5" s="10" t="s">
        <v>1</v>
      </c>
      <c r="AH5" s="10"/>
      <c r="AI5" s="10" t="s">
        <v>0</v>
      </c>
      <c r="AJ5" s="10"/>
      <c r="AK5" s="10" t="s">
        <v>1</v>
      </c>
      <c r="AL5" s="10"/>
      <c r="AM5" s="10" t="s">
        <v>0</v>
      </c>
      <c r="AN5" s="10"/>
      <c r="AO5" s="10" t="s">
        <v>1</v>
      </c>
      <c r="AP5" s="10"/>
      <c r="AQ5" s="10" t="s">
        <v>0</v>
      </c>
      <c r="AR5" s="10"/>
      <c r="AS5" s="10" t="s">
        <v>1</v>
      </c>
      <c r="AT5" s="10"/>
      <c r="AU5" s="10" t="s">
        <v>0</v>
      </c>
      <c r="AV5" s="10"/>
      <c r="AW5" s="10" t="s">
        <v>1</v>
      </c>
      <c r="AX5" s="10"/>
      <c r="AY5" s="10" t="s">
        <v>0</v>
      </c>
      <c r="AZ5" s="10"/>
      <c r="BA5" s="10" t="s">
        <v>1</v>
      </c>
      <c r="BB5" s="10"/>
      <c r="BC5" s="10" t="s">
        <v>0</v>
      </c>
      <c r="BD5" s="10"/>
      <c r="BE5" s="10" t="s">
        <v>1</v>
      </c>
      <c r="BF5" s="10"/>
      <c r="BG5" s="10" t="s">
        <v>0</v>
      </c>
      <c r="BH5" s="10"/>
      <c r="BI5" s="10" t="s">
        <v>1</v>
      </c>
      <c r="BJ5" s="10"/>
    </row>
    <row r="6" spans="1:62" s="8" customFormat="1" ht="28.5" customHeight="1">
      <c r="A6" s="12"/>
      <c r="B6" s="4"/>
      <c r="C6" s="13" t="s">
        <v>63</v>
      </c>
      <c r="D6" s="13" t="s">
        <v>64</v>
      </c>
      <c r="E6" s="13" t="s">
        <v>63</v>
      </c>
      <c r="F6" s="13" t="s">
        <v>64</v>
      </c>
      <c r="G6" s="13" t="s">
        <v>63</v>
      </c>
      <c r="H6" s="13" t="s">
        <v>64</v>
      </c>
      <c r="I6" s="13" t="s">
        <v>63</v>
      </c>
      <c r="J6" s="13" t="s">
        <v>64</v>
      </c>
      <c r="K6" s="13" t="s">
        <v>63</v>
      </c>
      <c r="L6" s="13" t="s">
        <v>64</v>
      </c>
      <c r="M6" s="13" t="s">
        <v>63</v>
      </c>
      <c r="N6" s="13" t="s">
        <v>64</v>
      </c>
      <c r="O6" s="13" t="s">
        <v>63</v>
      </c>
      <c r="P6" s="13" t="s">
        <v>64</v>
      </c>
      <c r="Q6" s="13" t="s">
        <v>63</v>
      </c>
      <c r="R6" s="13" t="s">
        <v>64</v>
      </c>
      <c r="S6" s="13" t="s">
        <v>63</v>
      </c>
      <c r="T6" s="13" t="s">
        <v>64</v>
      </c>
      <c r="U6" s="13" t="s">
        <v>63</v>
      </c>
      <c r="V6" s="13" t="s">
        <v>64</v>
      </c>
      <c r="W6" s="13" t="s">
        <v>63</v>
      </c>
      <c r="X6" s="13" t="s">
        <v>64</v>
      </c>
      <c r="Y6" s="13" t="s">
        <v>63</v>
      </c>
      <c r="Z6" s="13" t="s">
        <v>64</v>
      </c>
      <c r="AA6" s="13" t="s">
        <v>63</v>
      </c>
      <c r="AB6" s="13" t="s">
        <v>64</v>
      </c>
      <c r="AC6" s="13" t="s">
        <v>63</v>
      </c>
      <c r="AD6" s="13" t="s">
        <v>64</v>
      </c>
      <c r="AE6" s="13" t="s">
        <v>63</v>
      </c>
      <c r="AF6" s="13" t="s">
        <v>64</v>
      </c>
      <c r="AG6" s="13" t="s">
        <v>63</v>
      </c>
      <c r="AH6" s="13" t="s">
        <v>64</v>
      </c>
      <c r="AI6" s="13" t="s">
        <v>63</v>
      </c>
      <c r="AJ6" s="13" t="s">
        <v>64</v>
      </c>
      <c r="AK6" s="13" t="s">
        <v>63</v>
      </c>
      <c r="AL6" s="13" t="s">
        <v>64</v>
      </c>
      <c r="AM6" s="13" t="s">
        <v>63</v>
      </c>
      <c r="AN6" s="13" t="s">
        <v>64</v>
      </c>
      <c r="AO6" s="13" t="s">
        <v>63</v>
      </c>
      <c r="AP6" s="13" t="s">
        <v>64</v>
      </c>
      <c r="AQ6" s="13" t="s">
        <v>63</v>
      </c>
      <c r="AR6" s="13" t="s">
        <v>64</v>
      </c>
      <c r="AS6" s="13" t="s">
        <v>63</v>
      </c>
      <c r="AT6" s="13" t="s">
        <v>64</v>
      </c>
      <c r="AU6" s="13" t="s">
        <v>63</v>
      </c>
      <c r="AV6" s="13" t="s">
        <v>64</v>
      </c>
      <c r="AW6" s="13" t="s">
        <v>63</v>
      </c>
      <c r="AX6" s="13" t="s">
        <v>64</v>
      </c>
      <c r="AY6" s="13" t="s">
        <v>63</v>
      </c>
      <c r="AZ6" s="13" t="s">
        <v>64</v>
      </c>
      <c r="BA6" s="13" t="s">
        <v>63</v>
      </c>
      <c r="BB6" s="13" t="s">
        <v>64</v>
      </c>
      <c r="BC6" s="13" t="s">
        <v>63</v>
      </c>
      <c r="BD6" s="13" t="s">
        <v>64</v>
      </c>
      <c r="BE6" s="13" t="s">
        <v>63</v>
      </c>
      <c r="BF6" s="13" t="s">
        <v>64</v>
      </c>
      <c r="BG6" s="13" t="s">
        <v>63</v>
      </c>
      <c r="BH6" s="13" t="s">
        <v>64</v>
      </c>
      <c r="BI6" s="13" t="s">
        <v>63</v>
      </c>
      <c r="BJ6" s="13" t="s">
        <v>64</v>
      </c>
    </row>
    <row r="7" spans="1:62" s="32" customFormat="1" ht="11.25">
      <c r="A7" s="14"/>
      <c r="B7" s="14" t="s">
        <v>66</v>
      </c>
      <c r="C7" s="15">
        <v>0.5</v>
      </c>
      <c r="D7" s="15">
        <v>0.483</v>
      </c>
      <c r="E7" s="15">
        <v>1106.1355099999998</v>
      </c>
      <c r="F7" s="15">
        <v>3453.69414</v>
      </c>
      <c r="G7" s="15">
        <v>0</v>
      </c>
      <c r="H7" s="15">
        <v>0</v>
      </c>
      <c r="I7" s="15">
        <v>663.47591</v>
      </c>
      <c r="J7" s="15">
        <v>2060.4638</v>
      </c>
      <c r="K7" s="15">
        <v>0.01224</v>
      </c>
      <c r="L7" s="15">
        <v>0.04616</v>
      </c>
      <c r="M7" s="15">
        <v>722.9363800000002</v>
      </c>
      <c r="N7" s="15">
        <v>1654.4074500000004</v>
      </c>
      <c r="O7" s="16">
        <v>0</v>
      </c>
      <c r="P7" s="16">
        <v>0</v>
      </c>
      <c r="Q7" s="16">
        <v>740.5</v>
      </c>
      <c r="R7" s="16">
        <v>2322.3</v>
      </c>
      <c r="S7" s="15">
        <v>0</v>
      </c>
      <c r="T7" s="15">
        <v>0</v>
      </c>
      <c r="U7" s="15">
        <v>829.3</v>
      </c>
      <c r="V7" s="15">
        <v>1890.3</v>
      </c>
      <c r="W7" s="17">
        <v>0</v>
      </c>
      <c r="X7" s="17">
        <v>0</v>
      </c>
      <c r="Y7" s="17">
        <v>798.20538</v>
      </c>
      <c r="Z7" s="17">
        <v>2542.54333</v>
      </c>
      <c r="AA7" s="17">
        <v>0</v>
      </c>
      <c r="AB7" s="17">
        <v>0</v>
      </c>
      <c r="AC7" s="17">
        <v>936.49074</v>
      </c>
      <c r="AD7" s="17">
        <v>2188.6129600000004</v>
      </c>
      <c r="AE7" s="18">
        <f aca="true" t="shared" si="0" ref="AE7:AL7">SUM(AE8:AE36)</f>
        <v>41.7</v>
      </c>
      <c r="AF7" s="18">
        <f t="shared" si="0"/>
        <v>27.7617</v>
      </c>
      <c r="AG7" s="18">
        <f t="shared" si="0"/>
        <v>884.0812100000002</v>
      </c>
      <c r="AH7" s="18">
        <f t="shared" si="0"/>
        <v>2806.83614</v>
      </c>
      <c r="AI7" s="19">
        <f t="shared" si="0"/>
        <v>0</v>
      </c>
      <c r="AJ7" s="19">
        <f t="shared" si="0"/>
        <v>0</v>
      </c>
      <c r="AK7" s="19">
        <f t="shared" si="0"/>
        <v>1201.3417699999998</v>
      </c>
      <c r="AL7" s="19">
        <f t="shared" si="0"/>
        <v>2609.2900899999995</v>
      </c>
      <c r="AM7" s="18">
        <v>0.5</v>
      </c>
      <c r="AN7" s="18">
        <v>0.483</v>
      </c>
      <c r="AO7" s="18">
        <v>973.2468100000002</v>
      </c>
      <c r="AP7" s="18">
        <v>3100.68211</v>
      </c>
      <c r="AQ7" s="18">
        <v>0</v>
      </c>
      <c r="AR7" s="18">
        <v>0</v>
      </c>
      <c r="AS7" s="18">
        <v>1281.44293</v>
      </c>
      <c r="AT7" s="18">
        <v>2791.8777999999998</v>
      </c>
      <c r="AU7" s="18">
        <v>0.5</v>
      </c>
      <c r="AV7" s="18">
        <v>0.483</v>
      </c>
      <c r="AW7" s="18">
        <v>1106.1355099999998</v>
      </c>
      <c r="AX7" s="18">
        <v>3453.69414</v>
      </c>
      <c r="AY7" s="18">
        <v>0</v>
      </c>
      <c r="AZ7" s="18">
        <v>0</v>
      </c>
      <c r="BA7" s="18">
        <v>1370.28389</v>
      </c>
      <c r="BB7" s="18">
        <v>2983.2179300000003</v>
      </c>
      <c r="BC7" s="18">
        <v>0</v>
      </c>
      <c r="BD7" s="18">
        <v>0</v>
      </c>
      <c r="BE7" s="18">
        <v>90.34909999999999</v>
      </c>
      <c r="BF7" s="18">
        <v>201.03206</v>
      </c>
      <c r="BG7" s="18">
        <v>0</v>
      </c>
      <c r="BH7" s="18">
        <v>0</v>
      </c>
      <c r="BI7" s="18">
        <v>33.99557</v>
      </c>
      <c r="BJ7" s="18">
        <v>46.68754</v>
      </c>
    </row>
    <row r="8" spans="1:62" s="33" customFormat="1" ht="22.5">
      <c r="A8" s="2" t="s">
        <v>2</v>
      </c>
      <c r="B8" s="20" t="s">
        <v>3</v>
      </c>
      <c r="C8" s="16">
        <v>0</v>
      </c>
      <c r="D8" s="16">
        <v>0</v>
      </c>
      <c r="E8" s="16">
        <v>137.206</v>
      </c>
      <c r="F8" s="16">
        <v>106.62003</v>
      </c>
      <c r="G8" s="15">
        <v>0</v>
      </c>
      <c r="H8" s="15">
        <v>0</v>
      </c>
      <c r="I8" s="15">
        <v>64.82</v>
      </c>
      <c r="J8" s="15">
        <v>41.73521</v>
      </c>
      <c r="K8" s="15">
        <v>0</v>
      </c>
      <c r="L8" s="15">
        <v>0</v>
      </c>
      <c r="M8" s="15">
        <v>99.792</v>
      </c>
      <c r="N8" s="15">
        <v>95.46701</v>
      </c>
      <c r="O8" s="15">
        <v>0</v>
      </c>
      <c r="P8" s="15">
        <v>0</v>
      </c>
      <c r="Q8" s="15">
        <v>73.52</v>
      </c>
      <c r="R8" s="15">
        <v>50.94021</v>
      </c>
      <c r="S8" s="15">
        <v>0</v>
      </c>
      <c r="T8" s="15">
        <v>0</v>
      </c>
      <c r="U8" s="15">
        <v>112.142</v>
      </c>
      <c r="V8" s="15">
        <v>103.40301</v>
      </c>
      <c r="W8" s="17">
        <v>0</v>
      </c>
      <c r="X8" s="17">
        <v>0</v>
      </c>
      <c r="Y8" s="17">
        <v>81.97</v>
      </c>
      <c r="Z8" s="17">
        <v>59.58572</v>
      </c>
      <c r="AA8" s="17">
        <v>0</v>
      </c>
      <c r="AB8" s="17">
        <v>0</v>
      </c>
      <c r="AC8" s="17">
        <v>138.84</v>
      </c>
      <c r="AD8" s="17">
        <v>119.18501</v>
      </c>
      <c r="AE8" s="21">
        <v>0</v>
      </c>
      <c r="AF8" s="21">
        <v>0</v>
      </c>
      <c r="AG8" s="21">
        <v>99.98</v>
      </c>
      <c r="AH8" s="21">
        <v>81.59303</v>
      </c>
      <c r="AI8" s="22">
        <v>0</v>
      </c>
      <c r="AJ8" s="22">
        <v>0</v>
      </c>
      <c r="AK8" s="22">
        <v>163.09</v>
      </c>
      <c r="AL8" s="22">
        <v>134.7575</v>
      </c>
      <c r="AM8" s="21">
        <f>VLOOKUP($A$8:$A$36,'[1]Лист1'!$A$14:$J$1641,4,0)</f>
        <v>0</v>
      </c>
      <c r="AN8" s="21">
        <f>VLOOKUP($A$8:$A$36,'[1]Лист1'!$A$14:$J$1641,6,0)</f>
        <v>0</v>
      </c>
      <c r="AO8" s="21">
        <f>VLOOKUP($A$8:$A$36,'[1]Лист1'!$A$14:$J$1641,7,0)</f>
        <v>110.506</v>
      </c>
      <c r="AP8" s="21">
        <f>VLOOKUP($A$8:$A$36,'[1]Лист1'!$A$14:$J$1641,9,0)</f>
        <v>91.54403</v>
      </c>
      <c r="AQ8" s="21">
        <v>0</v>
      </c>
      <c r="AR8" s="21">
        <v>0</v>
      </c>
      <c r="AS8" s="21">
        <v>206.56</v>
      </c>
      <c r="AT8" s="21">
        <v>164.5925</v>
      </c>
      <c r="AU8" s="21">
        <v>0</v>
      </c>
      <c r="AV8" s="21">
        <v>0</v>
      </c>
      <c r="AW8" s="21">
        <v>137.206</v>
      </c>
      <c r="AX8" s="21">
        <v>106.62003</v>
      </c>
      <c r="AY8" s="21">
        <v>0</v>
      </c>
      <c r="AZ8" s="21">
        <v>0</v>
      </c>
      <c r="BA8" s="21">
        <v>220.71</v>
      </c>
      <c r="BB8" s="21">
        <v>171.7465</v>
      </c>
      <c r="BC8" s="21">
        <v>0</v>
      </c>
      <c r="BD8" s="21">
        <v>0</v>
      </c>
      <c r="BE8" s="21">
        <v>20.687</v>
      </c>
      <c r="BF8" s="21">
        <v>19.67224</v>
      </c>
      <c r="BG8" s="21">
        <v>0</v>
      </c>
      <c r="BH8" s="21">
        <v>0</v>
      </c>
      <c r="BI8" s="21">
        <v>3.85</v>
      </c>
      <c r="BJ8" s="21">
        <v>3.558</v>
      </c>
    </row>
    <row r="9" spans="1:62" s="33" customFormat="1" ht="11.25">
      <c r="A9" s="2" t="s">
        <v>4</v>
      </c>
      <c r="B9" s="20" t="s">
        <v>5</v>
      </c>
      <c r="C9" s="16">
        <v>0</v>
      </c>
      <c r="D9" s="16">
        <v>0</v>
      </c>
      <c r="E9" s="16">
        <v>0</v>
      </c>
      <c r="F9" s="16">
        <v>0</v>
      </c>
      <c r="G9" s="15">
        <v>0</v>
      </c>
      <c r="H9" s="15">
        <v>0</v>
      </c>
      <c r="I9" s="15">
        <v>0</v>
      </c>
      <c r="J9" s="15">
        <v>0</v>
      </c>
      <c r="K9" s="15">
        <v>0</v>
      </c>
      <c r="L9" s="15">
        <v>0</v>
      </c>
      <c r="M9" s="15">
        <v>81.942</v>
      </c>
      <c r="N9" s="15">
        <v>62.49509</v>
      </c>
      <c r="O9" s="15">
        <v>0</v>
      </c>
      <c r="P9" s="15">
        <v>0</v>
      </c>
      <c r="Q9" s="15">
        <v>0</v>
      </c>
      <c r="R9" s="15">
        <v>0</v>
      </c>
      <c r="S9" s="15">
        <v>0</v>
      </c>
      <c r="T9" s="15">
        <v>0</v>
      </c>
      <c r="U9" s="15">
        <v>86.302</v>
      </c>
      <c r="V9" s="15">
        <v>65.45009</v>
      </c>
      <c r="W9" s="17">
        <v>0</v>
      </c>
      <c r="X9" s="17">
        <v>0</v>
      </c>
      <c r="Y9" s="17">
        <v>0</v>
      </c>
      <c r="Z9" s="17">
        <v>0</v>
      </c>
      <c r="AA9" s="17">
        <v>0</v>
      </c>
      <c r="AB9" s="17">
        <v>0</v>
      </c>
      <c r="AC9" s="17">
        <v>86.302</v>
      </c>
      <c r="AD9" s="17">
        <v>65.45009</v>
      </c>
      <c r="AE9" s="21">
        <v>0</v>
      </c>
      <c r="AF9" s="21">
        <v>0</v>
      </c>
      <c r="AG9" s="21">
        <v>0</v>
      </c>
      <c r="AH9" s="21">
        <v>0</v>
      </c>
      <c r="AI9" s="22">
        <v>0</v>
      </c>
      <c r="AJ9" s="22">
        <v>0</v>
      </c>
      <c r="AK9" s="22">
        <v>88.922</v>
      </c>
      <c r="AL9" s="22">
        <v>67.40909</v>
      </c>
      <c r="AM9" s="21">
        <v>0</v>
      </c>
      <c r="AN9" s="21">
        <v>0</v>
      </c>
      <c r="AO9" s="21">
        <v>0</v>
      </c>
      <c r="AP9" s="21">
        <v>0</v>
      </c>
      <c r="AQ9" s="21">
        <v>0</v>
      </c>
      <c r="AR9" s="21">
        <v>0</v>
      </c>
      <c r="AS9" s="21">
        <v>91.922</v>
      </c>
      <c r="AT9" s="21">
        <v>69.93181</v>
      </c>
      <c r="AU9" s="21">
        <v>0</v>
      </c>
      <c r="AV9" s="21">
        <v>0</v>
      </c>
      <c r="AW9" s="21">
        <v>0</v>
      </c>
      <c r="AX9" s="21">
        <v>0</v>
      </c>
      <c r="AY9" s="21">
        <v>0</v>
      </c>
      <c r="AZ9" s="21">
        <v>0</v>
      </c>
      <c r="BA9" s="21">
        <v>91.922</v>
      </c>
      <c r="BB9" s="21">
        <v>69.93181</v>
      </c>
      <c r="BC9" s="21">
        <v>0</v>
      </c>
      <c r="BD9" s="21">
        <v>0</v>
      </c>
      <c r="BE9" s="21">
        <v>0</v>
      </c>
      <c r="BF9" s="21">
        <v>0</v>
      </c>
      <c r="BG9" s="21">
        <v>0</v>
      </c>
      <c r="BH9" s="21">
        <v>0</v>
      </c>
      <c r="BI9" s="21">
        <v>6.72</v>
      </c>
      <c r="BJ9" s="21">
        <v>5.06</v>
      </c>
    </row>
    <row r="10" spans="1:62" s="33" customFormat="1" ht="11.25">
      <c r="A10" s="2" t="s">
        <v>6</v>
      </c>
      <c r="B10" s="20" t="s">
        <v>7</v>
      </c>
      <c r="C10" s="16">
        <v>0</v>
      </c>
      <c r="D10" s="16">
        <v>0</v>
      </c>
      <c r="E10" s="16">
        <v>0</v>
      </c>
      <c r="F10" s="16">
        <v>0</v>
      </c>
      <c r="G10" s="15">
        <v>0</v>
      </c>
      <c r="H10" s="15">
        <v>0</v>
      </c>
      <c r="I10" s="15">
        <v>0</v>
      </c>
      <c r="J10" s="15">
        <v>0</v>
      </c>
      <c r="K10" s="15">
        <v>0</v>
      </c>
      <c r="L10" s="15">
        <v>0</v>
      </c>
      <c r="M10" s="15">
        <v>0</v>
      </c>
      <c r="N10" s="15">
        <v>0</v>
      </c>
      <c r="O10" s="15">
        <v>0</v>
      </c>
      <c r="P10" s="15">
        <v>0</v>
      </c>
      <c r="Q10" s="15">
        <v>0</v>
      </c>
      <c r="R10" s="15">
        <v>0</v>
      </c>
      <c r="S10" s="15">
        <v>0</v>
      </c>
      <c r="T10" s="15">
        <v>0</v>
      </c>
      <c r="U10" s="15">
        <v>0</v>
      </c>
      <c r="V10" s="15">
        <v>0</v>
      </c>
      <c r="W10" s="17">
        <v>0</v>
      </c>
      <c r="X10" s="17">
        <v>0</v>
      </c>
      <c r="Y10" s="17">
        <v>0</v>
      </c>
      <c r="Z10" s="17">
        <v>0</v>
      </c>
      <c r="AA10" s="17">
        <v>0</v>
      </c>
      <c r="AB10" s="17">
        <v>0</v>
      </c>
      <c r="AC10" s="17">
        <v>0</v>
      </c>
      <c r="AD10" s="17">
        <v>0</v>
      </c>
      <c r="AE10" s="21">
        <v>0</v>
      </c>
      <c r="AF10" s="21">
        <v>0</v>
      </c>
      <c r="AG10" s="21">
        <v>0</v>
      </c>
      <c r="AH10" s="21">
        <v>0</v>
      </c>
      <c r="AI10" s="22">
        <v>0</v>
      </c>
      <c r="AJ10" s="22">
        <v>0</v>
      </c>
      <c r="AK10" s="22">
        <v>0</v>
      </c>
      <c r="AL10" s="22">
        <v>0</v>
      </c>
      <c r="AM10" s="21">
        <v>0</v>
      </c>
      <c r="AN10" s="21">
        <v>0</v>
      </c>
      <c r="AO10" s="21">
        <v>0</v>
      </c>
      <c r="AP10" s="21">
        <v>0</v>
      </c>
      <c r="AQ10" s="21">
        <v>0</v>
      </c>
      <c r="AR10" s="21">
        <v>0</v>
      </c>
      <c r="AS10" s="21">
        <v>0</v>
      </c>
      <c r="AT10" s="21">
        <v>0</v>
      </c>
      <c r="AU10" s="21">
        <v>0</v>
      </c>
      <c r="AV10" s="21">
        <v>0</v>
      </c>
      <c r="AW10" s="21">
        <v>0</v>
      </c>
      <c r="AX10" s="21">
        <v>0</v>
      </c>
      <c r="AY10" s="21">
        <v>0</v>
      </c>
      <c r="AZ10" s="21">
        <v>0</v>
      </c>
      <c r="BA10" s="21">
        <v>0</v>
      </c>
      <c r="BB10" s="21">
        <v>0</v>
      </c>
      <c r="BC10" s="21">
        <v>0</v>
      </c>
      <c r="BD10" s="21">
        <v>0</v>
      </c>
      <c r="BE10" s="21">
        <v>0</v>
      </c>
      <c r="BF10" s="21">
        <v>0</v>
      </c>
      <c r="BG10" s="21">
        <v>0</v>
      </c>
      <c r="BH10" s="21">
        <v>0</v>
      </c>
      <c r="BI10" s="21">
        <v>0</v>
      </c>
      <c r="BJ10" s="21">
        <v>0</v>
      </c>
    </row>
    <row r="11" spans="1:62" s="33" customFormat="1" ht="11.25">
      <c r="A11" s="2" t="s">
        <v>8</v>
      </c>
      <c r="B11" s="20" t="s">
        <v>9</v>
      </c>
      <c r="C11" s="16">
        <v>0</v>
      </c>
      <c r="D11" s="16">
        <v>0</v>
      </c>
      <c r="E11" s="16">
        <v>0</v>
      </c>
      <c r="F11" s="16">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7">
        <v>0</v>
      </c>
      <c r="X11" s="17">
        <v>0</v>
      </c>
      <c r="Y11" s="17">
        <v>0</v>
      </c>
      <c r="Z11" s="17">
        <v>0</v>
      </c>
      <c r="AA11" s="17">
        <v>0</v>
      </c>
      <c r="AB11" s="17">
        <v>0</v>
      </c>
      <c r="AC11" s="17">
        <v>0</v>
      </c>
      <c r="AD11" s="17">
        <v>0</v>
      </c>
      <c r="AE11" s="21">
        <v>0</v>
      </c>
      <c r="AF11" s="21">
        <v>0</v>
      </c>
      <c r="AG11" s="21">
        <v>0</v>
      </c>
      <c r="AH11" s="21">
        <v>0</v>
      </c>
      <c r="AI11" s="22">
        <v>0</v>
      </c>
      <c r="AJ11" s="22">
        <v>0</v>
      </c>
      <c r="AK11" s="22">
        <v>0</v>
      </c>
      <c r="AL11" s="22">
        <v>0</v>
      </c>
      <c r="AM11" s="21">
        <v>0</v>
      </c>
      <c r="AN11" s="21">
        <v>0</v>
      </c>
      <c r="AO11" s="21">
        <v>0</v>
      </c>
      <c r="AP11" s="21">
        <v>0</v>
      </c>
      <c r="AQ11" s="21">
        <v>0</v>
      </c>
      <c r="AR11" s="21">
        <v>0</v>
      </c>
      <c r="AS11" s="21">
        <v>0</v>
      </c>
      <c r="AT11" s="21">
        <v>0</v>
      </c>
      <c r="AU11" s="21">
        <v>0</v>
      </c>
      <c r="AV11" s="21">
        <v>0</v>
      </c>
      <c r="AW11" s="21">
        <v>0</v>
      </c>
      <c r="AX11" s="21">
        <v>0</v>
      </c>
      <c r="AY11" s="21">
        <v>0</v>
      </c>
      <c r="AZ11" s="21">
        <v>0</v>
      </c>
      <c r="BA11" s="21">
        <v>0</v>
      </c>
      <c r="BB11" s="21">
        <v>0</v>
      </c>
      <c r="BC11" s="21">
        <v>0</v>
      </c>
      <c r="BD11" s="21">
        <v>0</v>
      </c>
      <c r="BE11" s="21">
        <v>0</v>
      </c>
      <c r="BF11" s="21">
        <v>0</v>
      </c>
      <c r="BG11" s="21">
        <v>0</v>
      </c>
      <c r="BH11" s="21">
        <v>0</v>
      </c>
      <c r="BI11" s="21">
        <v>0</v>
      </c>
      <c r="BJ11" s="21">
        <v>0</v>
      </c>
    </row>
    <row r="12" spans="1:62" s="33" customFormat="1" ht="36.75" customHeight="1">
      <c r="A12" s="2" t="s">
        <v>10</v>
      </c>
      <c r="B12" s="20" t="s">
        <v>11</v>
      </c>
      <c r="C12" s="16">
        <v>0</v>
      </c>
      <c r="D12" s="16">
        <v>0</v>
      </c>
      <c r="E12" s="16">
        <v>0</v>
      </c>
      <c r="F12" s="16">
        <v>0</v>
      </c>
      <c r="G12" s="15">
        <v>0</v>
      </c>
      <c r="H12" s="15">
        <v>0</v>
      </c>
      <c r="I12" s="15">
        <v>0</v>
      </c>
      <c r="J12" s="15">
        <v>0</v>
      </c>
      <c r="K12" s="15">
        <v>0</v>
      </c>
      <c r="L12" s="15">
        <v>0</v>
      </c>
      <c r="M12" s="15">
        <v>1.26</v>
      </c>
      <c r="N12" s="15">
        <v>15.0696</v>
      </c>
      <c r="O12" s="15">
        <v>0</v>
      </c>
      <c r="P12" s="15">
        <v>0</v>
      </c>
      <c r="Q12" s="15">
        <v>0</v>
      </c>
      <c r="R12" s="15">
        <v>0</v>
      </c>
      <c r="S12" s="15">
        <v>0</v>
      </c>
      <c r="T12" s="15">
        <v>0</v>
      </c>
      <c r="U12" s="15">
        <v>1.26</v>
      </c>
      <c r="V12" s="15">
        <v>15.0696</v>
      </c>
      <c r="W12" s="17">
        <v>0</v>
      </c>
      <c r="X12" s="17">
        <v>0</v>
      </c>
      <c r="Y12" s="17">
        <v>0</v>
      </c>
      <c r="Z12" s="17">
        <v>0</v>
      </c>
      <c r="AA12" s="17">
        <v>0</v>
      </c>
      <c r="AB12" s="17">
        <v>0</v>
      </c>
      <c r="AC12" s="17">
        <v>2.77</v>
      </c>
      <c r="AD12" s="17">
        <v>26.64401</v>
      </c>
      <c r="AE12" s="21">
        <v>0</v>
      </c>
      <c r="AF12" s="21">
        <v>0</v>
      </c>
      <c r="AG12" s="21">
        <v>0</v>
      </c>
      <c r="AH12" s="21">
        <v>0</v>
      </c>
      <c r="AI12" s="22">
        <v>0</v>
      </c>
      <c r="AJ12" s="22">
        <v>0</v>
      </c>
      <c r="AK12" s="22">
        <v>2.77</v>
      </c>
      <c r="AL12" s="22">
        <v>26.64401</v>
      </c>
      <c r="AM12" s="21">
        <v>0</v>
      </c>
      <c r="AN12" s="21">
        <v>0</v>
      </c>
      <c r="AO12" s="21">
        <v>0</v>
      </c>
      <c r="AP12" s="21">
        <v>0</v>
      </c>
      <c r="AQ12" s="21">
        <v>0</v>
      </c>
      <c r="AR12" s="21">
        <v>0</v>
      </c>
      <c r="AS12" s="21">
        <v>3.622</v>
      </c>
      <c r="AT12" s="21">
        <v>29.51705</v>
      </c>
      <c r="AU12" s="21">
        <v>0</v>
      </c>
      <c r="AV12" s="21">
        <v>0</v>
      </c>
      <c r="AW12" s="21">
        <v>0</v>
      </c>
      <c r="AX12" s="21">
        <v>0</v>
      </c>
      <c r="AY12" s="21">
        <v>0</v>
      </c>
      <c r="AZ12" s="21">
        <v>0</v>
      </c>
      <c r="BA12" s="21">
        <v>5.515</v>
      </c>
      <c r="BB12" s="21">
        <v>35.01291</v>
      </c>
      <c r="BC12" s="21">
        <v>0</v>
      </c>
      <c r="BD12" s="21">
        <v>0</v>
      </c>
      <c r="BE12" s="21">
        <v>0</v>
      </c>
      <c r="BF12" s="21">
        <v>0</v>
      </c>
      <c r="BG12" s="21">
        <v>0</v>
      </c>
      <c r="BH12" s="21">
        <v>0</v>
      </c>
      <c r="BI12" s="21">
        <v>0</v>
      </c>
      <c r="BJ12" s="21">
        <v>0</v>
      </c>
    </row>
    <row r="13" spans="1:62" s="33" customFormat="1" ht="11.25">
      <c r="A13" s="2" t="s">
        <v>12</v>
      </c>
      <c r="B13" s="20" t="s">
        <v>13</v>
      </c>
      <c r="C13" s="16">
        <v>0</v>
      </c>
      <c r="D13" s="16">
        <v>0</v>
      </c>
      <c r="E13" s="16">
        <v>0</v>
      </c>
      <c r="F13" s="16">
        <v>0</v>
      </c>
      <c r="G13" s="15">
        <v>0</v>
      </c>
      <c r="H13" s="15">
        <v>0</v>
      </c>
      <c r="I13" s="15">
        <v>0</v>
      </c>
      <c r="J13" s="15">
        <v>0</v>
      </c>
      <c r="K13" s="15">
        <v>0</v>
      </c>
      <c r="L13" s="15">
        <v>0</v>
      </c>
      <c r="M13" s="15">
        <v>3.5</v>
      </c>
      <c r="N13" s="15">
        <v>0.714</v>
      </c>
      <c r="O13" s="15">
        <v>0</v>
      </c>
      <c r="P13" s="15">
        <v>0</v>
      </c>
      <c r="Q13" s="15">
        <v>0</v>
      </c>
      <c r="R13" s="15">
        <v>0</v>
      </c>
      <c r="S13" s="15">
        <v>0</v>
      </c>
      <c r="T13" s="15">
        <v>0</v>
      </c>
      <c r="U13" s="15">
        <v>3.5</v>
      </c>
      <c r="V13" s="15">
        <v>0.714</v>
      </c>
      <c r="W13" s="17">
        <v>0</v>
      </c>
      <c r="X13" s="17">
        <v>0</v>
      </c>
      <c r="Y13" s="17">
        <v>0</v>
      </c>
      <c r="Z13" s="17">
        <v>0</v>
      </c>
      <c r="AA13" s="17">
        <v>0</v>
      </c>
      <c r="AB13" s="17">
        <v>0</v>
      </c>
      <c r="AC13" s="17">
        <v>3.5</v>
      </c>
      <c r="AD13" s="17">
        <v>0.714</v>
      </c>
      <c r="AE13" s="21">
        <v>0</v>
      </c>
      <c r="AF13" s="21">
        <v>0</v>
      </c>
      <c r="AG13" s="21">
        <v>0</v>
      </c>
      <c r="AH13" s="21">
        <v>0</v>
      </c>
      <c r="AI13" s="22">
        <v>0</v>
      </c>
      <c r="AJ13" s="22">
        <v>0</v>
      </c>
      <c r="AK13" s="22">
        <v>3.652</v>
      </c>
      <c r="AL13" s="22">
        <v>0.932</v>
      </c>
      <c r="AM13" s="21">
        <v>0</v>
      </c>
      <c r="AN13" s="21">
        <v>0</v>
      </c>
      <c r="AO13" s="21">
        <v>0</v>
      </c>
      <c r="AP13" s="21">
        <v>0</v>
      </c>
      <c r="AQ13" s="21">
        <v>0</v>
      </c>
      <c r="AR13" s="21">
        <v>0</v>
      </c>
      <c r="AS13" s="21">
        <v>3.652</v>
      </c>
      <c r="AT13" s="21">
        <v>0.932</v>
      </c>
      <c r="AU13" s="21">
        <v>0</v>
      </c>
      <c r="AV13" s="21">
        <v>0</v>
      </c>
      <c r="AW13" s="21">
        <v>0</v>
      </c>
      <c r="AX13" s="21">
        <v>0</v>
      </c>
      <c r="AY13" s="21">
        <v>0</v>
      </c>
      <c r="AZ13" s="21">
        <v>0</v>
      </c>
      <c r="BA13" s="21">
        <v>3.652</v>
      </c>
      <c r="BB13" s="21">
        <v>0.932</v>
      </c>
      <c r="BC13" s="21">
        <v>0</v>
      </c>
      <c r="BD13" s="21">
        <v>0</v>
      </c>
      <c r="BE13" s="21">
        <v>0</v>
      </c>
      <c r="BF13" s="21">
        <v>0</v>
      </c>
      <c r="BG13" s="21">
        <v>0</v>
      </c>
      <c r="BH13" s="21">
        <v>0</v>
      </c>
      <c r="BI13" s="21">
        <v>0</v>
      </c>
      <c r="BJ13" s="21">
        <v>0</v>
      </c>
    </row>
    <row r="14" spans="1:62" s="33" customFormat="1" ht="22.5">
      <c r="A14" s="2" t="s">
        <v>14</v>
      </c>
      <c r="B14" s="20" t="s">
        <v>15</v>
      </c>
      <c r="C14" s="16">
        <v>0</v>
      </c>
      <c r="D14" s="16">
        <v>0</v>
      </c>
      <c r="E14" s="16">
        <v>0</v>
      </c>
      <c r="F14" s="16">
        <v>0</v>
      </c>
      <c r="G14" s="15">
        <v>0</v>
      </c>
      <c r="H14" s="15">
        <v>0</v>
      </c>
      <c r="I14" s="15">
        <v>0</v>
      </c>
      <c r="J14" s="15">
        <v>0</v>
      </c>
      <c r="K14" s="15">
        <v>0</v>
      </c>
      <c r="L14" s="15">
        <v>0</v>
      </c>
      <c r="M14" s="15">
        <v>34.672</v>
      </c>
      <c r="N14" s="15">
        <v>70.8169</v>
      </c>
      <c r="O14" s="15">
        <v>0</v>
      </c>
      <c r="P14" s="15">
        <v>0</v>
      </c>
      <c r="Q14" s="15">
        <v>0</v>
      </c>
      <c r="R14" s="15">
        <v>0</v>
      </c>
      <c r="S14" s="15">
        <v>0</v>
      </c>
      <c r="T14" s="15">
        <v>0</v>
      </c>
      <c r="U14" s="15">
        <v>43.082</v>
      </c>
      <c r="V14" s="15">
        <v>86.78523</v>
      </c>
      <c r="W14" s="17">
        <v>0</v>
      </c>
      <c r="X14" s="17">
        <v>0</v>
      </c>
      <c r="Y14" s="17">
        <v>0</v>
      </c>
      <c r="Z14" s="17">
        <v>0</v>
      </c>
      <c r="AA14" s="17">
        <v>0</v>
      </c>
      <c r="AB14" s="17">
        <v>0</v>
      </c>
      <c r="AC14" s="17">
        <v>47.117</v>
      </c>
      <c r="AD14" s="17">
        <v>95.96051</v>
      </c>
      <c r="AE14" s="21">
        <v>0</v>
      </c>
      <c r="AF14" s="21">
        <v>0</v>
      </c>
      <c r="AG14" s="21">
        <v>0</v>
      </c>
      <c r="AH14" s="21">
        <v>0</v>
      </c>
      <c r="AI14" s="22">
        <v>0</v>
      </c>
      <c r="AJ14" s="22">
        <v>0</v>
      </c>
      <c r="AK14" s="22">
        <v>48.437</v>
      </c>
      <c r="AL14" s="22">
        <v>98.44405</v>
      </c>
      <c r="AM14" s="21">
        <v>0</v>
      </c>
      <c r="AN14" s="21">
        <v>0</v>
      </c>
      <c r="AO14" s="21">
        <v>0</v>
      </c>
      <c r="AP14" s="21">
        <v>0</v>
      </c>
      <c r="AQ14" s="21">
        <v>0</v>
      </c>
      <c r="AR14" s="21">
        <v>0</v>
      </c>
      <c r="AS14" s="21">
        <v>50.659</v>
      </c>
      <c r="AT14" s="21">
        <v>103.53005</v>
      </c>
      <c r="AU14" s="21">
        <v>0</v>
      </c>
      <c r="AV14" s="21">
        <v>0</v>
      </c>
      <c r="AW14" s="21">
        <v>0</v>
      </c>
      <c r="AX14" s="21">
        <v>0</v>
      </c>
      <c r="AY14" s="21">
        <v>0</v>
      </c>
      <c r="AZ14" s="21">
        <v>0</v>
      </c>
      <c r="BA14" s="21">
        <v>50.659</v>
      </c>
      <c r="BB14" s="21">
        <v>103.53005</v>
      </c>
      <c r="BC14" s="21">
        <v>0</v>
      </c>
      <c r="BD14" s="21">
        <v>0</v>
      </c>
      <c r="BE14" s="21">
        <v>0</v>
      </c>
      <c r="BF14" s="21">
        <v>0</v>
      </c>
      <c r="BG14" s="21">
        <v>0</v>
      </c>
      <c r="BH14" s="21">
        <v>0</v>
      </c>
      <c r="BI14" s="21">
        <v>0</v>
      </c>
      <c r="BJ14" s="21">
        <v>0</v>
      </c>
    </row>
    <row r="15" spans="1:62" s="33" customFormat="1" ht="22.5">
      <c r="A15" s="2" t="s">
        <v>16</v>
      </c>
      <c r="B15" s="20" t="s">
        <v>17</v>
      </c>
      <c r="C15" s="16">
        <v>0</v>
      </c>
      <c r="D15" s="16">
        <v>0</v>
      </c>
      <c r="E15" s="16">
        <v>6.40236</v>
      </c>
      <c r="F15" s="16">
        <v>8.69734</v>
      </c>
      <c r="G15" s="15">
        <v>0</v>
      </c>
      <c r="H15" s="15">
        <v>0</v>
      </c>
      <c r="I15" s="15">
        <v>6.38736</v>
      </c>
      <c r="J15" s="15">
        <v>8.55779</v>
      </c>
      <c r="K15" s="15">
        <v>0</v>
      </c>
      <c r="L15" s="15">
        <v>0</v>
      </c>
      <c r="M15" s="15">
        <v>22.036</v>
      </c>
      <c r="N15" s="15">
        <v>46.14191</v>
      </c>
      <c r="O15" s="15">
        <v>0</v>
      </c>
      <c r="P15" s="15">
        <v>0</v>
      </c>
      <c r="Q15" s="15">
        <v>6.38736</v>
      </c>
      <c r="R15" s="15">
        <v>8.55779</v>
      </c>
      <c r="S15" s="15">
        <v>0</v>
      </c>
      <c r="T15" s="15">
        <v>0</v>
      </c>
      <c r="U15" s="15">
        <v>27.126</v>
      </c>
      <c r="V15" s="15">
        <v>57.04036</v>
      </c>
      <c r="W15" s="17">
        <v>0</v>
      </c>
      <c r="X15" s="17">
        <v>0</v>
      </c>
      <c r="Y15" s="17">
        <v>6.38736</v>
      </c>
      <c r="Z15" s="17">
        <v>8.55779</v>
      </c>
      <c r="AA15" s="17">
        <v>0</v>
      </c>
      <c r="AB15" s="17">
        <v>0</v>
      </c>
      <c r="AC15" s="17">
        <v>27.126</v>
      </c>
      <c r="AD15" s="17">
        <v>57.04036</v>
      </c>
      <c r="AE15" s="21">
        <v>0</v>
      </c>
      <c r="AF15" s="21">
        <v>0</v>
      </c>
      <c r="AG15" s="21">
        <v>6.38736</v>
      </c>
      <c r="AH15" s="21">
        <v>8.55779</v>
      </c>
      <c r="AI15" s="22">
        <v>0</v>
      </c>
      <c r="AJ15" s="22">
        <v>0</v>
      </c>
      <c r="AK15" s="22">
        <v>27.476</v>
      </c>
      <c r="AL15" s="22">
        <v>57.78764</v>
      </c>
      <c r="AM15" s="21">
        <v>0</v>
      </c>
      <c r="AN15" s="21">
        <v>0</v>
      </c>
      <c r="AO15" s="21">
        <v>6.40236</v>
      </c>
      <c r="AP15" s="21">
        <v>8.69734</v>
      </c>
      <c r="AQ15" s="21">
        <v>0</v>
      </c>
      <c r="AR15" s="21">
        <v>0</v>
      </c>
      <c r="AS15" s="21">
        <v>28.326</v>
      </c>
      <c r="AT15" s="21">
        <v>59.69562</v>
      </c>
      <c r="AU15" s="21">
        <v>0</v>
      </c>
      <c r="AV15" s="21">
        <v>0</v>
      </c>
      <c r="AW15" s="21">
        <v>6.40236</v>
      </c>
      <c r="AX15" s="21">
        <v>8.69734</v>
      </c>
      <c r="AY15" s="21">
        <v>0</v>
      </c>
      <c r="AZ15" s="21">
        <v>0</v>
      </c>
      <c r="BA15" s="21">
        <v>29.726</v>
      </c>
      <c r="BB15" s="21">
        <v>62.76247</v>
      </c>
      <c r="BC15" s="21">
        <v>0</v>
      </c>
      <c r="BD15" s="21">
        <v>0</v>
      </c>
      <c r="BE15" s="21">
        <v>0</v>
      </c>
      <c r="BF15" s="21">
        <v>0</v>
      </c>
      <c r="BG15" s="21">
        <v>0</v>
      </c>
      <c r="BH15" s="21">
        <v>0</v>
      </c>
      <c r="BI15" s="21">
        <v>0</v>
      </c>
      <c r="BJ15" s="21">
        <v>0</v>
      </c>
    </row>
    <row r="16" spans="1:62" s="33" customFormat="1" ht="22.5">
      <c r="A16" s="2" t="s">
        <v>18</v>
      </c>
      <c r="B16" s="20" t="s">
        <v>19</v>
      </c>
      <c r="C16" s="16">
        <v>0</v>
      </c>
      <c r="D16" s="16">
        <v>0</v>
      </c>
      <c r="E16" s="16">
        <v>334.60259</v>
      </c>
      <c r="F16" s="16">
        <v>889.61442</v>
      </c>
      <c r="G16" s="15">
        <v>0</v>
      </c>
      <c r="H16" s="15">
        <v>0</v>
      </c>
      <c r="I16" s="15">
        <v>225.93839</v>
      </c>
      <c r="J16" s="15">
        <v>560.27125</v>
      </c>
      <c r="K16" s="15">
        <v>0</v>
      </c>
      <c r="L16" s="15">
        <v>0</v>
      </c>
      <c r="M16" s="15">
        <v>154.188</v>
      </c>
      <c r="N16" s="15">
        <v>381.22693</v>
      </c>
      <c r="O16" s="15">
        <v>0</v>
      </c>
      <c r="P16" s="15">
        <v>0</v>
      </c>
      <c r="Q16" s="15">
        <v>244.76139</v>
      </c>
      <c r="R16" s="15">
        <v>610.43054</v>
      </c>
      <c r="S16" s="15">
        <v>0</v>
      </c>
      <c r="T16" s="15">
        <v>0</v>
      </c>
      <c r="U16" s="15">
        <v>186.232</v>
      </c>
      <c r="V16" s="15">
        <v>460.71287</v>
      </c>
      <c r="W16" s="17">
        <v>0</v>
      </c>
      <c r="X16" s="17">
        <v>0</v>
      </c>
      <c r="Y16" s="17">
        <v>263.81059</v>
      </c>
      <c r="Z16" s="17">
        <v>668.17411</v>
      </c>
      <c r="AA16" s="17">
        <v>0</v>
      </c>
      <c r="AB16" s="17">
        <v>0</v>
      </c>
      <c r="AC16" s="17">
        <v>206.16139</v>
      </c>
      <c r="AD16" s="17">
        <v>511.54886</v>
      </c>
      <c r="AE16" s="21">
        <v>0</v>
      </c>
      <c r="AF16" s="21">
        <v>0</v>
      </c>
      <c r="AG16" s="21">
        <v>283.56759</v>
      </c>
      <c r="AH16" s="21">
        <v>731.91333</v>
      </c>
      <c r="AI16" s="22">
        <v>0</v>
      </c>
      <c r="AJ16" s="22">
        <v>0</v>
      </c>
      <c r="AK16" s="22">
        <v>206.16139</v>
      </c>
      <c r="AL16" s="22">
        <v>511.54886</v>
      </c>
      <c r="AM16" s="21">
        <v>0</v>
      </c>
      <c r="AN16" s="21">
        <v>0</v>
      </c>
      <c r="AO16" s="21">
        <v>302.47159</v>
      </c>
      <c r="AP16" s="21">
        <v>794.02335</v>
      </c>
      <c r="AQ16" s="21">
        <v>0</v>
      </c>
      <c r="AR16" s="21">
        <v>0</v>
      </c>
      <c r="AS16" s="21">
        <v>206.16139</v>
      </c>
      <c r="AT16" s="21">
        <v>511.54886</v>
      </c>
      <c r="AU16" s="21">
        <v>0</v>
      </c>
      <c r="AV16" s="21">
        <v>0</v>
      </c>
      <c r="AW16" s="21">
        <v>334.60259</v>
      </c>
      <c r="AX16" s="21">
        <v>889.61442</v>
      </c>
      <c r="AY16" s="21">
        <v>0</v>
      </c>
      <c r="AZ16" s="21">
        <v>0</v>
      </c>
      <c r="BA16" s="21">
        <v>206.16139</v>
      </c>
      <c r="BB16" s="21">
        <v>511.54886</v>
      </c>
      <c r="BC16" s="21">
        <v>0</v>
      </c>
      <c r="BD16" s="21">
        <v>0</v>
      </c>
      <c r="BE16" s="21">
        <v>18.619</v>
      </c>
      <c r="BF16" s="21">
        <v>46.26267</v>
      </c>
      <c r="BG16" s="21">
        <v>0</v>
      </c>
      <c r="BH16" s="21">
        <v>0</v>
      </c>
      <c r="BI16" s="21">
        <v>0</v>
      </c>
      <c r="BJ16" s="21">
        <v>0</v>
      </c>
    </row>
    <row r="17" spans="1:62" s="33" customFormat="1" ht="22.5">
      <c r="A17" s="2" t="s">
        <v>20</v>
      </c>
      <c r="B17" s="20" t="s">
        <v>21</v>
      </c>
      <c r="C17" s="16">
        <v>0</v>
      </c>
      <c r="D17" s="16">
        <v>0</v>
      </c>
      <c r="E17" s="16">
        <v>0</v>
      </c>
      <c r="F17" s="16">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7">
        <v>0</v>
      </c>
      <c r="X17" s="17">
        <v>0</v>
      </c>
      <c r="Y17" s="17">
        <v>0</v>
      </c>
      <c r="Z17" s="17">
        <v>0</v>
      </c>
      <c r="AA17" s="17">
        <v>0</v>
      </c>
      <c r="AB17" s="17">
        <v>0</v>
      </c>
      <c r="AC17" s="17">
        <v>0</v>
      </c>
      <c r="AD17" s="17">
        <v>0</v>
      </c>
      <c r="AE17" s="21">
        <v>0</v>
      </c>
      <c r="AF17" s="21">
        <v>0</v>
      </c>
      <c r="AG17" s="21">
        <v>0</v>
      </c>
      <c r="AH17" s="21">
        <v>0</v>
      </c>
      <c r="AI17" s="22">
        <v>0</v>
      </c>
      <c r="AJ17" s="22">
        <v>0</v>
      </c>
      <c r="AK17" s="22">
        <v>0</v>
      </c>
      <c r="AL17" s="22">
        <v>0</v>
      </c>
      <c r="AM17" s="21">
        <v>0</v>
      </c>
      <c r="AN17" s="21">
        <v>0</v>
      </c>
      <c r="AO17" s="21">
        <v>0</v>
      </c>
      <c r="AP17" s="21">
        <v>0</v>
      </c>
      <c r="AQ17" s="21">
        <v>0</v>
      </c>
      <c r="AR17" s="21">
        <v>0</v>
      </c>
      <c r="AS17" s="21">
        <v>0</v>
      </c>
      <c r="AT17" s="21">
        <v>0</v>
      </c>
      <c r="AU17" s="21">
        <v>0</v>
      </c>
      <c r="AV17" s="21">
        <v>0</v>
      </c>
      <c r="AW17" s="21">
        <v>0</v>
      </c>
      <c r="AX17" s="21">
        <v>0</v>
      </c>
      <c r="AY17" s="21">
        <v>0</v>
      </c>
      <c r="AZ17" s="21">
        <v>0</v>
      </c>
      <c r="BA17" s="21">
        <v>0</v>
      </c>
      <c r="BB17" s="21">
        <v>0</v>
      </c>
      <c r="BC17" s="21">
        <v>0</v>
      </c>
      <c r="BD17" s="21">
        <v>0</v>
      </c>
      <c r="BE17" s="21">
        <v>0</v>
      </c>
      <c r="BF17" s="21">
        <v>0</v>
      </c>
      <c r="BG17" s="21">
        <v>0</v>
      </c>
      <c r="BH17" s="21">
        <v>0</v>
      </c>
      <c r="BI17" s="21">
        <v>0</v>
      </c>
      <c r="BJ17" s="21">
        <v>0</v>
      </c>
    </row>
    <row r="18" spans="1:62" s="33" customFormat="1" ht="33.75">
      <c r="A18" s="2" t="s">
        <v>22</v>
      </c>
      <c r="B18" s="20" t="s">
        <v>23</v>
      </c>
      <c r="C18" s="16">
        <v>0</v>
      </c>
      <c r="D18" s="16">
        <v>0</v>
      </c>
      <c r="E18" s="16">
        <v>65.867</v>
      </c>
      <c r="F18" s="16">
        <v>61.65636</v>
      </c>
      <c r="G18" s="15">
        <v>0</v>
      </c>
      <c r="H18" s="15">
        <v>0</v>
      </c>
      <c r="I18" s="15">
        <v>55.295</v>
      </c>
      <c r="J18" s="15">
        <v>51.00128</v>
      </c>
      <c r="K18" s="15">
        <v>0</v>
      </c>
      <c r="L18" s="15">
        <v>0</v>
      </c>
      <c r="M18" s="15">
        <v>22.81</v>
      </c>
      <c r="N18" s="15">
        <v>57.55218</v>
      </c>
      <c r="O18" s="15">
        <v>0</v>
      </c>
      <c r="P18" s="15">
        <v>0</v>
      </c>
      <c r="Q18" s="15">
        <v>59.428</v>
      </c>
      <c r="R18" s="15">
        <v>56.05943</v>
      </c>
      <c r="S18" s="15">
        <v>0</v>
      </c>
      <c r="T18" s="15">
        <v>0</v>
      </c>
      <c r="U18" s="15">
        <v>26.244</v>
      </c>
      <c r="V18" s="15">
        <v>64.73533</v>
      </c>
      <c r="W18" s="17">
        <v>0</v>
      </c>
      <c r="X18" s="17">
        <v>0</v>
      </c>
      <c r="Y18" s="17">
        <v>58.736</v>
      </c>
      <c r="Z18" s="17">
        <v>55.34928</v>
      </c>
      <c r="AA18" s="17">
        <v>0</v>
      </c>
      <c r="AB18" s="17">
        <v>0</v>
      </c>
      <c r="AC18" s="17">
        <v>33.83</v>
      </c>
      <c r="AD18" s="17">
        <v>80.18926</v>
      </c>
      <c r="AE18" s="21">
        <v>0</v>
      </c>
      <c r="AF18" s="21">
        <v>0</v>
      </c>
      <c r="AG18" s="21">
        <v>61.526</v>
      </c>
      <c r="AH18" s="21">
        <v>59.37874</v>
      </c>
      <c r="AI18" s="22">
        <v>0</v>
      </c>
      <c r="AJ18" s="22">
        <v>0</v>
      </c>
      <c r="AK18" s="22">
        <v>47.492</v>
      </c>
      <c r="AL18" s="22">
        <v>108.68237</v>
      </c>
      <c r="AM18" s="21">
        <v>0</v>
      </c>
      <c r="AN18" s="21">
        <v>0</v>
      </c>
      <c r="AO18" s="21">
        <v>61.867</v>
      </c>
      <c r="AP18" s="21">
        <v>59.56408</v>
      </c>
      <c r="AQ18" s="21">
        <v>0</v>
      </c>
      <c r="AR18" s="21">
        <v>0</v>
      </c>
      <c r="AS18" s="21">
        <v>52.176</v>
      </c>
      <c r="AT18" s="21">
        <v>118.23655</v>
      </c>
      <c r="AU18" s="21">
        <v>0</v>
      </c>
      <c r="AV18" s="21">
        <v>0</v>
      </c>
      <c r="AW18" s="21">
        <v>65.867</v>
      </c>
      <c r="AX18" s="21">
        <v>61.65636</v>
      </c>
      <c r="AY18" s="21">
        <v>0</v>
      </c>
      <c r="AZ18" s="21">
        <v>0</v>
      </c>
      <c r="BA18" s="21">
        <v>58.427</v>
      </c>
      <c r="BB18" s="21">
        <v>131.02307</v>
      </c>
      <c r="BC18" s="21">
        <v>0</v>
      </c>
      <c r="BD18" s="21">
        <v>0</v>
      </c>
      <c r="BE18" s="21">
        <v>0.293</v>
      </c>
      <c r="BF18" s="21">
        <v>1.306</v>
      </c>
      <c r="BG18" s="21">
        <v>0</v>
      </c>
      <c r="BH18" s="21">
        <v>0</v>
      </c>
      <c r="BI18" s="21">
        <v>1.205</v>
      </c>
      <c r="BJ18" s="21">
        <v>2.707</v>
      </c>
    </row>
    <row r="19" spans="1:62" s="33" customFormat="1" ht="33.75">
      <c r="A19" s="2" t="s">
        <v>24</v>
      </c>
      <c r="B19" s="20" t="s">
        <v>25</v>
      </c>
      <c r="C19" s="16">
        <v>0</v>
      </c>
      <c r="D19" s="16">
        <v>0</v>
      </c>
      <c r="E19" s="16">
        <v>0</v>
      </c>
      <c r="F19" s="16">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7">
        <v>0</v>
      </c>
      <c r="X19" s="17">
        <v>0</v>
      </c>
      <c r="Y19" s="17">
        <v>0</v>
      </c>
      <c r="Z19" s="17">
        <v>0</v>
      </c>
      <c r="AA19" s="17">
        <v>0</v>
      </c>
      <c r="AB19" s="17">
        <v>0</v>
      </c>
      <c r="AC19" s="17">
        <v>0</v>
      </c>
      <c r="AD19" s="17">
        <v>0</v>
      </c>
      <c r="AE19" s="21">
        <v>0</v>
      </c>
      <c r="AF19" s="21">
        <v>0</v>
      </c>
      <c r="AG19" s="21">
        <v>0</v>
      </c>
      <c r="AH19" s="21">
        <v>0</v>
      </c>
      <c r="AI19" s="22">
        <v>0</v>
      </c>
      <c r="AJ19" s="22">
        <v>0</v>
      </c>
      <c r="AK19" s="22">
        <v>0</v>
      </c>
      <c r="AL19" s="22">
        <v>0</v>
      </c>
      <c r="AM19" s="21">
        <v>0</v>
      </c>
      <c r="AN19" s="21">
        <v>0</v>
      </c>
      <c r="AO19" s="21">
        <v>0</v>
      </c>
      <c r="AP19" s="21">
        <v>0</v>
      </c>
      <c r="AQ19" s="21">
        <v>0</v>
      </c>
      <c r="AR19" s="21">
        <v>0</v>
      </c>
      <c r="AS19" s="21">
        <v>0</v>
      </c>
      <c r="AT19" s="21">
        <v>0</v>
      </c>
      <c r="AU19" s="21">
        <v>0</v>
      </c>
      <c r="AV19" s="21">
        <v>0</v>
      </c>
      <c r="AW19" s="21">
        <v>0</v>
      </c>
      <c r="AX19" s="21">
        <v>0</v>
      </c>
      <c r="AY19" s="21">
        <v>0</v>
      </c>
      <c r="AZ19" s="21">
        <v>0</v>
      </c>
      <c r="BA19" s="21">
        <v>0</v>
      </c>
      <c r="BB19" s="21">
        <v>0</v>
      </c>
      <c r="BC19" s="21">
        <v>0</v>
      </c>
      <c r="BD19" s="21">
        <v>0</v>
      </c>
      <c r="BE19" s="21">
        <v>0</v>
      </c>
      <c r="BF19" s="21">
        <v>0</v>
      </c>
      <c r="BG19" s="21">
        <v>0</v>
      </c>
      <c r="BH19" s="21">
        <v>0</v>
      </c>
      <c r="BI19" s="21">
        <v>0</v>
      </c>
      <c r="BJ19" s="21">
        <v>0</v>
      </c>
    </row>
    <row r="20" spans="1:62" s="33" customFormat="1" ht="11.25">
      <c r="A20" s="2" t="s">
        <v>26</v>
      </c>
      <c r="B20" s="20" t="s">
        <v>27</v>
      </c>
      <c r="C20" s="16">
        <v>0</v>
      </c>
      <c r="D20" s="16">
        <v>0</v>
      </c>
      <c r="E20" s="16">
        <v>0</v>
      </c>
      <c r="F20" s="16">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7">
        <v>0</v>
      </c>
      <c r="X20" s="17">
        <v>0</v>
      </c>
      <c r="Y20" s="17">
        <v>0</v>
      </c>
      <c r="Z20" s="17">
        <v>0</v>
      </c>
      <c r="AA20" s="17">
        <v>0</v>
      </c>
      <c r="AB20" s="17">
        <v>0</v>
      </c>
      <c r="AC20" s="17">
        <v>0</v>
      </c>
      <c r="AD20" s="17">
        <v>0</v>
      </c>
      <c r="AE20" s="21">
        <v>0</v>
      </c>
      <c r="AF20" s="21">
        <v>0</v>
      </c>
      <c r="AG20" s="21">
        <v>0</v>
      </c>
      <c r="AH20" s="21">
        <v>0</v>
      </c>
      <c r="AI20" s="22">
        <v>0</v>
      </c>
      <c r="AJ20" s="22">
        <v>0</v>
      </c>
      <c r="AK20" s="22">
        <v>0</v>
      </c>
      <c r="AL20" s="22">
        <v>0</v>
      </c>
      <c r="AM20" s="21">
        <v>0</v>
      </c>
      <c r="AN20" s="21">
        <v>0</v>
      </c>
      <c r="AO20" s="21">
        <v>0</v>
      </c>
      <c r="AP20" s="21">
        <v>0</v>
      </c>
      <c r="AQ20" s="21">
        <v>0</v>
      </c>
      <c r="AR20" s="21">
        <v>0</v>
      </c>
      <c r="AS20" s="21">
        <v>0</v>
      </c>
      <c r="AT20" s="21">
        <v>0</v>
      </c>
      <c r="AU20" s="21">
        <v>0</v>
      </c>
      <c r="AV20" s="21">
        <v>0</v>
      </c>
      <c r="AW20" s="21">
        <v>0</v>
      </c>
      <c r="AX20" s="21">
        <v>0</v>
      </c>
      <c r="AY20" s="21">
        <v>0</v>
      </c>
      <c r="AZ20" s="21">
        <v>0</v>
      </c>
      <c r="BA20" s="21">
        <v>0</v>
      </c>
      <c r="BB20" s="21">
        <v>0</v>
      </c>
      <c r="BC20" s="21">
        <v>0</v>
      </c>
      <c r="BD20" s="21">
        <v>0</v>
      </c>
      <c r="BE20" s="21">
        <v>0</v>
      </c>
      <c r="BF20" s="21">
        <v>0</v>
      </c>
      <c r="BG20" s="21">
        <v>0</v>
      </c>
      <c r="BH20" s="21">
        <v>0</v>
      </c>
      <c r="BI20" s="21">
        <v>0</v>
      </c>
      <c r="BJ20" s="21">
        <v>0</v>
      </c>
    </row>
    <row r="21" spans="1:62" s="33" customFormat="1" ht="33.75" customHeight="1">
      <c r="A21" s="2" t="s">
        <v>28</v>
      </c>
      <c r="B21" s="20" t="s">
        <v>29</v>
      </c>
      <c r="C21" s="16">
        <v>0</v>
      </c>
      <c r="D21" s="16">
        <v>0</v>
      </c>
      <c r="E21" s="16">
        <v>0</v>
      </c>
      <c r="F21" s="16">
        <v>0</v>
      </c>
      <c r="G21" s="15">
        <v>0</v>
      </c>
      <c r="H21" s="15">
        <v>0</v>
      </c>
      <c r="I21" s="15">
        <v>0</v>
      </c>
      <c r="J21" s="15">
        <v>0</v>
      </c>
      <c r="K21" s="15">
        <v>0</v>
      </c>
      <c r="L21" s="15">
        <v>0</v>
      </c>
      <c r="M21" s="15">
        <v>0</v>
      </c>
      <c r="N21" s="15">
        <v>0</v>
      </c>
      <c r="O21" s="15">
        <v>0</v>
      </c>
      <c r="P21" s="15">
        <v>0</v>
      </c>
      <c r="Q21" s="15">
        <v>0</v>
      </c>
      <c r="R21" s="15">
        <v>0</v>
      </c>
      <c r="S21" s="15">
        <v>0</v>
      </c>
      <c r="T21" s="15">
        <v>0</v>
      </c>
      <c r="U21" s="15">
        <v>0</v>
      </c>
      <c r="V21" s="15">
        <v>0</v>
      </c>
      <c r="W21" s="17">
        <v>0</v>
      </c>
      <c r="X21" s="17">
        <v>0</v>
      </c>
      <c r="Y21" s="17">
        <v>0</v>
      </c>
      <c r="Z21" s="17">
        <v>0</v>
      </c>
      <c r="AA21" s="17">
        <v>0</v>
      </c>
      <c r="AB21" s="17">
        <v>0</v>
      </c>
      <c r="AC21" s="17">
        <v>0</v>
      </c>
      <c r="AD21" s="17">
        <v>0</v>
      </c>
      <c r="AE21" s="21">
        <v>0</v>
      </c>
      <c r="AF21" s="21">
        <v>0</v>
      </c>
      <c r="AG21" s="21">
        <v>0</v>
      </c>
      <c r="AH21" s="21">
        <v>0</v>
      </c>
      <c r="AI21" s="22">
        <v>0</v>
      </c>
      <c r="AJ21" s="22">
        <v>0</v>
      </c>
      <c r="AK21" s="22">
        <v>0</v>
      </c>
      <c r="AL21" s="22">
        <v>0</v>
      </c>
      <c r="AM21" s="21">
        <v>0</v>
      </c>
      <c r="AN21" s="21">
        <v>0</v>
      </c>
      <c r="AO21" s="21">
        <v>0</v>
      </c>
      <c r="AP21" s="21">
        <v>0</v>
      </c>
      <c r="AQ21" s="21">
        <v>0</v>
      </c>
      <c r="AR21" s="21">
        <v>0</v>
      </c>
      <c r="AS21" s="21">
        <v>0</v>
      </c>
      <c r="AT21" s="21">
        <v>0</v>
      </c>
      <c r="AU21" s="21">
        <v>0</v>
      </c>
      <c r="AV21" s="21">
        <v>0</v>
      </c>
      <c r="AW21" s="21">
        <v>0</v>
      </c>
      <c r="AX21" s="21">
        <v>0</v>
      </c>
      <c r="AY21" s="21">
        <v>0</v>
      </c>
      <c r="AZ21" s="21">
        <v>0</v>
      </c>
      <c r="BA21" s="21">
        <v>0</v>
      </c>
      <c r="BB21" s="21">
        <v>0</v>
      </c>
      <c r="BC21" s="21">
        <v>0</v>
      </c>
      <c r="BD21" s="21">
        <v>0</v>
      </c>
      <c r="BE21" s="21">
        <v>0</v>
      </c>
      <c r="BF21" s="21">
        <v>0</v>
      </c>
      <c r="BG21" s="21">
        <v>0</v>
      </c>
      <c r="BH21" s="21">
        <v>0</v>
      </c>
      <c r="BI21" s="21">
        <v>0</v>
      </c>
      <c r="BJ21" s="21">
        <v>0</v>
      </c>
    </row>
    <row r="22" spans="1:62" s="33" customFormat="1" ht="33.75">
      <c r="A22" s="2" t="s">
        <v>30</v>
      </c>
      <c r="B22" s="20" t="s">
        <v>31</v>
      </c>
      <c r="C22" s="16">
        <v>0</v>
      </c>
      <c r="D22" s="16">
        <v>0</v>
      </c>
      <c r="E22" s="16">
        <v>132.53822</v>
      </c>
      <c r="F22" s="16">
        <v>182.89807</v>
      </c>
      <c r="G22" s="15">
        <v>0</v>
      </c>
      <c r="H22" s="15">
        <v>0</v>
      </c>
      <c r="I22" s="15">
        <v>72.55972</v>
      </c>
      <c r="J22" s="15">
        <v>93.50782</v>
      </c>
      <c r="K22" s="15">
        <v>0</v>
      </c>
      <c r="L22" s="15">
        <v>0</v>
      </c>
      <c r="M22" s="15">
        <v>51.672</v>
      </c>
      <c r="N22" s="15">
        <v>64.17884</v>
      </c>
      <c r="O22" s="15">
        <v>0</v>
      </c>
      <c r="P22" s="15">
        <v>0</v>
      </c>
      <c r="Q22" s="15">
        <v>82.07599</v>
      </c>
      <c r="R22" s="15">
        <v>107.09453</v>
      </c>
      <c r="S22" s="15">
        <v>0</v>
      </c>
      <c r="T22" s="15">
        <v>0</v>
      </c>
      <c r="U22" s="15">
        <v>58.378</v>
      </c>
      <c r="V22" s="15">
        <v>71.38877</v>
      </c>
      <c r="W22" s="17">
        <v>0</v>
      </c>
      <c r="X22" s="17">
        <v>0</v>
      </c>
      <c r="Y22" s="17">
        <v>82.07599</v>
      </c>
      <c r="Z22" s="17">
        <v>107.09453</v>
      </c>
      <c r="AA22" s="17">
        <v>0</v>
      </c>
      <c r="AB22" s="17">
        <v>0</v>
      </c>
      <c r="AC22" s="17">
        <v>66.843</v>
      </c>
      <c r="AD22" s="17">
        <v>79.09577</v>
      </c>
      <c r="AE22" s="21">
        <v>0</v>
      </c>
      <c r="AF22" s="21">
        <v>0</v>
      </c>
      <c r="AG22" s="21">
        <v>94.91222</v>
      </c>
      <c r="AH22" s="21">
        <v>128.99445</v>
      </c>
      <c r="AI22" s="22">
        <v>0</v>
      </c>
      <c r="AJ22" s="22">
        <v>0</v>
      </c>
      <c r="AK22" s="22">
        <v>82.49821</v>
      </c>
      <c r="AL22" s="22">
        <v>97.07531</v>
      </c>
      <c r="AM22" s="21">
        <v>0</v>
      </c>
      <c r="AN22" s="21">
        <v>0</v>
      </c>
      <c r="AO22" s="21">
        <v>110.84322</v>
      </c>
      <c r="AP22" s="21">
        <v>153.20121</v>
      </c>
      <c r="AQ22" s="21">
        <v>0</v>
      </c>
      <c r="AR22" s="21">
        <v>0</v>
      </c>
      <c r="AS22" s="21">
        <v>82.49821</v>
      </c>
      <c r="AT22" s="21">
        <v>97.07531</v>
      </c>
      <c r="AU22" s="21">
        <v>0</v>
      </c>
      <c r="AV22" s="21">
        <v>0</v>
      </c>
      <c r="AW22" s="21">
        <v>132.53822</v>
      </c>
      <c r="AX22" s="21">
        <v>182.89807</v>
      </c>
      <c r="AY22" s="21">
        <v>0</v>
      </c>
      <c r="AZ22" s="21">
        <v>0</v>
      </c>
      <c r="BA22" s="21">
        <v>127.00721</v>
      </c>
      <c r="BB22" s="21">
        <v>156.64876</v>
      </c>
      <c r="BC22" s="21">
        <v>0</v>
      </c>
      <c r="BD22" s="21">
        <v>0</v>
      </c>
      <c r="BE22" s="21">
        <v>18.206</v>
      </c>
      <c r="BF22" s="21">
        <v>23.52035</v>
      </c>
      <c r="BG22" s="21">
        <v>0</v>
      </c>
      <c r="BH22" s="21">
        <v>0</v>
      </c>
      <c r="BI22" s="21">
        <v>21.826</v>
      </c>
      <c r="BJ22" s="21">
        <v>32.49067</v>
      </c>
    </row>
    <row r="23" spans="1:62" s="33" customFormat="1" ht="88.5" customHeight="1">
      <c r="A23" s="2" t="s">
        <v>32</v>
      </c>
      <c r="B23" s="20" t="s">
        <v>33</v>
      </c>
      <c r="C23" s="16">
        <v>0.5</v>
      </c>
      <c r="D23" s="16">
        <v>0.483</v>
      </c>
      <c r="E23" s="16">
        <v>0</v>
      </c>
      <c r="F23" s="16">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7">
        <v>0</v>
      </c>
      <c r="X23" s="17">
        <v>0</v>
      </c>
      <c r="Y23" s="17">
        <v>0</v>
      </c>
      <c r="Z23" s="17">
        <v>0</v>
      </c>
      <c r="AA23" s="17">
        <v>0</v>
      </c>
      <c r="AB23" s="17">
        <v>0</v>
      </c>
      <c r="AC23" s="17">
        <v>0.1</v>
      </c>
      <c r="AD23" s="17">
        <v>0.456</v>
      </c>
      <c r="AE23" s="21">
        <v>0.5</v>
      </c>
      <c r="AF23" s="21">
        <v>0.483</v>
      </c>
      <c r="AG23" s="21">
        <v>0</v>
      </c>
      <c r="AH23" s="21">
        <v>0</v>
      </c>
      <c r="AI23" s="22">
        <v>0</v>
      </c>
      <c r="AJ23" s="22">
        <v>0</v>
      </c>
      <c r="AK23" s="22">
        <v>0.1</v>
      </c>
      <c r="AL23" s="22">
        <v>0.456</v>
      </c>
      <c r="AM23" s="21">
        <v>0.5</v>
      </c>
      <c r="AN23" s="21">
        <v>0.483</v>
      </c>
      <c r="AO23" s="21">
        <v>0</v>
      </c>
      <c r="AP23" s="21">
        <v>0</v>
      </c>
      <c r="AQ23" s="21">
        <v>0</v>
      </c>
      <c r="AR23" s="21">
        <v>0</v>
      </c>
      <c r="AS23" s="21">
        <v>0.1</v>
      </c>
      <c r="AT23" s="21">
        <v>0.456</v>
      </c>
      <c r="AU23" s="21">
        <v>0.5</v>
      </c>
      <c r="AV23" s="21">
        <v>0.483</v>
      </c>
      <c r="AW23" s="21">
        <v>0</v>
      </c>
      <c r="AX23" s="21">
        <v>0</v>
      </c>
      <c r="AY23" s="21">
        <v>0</v>
      </c>
      <c r="AZ23" s="21">
        <v>0</v>
      </c>
      <c r="BA23" s="21">
        <v>0.1</v>
      </c>
      <c r="BB23" s="21">
        <v>0.456</v>
      </c>
      <c r="BC23" s="21">
        <v>0</v>
      </c>
      <c r="BD23" s="21">
        <v>0</v>
      </c>
      <c r="BE23" s="21">
        <v>0</v>
      </c>
      <c r="BF23" s="21">
        <v>0</v>
      </c>
      <c r="BG23" s="21">
        <v>0</v>
      </c>
      <c r="BH23" s="21">
        <v>0</v>
      </c>
      <c r="BI23" s="21">
        <v>0.275</v>
      </c>
      <c r="BJ23" s="21">
        <v>1.52366</v>
      </c>
    </row>
    <row r="24" spans="1:62" s="33" customFormat="1" ht="101.25" customHeight="1">
      <c r="A24" s="2" t="s">
        <v>34</v>
      </c>
      <c r="B24" s="20" t="s">
        <v>35</v>
      </c>
      <c r="C24" s="16">
        <v>0</v>
      </c>
      <c r="D24" s="16">
        <v>0</v>
      </c>
      <c r="E24" s="16">
        <v>1.42634</v>
      </c>
      <c r="F24" s="16">
        <v>14.61699</v>
      </c>
      <c r="G24" s="15">
        <v>0</v>
      </c>
      <c r="H24" s="15">
        <v>0</v>
      </c>
      <c r="I24" s="15">
        <v>0.81384</v>
      </c>
      <c r="J24" s="15">
        <v>8.55089</v>
      </c>
      <c r="K24" s="15">
        <v>0</v>
      </c>
      <c r="L24" s="15">
        <v>0</v>
      </c>
      <c r="M24" s="15">
        <v>1.0101</v>
      </c>
      <c r="N24" s="15">
        <v>9.95233</v>
      </c>
      <c r="O24" s="15">
        <v>0</v>
      </c>
      <c r="P24" s="15">
        <v>0</v>
      </c>
      <c r="Q24" s="15">
        <v>0.94004</v>
      </c>
      <c r="R24" s="15">
        <v>9.83209</v>
      </c>
      <c r="S24" s="15">
        <v>0</v>
      </c>
      <c r="T24" s="15">
        <v>0</v>
      </c>
      <c r="U24" s="15">
        <v>1.1233</v>
      </c>
      <c r="V24" s="15">
        <v>11.21843</v>
      </c>
      <c r="W24" s="17">
        <v>0</v>
      </c>
      <c r="X24" s="17">
        <v>0</v>
      </c>
      <c r="Y24" s="17">
        <v>1.06744</v>
      </c>
      <c r="Z24" s="17">
        <v>11.09209</v>
      </c>
      <c r="AA24" s="17">
        <v>0</v>
      </c>
      <c r="AB24" s="17">
        <v>0</v>
      </c>
      <c r="AC24" s="17">
        <v>1.21935</v>
      </c>
      <c r="AD24" s="17">
        <v>12.24106</v>
      </c>
      <c r="AE24" s="21">
        <v>0</v>
      </c>
      <c r="AF24" s="21">
        <v>0</v>
      </c>
      <c r="AG24" s="21">
        <v>1.11404</v>
      </c>
      <c r="AH24" s="21">
        <v>11.50299</v>
      </c>
      <c r="AI24" s="22">
        <v>0</v>
      </c>
      <c r="AJ24" s="22">
        <v>0</v>
      </c>
      <c r="AK24" s="22">
        <v>1.42117</v>
      </c>
      <c r="AL24" s="22">
        <v>13.86081</v>
      </c>
      <c r="AM24" s="21">
        <v>0</v>
      </c>
      <c r="AN24" s="21">
        <v>0</v>
      </c>
      <c r="AO24" s="21">
        <v>1.31464</v>
      </c>
      <c r="AP24" s="21">
        <v>13.54329</v>
      </c>
      <c r="AQ24" s="21">
        <v>0</v>
      </c>
      <c r="AR24" s="21">
        <v>0</v>
      </c>
      <c r="AS24" s="21">
        <v>1.59733</v>
      </c>
      <c r="AT24" s="21">
        <v>15.82182</v>
      </c>
      <c r="AU24" s="21">
        <v>0</v>
      </c>
      <c r="AV24" s="21">
        <v>0</v>
      </c>
      <c r="AW24" s="21">
        <v>1.42634</v>
      </c>
      <c r="AX24" s="21">
        <v>14.61699</v>
      </c>
      <c r="AY24" s="21">
        <v>0</v>
      </c>
      <c r="AZ24" s="21">
        <v>0</v>
      </c>
      <c r="BA24" s="21">
        <v>1.73129</v>
      </c>
      <c r="BB24" s="21">
        <v>17.23763</v>
      </c>
      <c r="BC24" s="21">
        <v>0</v>
      </c>
      <c r="BD24" s="21">
        <v>0</v>
      </c>
      <c r="BE24" s="21">
        <v>0.1081</v>
      </c>
      <c r="BF24" s="21">
        <v>1.1358</v>
      </c>
      <c r="BG24" s="21">
        <v>0</v>
      </c>
      <c r="BH24" s="21">
        <v>0</v>
      </c>
      <c r="BI24" s="21">
        <v>0.11957</v>
      </c>
      <c r="BJ24" s="21">
        <v>1.34821</v>
      </c>
    </row>
    <row r="25" spans="1:62" s="33" customFormat="1" ht="22.5">
      <c r="A25" s="2" t="s">
        <v>36</v>
      </c>
      <c r="B25" s="20" t="s">
        <v>37</v>
      </c>
      <c r="C25" s="16">
        <v>0</v>
      </c>
      <c r="D25" s="16">
        <v>0</v>
      </c>
      <c r="E25" s="16">
        <v>425.811</v>
      </c>
      <c r="F25" s="16">
        <v>2180.58011</v>
      </c>
      <c r="G25" s="15">
        <v>0</v>
      </c>
      <c r="H25" s="15">
        <v>0</v>
      </c>
      <c r="I25" s="15">
        <v>235.247</v>
      </c>
      <c r="J25" s="15">
        <v>1287.85074</v>
      </c>
      <c r="K25" s="15">
        <v>0</v>
      </c>
      <c r="L25" s="15">
        <v>0</v>
      </c>
      <c r="M25" s="15">
        <v>244.991</v>
      </c>
      <c r="N25" s="15">
        <v>827.43798</v>
      </c>
      <c r="O25" s="15">
        <v>0</v>
      </c>
      <c r="P25" s="15">
        <v>0</v>
      </c>
      <c r="Q25" s="15">
        <v>271.129</v>
      </c>
      <c r="R25" s="15">
        <v>1470.35174</v>
      </c>
      <c r="S25" s="15">
        <v>0</v>
      </c>
      <c r="T25" s="15">
        <v>0</v>
      </c>
      <c r="U25" s="15">
        <v>279.065</v>
      </c>
      <c r="V25" s="15">
        <v>930.44564</v>
      </c>
      <c r="W25" s="17">
        <v>0</v>
      </c>
      <c r="X25" s="17">
        <v>0</v>
      </c>
      <c r="Y25" s="17">
        <v>301.885</v>
      </c>
      <c r="Z25" s="17">
        <v>1623.70099</v>
      </c>
      <c r="AA25" s="17">
        <v>0</v>
      </c>
      <c r="AB25" s="17">
        <v>0</v>
      </c>
      <c r="AC25" s="17">
        <v>316.165</v>
      </c>
      <c r="AD25" s="17">
        <v>1108.7458</v>
      </c>
      <c r="AE25" s="21">
        <v>0</v>
      </c>
      <c r="AF25" s="21">
        <v>0</v>
      </c>
      <c r="AG25" s="21">
        <v>334.321</v>
      </c>
      <c r="AH25" s="21">
        <v>1775.90699</v>
      </c>
      <c r="AI25" s="22">
        <v>0</v>
      </c>
      <c r="AJ25" s="22">
        <v>0</v>
      </c>
      <c r="AK25" s="22">
        <v>516.076</v>
      </c>
      <c r="AL25" s="22">
        <v>1445.94281</v>
      </c>
      <c r="AM25" s="21">
        <v>0</v>
      </c>
      <c r="AN25" s="21">
        <v>0</v>
      </c>
      <c r="AO25" s="21">
        <v>377.569</v>
      </c>
      <c r="AP25" s="21">
        <v>1971.11999</v>
      </c>
      <c r="AQ25" s="21">
        <v>0</v>
      </c>
      <c r="AR25" s="21">
        <v>0</v>
      </c>
      <c r="AS25" s="21">
        <v>539.324</v>
      </c>
      <c r="AT25" s="21">
        <v>1565.46288</v>
      </c>
      <c r="AU25" s="21">
        <v>0</v>
      </c>
      <c r="AV25" s="21">
        <v>0</v>
      </c>
      <c r="AW25" s="21">
        <v>425.811</v>
      </c>
      <c r="AX25" s="21">
        <v>2180.58011</v>
      </c>
      <c r="AY25" s="21">
        <v>0</v>
      </c>
      <c r="AZ25" s="21">
        <v>0</v>
      </c>
      <c r="BA25" s="21">
        <v>559.828</v>
      </c>
      <c r="BB25" s="21">
        <v>1667.31052</v>
      </c>
      <c r="BC25" s="21">
        <v>0</v>
      </c>
      <c r="BD25" s="21">
        <v>0</v>
      </c>
      <c r="BE25" s="21">
        <v>32.436</v>
      </c>
      <c r="BF25" s="21">
        <v>109.135</v>
      </c>
      <c r="BG25" s="21">
        <v>0</v>
      </c>
      <c r="BH25" s="21">
        <v>0</v>
      </c>
      <c r="BI25" s="21">
        <v>0</v>
      </c>
      <c r="BJ25" s="21">
        <v>0</v>
      </c>
    </row>
    <row r="26" spans="1:62" s="33" customFormat="1" ht="92.25" customHeight="1">
      <c r="A26" s="2" t="s">
        <v>38</v>
      </c>
      <c r="B26" s="20" t="s">
        <v>39</v>
      </c>
      <c r="C26" s="16">
        <v>0</v>
      </c>
      <c r="D26" s="16">
        <v>0</v>
      </c>
      <c r="E26" s="16">
        <v>0</v>
      </c>
      <c r="F26" s="16">
        <v>0</v>
      </c>
      <c r="G26" s="15">
        <v>0</v>
      </c>
      <c r="H26" s="15">
        <v>0</v>
      </c>
      <c r="I26" s="15">
        <v>0</v>
      </c>
      <c r="J26" s="15">
        <v>0</v>
      </c>
      <c r="K26" s="15">
        <v>0</v>
      </c>
      <c r="L26" s="15">
        <v>0</v>
      </c>
      <c r="M26" s="15">
        <v>0</v>
      </c>
      <c r="N26" s="15">
        <v>0</v>
      </c>
      <c r="O26" s="15">
        <v>0</v>
      </c>
      <c r="P26" s="15">
        <v>0</v>
      </c>
      <c r="Q26" s="15">
        <v>0</v>
      </c>
      <c r="R26" s="15">
        <v>0</v>
      </c>
      <c r="S26" s="15">
        <v>0</v>
      </c>
      <c r="T26" s="15">
        <v>0</v>
      </c>
      <c r="U26" s="15">
        <v>0</v>
      </c>
      <c r="V26" s="15">
        <v>0</v>
      </c>
      <c r="W26" s="17">
        <v>0</v>
      </c>
      <c r="X26" s="17">
        <v>0</v>
      </c>
      <c r="Y26" s="17">
        <v>0</v>
      </c>
      <c r="Z26" s="17">
        <v>0</v>
      </c>
      <c r="AA26" s="17">
        <v>0</v>
      </c>
      <c r="AB26" s="17">
        <v>0</v>
      </c>
      <c r="AC26" s="17">
        <v>0</v>
      </c>
      <c r="AD26" s="17">
        <v>0</v>
      </c>
      <c r="AE26" s="21">
        <v>0</v>
      </c>
      <c r="AF26" s="21">
        <v>0</v>
      </c>
      <c r="AG26" s="21">
        <v>0</v>
      </c>
      <c r="AH26" s="21">
        <v>0</v>
      </c>
      <c r="AI26" s="22">
        <v>0</v>
      </c>
      <c r="AJ26" s="22">
        <v>0</v>
      </c>
      <c r="AK26" s="22">
        <v>0</v>
      </c>
      <c r="AL26" s="22">
        <v>0</v>
      </c>
      <c r="AM26" s="21">
        <v>0</v>
      </c>
      <c r="AN26" s="21">
        <v>0</v>
      </c>
      <c r="AO26" s="21">
        <v>0</v>
      </c>
      <c r="AP26" s="21">
        <v>0</v>
      </c>
      <c r="AQ26" s="21">
        <v>0</v>
      </c>
      <c r="AR26" s="21">
        <v>0</v>
      </c>
      <c r="AS26" s="21">
        <v>0</v>
      </c>
      <c r="AT26" s="21">
        <v>0</v>
      </c>
      <c r="AU26" s="21">
        <v>0</v>
      </c>
      <c r="AV26" s="21">
        <v>0</v>
      </c>
      <c r="AW26" s="21">
        <v>0</v>
      </c>
      <c r="AX26" s="21">
        <v>0</v>
      </c>
      <c r="AY26" s="21">
        <v>0</v>
      </c>
      <c r="AZ26" s="21">
        <v>0</v>
      </c>
      <c r="BA26" s="21">
        <v>0</v>
      </c>
      <c r="BB26" s="21">
        <v>0</v>
      </c>
      <c r="BC26" s="21">
        <v>0</v>
      </c>
      <c r="BD26" s="21">
        <v>0</v>
      </c>
      <c r="BE26" s="21">
        <v>0</v>
      </c>
      <c r="BF26" s="21">
        <v>0</v>
      </c>
      <c r="BG26" s="21">
        <v>0</v>
      </c>
      <c r="BH26" s="21">
        <v>0</v>
      </c>
      <c r="BI26" s="21">
        <v>0</v>
      </c>
      <c r="BJ26" s="21">
        <v>0</v>
      </c>
    </row>
    <row r="27" spans="1:62" s="33" customFormat="1" ht="11.25">
      <c r="A27" s="2" t="s">
        <v>40</v>
      </c>
      <c r="B27" s="20" t="s">
        <v>41</v>
      </c>
      <c r="C27" s="16">
        <v>0</v>
      </c>
      <c r="D27" s="16">
        <v>0</v>
      </c>
      <c r="E27" s="16">
        <v>0.009</v>
      </c>
      <c r="F27" s="16">
        <v>0.022</v>
      </c>
      <c r="G27" s="15">
        <v>0</v>
      </c>
      <c r="H27" s="15">
        <v>0</v>
      </c>
      <c r="I27" s="15">
        <v>0</v>
      </c>
      <c r="J27" s="15">
        <v>0</v>
      </c>
      <c r="K27" s="15">
        <v>0</v>
      </c>
      <c r="L27" s="15">
        <v>0</v>
      </c>
      <c r="M27" s="15">
        <v>0.032</v>
      </c>
      <c r="N27" s="15">
        <v>0.151</v>
      </c>
      <c r="O27" s="15">
        <v>0</v>
      </c>
      <c r="P27" s="15">
        <v>0</v>
      </c>
      <c r="Q27" s="15">
        <v>0</v>
      </c>
      <c r="R27" s="15">
        <v>0</v>
      </c>
      <c r="S27" s="15">
        <v>0</v>
      </c>
      <c r="T27" s="15">
        <v>0</v>
      </c>
      <c r="U27" s="15">
        <v>0.032</v>
      </c>
      <c r="V27" s="15">
        <v>0.151</v>
      </c>
      <c r="W27" s="17">
        <v>0</v>
      </c>
      <c r="X27" s="17">
        <v>0</v>
      </c>
      <c r="Y27" s="17">
        <v>0</v>
      </c>
      <c r="Z27" s="17">
        <v>0</v>
      </c>
      <c r="AA27" s="17">
        <v>0</v>
      </c>
      <c r="AB27" s="17">
        <v>0</v>
      </c>
      <c r="AC27" s="17">
        <v>0.046</v>
      </c>
      <c r="AD27" s="17">
        <v>0.203</v>
      </c>
      <c r="AE27" s="21">
        <v>0</v>
      </c>
      <c r="AF27" s="21">
        <v>0</v>
      </c>
      <c r="AG27" s="21">
        <v>0</v>
      </c>
      <c r="AH27" s="21">
        <v>0</v>
      </c>
      <c r="AI27" s="22">
        <v>0</v>
      </c>
      <c r="AJ27" s="22">
        <v>0</v>
      </c>
      <c r="AK27" s="22">
        <v>5.062</v>
      </c>
      <c r="AL27" s="22">
        <v>7.057</v>
      </c>
      <c r="AM27" s="21">
        <v>0</v>
      </c>
      <c r="AN27" s="21">
        <v>0</v>
      </c>
      <c r="AO27" s="21">
        <v>0</v>
      </c>
      <c r="AP27" s="21">
        <v>0</v>
      </c>
      <c r="AQ27" s="21">
        <v>0</v>
      </c>
      <c r="AR27" s="21">
        <v>0</v>
      </c>
      <c r="AS27" s="21">
        <v>5.083</v>
      </c>
      <c r="AT27" s="21">
        <v>7.189</v>
      </c>
      <c r="AU27" s="21">
        <v>0</v>
      </c>
      <c r="AV27" s="21">
        <v>0</v>
      </c>
      <c r="AW27" s="21">
        <v>0.009</v>
      </c>
      <c r="AX27" s="21">
        <v>0.022</v>
      </c>
      <c r="AY27" s="21">
        <v>0</v>
      </c>
      <c r="AZ27" s="21">
        <v>0</v>
      </c>
      <c r="BA27" s="21">
        <v>5.083</v>
      </c>
      <c r="BB27" s="21">
        <v>7.189</v>
      </c>
      <c r="BC27" s="21">
        <v>0</v>
      </c>
      <c r="BD27" s="21">
        <v>0</v>
      </c>
      <c r="BE27" s="21">
        <v>0</v>
      </c>
      <c r="BF27" s="21">
        <v>0</v>
      </c>
      <c r="BG27" s="21">
        <v>0</v>
      </c>
      <c r="BH27" s="21">
        <v>0</v>
      </c>
      <c r="BI27" s="21">
        <v>0</v>
      </c>
      <c r="BJ27" s="21">
        <v>0</v>
      </c>
    </row>
    <row r="28" spans="1:62" s="33" customFormat="1" ht="33.75">
      <c r="A28" s="2" t="s">
        <v>42</v>
      </c>
      <c r="B28" s="20" t="s">
        <v>43</v>
      </c>
      <c r="C28" s="16">
        <v>0</v>
      </c>
      <c r="D28" s="16">
        <v>0</v>
      </c>
      <c r="E28" s="16">
        <v>0</v>
      </c>
      <c r="F28" s="16">
        <v>0</v>
      </c>
      <c r="G28" s="15">
        <v>0</v>
      </c>
      <c r="H28" s="15">
        <v>0</v>
      </c>
      <c r="I28" s="15">
        <v>0</v>
      </c>
      <c r="J28" s="15">
        <v>0</v>
      </c>
      <c r="K28" s="15">
        <v>0</v>
      </c>
      <c r="L28" s="15">
        <v>0</v>
      </c>
      <c r="M28" s="15">
        <v>0.032</v>
      </c>
      <c r="N28" s="15">
        <v>0</v>
      </c>
      <c r="O28" s="15">
        <v>0</v>
      </c>
      <c r="P28" s="15">
        <v>0</v>
      </c>
      <c r="Q28" s="15">
        <v>0</v>
      </c>
      <c r="R28" s="15">
        <v>0</v>
      </c>
      <c r="S28" s="15">
        <v>0</v>
      </c>
      <c r="T28" s="15">
        <v>0</v>
      </c>
      <c r="U28" s="15">
        <v>0</v>
      </c>
      <c r="V28" s="15">
        <v>0</v>
      </c>
      <c r="W28" s="17">
        <v>0</v>
      </c>
      <c r="X28" s="17">
        <v>0</v>
      </c>
      <c r="Y28" s="17">
        <v>0</v>
      </c>
      <c r="Z28" s="17">
        <v>0</v>
      </c>
      <c r="AA28" s="17">
        <v>0</v>
      </c>
      <c r="AB28" s="17">
        <v>0</v>
      </c>
      <c r="AC28" s="17">
        <v>0</v>
      </c>
      <c r="AD28" s="17">
        <v>0</v>
      </c>
      <c r="AE28" s="21">
        <v>0</v>
      </c>
      <c r="AF28" s="21">
        <v>0</v>
      </c>
      <c r="AG28" s="21">
        <v>0</v>
      </c>
      <c r="AH28" s="21">
        <v>0</v>
      </c>
      <c r="AI28" s="22">
        <v>0</v>
      </c>
      <c r="AJ28" s="22">
        <v>0</v>
      </c>
      <c r="AK28" s="22">
        <v>0</v>
      </c>
      <c r="AL28" s="22">
        <v>0</v>
      </c>
      <c r="AM28" s="21">
        <v>0</v>
      </c>
      <c r="AN28" s="21">
        <v>0</v>
      </c>
      <c r="AO28" s="21">
        <v>0</v>
      </c>
      <c r="AP28" s="21">
        <v>0</v>
      </c>
      <c r="AQ28" s="21">
        <v>0</v>
      </c>
      <c r="AR28" s="21">
        <v>0</v>
      </c>
      <c r="AS28" s="21">
        <v>0</v>
      </c>
      <c r="AT28" s="21">
        <v>0</v>
      </c>
      <c r="AU28" s="21">
        <v>0</v>
      </c>
      <c r="AV28" s="21">
        <v>0</v>
      </c>
      <c r="AW28" s="21">
        <v>0</v>
      </c>
      <c r="AX28" s="21">
        <v>0</v>
      </c>
      <c r="AY28" s="21">
        <v>0</v>
      </c>
      <c r="AZ28" s="21">
        <v>0</v>
      </c>
      <c r="BA28" s="21">
        <v>0</v>
      </c>
      <c r="BB28" s="21">
        <v>0</v>
      </c>
      <c r="BC28" s="21">
        <v>0</v>
      </c>
      <c r="BD28" s="21">
        <v>0</v>
      </c>
      <c r="BE28" s="21">
        <v>0</v>
      </c>
      <c r="BF28" s="21">
        <v>0</v>
      </c>
      <c r="BG28" s="21">
        <v>0</v>
      </c>
      <c r="BH28" s="21">
        <v>0</v>
      </c>
      <c r="BI28" s="21">
        <v>0</v>
      </c>
      <c r="BJ28" s="21">
        <v>0</v>
      </c>
    </row>
    <row r="29" spans="1:62" s="33" customFormat="1" ht="57" customHeight="1">
      <c r="A29" s="2" t="s">
        <v>44</v>
      </c>
      <c r="B29" s="20" t="s">
        <v>45</v>
      </c>
      <c r="C29" s="16">
        <v>0</v>
      </c>
      <c r="D29" s="16">
        <v>0</v>
      </c>
      <c r="E29" s="16">
        <v>2.273</v>
      </c>
      <c r="F29" s="16">
        <v>8.98882</v>
      </c>
      <c r="G29" s="15">
        <v>0</v>
      </c>
      <c r="H29" s="15">
        <v>0</v>
      </c>
      <c r="I29" s="15">
        <v>2.273</v>
      </c>
      <c r="J29" s="15">
        <v>8.98882</v>
      </c>
      <c r="K29" s="15">
        <v>0</v>
      </c>
      <c r="L29" s="15">
        <v>0</v>
      </c>
      <c r="M29" s="15">
        <v>4.839</v>
      </c>
      <c r="N29" s="15">
        <v>23.20368</v>
      </c>
      <c r="O29" s="15">
        <v>0</v>
      </c>
      <c r="P29" s="15">
        <v>0</v>
      </c>
      <c r="Q29" s="15">
        <v>2.273</v>
      </c>
      <c r="R29" s="15">
        <v>8.98882</v>
      </c>
      <c r="S29" s="15">
        <v>0</v>
      </c>
      <c r="T29" s="15">
        <v>0</v>
      </c>
      <c r="U29" s="15">
        <v>4.839</v>
      </c>
      <c r="V29" s="15">
        <v>23.20368</v>
      </c>
      <c r="W29" s="17">
        <v>0</v>
      </c>
      <c r="X29" s="17">
        <v>0</v>
      </c>
      <c r="Y29" s="17">
        <v>2.273</v>
      </c>
      <c r="Z29" s="17">
        <v>8.98882</v>
      </c>
      <c r="AA29" s="17">
        <v>0</v>
      </c>
      <c r="AB29" s="17">
        <v>0</v>
      </c>
      <c r="AC29" s="17">
        <v>6.471</v>
      </c>
      <c r="AD29" s="17">
        <v>31.13923</v>
      </c>
      <c r="AE29" s="21">
        <v>0</v>
      </c>
      <c r="AF29" s="21">
        <v>0</v>
      </c>
      <c r="AG29" s="21">
        <v>2.273</v>
      </c>
      <c r="AH29" s="21">
        <v>8.98882</v>
      </c>
      <c r="AI29" s="22">
        <v>0</v>
      </c>
      <c r="AJ29" s="22">
        <v>0</v>
      </c>
      <c r="AK29" s="22">
        <v>8.184</v>
      </c>
      <c r="AL29" s="22">
        <v>38.69264</v>
      </c>
      <c r="AM29" s="21">
        <v>0</v>
      </c>
      <c r="AN29" s="21">
        <v>0</v>
      </c>
      <c r="AO29" s="21">
        <v>2.273</v>
      </c>
      <c r="AP29" s="21">
        <v>8.98882</v>
      </c>
      <c r="AQ29" s="21">
        <v>0</v>
      </c>
      <c r="AR29" s="21">
        <v>0</v>
      </c>
      <c r="AS29" s="21">
        <v>9.762</v>
      </c>
      <c r="AT29" s="21">
        <v>47.88835</v>
      </c>
      <c r="AU29" s="21">
        <v>0</v>
      </c>
      <c r="AV29" s="21">
        <v>0</v>
      </c>
      <c r="AW29" s="21">
        <v>2.273</v>
      </c>
      <c r="AX29" s="21">
        <v>8.98882</v>
      </c>
      <c r="AY29" s="21">
        <v>0</v>
      </c>
      <c r="AZ29" s="21">
        <v>0</v>
      </c>
      <c r="BA29" s="21">
        <v>9.762</v>
      </c>
      <c r="BB29" s="21">
        <v>47.88835</v>
      </c>
      <c r="BC29" s="21">
        <v>0</v>
      </c>
      <c r="BD29" s="21">
        <v>0</v>
      </c>
      <c r="BE29" s="21">
        <v>0</v>
      </c>
      <c r="BF29" s="21">
        <v>0</v>
      </c>
      <c r="BG29" s="21">
        <v>0</v>
      </c>
      <c r="BH29" s="21">
        <v>0</v>
      </c>
      <c r="BI29" s="21">
        <v>0</v>
      </c>
      <c r="BJ29" s="21">
        <v>0</v>
      </c>
    </row>
    <row r="30" spans="1:62" s="33" customFormat="1" ht="96.75" customHeight="1">
      <c r="A30" s="2" t="s">
        <v>46</v>
      </c>
      <c r="B30" s="20" t="s">
        <v>47</v>
      </c>
      <c r="C30" s="16">
        <v>0</v>
      </c>
      <c r="D30" s="16">
        <v>0</v>
      </c>
      <c r="E30" s="16">
        <v>0</v>
      </c>
      <c r="F30" s="16">
        <v>0</v>
      </c>
      <c r="G30" s="15">
        <v>0</v>
      </c>
      <c r="H30" s="15">
        <v>0</v>
      </c>
      <c r="I30" s="15">
        <v>0</v>
      </c>
      <c r="J30" s="15">
        <v>0</v>
      </c>
      <c r="K30" s="15">
        <v>0</v>
      </c>
      <c r="L30" s="15">
        <v>0</v>
      </c>
      <c r="M30" s="15">
        <v>0</v>
      </c>
      <c r="N30" s="15">
        <v>0</v>
      </c>
      <c r="O30" s="15">
        <v>0</v>
      </c>
      <c r="P30" s="15">
        <v>0</v>
      </c>
      <c r="Q30" s="15">
        <v>0</v>
      </c>
      <c r="R30" s="15">
        <v>0</v>
      </c>
      <c r="S30" s="15">
        <v>0</v>
      </c>
      <c r="T30" s="15">
        <v>0</v>
      </c>
      <c r="U30" s="15">
        <v>0</v>
      </c>
      <c r="V30" s="15">
        <v>0</v>
      </c>
      <c r="W30" s="17">
        <v>0</v>
      </c>
      <c r="X30" s="17">
        <v>0</v>
      </c>
      <c r="Y30" s="17">
        <v>0</v>
      </c>
      <c r="Z30" s="17">
        <v>0</v>
      </c>
      <c r="AA30" s="17">
        <v>0</v>
      </c>
      <c r="AB30" s="17">
        <v>0</v>
      </c>
      <c r="AC30" s="17">
        <v>0</v>
      </c>
      <c r="AD30" s="17">
        <v>0</v>
      </c>
      <c r="AE30" s="21">
        <v>0</v>
      </c>
      <c r="AF30" s="21">
        <v>0</v>
      </c>
      <c r="AG30" s="21">
        <v>0</v>
      </c>
      <c r="AH30" s="21">
        <v>0</v>
      </c>
      <c r="AI30" s="22">
        <v>0</v>
      </c>
      <c r="AJ30" s="22">
        <v>0</v>
      </c>
      <c r="AK30" s="22">
        <v>0</v>
      </c>
      <c r="AL30" s="22">
        <v>0</v>
      </c>
      <c r="AM30" s="21">
        <v>0</v>
      </c>
      <c r="AN30" s="21">
        <v>0</v>
      </c>
      <c r="AO30" s="21">
        <v>0</v>
      </c>
      <c r="AP30" s="21">
        <v>0</v>
      </c>
      <c r="AQ30" s="21">
        <v>0</v>
      </c>
      <c r="AR30" s="21">
        <v>0</v>
      </c>
      <c r="AS30" s="21">
        <v>0</v>
      </c>
      <c r="AT30" s="21">
        <v>0</v>
      </c>
      <c r="AU30" s="21">
        <v>0</v>
      </c>
      <c r="AV30" s="21">
        <v>0</v>
      </c>
      <c r="AW30" s="21">
        <v>0</v>
      </c>
      <c r="AX30" s="21">
        <v>0</v>
      </c>
      <c r="AY30" s="21">
        <v>0</v>
      </c>
      <c r="AZ30" s="21">
        <v>0</v>
      </c>
      <c r="BA30" s="21">
        <v>0</v>
      </c>
      <c r="BB30" s="21">
        <v>0</v>
      </c>
      <c r="BC30" s="21">
        <v>0</v>
      </c>
      <c r="BD30" s="21">
        <v>0</v>
      </c>
      <c r="BE30" s="21">
        <v>0</v>
      </c>
      <c r="BF30" s="21">
        <v>0</v>
      </c>
      <c r="BG30" s="21">
        <v>0</v>
      </c>
      <c r="BH30" s="21">
        <v>0</v>
      </c>
      <c r="BI30" s="21">
        <v>0</v>
      </c>
      <c r="BJ30" s="21">
        <v>0</v>
      </c>
    </row>
    <row r="31" spans="1:62" s="33" customFormat="1" ht="82.5" customHeight="1">
      <c r="A31" s="2" t="s">
        <v>48</v>
      </c>
      <c r="B31" s="20" t="s">
        <v>49</v>
      </c>
      <c r="C31" s="16">
        <v>0</v>
      </c>
      <c r="D31" s="16">
        <v>0</v>
      </c>
      <c r="E31" s="16">
        <v>0</v>
      </c>
      <c r="F31" s="16">
        <v>0</v>
      </c>
      <c r="G31" s="15">
        <v>0</v>
      </c>
      <c r="H31" s="15">
        <v>0</v>
      </c>
      <c r="I31" s="15">
        <v>0</v>
      </c>
      <c r="J31" s="15">
        <v>0</v>
      </c>
      <c r="K31" s="15">
        <v>0</v>
      </c>
      <c r="L31" s="15">
        <v>0</v>
      </c>
      <c r="M31" s="15">
        <v>0</v>
      </c>
      <c r="N31" s="15">
        <v>0</v>
      </c>
      <c r="O31" s="15">
        <v>0</v>
      </c>
      <c r="P31" s="15">
        <v>0</v>
      </c>
      <c r="Q31" s="15">
        <v>0</v>
      </c>
      <c r="R31" s="15">
        <v>0</v>
      </c>
      <c r="S31" s="15">
        <v>0</v>
      </c>
      <c r="T31" s="15">
        <v>0</v>
      </c>
      <c r="U31" s="15">
        <v>0</v>
      </c>
      <c r="V31" s="15">
        <v>0</v>
      </c>
      <c r="W31" s="17">
        <v>0</v>
      </c>
      <c r="X31" s="17">
        <v>0</v>
      </c>
      <c r="Y31" s="17">
        <v>0</v>
      </c>
      <c r="Z31" s="17">
        <v>0</v>
      </c>
      <c r="AA31" s="17">
        <v>0</v>
      </c>
      <c r="AB31" s="17">
        <v>0</v>
      </c>
      <c r="AC31" s="17">
        <v>0</v>
      </c>
      <c r="AD31" s="17">
        <v>0</v>
      </c>
      <c r="AE31" s="21">
        <v>0</v>
      </c>
      <c r="AF31" s="21">
        <v>0</v>
      </c>
      <c r="AG31" s="21">
        <v>0</v>
      </c>
      <c r="AH31" s="21">
        <v>0</v>
      </c>
      <c r="AI31" s="22">
        <v>0</v>
      </c>
      <c r="AJ31" s="22">
        <v>0</v>
      </c>
      <c r="AK31" s="22">
        <v>0</v>
      </c>
      <c r="AL31" s="22">
        <v>0</v>
      </c>
      <c r="AM31" s="21">
        <v>0</v>
      </c>
      <c r="AN31" s="21">
        <v>0</v>
      </c>
      <c r="AO31" s="21">
        <v>0</v>
      </c>
      <c r="AP31" s="21">
        <v>0</v>
      </c>
      <c r="AQ31" s="21">
        <v>0</v>
      </c>
      <c r="AR31" s="21">
        <v>0</v>
      </c>
      <c r="AS31" s="21">
        <v>0</v>
      </c>
      <c r="AT31" s="21">
        <v>0</v>
      </c>
      <c r="AU31" s="21">
        <v>0</v>
      </c>
      <c r="AV31" s="21">
        <v>0</v>
      </c>
      <c r="AW31" s="21">
        <v>0</v>
      </c>
      <c r="AX31" s="21">
        <v>0</v>
      </c>
      <c r="AY31" s="21">
        <v>0</v>
      </c>
      <c r="AZ31" s="21">
        <v>0</v>
      </c>
      <c r="BA31" s="21">
        <v>0</v>
      </c>
      <c r="BB31" s="21">
        <v>0</v>
      </c>
      <c r="BC31" s="21">
        <v>0</v>
      </c>
      <c r="BD31" s="21">
        <v>0</v>
      </c>
      <c r="BE31" s="21">
        <v>0</v>
      </c>
      <c r="BF31" s="21">
        <v>0</v>
      </c>
      <c r="BG31" s="21">
        <v>0</v>
      </c>
      <c r="BH31" s="21">
        <v>0</v>
      </c>
      <c r="BI31" s="21">
        <v>0</v>
      </c>
      <c r="BJ31" s="21">
        <v>0</v>
      </c>
    </row>
    <row r="32" spans="1:62" s="33" customFormat="1" ht="55.5" customHeight="1">
      <c r="A32" s="2" t="s">
        <v>50</v>
      </c>
      <c r="B32" s="20" t="s">
        <v>51</v>
      </c>
      <c r="C32" s="16">
        <v>0</v>
      </c>
      <c r="D32" s="16">
        <v>0</v>
      </c>
      <c r="E32" s="16">
        <v>0</v>
      </c>
      <c r="F32" s="16">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7">
        <v>0</v>
      </c>
      <c r="X32" s="17">
        <v>0</v>
      </c>
      <c r="Y32" s="17">
        <v>0</v>
      </c>
      <c r="Z32" s="17">
        <v>0</v>
      </c>
      <c r="AA32" s="17">
        <v>0</v>
      </c>
      <c r="AB32" s="17">
        <v>0</v>
      </c>
      <c r="AC32" s="17">
        <v>0</v>
      </c>
      <c r="AD32" s="17">
        <v>0</v>
      </c>
      <c r="AE32" s="21">
        <v>41.2</v>
      </c>
      <c r="AF32" s="21">
        <v>27.2787</v>
      </c>
      <c r="AG32" s="21">
        <v>0</v>
      </c>
      <c r="AH32" s="21">
        <v>0</v>
      </c>
      <c r="AI32" s="22">
        <v>0</v>
      </c>
      <c r="AJ32" s="22">
        <v>0</v>
      </c>
      <c r="AK32" s="22">
        <v>0</v>
      </c>
      <c r="AL32" s="22">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row>
    <row r="33" spans="1:62" s="33" customFormat="1" ht="22.5">
      <c r="A33" s="2" t="s">
        <v>52</v>
      </c>
      <c r="B33" s="20" t="s">
        <v>57</v>
      </c>
      <c r="C33" s="16">
        <v>0</v>
      </c>
      <c r="D33" s="16">
        <v>0</v>
      </c>
      <c r="E33" s="16">
        <v>0</v>
      </c>
      <c r="F33" s="16">
        <v>0</v>
      </c>
      <c r="G33" s="15">
        <v>0</v>
      </c>
      <c r="H33" s="15">
        <v>0</v>
      </c>
      <c r="I33" s="15">
        <v>0.0354</v>
      </c>
      <c r="J33" s="15">
        <v>0</v>
      </c>
      <c r="K33" s="15">
        <v>0.00306</v>
      </c>
      <c r="L33" s="15">
        <v>0.01154</v>
      </c>
      <c r="M33" s="15">
        <v>0.04007</v>
      </c>
      <c r="N33" s="15">
        <v>0</v>
      </c>
      <c r="O33" s="15">
        <v>0</v>
      </c>
      <c r="P33" s="15">
        <v>0</v>
      </c>
      <c r="Q33" s="15">
        <v>0</v>
      </c>
      <c r="R33" s="15">
        <v>0</v>
      </c>
      <c r="S33" s="15">
        <v>0</v>
      </c>
      <c r="T33" s="15">
        <v>0</v>
      </c>
      <c r="U33" s="15">
        <v>0</v>
      </c>
      <c r="V33" s="15">
        <v>0</v>
      </c>
      <c r="W33" s="17">
        <v>0</v>
      </c>
      <c r="X33" s="17">
        <v>0</v>
      </c>
      <c r="Y33" s="17">
        <v>0</v>
      </c>
      <c r="Z33" s="17">
        <v>0</v>
      </c>
      <c r="AA33" s="17">
        <v>0</v>
      </c>
      <c r="AB33" s="17">
        <v>0</v>
      </c>
      <c r="AC33" s="17">
        <v>0</v>
      </c>
      <c r="AD33" s="17">
        <v>0</v>
      </c>
      <c r="AE33" s="21">
        <v>0</v>
      </c>
      <c r="AF33" s="21">
        <v>0</v>
      </c>
      <c r="AG33" s="21">
        <v>0</v>
      </c>
      <c r="AH33" s="21">
        <v>0</v>
      </c>
      <c r="AI33" s="22">
        <v>0</v>
      </c>
      <c r="AJ33" s="22">
        <v>0</v>
      </c>
      <c r="AK33" s="22">
        <v>0</v>
      </c>
      <c r="AL33" s="22">
        <v>0</v>
      </c>
      <c r="AM33" s="21">
        <v>0</v>
      </c>
      <c r="AN33" s="21">
        <v>0</v>
      </c>
      <c r="AO33" s="21">
        <v>0</v>
      </c>
      <c r="AP33" s="21">
        <v>0</v>
      </c>
      <c r="AQ33" s="21">
        <v>0</v>
      </c>
      <c r="AR33" s="21">
        <v>0</v>
      </c>
      <c r="AS33" s="21">
        <v>0</v>
      </c>
      <c r="AT33" s="21">
        <v>0</v>
      </c>
      <c r="AU33" s="21">
        <v>0</v>
      </c>
      <c r="AV33" s="21">
        <v>0</v>
      </c>
      <c r="AW33" s="21">
        <v>0</v>
      </c>
      <c r="AX33" s="21">
        <v>0</v>
      </c>
      <c r="AY33" s="21">
        <v>0</v>
      </c>
      <c r="AZ33" s="21">
        <v>0</v>
      </c>
      <c r="BA33" s="21">
        <v>0</v>
      </c>
      <c r="BB33" s="21">
        <v>0</v>
      </c>
      <c r="BC33" s="21">
        <v>0</v>
      </c>
      <c r="BD33" s="21">
        <v>0</v>
      </c>
      <c r="BE33" s="21">
        <v>0</v>
      </c>
      <c r="BF33" s="21">
        <v>0</v>
      </c>
      <c r="BG33" s="21">
        <v>0</v>
      </c>
      <c r="BH33" s="21">
        <v>0</v>
      </c>
      <c r="BI33" s="21">
        <v>0</v>
      </c>
      <c r="BJ33" s="21">
        <v>0</v>
      </c>
    </row>
    <row r="34" spans="1:62" s="33" customFormat="1" ht="33.75">
      <c r="A34" s="2" t="s">
        <v>53</v>
      </c>
      <c r="B34" s="20" t="s">
        <v>58</v>
      </c>
      <c r="C34" s="16">
        <v>0</v>
      </c>
      <c r="D34" s="16">
        <v>0</v>
      </c>
      <c r="E34" s="16">
        <v>0</v>
      </c>
      <c r="F34" s="16">
        <v>0</v>
      </c>
      <c r="G34" s="15">
        <v>0</v>
      </c>
      <c r="H34" s="15">
        <v>0</v>
      </c>
      <c r="I34" s="15">
        <v>0.0354</v>
      </c>
      <c r="J34" s="15">
        <v>0</v>
      </c>
      <c r="K34" s="15">
        <v>0.00306</v>
      </c>
      <c r="L34" s="15">
        <v>0.01154</v>
      </c>
      <c r="M34" s="15">
        <v>0.04007</v>
      </c>
      <c r="N34" s="15">
        <v>0</v>
      </c>
      <c r="O34" s="15">
        <v>0</v>
      </c>
      <c r="P34" s="15">
        <v>0</v>
      </c>
      <c r="Q34" s="15">
        <v>0</v>
      </c>
      <c r="R34" s="15">
        <v>0</v>
      </c>
      <c r="S34" s="15">
        <v>0</v>
      </c>
      <c r="T34" s="15">
        <v>0</v>
      </c>
      <c r="U34" s="15">
        <v>0</v>
      </c>
      <c r="V34" s="15">
        <v>0</v>
      </c>
      <c r="W34" s="17">
        <v>0</v>
      </c>
      <c r="X34" s="17">
        <v>0</v>
      </c>
      <c r="Y34" s="17">
        <v>0</v>
      </c>
      <c r="Z34" s="17">
        <v>0</v>
      </c>
      <c r="AA34" s="17">
        <v>0</v>
      </c>
      <c r="AB34" s="17">
        <v>0</v>
      </c>
      <c r="AC34" s="17">
        <v>0</v>
      </c>
      <c r="AD34" s="17">
        <v>0</v>
      </c>
      <c r="AE34" s="21">
        <v>0</v>
      </c>
      <c r="AF34" s="21">
        <v>0</v>
      </c>
      <c r="AG34" s="21">
        <v>0</v>
      </c>
      <c r="AH34" s="21">
        <v>0</v>
      </c>
      <c r="AI34" s="22">
        <v>0</v>
      </c>
      <c r="AJ34" s="22">
        <v>0</v>
      </c>
      <c r="AK34" s="22">
        <v>0</v>
      </c>
      <c r="AL34" s="22">
        <v>0</v>
      </c>
      <c r="AM34" s="21">
        <v>0</v>
      </c>
      <c r="AN34" s="21">
        <v>0</v>
      </c>
      <c r="AO34" s="21">
        <v>0</v>
      </c>
      <c r="AP34" s="21">
        <v>0</v>
      </c>
      <c r="AQ34" s="21">
        <v>0</v>
      </c>
      <c r="AR34" s="21">
        <v>0</v>
      </c>
      <c r="AS34" s="21">
        <v>0</v>
      </c>
      <c r="AT34" s="21">
        <v>0</v>
      </c>
      <c r="AU34" s="21">
        <v>0</v>
      </c>
      <c r="AV34" s="21">
        <v>0</v>
      </c>
      <c r="AW34" s="21">
        <v>0</v>
      </c>
      <c r="AX34" s="21">
        <v>0</v>
      </c>
      <c r="AY34" s="21">
        <v>0</v>
      </c>
      <c r="AZ34" s="21">
        <v>0</v>
      </c>
      <c r="BA34" s="21">
        <v>0</v>
      </c>
      <c r="BB34" s="21">
        <v>0</v>
      </c>
      <c r="BC34" s="21">
        <v>0</v>
      </c>
      <c r="BD34" s="21">
        <v>0</v>
      </c>
      <c r="BE34" s="21">
        <v>0</v>
      </c>
      <c r="BF34" s="21">
        <v>0</v>
      </c>
      <c r="BG34" s="21">
        <v>0</v>
      </c>
      <c r="BH34" s="21">
        <v>0</v>
      </c>
      <c r="BI34" s="21">
        <v>0</v>
      </c>
      <c r="BJ34" s="21">
        <v>0</v>
      </c>
    </row>
    <row r="35" spans="1:62" s="33" customFormat="1" ht="45">
      <c r="A35" s="2" t="s">
        <v>54</v>
      </c>
      <c r="B35" s="20" t="s">
        <v>55</v>
      </c>
      <c r="C35" s="16">
        <v>0</v>
      </c>
      <c r="D35" s="16">
        <v>0</v>
      </c>
      <c r="E35" s="16">
        <v>0</v>
      </c>
      <c r="F35" s="16">
        <v>0</v>
      </c>
      <c r="G35" s="15">
        <v>0</v>
      </c>
      <c r="H35" s="15">
        <v>0</v>
      </c>
      <c r="I35" s="15">
        <v>0.0354</v>
      </c>
      <c r="J35" s="15">
        <v>0</v>
      </c>
      <c r="K35" s="15">
        <v>0.00306</v>
      </c>
      <c r="L35" s="15">
        <v>0.01154</v>
      </c>
      <c r="M35" s="15">
        <v>0.04007</v>
      </c>
      <c r="N35" s="15">
        <v>0</v>
      </c>
      <c r="O35" s="15">
        <v>0</v>
      </c>
      <c r="P35" s="15">
        <v>0</v>
      </c>
      <c r="Q35" s="15">
        <v>0</v>
      </c>
      <c r="R35" s="15">
        <v>0</v>
      </c>
      <c r="S35" s="15">
        <v>0</v>
      </c>
      <c r="T35" s="15">
        <v>0</v>
      </c>
      <c r="U35" s="15">
        <v>0</v>
      </c>
      <c r="V35" s="15">
        <v>0</v>
      </c>
      <c r="W35" s="17">
        <v>0</v>
      </c>
      <c r="X35" s="17">
        <v>0</v>
      </c>
      <c r="Y35" s="17">
        <v>0</v>
      </c>
      <c r="Z35" s="17">
        <v>0</v>
      </c>
      <c r="AA35" s="17">
        <v>0</v>
      </c>
      <c r="AB35" s="17">
        <v>0</v>
      </c>
      <c r="AC35" s="17">
        <v>0</v>
      </c>
      <c r="AD35" s="17">
        <v>0</v>
      </c>
      <c r="AE35" s="21">
        <v>0</v>
      </c>
      <c r="AF35" s="21">
        <v>0</v>
      </c>
      <c r="AG35" s="21">
        <v>0</v>
      </c>
      <c r="AH35" s="21">
        <v>0</v>
      </c>
      <c r="AI35" s="22">
        <v>0</v>
      </c>
      <c r="AJ35" s="22">
        <v>0</v>
      </c>
      <c r="AK35" s="22">
        <v>0</v>
      </c>
      <c r="AL35" s="22">
        <v>0</v>
      </c>
      <c r="AM35" s="21">
        <v>0</v>
      </c>
      <c r="AN35" s="21">
        <v>0</v>
      </c>
      <c r="AO35" s="21">
        <v>0</v>
      </c>
      <c r="AP35" s="21">
        <v>0</v>
      </c>
      <c r="AQ35" s="21">
        <v>0</v>
      </c>
      <c r="AR35" s="21">
        <v>0</v>
      </c>
      <c r="AS35" s="21">
        <v>0</v>
      </c>
      <c r="AT35" s="21">
        <v>0</v>
      </c>
      <c r="AU35" s="21">
        <v>0</v>
      </c>
      <c r="AV35" s="21">
        <v>0</v>
      </c>
      <c r="AW35" s="21">
        <v>0</v>
      </c>
      <c r="AX35" s="21">
        <v>0</v>
      </c>
      <c r="AY35" s="21">
        <v>0</v>
      </c>
      <c r="AZ35" s="21">
        <v>0</v>
      </c>
      <c r="BA35" s="21">
        <v>0</v>
      </c>
      <c r="BB35" s="21">
        <v>0</v>
      </c>
      <c r="BC35" s="21">
        <v>0</v>
      </c>
      <c r="BD35" s="21">
        <v>0</v>
      </c>
      <c r="BE35" s="21">
        <v>0</v>
      </c>
      <c r="BF35" s="21">
        <v>0</v>
      </c>
      <c r="BG35" s="21">
        <v>0</v>
      </c>
      <c r="BH35" s="21">
        <v>0</v>
      </c>
      <c r="BI35" s="21">
        <v>0</v>
      </c>
      <c r="BJ35" s="21">
        <v>0</v>
      </c>
    </row>
    <row r="36" spans="1:62" s="33" customFormat="1" ht="56.25">
      <c r="A36" s="23" t="s">
        <v>56</v>
      </c>
      <c r="B36" s="24" t="s">
        <v>59</v>
      </c>
      <c r="C36" s="25">
        <v>0</v>
      </c>
      <c r="D36" s="25">
        <v>0</v>
      </c>
      <c r="E36" s="25">
        <v>0</v>
      </c>
      <c r="F36" s="25">
        <v>0</v>
      </c>
      <c r="G36" s="26">
        <v>0</v>
      </c>
      <c r="H36" s="26">
        <v>0</v>
      </c>
      <c r="I36" s="26">
        <v>0.0354</v>
      </c>
      <c r="J36" s="26">
        <v>0</v>
      </c>
      <c r="K36" s="26">
        <v>0.00306</v>
      </c>
      <c r="L36" s="26">
        <v>0.01154</v>
      </c>
      <c r="M36" s="26">
        <v>0.04007</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7">
        <v>0</v>
      </c>
      <c r="AF36" s="27">
        <v>0</v>
      </c>
      <c r="AG36" s="27">
        <v>0</v>
      </c>
      <c r="AH36" s="27">
        <v>0</v>
      </c>
      <c r="AI36" s="27">
        <v>0</v>
      </c>
      <c r="AJ36" s="27">
        <v>0</v>
      </c>
      <c r="AK36" s="27">
        <v>0</v>
      </c>
      <c r="AL36" s="27">
        <v>0</v>
      </c>
      <c r="AM36" s="27">
        <v>0</v>
      </c>
      <c r="AN36" s="27">
        <v>0</v>
      </c>
      <c r="AO36" s="27">
        <v>0</v>
      </c>
      <c r="AP36" s="27">
        <v>0</v>
      </c>
      <c r="AQ36" s="27">
        <v>0</v>
      </c>
      <c r="AR36" s="27">
        <v>0</v>
      </c>
      <c r="AS36" s="27">
        <v>0</v>
      </c>
      <c r="AT36" s="27">
        <v>0</v>
      </c>
      <c r="AU36" s="27">
        <v>0</v>
      </c>
      <c r="AV36" s="27">
        <v>0</v>
      </c>
      <c r="AW36" s="27">
        <v>0</v>
      </c>
      <c r="AX36" s="27">
        <v>0</v>
      </c>
      <c r="AY36" s="27">
        <v>0</v>
      </c>
      <c r="AZ36" s="27">
        <v>0</v>
      </c>
      <c r="BA36" s="27">
        <v>0</v>
      </c>
      <c r="BB36" s="27">
        <v>0</v>
      </c>
      <c r="BC36" s="27">
        <v>0</v>
      </c>
      <c r="BD36" s="27">
        <v>0</v>
      </c>
      <c r="BE36" s="27">
        <v>0</v>
      </c>
      <c r="BF36" s="27">
        <v>0</v>
      </c>
      <c r="BG36" s="27">
        <v>0</v>
      </c>
      <c r="BH36" s="27">
        <v>0</v>
      </c>
      <c r="BI36" s="27">
        <v>0</v>
      </c>
      <c r="BJ36" s="27">
        <v>0</v>
      </c>
    </row>
    <row r="37" spans="1:22" ht="30.75" customHeight="1">
      <c r="A37" s="28" t="s">
        <v>65</v>
      </c>
      <c r="B37" s="28"/>
      <c r="O37" s="29"/>
      <c r="P37" s="29"/>
      <c r="Q37" s="29"/>
      <c r="R37" s="29"/>
      <c r="S37" s="29"/>
      <c r="T37" s="29"/>
      <c r="U37" s="29"/>
      <c r="V37" s="29"/>
    </row>
  </sheetData>
  <sheetProtection/>
  <mergeCells count="50">
    <mergeCell ref="BC4:BF4"/>
    <mergeCell ref="BG4:BJ4"/>
    <mergeCell ref="BC5:BD5"/>
    <mergeCell ref="BE5:BF5"/>
    <mergeCell ref="BG5:BH5"/>
    <mergeCell ref="BI5:BJ5"/>
    <mergeCell ref="AU4:AX4"/>
    <mergeCell ref="AY4:BB4"/>
    <mergeCell ref="AU5:AV5"/>
    <mergeCell ref="AW5:AX5"/>
    <mergeCell ref="AY5:AZ5"/>
    <mergeCell ref="BA5:BB5"/>
    <mergeCell ref="W4:Z4"/>
    <mergeCell ref="AA4:AD4"/>
    <mergeCell ref="W5:X5"/>
    <mergeCell ref="Y5:Z5"/>
    <mergeCell ref="AA5:AB5"/>
    <mergeCell ref="AC5:AD5"/>
    <mergeCell ref="G4:J4"/>
    <mergeCell ref="G5:H5"/>
    <mergeCell ref="I5:J5"/>
    <mergeCell ref="C5:D5"/>
    <mergeCell ref="O4:R4"/>
    <mergeCell ref="S4:V4"/>
    <mergeCell ref="O5:P5"/>
    <mergeCell ref="Q5:R5"/>
    <mergeCell ref="S5:T5"/>
    <mergeCell ref="U5:V5"/>
    <mergeCell ref="A2:V2"/>
    <mergeCell ref="A1:V1"/>
    <mergeCell ref="A37:B37"/>
    <mergeCell ref="A4:A6"/>
    <mergeCell ref="B4:B6"/>
    <mergeCell ref="E5:F5"/>
    <mergeCell ref="C4:F4"/>
    <mergeCell ref="K4:N4"/>
    <mergeCell ref="K5:L5"/>
    <mergeCell ref="M5:N5"/>
    <mergeCell ref="AE4:AH4"/>
    <mergeCell ref="AI4:AL4"/>
    <mergeCell ref="AE5:AF5"/>
    <mergeCell ref="AG5:AH5"/>
    <mergeCell ref="AI5:AJ5"/>
    <mergeCell ref="AK5:AL5"/>
    <mergeCell ref="AM4:AP4"/>
    <mergeCell ref="AQ4:AT4"/>
    <mergeCell ref="AM5:AN5"/>
    <mergeCell ref="AO5:AP5"/>
    <mergeCell ref="AQ5:AR5"/>
    <mergeCell ref="AS5:AT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Данабаева Гаухар Амантаевна</cp:lastModifiedBy>
  <cp:lastPrinted>2017-04-11T09:48:06Z</cp:lastPrinted>
  <dcterms:created xsi:type="dcterms:W3CDTF">1996-10-08T23:32:33Z</dcterms:created>
  <dcterms:modified xsi:type="dcterms:W3CDTF">2024-03-18T08:43:08Z</dcterms:modified>
  <cp:category/>
  <cp:version/>
  <cp:contentType/>
  <cp:contentStatus/>
</cp:coreProperties>
</file>