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20" yWindow="-120" windowWidth="24240" windowHeight="13740" tabRatio="888"/>
  </bookViews>
  <sheets>
    <sheet name="Мұқаба" sheetId="13" r:id="rId1"/>
    <sheet name="Шартты белгілер" sheetId="24" r:id="rId2"/>
    <sheet name="Мазмұны" sheetId="19" r:id="rId3"/>
    <sheet name="Әдіснамалық түсініктемелер" sheetId="26" r:id="rId4"/>
    <sheet name="1" sheetId="23" r:id="rId5"/>
    <sheet name="2" sheetId="37" r:id="rId6"/>
    <sheet name="3" sheetId="36" r:id="rId7"/>
    <sheet name="4" sheetId="38" r:id="rId8"/>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8" l="1"/>
  <c r="B23" i="38"/>
  <c r="B22" i="38"/>
  <c r="B21" i="38"/>
  <c r="B20" i="38"/>
  <c r="B19" i="38"/>
  <c r="B18" i="38"/>
  <c r="B17" i="38"/>
  <c r="B16" i="38"/>
  <c r="B15" i="38"/>
  <c r="B14" i="38"/>
  <c r="B13" i="38"/>
  <c r="B12" i="38"/>
  <c r="B11" i="38"/>
  <c r="B10" i="38"/>
  <c r="B9" i="38"/>
  <c r="B8" i="38"/>
  <c r="B7" i="38"/>
  <c r="B6" i="38"/>
  <c r="B23" i="36"/>
  <c r="B22" i="36"/>
  <c r="B21" i="36"/>
  <c r="B20" i="36"/>
  <c r="B19" i="36"/>
  <c r="B18" i="36"/>
  <c r="B17" i="36"/>
  <c r="B16" i="36"/>
  <c r="B15" i="36"/>
  <c r="B14" i="36"/>
  <c r="B13" i="36"/>
  <c r="B12" i="36"/>
  <c r="B11" i="36"/>
  <c r="B10" i="36"/>
  <c r="B9" i="36"/>
  <c r="B8" i="36"/>
  <c r="B7" i="36"/>
  <c r="B6" i="36"/>
  <c r="B24" i="37"/>
  <c r="B23" i="37"/>
  <c r="B22" i="37"/>
  <c r="B21" i="37"/>
  <c r="B20" i="37"/>
  <c r="B19" i="37"/>
  <c r="B18" i="37"/>
  <c r="B17" i="37"/>
  <c r="B16" i="37"/>
  <c r="B15" i="37"/>
  <c r="B14" i="37"/>
  <c r="B13" i="37"/>
  <c r="B12" i="37"/>
  <c r="B11" i="37"/>
  <c r="B10" i="37"/>
  <c r="B9" i="37"/>
  <c r="B8" i="37"/>
  <c r="B7" i="37"/>
  <c r="B6" i="37"/>
  <c r="B23" i="23"/>
  <c r="B22" i="23"/>
  <c r="B21" i="23"/>
  <c r="B20" i="23"/>
  <c r="B19" i="23"/>
  <c r="B18" i="23"/>
  <c r="B17" i="23"/>
  <c r="B16" i="23"/>
  <c r="B15" i="23"/>
  <c r="B14" i="23"/>
  <c r="B13" i="23"/>
  <c r="B12" i="23"/>
  <c r="B11" i="23"/>
  <c r="B10" i="23"/>
  <c r="B9" i="23"/>
  <c r="B8" i="23"/>
  <c r="B7" i="23"/>
  <c r="B6" i="23"/>
</calcChain>
</file>

<file path=xl/sharedStrings.xml><?xml version="1.0" encoding="utf-8"?>
<sst xmlns="http://schemas.openxmlformats.org/spreadsheetml/2006/main" count="191" uniqueCount="90">
  <si>
    <t>© Қазақстан Республикасы Стратегиялық жоспарлау және реформалар агенттігі Ұлттық статистика бюросы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</si>
  <si>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</si>
  <si>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</si>
  <si>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</si>
  <si>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</si>
  <si>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</si>
  <si>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</si>
  <si>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</si>
  <si>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</si>
  <si>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</si>
  <si>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</si>
  <si>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</si>
  <si>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</si>
  <si>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</si>
  <si>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</si>
  <si>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</si>
  <si>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</si>
  <si>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</si>
  <si>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</si>
  <si>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</si>
  <si>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</si>
  <si>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</si>
  <si>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</si>
  <si>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</si>
  <si>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</si>
  <si>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</si>
  <si>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</si>
  <si>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</si>
  <si>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</si>
  <si>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</si>
  <si>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</si>
  <si>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</si>
  <si>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</si>
  <si>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 бірлік</t>
  </si>
  <si>
    <t>1</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</si>
  <si>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</si>
  <si>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</si>
  <si>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</si>
  <si>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</si>
  <si>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</si>
  <si>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</si>
  <si>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Сумен жабдықтау; су бұру; қалдықтарды жинау, өңдеу және жою, ластануды жою бойынша қызмет</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</si>
  <si>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</si>
  <si>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</si>
  <si>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</si>
  <si>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</si>
  <si>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ТҮРКІСТАН ОБЛЫСЫ</t>
  </si>
  <si>
    <t>Түркістан  қ.</t>
  </si>
  <si>
    <t>Арыс қ.ә.</t>
  </si>
  <si>
    <t>Кентау қ.ә.</t>
  </si>
  <si>
    <t>Бәйдібек ауданы</t>
  </si>
  <si>
    <t xml:space="preserve">Жетісай ауданы </t>
  </si>
  <si>
    <t xml:space="preserve">Келес ауданы </t>
  </si>
  <si>
    <t>Қазығұрт ауданы</t>
  </si>
  <si>
    <t>Мақтаарал ауданы</t>
  </si>
  <si>
    <t>Ордабасы ауданы</t>
  </si>
  <si>
    <t>Отырар ауданы</t>
  </si>
  <si>
    <t>Сайрам ауданы</t>
  </si>
  <si>
    <t>Сарыағаш ауданы</t>
  </si>
  <si>
    <t>Сауран ауданы</t>
  </si>
  <si>
    <t>Созақ ауданы</t>
  </si>
  <si>
    <t>Төле би ауданы</t>
  </si>
  <si>
    <t>Түлкібас ауданы</t>
  </si>
  <si>
    <t>Шардара ауданы</t>
  </si>
  <si>
    <t>Жауапты шығарушы:</t>
  </si>
  <si>
    <t>Басқарма басшысы:</t>
  </si>
  <si>
    <t>Тіркелімдер басқармасы</t>
  </si>
  <si>
    <t>Тел. 7 (7252) 39-01-74</t>
  </si>
  <si>
    <t>Желтоқсан, 30 а</t>
  </si>
  <si>
    <t>Түркістан облысында тіркелген және жұмыс істеп тұрған шағын және орта кәсіпкерлік субъектілерінің саны</t>
  </si>
  <si>
    <t>Қалалар мен аудандар бойынша тіркелген шағын және орта кәсіпкерлік субъектілерінің саны</t>
  </si>
  <si>
    <t>Қызмет түрлері бойынша тіркелген шағын және орта кәсіпкерлік субъектілерінің саны</t>
  </si>
  <si>
    <t>Қызмет түрлері бойынша жұмыс істеп тұрған шағын және орта кәсіпкерлік субъектілерінің саны</t>
  </si>
  <si>
    <t>1. Қалалар мен аудандар бойынша тіркелген шағын және орта кәсіпкерлік субъектілерінің саны</t>
  </si>
  <si>
    <t>2.  Қызмет түрлері бойынша тіркелген шағын және орта кәсіпкерлік субъектілерінің саны</t>
  </si>
  <si>
    <t>Қалалар мен аудандар бойынша жұмыс істеп тұрған шағын және орта кәсіпкерлік субъектілерінің саны</t>
  </si>
  <si>
    <t>2. Қалалар мен аудандар бойынша жұмыс істеп тұрған шағын және орта кәсіпкерлік субъектілерінің саны</t>
  </si>
  <si>
    <t>4.  Қызмет түрлері бойынша жұмыс істеп тұрған шағын және орта кәсіпкерлік субъектілерінің саны</t>
  </si>
  <si>
    <t>160012, Шымкент қ.</t>
  </si>
  <si>
    <t xml:space="preserve">Мекенжайы: </t>
  </si>
  <si>
    <t>2 серия. Кәсіпорын статистикасы</t>
  </si>
  <si>
    <t>-</t>
  </si>
  <si>
    <t>E-mail: a.mombekova@aspire.gov.kz</t>
  </si>
  <si>
    <t xml:space="preserve">Орындаушы: Момбекова А. </t>
  </si>
  <si>
    <t>Амантай А.</t>
  </si>
  <si>
    <t>Жариялау күні: 15.05.2026</t>
  </si>
  <si>
    <t>Келесі жариялау күні: 15.06.2026</t>
  </si>
  <si>
    <t>2026 жылғы 1 мамырдағы жағдай бойынша</t>
  </si>
  <si>
    <t>2026 жылғы 15 мамыр</t>
  </si>
  <si>
    <t>№05-07/186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</si>
</sst>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 ##0"/>
  </numFmts>
  <fonts count="35" x14ac:knownFonts="1">
    <font>
      <sz val="11"/>
      <color theme="1"/>
      <name val="Calibri"/>
      <family val="2"/>
      <scheme val="minor"/>
    </font>
    <font>
      <u/>
      <sz val="11"/>
      <color theme="10"/>
      <name val="Calibri"/>
      <family val="2"/>
      <scheme val="minor"/>
    </font>
    <font>
      <b/>
      <sz val="12"/>
      <name val="Arial"/>
      <family val="2"/>
    </font>
    <font>
      <sz val="10"/>
      <name val="Arial Cyr"/>
      <charset val="204"/>
    </font>
    <font>
      <sz val="11"/>
      <color indexed="8"/>
      <name val="Calibri"/>
      <family val="2"/>
    </font>
    <font>
      <sz val="11"/>
      <name val="Calibri"/>
      <family val="2"/>
      <charset val="204"/>
    </font>
    <font>
      <sz val="11"/>
      <color indexed="10"/>
      <name val="Calibri"/>
      <family val="2"/>
      <charset val="204"/>
    </font>
    <font>
      <sz val="11"/>
      <name val="Roboto Light"/>
      <charset val="204"/>
    </font>
    <font>
      <sz val="11"/>
      <color indexed="8"/>
      <name val="Calibri"/>
      <family val="2"/>
      <scheme val="minor"/>
    </font>
    <font>
      <sz val="9"/>
      <name val="Roboto"/>
      <charset val="204"/>
    </font>
    <font>
      <sz val="11"/>
      <color theme="1"/>
      <name val="Roboto"/>
      <charset val="204"/>
    </font>
    <font>
      <sz val="8"/>
      <name val="Roboto"/>
      <charset val="204"/>
    </font>
    <font>
      <b/>
      <sz val="14"/>
      <name val="Roboto"/>
      <charset val="204"/>
    </font>
    <font>
      <sz val="11"/>
      <color indexed="8"/>
      <name val="Roboto"/>
      <charset val="204"/>
    </font>
    <font>
      <b/>
      <sz val="20"/>
      <name val="Roboto"/>
      <charset val="204"/>
    </font>
    <font>
      <sz val="14"/>
      <name val="Roboto"/>
      <charset val="204"/>
    </font>
    <font>
      <sz val="10"/>
      <name val="Roboto"/>
      <charset val="204"/>
    </font>
    <font>
      <sz val="10"/>
      <color rgb="FF000000"/>
      <name val="Roboto"/>
      <charset val="204"/>
    </font>
    <font>
      <b/>
      <sz val="10"/>
      <name val="Roboto"/>
      <charset val="204"/>
    </font>
    <font>
      <sz val="8"/>
      <color rgb="FF000000"/>
      <name val="Roboto"/>
      <charset val="204"/>
    </font>
    <font>
      <sz val="8"/>
      <color theme="1"/>
      <name val="Roboto"/>
      <charset val="204"/>
    </font>
    <font>
      <b/>
      <sz val="8"/>
      <color rgb="FF000000"/>
      <name val="Roboto"/>
      <charset val="204"/>
    </font>
    <font>
      <b/>
      <sz val="10"/>
      <color rgb="FF000000"/>
      <name val="Roboto"/>
      <charset val="204"/>
    </font>
    <font>
      <b/>
      <sz val="8"/>
      <color indexed="8"/>
      <name val="Roboto"/>
      <charset val="204"/>
    </font>
    <font>
      <i/>
      <sz val="8"/>
      <color rgb="FF000000"/>
      <name val="Roboto"/>
      <charset val="204"/>
    </font>
    <font>
      <u/>
      <sz val="10"/>
      <color theme="10"/>
      <name val="Roboto"/>
      <charset val="204"/>
    </font>
    <font>
      <sz val="8"/>
      <color indexed="8"/>
      <name val="Roboto"/>
      <charset val="204"/>
    </font>
    <font>
      <sz val="10"/>
      <name val="MS Sans Serif"/>
      <family val="2"/>
      <charset val="204"/>
    </font>
    <font>
      <b/>
      <sz val="8"/>
      <color theme="1"/>
      <name val="Roboto"/>
      <charset val="204"/>
    </font>
    <font>
      <sz val="11"/>
      <color indexed="8"/>
      <name val="Calibri"/>
      <family val="2"/>
      <charset val="204"/>
    </font>
    <font>
      <b/>
      <sz val="12"/>
      <name val="Roboto"/>
      <charset val="204"/>
    </font>
    <font>
      <sz val="8"/>
      <color indexed="8"/>
      <name val="Roboto"/>
      <charset val="204"/>
    </font>
    <font>
      <b/>
      <sz val="8"/>
      <name val="Roboto"/>
      <charset val="204"/>
    </font>
    <font>
      <b/>
      <sz val="12"/>
      <color rgb="FF000000"/>
      <name val="Roboto"/>
      <charset val="204"/>
    </font>
    <font>
      <sz val="8"/>
      <color indexed="8"/>
      <name val="Roboto"/>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0" fontId="1" fillId="0" borderId="0" applyNumberFormat="0" applyFill="0" applyBorder="0" applyAlignment="0" applyProtection="0"/>
    <xf numFmtId="0" fontId="2" fillId="0" borderId="2" applyNumberFormat="0" applyFill="0" applyBorder="0" applyAlignment="0" applyProtection="0"/>
    <xf numFmtId="0" fontId="3" fillId="0" borderId="0"/>
    <xf numFmtId="0" fontId="4" fillId="0" borderId="0"/>
    <xf numFmtId="0" fontId="8" fillId="0" borderId="0"/>
    <xf numFmtId="0" fontId="27" fillId="0" borderId="0"/>
    <xf numFmtId="0" fontId="4" fillId="0" borderId="0"/>
    <xf numFmtId="0" fontId="29" fillId="0" borderId="0"/>
  </cellStyleXfs>
  <cellXfs count="124">
    <xf numFmtId="0" fontId="0" fillId="0" borderId="0" xfId="0"/>
    <xf numFmtId="0" fontId="0" fillId="0" borderId="0" xfId="0"/>
    <xf numFmtId="0" fontId="0" fillId="0" borderId="0" xfId="0" applyFont="1"/>
    <xf numFmtId="0" fontId="5" fillId="0" borderId="0" xfId="0" applyFont="1"/>
    <xf numFmtId="0" fontId="5" fillId="0" borderId="0" xfId="0" applyFont="1" applyFill="1" applyAlignment="1">
      <alignment horizontal="justify" vertical="top"/>
    </xf>
    <xf numFmtId="0" fontId="6" fillId="0" borderId="0" xfId="0" applyFont="1" applyFill="1" applyAlignment="1">
      <alignment horizontal="justify" vertical="top"/>
    </xf>
    <xf numFmtId="0" fontId="0" fillId="0" borderId="0" xfId="0" applyFont="1" applyAlignment="1">
      <alignment vertical="top"/>
    </xf>
    <xf numFmtId="0" fontId="7" fillId="0" borderId="0" xfId="0" applyFont="1" applyAlignment="1">
      <alignment horizontal="justify" vertical="top"/>
    </xf>
    <xf numFmtId="0" fontId="7" fillId="0" borderId="0" xfId="0" applyFont="1" applyFill="1" applyAlignment="1">
      <alignment horizontal="justify" vertical="top"/>
    </xf>
    <xf numFmtId="0" fontId="7" fillId="0" borderId="0" xfId="0" applyFont="1" applyAlignment="1">
      <alignment vertical="top" wrapText="1"/>
    </xf>
    <xf numFmtId="0" fontId="9" fillId="0" borderId="0" xfId="3" applyFont="1" applyAlignment="1">
      <alignment vertical="top" wrapText="1"/>
    </xf>
    <xf numFmtId="0" fontId="10" fillId="0" borderId="0" xfId="0" applyFont="1"/>
    <xf numFmtId="0" fontId="11" fillId="0" borderId="0" xfId="3" applyFont="1" applyAlignment="1">
      <alignment vertical="top" wrapText="1"/>
    </xf>
    <xf numFmtId="0" fontId="13" fillId="0" borderId="0" xfId="4" applyFont="1" applyAlignment="1">
      <alignment vertical="top" wrapText="1"/>
    </xf>
    <xf numFmtId="0" fontId="12" fillId="0" borderId="0" xfId="3" applyFont="1" applyAlignment="1">
      <alignment horizontal="right" vertical="top" wrapText="1"/>
    </xf>
    <xf numFmtId="0" fontId="14" fillId="0" borderId="0" xfId="0" applyFont="1" applyAlignment="1">
      <alignment vertical="top" wrapText="1"/>
    </xf>
    <xf numFmtId="0" fontId="15" fillId="0" borderId="0" xfId="0" applyFont="1" applyBorder="1" applyAlignment="1"/>
    <xf numFmtId="0" fontId="13" fillId="0" borderId="0" xfId="4" applyFont="1"/>
    <xf numFmtId="0" fontId="16" fillId="0" borderId="0" xfId="3" applyFont="1"/>
    <xf numFmtId="0" fontId="17" fillId="0" borderId="0" xfId="0" applyFont="1"/>
    <xf numFmtId="0" fontId="17" fillId="0" borderId="0" xfId="0" applyFont="1" applyAlignment="1">
      <alignment wrapText="1"/>
    </xf>
    <xf numFmtId="0" fontId="10" fillId="0" borderId="0" xfId="0" applyFont="1" applyAlignment="1"/>
    <xf numFmtId="49" fontId="10" fillId="0" borderId="0" xfId="0" applyNumberFormat="1" applyFont="1"/>
    <xf numFmtId="0" fontId="19" fillId="0" borderId="0" xfId="0" applyFont="1" applyAlignment="1">
      <alignment horizontal="right"/>
    </xf>
    <xf numFmtId="0" fontId="20" fillId="0" borderId="0" xfId="0" applyFont="1"/>
    <xf numFmtId="0" fontId="19" fillId="0" borderId="1" xfId="0" applyFont="1" applyBorder="1" applyAlignment="1">
      <alignment horizontal="right"/>
    </xf>
    <xf numFmtId="0" fontId="19" fillId="0" borderId="5" xfId="0" applyFont="1" applyBorder="1" applyAlignment="1">
      <alignment horizontal="center" vertical="center" wrapText="1"/>
    </xf>
    <xf numFmtId="0" fontId="19" fillId="0" borderId="12" xfId="0" applyFont="1" applyBorder="1" applyAlignment="1">
      <alignment horizontal="center" vertical="center" wrapText="1"/>
    </xf>
    <xf numFmtId="0" fontId="21" fillId="0" borderId="0" xfId="0" applyFont="1" applyAlignment="1">
      <alignment horizontal="center"/>
    </xf>
    <xf numFmtId="49" fontId="11" fillId="0" borderId="0" xfId="0" applyNumberFormat="1" applyFont="1" applyAlignment="1" applyProtection="1">
      <alignment horizontal="left" wrapText="1"/>
      <protection locked="0"/>
    </xf>
    <xf numFmtId="0" fontId="20" fillId="0" borderId="0" xfId="0" applyFont="1" applyProtection="1">
      <protection locked="0"/>
    </xf>
    <xf numFmtId="0" fontId="11" fillId="0" borderId="0" xfId="0" applyFont="1" applyAlignment="1">
      <alignment wrapText="1"/>
    </xf>
    <xf numFmtId="49" fontId="11" fillId="0" borderId="0" xfId="0" applyNumberFormat="1" applyFont="1" applyAlignment="1">
      <alignment wrapText="1"/>
    </xf>
    <xf numFmtId="49" fontId="11" fillId="0" borderId="0" xfId="0" applyNumberFormat="1" applyFont="1" applyAlignment="1">
      <alignment horizontal="left" wrapText="1"/>
    </xf>
    <xf numFmtId="0" fontId="11" fillId="0" borderId="0" xfId="0" applyFont="1" applyAlignment="1">
      <alignment horizontal="justify" wrapText="1"/>
    </xf>
    <xf numFmtId="0" fontId="11" fillId="0" borderId="1" xfId="0" applyFont="1" applyBorder="1" applyAlignment="1">
      <alignment horizontal="justify" wrapText="1"/>
    </xf>
    <xf numFmtId="0" fontId="24" fillId="0" borderId="0" xfId="0" applyFont="1" applyAlignment="1"/>
    <xf numFmtId="0" fontId="25" fillId="0" borderId="0" xfId="1" applyFont="1" applyAlignment="1">
      <alignment horizontal="center"/>
    </xf>
    <xf numFmtId="0" fontId="16" fillId="0" borderId="0" xfId="0" applyFont="1"/>
    <xf numFmtId="0" fontId="16" fillId="0" borderId="0" xfId="0" applyFont="1" applyAlignment="1">
      <alignment horizontal="justify" vertical="top" wrapText="1"/>
    </xf>
    <xf numFmtId="0" fontId="16" fillId="0" borderId="0" xfId="0" applyFont="1" applyAlignment="1">
      <alignment horizontal="justify" vertical="top"/>
    </xf>
    <xf numFmtId="0" fontId="16" fillId="0" borderId="0" xfId="0" applyFont="1" applyFill="1" applyAlignment="1">
      <alignment horizontal="justify" vertical="top"/>
    </xf>
    <xf numFmtId="0" fontId="16" fillId="0" borderId="0" xfId="0" applyFont="1" applyAlignment="1">
      <alignment vertical="top" wrapText="1"/>
    </xf>
    <xf numFmtId="0" fontId="18" fillId="0" borderId="0" xfId="0" applyFont="1" applyAlignment="1">
      <alignment horizontal="center" vertical="center" wrapText="1"/>
    </xf>
    <xf numFmtId="0" fontId="22" fillId="0" borderId="0" xfId="0" applyFont="1" applyAlignment="1">
      <alignment horizontal="center"/>
    </xf>
    <xf numFmtId="0" fontId="20" fillId="0" borderId="0" xfId="0" applyFont="1" applyBorder="1"/>
    <xf numFmtId="164" fontId="26" fillId="0" borderId="0" xfId="0" applyNumberFormat="1" applyFont="1" applyFill="1" applyAlignment="1">
      <alignment horizontal="right" wrapText="1"/>
    </xf>
    <xf numFmtId="0" fontId="11" fillId="0" borderId="0" xfId="0" applyFont="1" applyFill="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0" xfId="4" applyFont="1"/>
    <xf numFmtId="3" fontId="19" fillId="0" borderId="0" xfId="0" applyNumberFormat="1" applyFont="1" applyFill="1" applyBorder="1" applyAlignment="1">
      <alignment horizontal="right"/>
    </xf>
    <xf numFmtId="164" fontId="26" fillId="0" borderId="0" xfId="0" applyNumberFormat="1" applyFont="1" applyFill="1" applyBorder="1" applyAlignment="1">
      <alignment horizontal="right" wrapText="1"/>
    </xf>
    <xf numFmtId="0" fontId="11" fillId="0" borderId="1" xfId="6" applyFont="1" applyBorder="1" applyAlignment="1">
      <alignment horizontal="left" vertical="center"/>
    </xf>
    <xf numFmtId="0" fontId="26" fillId="0" borderId="0" xfId="0" applyFont="1" applyBorder="1" applyAlignment="1">
      <alignment wrapText="1"/>
    </xf>
    <xf numFmtId="14" fontId="11" fillId="0" borderId="0" xfId="0" applyNumberFormat="1" applyFont="1" applyFill="1" applyBorder="1" applyAlignment="1">
      <alignment horizontal="left" wrapText="1"/>
    </xf>
    <xf numFmtId="0" fontId="26" fillId="0" borderId="0" xfId="7" applyFont="1" applyFill="1" applyBorder="1" applyAlignment="1"/>
    <xf numFmtId="0" fontId="26" fillId="0" borderId="0" xfId="7" applyFont="1" applyFill="1" applyBorder="1" applyAlignment="1">
      <alignment horizontal="left"/>
    </xf>
    <xf numFmtId="0" fontId="26" fillId="0" borderId="0" xfId="0" applyFont="1"/>
    <xf numFmtId="0" fontId="26" fillId="0" borderId="1" xfId="0" applyFont="1" applyBorder="1" applyAlignment="1">
      <alignment wrapText="1"/>
    </xf>
    <xf numFmtId="0" fontId="26" fillId="0" borderId="1" xfId="7" applyFont="1" applyFill="1" applyBorder="1" applyAlignment="1">
      <alignment vertical="center"/>
    </xf>
    <xf numFmtId="0" fontId="26" fillId="0" borderId="1" xfId="0" applyFont="1" applyBorder="1" applyAlignment="1">
      <alignment vertical="center"/>
    </xf>
    <xf numFmtId="0" fontId="11" fillId="0" borderId="0" xfId="7" applyFont="1" applyFill="1" applyBorder="1" applyAlignment="1">
      <alignment horizontal="left"/>
    </xf>
    <xf numFmtId="0" fontId="11" fillId="0" borderId="1" xfId="0" applyFont="1" applyBorder="1" applyAlignment="1">
      <alignment wrapText="1"/>
    </xf>
    <xf numFmtId="0" fontId="28" fillId="0" borderId="0" xfId="0" applyFont="1"/>
    <xf numFmtId="0" fontId="18" fillId="0" borderId="0" xfId="0" applyFont="1"/>
    <xf numFmtId="0" fontId="30" fillId="0" borderId="0" xfId="3" applyFont="1" applyAlignment="1">
      <alignment horizontal="center"/>
    </xf>
    <xf numFmtId="0" fontId="25" fillId="0" borderId="0" xfId="1" applyFont="1"/>
    <xf numFmtId="0" fontId="11" fillId="0" borderId="0" xfId="0" applyFont="1"/>
    <xf numFmtId="0" fontId="26" fillId="0" borderId="0" xfId="0" applyFont="1" applyBorder="1" applyAlignment="1"/>
    <xf numFmtId="0" fontId="11" fillId="0" borderId="7" xfId="8" applyFont="1" applyFill="1" applyBorder="1" applyAlignment="1">
      <alignment horizontal="left"/>
    </xf>
    <xf numFmtId="0" fontId="11" fillId="0" borderId="0" xfId="8" applyFont="1" applyFill="1" applyBorder="1" applyAlignment="1">
      <alignment horizontal="left"/>
    </xf>
    <xf numFmtId="0" fontId="31" fillId="0" borderId="0" xfId="0" applyFont="1" applyFill="1" applyAlignment="1">
      <alignment horizontal="right" wrapText="1"/>
    </xf>
    <xf numFmtId="0" fontId="20" fillId="0" borderId="0" xfId="0" applyFont="1" applyFill="1"/>
    <xf numFmtId="0" fontId="20" fillId="0" borderId="0" xfId="0" applyFont="1" applyFill="1" applyBorder="1"/>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11" fillId="0" borderId="1" xfId="0" applyFont="1" applyFill="1" applyBorder="1"/>
    <xf numFmtId="0" fontId="11" fillId="0" borderId="1" xfId="0" applyFont="1" applyBorder="1"/>
    <xf numFmtId="0" fontId="23" fillId="0" borderId="0" xfId="0" applyFont="1" applyAlignment="1">
      <alignment horizontal="left" wrapText="1"/>
    </xf>
    <xf numFmtId="0" fontId="32" fillId="0" borderId="0" xfId="0" applyFont="1"/>
    <xf numFmtId="0" fontId="32" fillId="0" borderId="0" xfId="0" applyFont="1" applyAlignment="1">
      <alignment wrapText="1"/>
    </xf>
    <xf numFmtId="164" fontId="20" fillId="0" borderId="0" xfId="0" applyNumberFormat="1" applyFont="1"/>
    <xf numFmtId="164" fontId="20" fillId="0" borderId="1" xfId="0" applyNumberFormat="1" applyFont="1" applyBorder="1"/>
    <xf numFmtId="3" fontId="20" fillId="0" borderId="0" xfId="0" applyNumberFormat="1" applyFont="1" applyBorder="1"/>
    <xf numFmtId="3" fontId="20" fillId="0" borderId="1" xfId="0" applyNumberFormat="1" applyFont="1" applyBorder="1"/>
    <xf numFmtId="3" fontId="20" fillId="0" borderId="0" xfId="0" applyNumberFormat="1" applyFont="1"/>
    <xf numFmtId="164" fontId="28" fillId="0" borderId="0" xfId="0" applyNumberFormat="1" applyFont="1"/>
    <xf numFmtId="164" fontId="23" fillId="0" borderId="0" xfId="0" applyNumberFormat="1" applyFont="1" applyAlignment="1">
      <alignment horizontal="right" wrapText="1"/>
    </xf>
    <xf numFmtId="3" fontId="28" fillId="0" borderId="0" xfId="0" applyNumberFormat="1" applyFont="1" applyBorder="1"/>
    <xf numFmtId="3" fontId="28" fillId="0" borderId="0" xfId="0" applyNumberFormat="1" applyFont="1"/>
    <xf numFmtId="0" fontId="9" fillId="0" borderId="0" xfId="3" applyFont="1" applyAlignment="1">
      <alignment vertical="top" wrapText="1"/>
    </xf>
    <xf numFmtId="0" fontId="9" fillId="0" borderId="0" xfId="3" applyFont="1" applyAlignment="1">
      <alignment horizontal="center" vertical="top" wrapText="1"/>
    </xf>
    <xf numFmtId="0" fontId="30" fillId="0" borderId="0" xfId="0" applyFont="1" applyAlignment="1">
      <alignment horizontal="center" vertical="center"/>
    </xf>
    <xf numFmtId="164" fontId="34" fillId="0" borderId="0" xfId="0" applyNumberFormat="1" applyFont="1" applyAlignment="1">
      <alignment horizontal="right" wrapText="1"/>
    </xf>
    <xf numFmtId="0" fontId="34" fillId="0" borderId="0" xfId="0" applyFont="1" applyAlignment="1">
      <alignment horizontal="right" wrapText="1"/>
    </xf>
    <xf numFmtId="164" fontId="34" fillId="0" borderId="1" xfId="0" applyNumberFormat="1" applyFont="1" applyBorder="1" applyAlignment="1">
      <alignment horizontal="right" wrapText="1"/>
    </xf>
    <xf numFmtId="0" fontId="34" fillId="0" borderId="1" xfId="0" applyFont="1" applyBorder="1" applyAlignment="1">
      <alignment horizontal="right" wrapText="1"/>
    </xf>
    <xf numFmtId="164" fontId="20" fillId="2" borderId="0" xfId="0" applyNumberFormat="1" applyFont="1" applyFill="1"/>
    <xf numFmtId="0" fontId="15" fillId="0" borderId="0" xfId="3" applyFont="1" applyAlignment="1">
      <alignment horizontal="left" vertical="top" wrapText="1"/>
    </xf>
    <xf numFmtId="0" fontId="13" fillId="0" borderId="0" xfId="4" applyFont="1" applyAlignment="1">
      <alignment horizontal="left" vertical="top" wrapText="1"/>
    </xf>
    <xf numFmtId="0" fontId="12" fillId="0" borderId="0" xfId="3" applyFont="1" applyAlignment="1">
      <alignment horizontal="left" vertical="center" wrapText="1"/>
    </xf>
    <xf numFmtId="0" fontId="10" fillId="0" borderId="0" xfId="0" applyFont="1" applyAlignment="1">
      <alignment horizontal="left" vertical="top" wrapText="1"/>
    </xf>
    <xf numFmtId="0" fontId="14" fillId="0" borderId="0" xfId="0" applyFont="1" applyAlignment="1">
      <alignment horizontal="left" vertical="top" wrapText="1"/>
    </xf>
    <xf numFmtId="0" fontId="9" fillId="0" borderId="0" xfId="3" applyFont="1" applyAlignment="1">
      <alignment horizontal="center" vertical="top" wrapText="1"/>
    </xf>
    <xf numFmtId="0" fontId="25" fillId="0" borderId="0" xfId="1" applyFont="1" applyAlignment="1">
      <alignment horizontal="left" vertical="center"/>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vertical="top" wrapText="1"/>
    </xf>
    <xf numFmtId="0" fontId="19" fillId="0" borderId="11" xfId="0" applyFont="1" applyBorder="1" applyAlignment="1">
      <alignment vertical="top"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30" fillId="0" borderId="0" xfId="0" applyFont="1" applyAlignment="1">
      <alignment horizontal="center" vertical="center" wrapText="1"/>
    </xf>
    <xf numFmtId="0" fontId="33" fillId="0" borderId="0" xfId="0" applyFont="1" applyAlignment="1">
      <alignment horizontal="center" wrapText="1"/>
    </xf>
    <xf numFmtId="0" fontId="19" fillId="0" borderId="6" xfId="0" applyFont="1" applyBorder="1" applyAlignment="1">
      <alignment vertical="top" wrapText="1"/>
    </xf>
    <xf numFmtId="0" fontId="23" fillId="0" borderId="6" xfId="0" applyFont="1" applyBorder="1" applyAlignment="1">
      <alignment vertical="top" wrapText="1"/>
    </xf>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30" fillId="0" borderId="0" xfId="0" applyFont="1" applyAlignment="1">
      <alignment horizontal="center" wrapText="1"/>
    </xf>
    <xf numFmtId="0" fontId="19" fillId="0" borderId="8" xfId="0" applyFont="1" applyBorder="1" applyAlignment="1">
      <alignment horizontal="center" vertical="center" wrapText="1"/>
    </xf>
    <xf numFmtId="0" fontId="19" fillId="0" borderId="0" xfId="0" applyFont="1" applyBorder="1" applyAlignment="1">
      <alignment horizontal="right"/>
    </xf>
    <xf numFmtId="0" fontId="33" fillId="0" borderId="0" xfId="0" applyFont="1" applyAlignment="1">
      <alignment horizontal="center"/>
    </xf>
    <xf numFmtId="0" fontId="23" fillId="0" borderId="11" xfId="0" applyFont="1" applyBorder="1" applyAlignment="1">
      <alignment vertical="top" wrapText="1"/>
    </xf>
    <xf numFmtId="0" fontId="19" fillId="0" borderId="9" xfId="0" applyFont="1" applyBorder="1" applyAlignment="1">
      <alignment horizontal="center" vertical="center" wrapText="1"/>
    </xf>
  </cellXfs>
  <cellStyles count="9">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 name="Обычный_05_19" xfId="6"/>
    <cellStyle name="Обычный_3 " xfId="8"/>
    <cellStyle name="Обычный_5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2967658</xdr:colOff>
      <xdr:row>3</xdr:row>
      <xdr:rowOff>8283</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9050" y="19050"/>
          <a:ext cx="2948608" cy="884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3"/>
  <sheetViews>
    <sheetView tabSelected="1" topLeftCell="A5" workbookViewId="0">
      <selection activeCell="A15" sqref="A15"/>
    </sheetView>
  </sheetViews>
  <sheetFormatPr defaultColWidth="8.7109375" defaultRowHeight="15" x14ac:dyDescent="0.25"/>
  <cols>
    <col min="1" max="1" width="66.42578125" style="11" customWidth="1"/>
    <col min="2" max="2" width="10.85546875" style="11" hidden="1" customWidth="1"/>
    <col min="3" max="3" width="8.7109375" style="11" hidden="1" customWidth="1"/>
    <col min="4" max="4" width="19.42578125" style="11" hidden="1" customWidth="1"/>
    <col min="5" max="5" width="18.85546875" style="11" customWidth="1"/>
    <col min="6" max="9" width="8.7109375" style="11" hidden="1" customWidth="1"/>
    <col min="10" max="16384" width="8.7109375" style="11"/>
  </cols>
  <sheetData>
    <row r="1" spans="1:9" ht="18.75" customHeight="1" x14ac:dyDescent="0.25">
      <c r="A1" s="104"/>
      <c r="B1" s="91"/>
      <c r="C1" s="91"/>
      <c r="D1" s="91"/>
      <c r="E1" s="91"/>
      <c r="F1" s="10"/>
    </row>
    <row r="2" spans="1:9" ht="21" customHeight="1" x14ac:dyDescent="0.25">
      <c r="A2" s="104"/>
      <c r="B2" s="91"/>
      <c r="C2" s="91"/>
      <c r="D2" s="91"/>
      <c r="E2" s="91"/>
      <c r="F2" s="10"/>
    </row>
    <row r="3" spans="1:9" ht="30.75" customHeight="1" x14ac:dyDescent="0.25">
      <c r="A3" s="104"/>
      <c r="B3" s="91"/>
      <c r="C3" s="91"/>
      <c r="D3" s="91"/>
      <c r="E3" s="91"/>
      <c r="F3" s="10"/>
    </row>
    <row r="4" spans="1:9" ht="15" customHeight="1" x14ac:dyDescent="0.25">
      <c r="A4" s="92"/>
      <c r="B4" s="91"/>
      <c r="C4" s="91"/>
      <c r="D4" s="91"/>
      <c r="E4" s="91"/>
      <c r="F4" s="91"/>
    </row>
    <row r="5" spans="1:9" ht="15" customHeight="1" x14ac:dyDescent="0.25">
      <c r="A5" s="92"/>
      <c r="B5" s="91"/>
      <c r="C5" s="91"/>
      <c r="D5" s="91"/>
      <c r="E5" s="91"/>
      <c r="F5" s="91"/>
    </row>
    <row r="6" spans="1:9" ht="15" customHeight="1" x14ac:dyDescent="0.25">
      <c r="A6" s="12"/>
      <c r="B6" s="12"/>
      <c r="C6" s="12"/>
      <c r="D6" s="12"/>
      <c r="E6" s="12"/>
      <c r="F6" s="12"/>
    </row>
    <row r="7" spans="1:9" hidden="1" x14ac:dyDescent="0.25">
      <c r="A7" s="12"/>
      <c r="B7" s="12"/>
      <c r="C7" s="12"/>
      <c r="D7" s="12"/>
      <c r="E7" s="12"/>
      <c r="F7" s="12"/>
    </row>
    <row r="8" spans="1:9" ht="19.5" customHeight="1" x14ac:dyDescent="0.25">
      <c r="A8" s="99" t="s">
        <v>85</v>
      </c>
      <c r="B8" s="102"/>
      <c r="C8" s="102"/>
      <c r="D8" s="102"/>
      <c r="E8" s="102"/>
      <c r="F8" s="13"/>
    </row>
    <row r="9" spans="1:9" ht="21.75" customHeight="1" x14ac:dyDescent="0.25">
      <c r="A9" s="99" t="s">
        <v>86</v>
      </c>
      <c r="B9" s="100"/>
      <c r="C9" s="100"/>
      <c r="D9" s="100"/>
      <c r="E9" s="100"/>
      <c r="F9" s="13"/>
    </row>
    <row r="10" spans="1:9" ht="18.75" x14ac:dyDescent="0.25">
      <c r="A10" s="12"/>
      <c r="B10" s="12"/>
      <c r="C10" s="12"/>
      <c r="D10" s="12"/>
      <c r="E10" s="14"/>
      <c r="F10" s="13"/>
    </row>
    <row r="11" spans="1:9" ht="18.75" x14ac:dyDescent="0.25">
      <c r="A11" s="12"/>
      <c r="B11" s="12"/>
      <c r="C11" s="12"/>
      <c r="D11" s="12"/>
      <c r="E11" s="14"/>
      <c r="F11" s="13"/>
    </row>
    <row r="12" spans="1:9" ht="81" customHeight="1" x14ac:dyDescent="0.25">
      <c r="A12" s="103" t="s">
        <v>69</v>
      </c>
      <c r="B12" s="103"/>
      <c r="C12" s="103"/>
      <c r="D12" s="103"/>
      <c r="E12" s="103"/>
      <c r="F12" s="15"/>
      <c r="G12" s="15"/>
      <c r="H12" s="15"/>
      <c r="I12" s="15"/>
    </row>
    <row r="13" spans="1:9" ht="14.25" customHeight="1" x14ac:dyDescent="0.25">
      <c r="A13" s="15"/>
      <c r="B13" s="15"/>
      <c r="C13" s="15"/>
      <c r="D13" s="15"/>
      <c r="E13" s="15"/>
      <c r="F13" s="15"/>
      <c r="G13" s="15"/>
      <c r="H13" s="15"/>
      <c r="I13" s="15"/>
    </row>
    <row r="14" spans="1:9" ht="13.5" customHeight="1" x14ac:dyDescent="0.25">
      <c r="A14" s="15"/>
      <c r="B14" s="15"/>
      <c r="C14" s="15"/>
      <c r="D14" s="15"/>
      <c r="E14" s="15"/>
      <c r="F14" s="15"/>
      <c r="G14" s="15"/>
      <c r="H14" s="15"/>
      <c r="I14" s="15"/>
    </row>
    <row r="15" spans="1:9" ht="18.75" x14ac:dyDescent="0.3">
      <c r="A15" s="16" t="s">
        <v>87</v>
      </c>
      <c r="B15" s="17"/>
      <c r="C15" s="17"/>
      <c r="D15" s="17"/>
      <c r="E15" s="17"/>
      <c r="F15" s="17"/>
    </row>
    <row r="16" spans="1:9" hidden="1" x14ac:dyDescent="0.25">
      <c r="A16" s="17"/>
      <c r="B16" s="17"/>
      <c r="C16" s="17"/>
      <c r="D16" s="17"/>
      <c r="E16" s="17"/>
      <c r="F16" s="17"/>
    </row>
    <row r="17" spans="1:6" hidden="1" x14ac:dyDescent="0.25">
      <c r="A17" s="17"/>
      <c r="B17" s="17"/>
      <c r="C17" s="17"/>
      <c r="D17" s="17"/>
      <c r="E17" s="17"/>
      <c r="F17" s="17"/>
    </row>
    <row r="18" spans="1:6" hidden="1" x14ac:dyDescent="0.25">
      <c r="A18" s="17"/>
      <c r="B18" s="17"/>
      <c r="C18" s="17"/>
      <c r="D18" s="17"/>
      <c r="E18" s="17"/>
      <c r="F18" s="17"/>
    </row>
    <row r="19" spans="1:6" hidden="1" x14ac:dyDescent="0.25">
      <c r="A19" s="18"/>
      <c r="B19" s="18"/>
      <c r="C19" s="18"/>
      <c r="D19" s="18"/>
      <c r="E19" s="18"/>
      <c r="F19" s="17"/>
    </row>
    <row r="20" spans="1:6" x14ac:dyDescent="0.25">
      <c r="F20" s="17"/>
    </row>
    <row r="21" spans="1:6" x14ac:dyDescent="0.25">
      <c r="F21" s="17"/>
    </row>
    <row r="23" spans="1:6" ht="18.75" x14ac:dyDescent="0.25">
      <c r="A23" s="101" t="s">
        <v>80</v>
      </c>
      <c r="B23" s="101"/>
      <c r="C23" s="101"/>
      <c r="D23" s="101"/>
      <c r="E23" s="101"/>
    </row>
  </sheetData>
  <mergeCells count="5">
    <mergeCell ref="A9:E9"/>
    <mergeCell ref="A23:E23"/>
    <mergeCell ref="A8:E8"/>
    <mergeCell ref="A12:E12"/>
    <mergeCell ref="A1:A3"/>
  </mergeCells>
  <hyperlinks>
    <hyperlink ref="A16" location="'Deaths Average Emp'!A1" display="Business deaths, average employment, breakdown by region and industry"/>
    <hyperlink ref="A18" location="'Deaths Average TO'!A1" display="Business deaths, average turnover, breakdown by region and industry"/>
    <hyperlink ref="A17" location="'Deaths Average Emp BIG'!A1" display="Business deaths, average employment, breakdown by industry"/>
    <hyperlink ref="A19" location="'Deaths Average TO BIG'!A1" display="Business deaths, average turnover, breakdown by industry"/>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D16"/>
  <sheetViews>
    <sheetView workbookViewId="0">
      <selection activeCell="A7" sqref="A7"/>
    </sheetView>
  </sheetViews>
  <sheetFormatPr defaultRowHeight="15" x14ac:dyDescent="0.25"/>
  <cols>
    <col min="1" max="1" width="82.5703125" style="11" customWidth="1"/>
    <col min="2" max="16384" width="9.140625" style="11"/>
  </cols>
  <sheetData>
    <row r="7" spans="1:4" x14ac:dyDescent="0.25">
      <c r="A7" s="19" t="s">
        <v>1</v>
      </c>
    </row>
    <row r="8" spans="1:4" x14ac:dyDescent="0.25">
      <c r="A8" s="19" t="s">
        <v>2</v>
      </c>
    </row>
    <row r="9" spans="1:4" x14ac:dyDescent="0.25">
      <c r="A9" s="19" t="s">
        <v>3</v>
      </c>
    </row>
    <row r="10" spans="1:4" x14ac:dyDescent="0.25">
      <c r="A10" s="19" t="s">
        <v>4</v>
      </c>
    </row>
    <row r="11" spans="1:4" x14ac:dyDescent="0.25">
      <c r="A11" s="19" t="s">
        <v>5</v>
      </c>
    </row>
    <row r="12" spans="1:4" ht="26.25" x14ac:dyDescent="0.25">
      <c r="A12" s="20" t="s">
        <v>6</v>
      </c>
    </row>
    <row r="13" spans="1:4" x14ac:dyDescent="0.25">
      <c r="A13" s="19"/>
    </row>
    <row r="14" spans="1:4" x14ac:dyDescent="0.25">
      <c r="A14" s="19"/>
    </row>
    <row r="15" spans="1:4" x14ac:dyDescent="0.25">
      <c r="A15" s="19"/>
    </row>
    <row r="16" spans="1:4" x14ac:dyDescent="0.25">
      <c r="A16" s="36" t="s">
        <v>0</v>
      </c>
      <c r="B16" s="21"/>
      <c r="C16" s="21"/>
      <c r="D16" s="21"/>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2"/>
  <sheetViews>
    <sheetView workbookViewId="0">
      <selection activeCell="B2" sqref="B2"/>
    </sheetView>
  </sheetViews>
  <sheetFormatPr defaultRowHeight="15" x14ac:dyDescent="0.25"/>
  <cols>
    <col min="1" max="1" width="4.42578125" style="11" customWidth="1"/>
    <col min="2" max="2" width="89.85546875" style="11" bestFit="1" customWidth="1"/>
    <col min="3" max="3" width="14.7109375" style="11" customWidth="1"/>
    <col min="4" max="16384" width="9.140625" style="11"/>
  </cols>
  <sheetData>
    <row r="2" spans="1:2" ht="15.75" x14ac:dyDescent="0.25">
      <c r="B2" s="66" t="s">
        <v>7</v>
      </c>
    </row>
    <row r="4" spans="1:2" ht="18.75" customHeight="1" x14ac:dyDescent="0.25">
      <c r="A4" s="105" t="s">
        <v>8</v>
      </c>
      <c r="B4" s="105"/>
    </row>
    <row r="5" spans="1:2" x14ac:dyDescent="0.25">
      <c r="A5" s="37" t="s">
        <v>34</v>
      </c>
      <c r="B5" s="67" t="s">
        <v>70</v>
      </c>
    </row>
    <row r="6" spans="1:2" x14ac:dyDescent="0.25">
      <c r="A6" s="37">
        <v>2</v>
      </c>
      <c r="B6" s="67" t="s">
        <v>71</v>
      </c>
    </row>
    <row r="7" spans="1:2" x14ac:dyDescent="0.25">
      <c r="A7" s="37">
        <v>3</v>
      </c>
      <c r="B7" s="67" t="s">
        <v>75</v>
      </c>
    </row>
    <row r="8" spans="1:2" x14ac:dyDescent="0.25">
      <c r="A8" s="37" t="s">
        <v>35</v>
      </c>
      <c r="B8" s="67" t="s">
        <v>72</v>
      </c>
    </row>
    <row r="9" spans="1:2" x14ac:dyDescent="0.25">
      <c r="A9" s="22"/>
    </row>
    <row r="10" spans="1:2" x14ac:dyDescent="0.25">
      <c r="A10" s="22"/>
    </row>
    <row r="11" spans="1:2" x14ac:dyDescent="0.25">
      <c r="A11" s="22"/>
    </row>
    <row r="12" spans="1:2" x14ac:dyDescent="0.25">
      <c r="A12" s="22"/>
    </row>
    <row r="13" spans="1:2" x14ac:dyDescent="0.25">
      <c r="A13" s="22"/>
    </row>
    <row r="14" spans="1:2" x14ac:dyDescent="0.25">
      <c r="A14" s="22"/>
    </row>
    <row r="15" spans="1:2" x14ac:dyDescent="0.25">
      <c r="A15" s="22"/>
    </row>
    <row r="16" spans="1:2" x14ac:dyDescent="0.25">
      <c r="A16" s="22"/>
    </row>
    <row r="17" spans="1:1" x14ac:dyDescent="0.25">
      <c r="A17" s="22"/>
    </row>
    <row r="18" spans="1:1" x14ac:dyDescent="0.25">
      <c r="A18" s="22"/>
    </row>
    <row r="19" spans="1:1" x14ac:dyDescent="0.25">
      <c r="A19" s="22"/>
    </row>
    <row r="20" spans="1:1" x14ac:dyDescent="0.25">
      <c r="A20" s="22"/>
    </row>
    <row r="21" spans="1:1" x14ac:dyDescent="0.25">
      <c r="A21" s="22"/>
    </row>
    <row r="22" spans="1:1" x14ac:dyDescent="0.25">
      <c r="A22" s="22"/>
    </row>
  </sheetData>
  <mergeCells count="1">
    <mergeCell ref="A4:B4"/>
  </mergeCells>
  <hyperlinks>
    <hyperlink ref="B5" location="'1'!A1" display="Қалалар мен аудандар бойынша тіркелген шағын және орта кәсіпкерлік субъектілерінің саны"/>
    <hyperlink ref="B6" location="'3'!A1" display="Қызмет түрлері бойынша тіркелген шағын және орта кәсіпкерлік субъектілерінің саны"/>
    <hyperlink ref="B8" location="'4'!A1" display="Қызмет түрлері бойынша жұмыс істеп тұрған шағын және орта кәсіпкерлік субъектілерінің саны"/>
    <hyperlink ref="A5" location="'1'!A1" display="1"/>
    <hyperlink ref="A7" location="'2'!A1" display="3"/>
    <hyperlink ref="A6" location="'3'!A1" display="2"/>
    <hyperlink ref="A8" location="'4'!A1" display="4"/>
    <hyperlink ref="A4:B4" location="'Әдіснамалық түсініктемелер'!A1" display="Әдіснамалық түсініктемелер"/>
    <hyperlink ref="B7" location="'2'!A1" display="Қалалар мен аудандар бойынша жұмыс істеп тұрған шағын және орта кәсіпкерлік субъектілерінің саны"/>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A2" sqref="A2"/>
    </sheetView>
  </sheetViews>
  <sheetFormatPr defaultColWidth="105.5703125" defaultRowHeight="57.75" customHeight="1" x14ac:dyDescent="0.25"/>
  <cols>
    <col min="1" max="1" width="105.5703125" style="1"/>
  </cols>
  <sheetData>
    <row r="1" spans="1:2" s="1" customFormat="1" ht="12" customHeight="1" x14ac:dyDescent="0.25"/>
    <row r="2" spans="1:2" ht="13.5" customHeight="1" x14ac:dyDescent="0.25">
      <c r="A2" s="93" t="s">
        <v>8</v>
      </c>
      <c r="B2" s="6"/>
    </row>
    <row r="3" spans="1:2" ht="13.5" customHeight="1" x14ac:dyDescent="0.25">
      <c r="A3" s="38"/>
      <c r="B3" s="3"/>
    </row>
    <row r="4" spans="1:2" ht="42.75" customHeight="1" x14ac:dyDescent="0.25">
      <c r="A4" s="39" t="s">
        <v>43</v>
      </c>
      <c r="B4" s="4"/>
    </row>
    <row r="5" spans="1:2" s="1" customFormat="1" ht="30" customHeight="1" x14ac:dyDescent="0.25">
      <c r="A5" s="40" t="s">
        <v>40</v>
      </c>
      <c r="B5" s="4"/>
    </row>
    <row r="6" spans="1:2" ht="42" customHeight="1" x14ac:dyDescent="0.25">
      <c r="A6" s="41" t="s">
        <v>44</v>
      </c>
      <c r="B6" s="4"/>
    </row>
    <row r="7" spans="1:2" ht="57.75" customHeight="1" x14ac:dyDescent="0.25">
      <c r="A7" s="41" t="s">
        <v>45</v>
      </c>
      <c r="B7" s="4"/>
    </row>
    <row r="8" spans="1:2" ht="49.5" customHeight="1" x14ac:dyDescent="0.25">
      <c r="A8" s="41" t="s">
        <v>36</v>
      </c>
      <c r="B8" s="4"/>
    </row>
    <row r="9" spans="1:2" ht="60" customHeight="1" x14ac:dyDescent="0.25">
      <c r="A9" s="41" t="s">
        <v>37</v>
      </c>
      <c r="B9" s="4"/>
    </row>
    <row r="10" spans="1:2" ht="36.75" customHeight="1" x14ac:dyDescent="0.25">
      <c r="A10" s="40" t="s">
        <v>38</v>
      </c>
      <c r="B10" s="5"/>
    </row>
    <row r="11" spans="1:2" ht="31.5" customHeight="1" x14ac:dyDescent="0.25">
      <c r="A11" s="40" t="s">
        <v>42</v>
      </c>
      <c r="B11" s="4"/>
    </row>
    <row r="12" spans="1:2" ht="46.5" customHeight="1" x14ac:dyDescent="0.25">
      <c r="A12" s="42" t="s">
        <v>39</v>
      </c>
      <c r="B12" s="2"/>
    </row>
    <row r="19" spans="1:1" ht="57.75" customHeight="1" x14ac:dyDescent="0.25">
      <c r="A19" s="8"/>
    </row>
    <row r="20" spans="1:1" ht="57.75" customHeight="1" x14ac:dyDescent="0.25">
      <c r="A20" s="8"/>
    </row>
    <row r="21" spans="1:1" ht="57.75" customHeight="1" x14ac:dyDescent="0.25">
      <c r="A21" s="7"/>
    </row>
    <row r="22" spans="1:1" ht="57.75" customHeight="1" x14ac:dyDescent="0.25">
      <c r="A22" s="7"/>
    </row>
    <row r="23" spans="1:1" ht="57.75" customHeight="1" x14ac:dyDescent="0.25">
      <c r="A23" s="7"/>
    </row>
    <row r="24" spans="1:1" ht="57.75" customHeight="1" x14ac:dyDescent="0.25">
      <c r="A24" s="9"/>
    </row>
    <row r="25" spans="1:1" ht="57.75" customHeight="1" x14ac:dyDescent="0.25">
      <c r="A25" s="7"/>
    </row>
  </sheetData>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D24" sqref="D24"/>
    </sheetView>
  </sheetViews>
  <sheetFormatPr defaultRowHeight="15" x14ac:dyDescent="0.25"/>
  <cols>
    <col min="1" max="1" width="20.42578125" style="11" customWidth="1"/>
    <col min="2" max="2" width="13.85546875" style="11" customWidth="1"/>
    <col min="3" max="3" width="16.5703125" style="11" customWidth="1"/>
    <col min="4" max="4" width="16.7109375" style="11" customWidth="1"/>
    <col min="5" max="5" width="17.42578125" style="11" customWidth="1"/>
    <col min="6" max="6" width="17.85546875" style="11" bestFit="1" customWidth="1"/>
    <col min="7" max="16384" width="9.140625" style="11"/>
  </cols>
  <sheetData>
    <row r="1" spans="1:6" ht="29.25" customHeight="1" x14ac:dyDescent="0.25">
      <c r="A1" s="112" t="s">
        <v>73</v>
      </c>
      <c r="B1" s="112"/>
      <c r="C1" s="112"/>
      <c r="D1" s="112"/>
      <c r="E1" s="112"/>
      <c r="F1" s="112"/>
    </row>
    <row r="2" spans="1:6" ht="12" customHeight="1" x14ac:dyDescent="0.25">
      <c r="A2" s="43"/>
      <c r="B2" s="43"/>
      <c r="C2" s="43"/>
      <c r="D2" s="43"/>
      <c r="E2" s="43"/>
      <c r="F2" s="43"/>
    </row>
    <row r="3" spans="1:6" x14ac:dyDescent="0.25">
      <c r="A3" s="23"/>
      <c r="B3" s="24"/>
      <c r="C3" s="24"/>
      <c r="D3" s="24"/>
      <c r="E3" s="24"/>
      <c r="F3" s="25" t="s">
        <v>9</v>
      </c>
    </row>
    <row r="4" spans="1:6" ht="16.5" customHeight="1" x14ac:dyDescent="0.25">
      <c r="A4" s="108"/>
      <c r="B4" s="110" t="s">
        <v>10</v>
      </c>
      <c r="C4" s="106" t="s">
        <v>28</v>
      </c>
      <c r="D4" s="107"/>
      <c r="E4" s="107"/>
      <c r="F4" s="107"/>
    </row>
    <row r="5" spans="1:6" ht="34.5" customHeight="1" x14ac:dyDescent="0.25">
      <c r="A5" s="109"/>
      <c r="B5" s="111"/>
      <c r="C5" s="75" t="s">
        <v>29</v>
      </c>
      <c r="D5" s="75" t="s">
        <v>30</v>
      </c>
      <c r="E5" s="75" t="s">
        <v>31</v>
      </c>
      <c r="F5" s="76" t="s">
        <v>32</v>
      </c>
    </row>
    <row r="6" spans="1:6" s="65" customFormat="1" ht="12.75" x14ac:dyDescent="0.2">
      <c r="A6" s="79" t="s">
        <v>46</v>
      </c>
      <c r="B6" s="87">
        <f>C6+D6+E6+F6</f>
        <v>202843</v>
      </c>
      <c r="C6" s="88">
        <v>15764</v>
      </c>
      <c r="D6" s="88">
        <v>98</v>
      </c>
      <c r="E6" s="88">
        <v>106259</v>
      </c>
      <c r="F6" s="88">
        <v>80722</v>
      </c>
    </row>
    <row r="7" spans="1:6" s="38" customFormat="1" ht="12.75" x14ac:dyDescent="0.2">
      <c r="A7" s="47" t="s">
        <v>47</v>
      </c>
      <c r="B7" s="82">
        <f t="shared" ref="B7:B23" si="0">C7+D7+E7+F7</f>
        <v>21319</v>
      </c>
      <c r="C7" s="94">
        <v>2312</v>
      </c>
      <c r="D7" s="94">
        <v>16</v>
      </c>
      <c r="E7" s="94">
        <v>18700</v>
      </c>
      <c r="F7" s="94">
        <v>291</v>
      </c>
    </row>
    <row r="8" spans="1:6" s="38" customFormat="1" ht="12.75" x14ac:dyDescent="0.2">
      <c r="A8" s="47" t="s">
        <v>48</v>
      </c>
      <c r="B8" s="82">
        <f t="shared" si="0"/>
        <v>5560</v>
      </c>
      <c r="C8" s="94">
        <v>775</v>
      </c>
      <c r="D8" s="94">
        <v>2</v>
      </c>
      <c r="E8" s="94">
        <v>3455</v>
      </c>
      <c r="F8" s="94">
        <v>1328</v>
      </c>
    </row>
    <row r="9" spans="1:6" s="38" customFormat="1" ht="12.75" x14ac:dyDescent="0.2">
      <c r="A9" s="47" t="s">
        <v>49</v>
      </c>
      <c r="B9" s="82">
        <f t="shared" si="0"/>
        <v>6009</v>
      </c>
      <c r="C9" s="94">
        <v>512</v>
      </c>
      <c r="D9" s="94">
        <v>4</v>
      </c>
      <c r="E9" s="94">
        <v>4976</v>
      </c>
      <c r="F9" s="94">
        <v>517</v>
      </c>
    </row>
    <row r="10" spans="1:6" s="38" customFormat="1" ht="12.75" x14ac:dyDescent="0.2">
      <c r="A10" s="47" t="s">
        <v>50</v>
      </c>
      <c r="B10" s="82">
        <f t="shared" si="0"/>
        <v>5409</v>
      </c>
      <c r="C10" s="94">
        <v>728</v>
      </c>
      <c r="D10" s="94">
        <v>3</v>
      </c>
      <c r="E10" s="94">
        <v>1960</v>
      </c>
      <c r="F10" s="94">
        <v>2718</v>
      </c>
    </row>
    <row r="11" spans="1:6" s="38" customFormat="1" ht="12.75" x14ac:dyDescent="0.2">
      <c r="A11" s="47" t="s">
        <v>51</v>
      </c>
      <c r="B11" s="82">
        <f t="shared" si="0"/>
        <v>19723</v>
      </c>
      <c r="C11" s="94">
        <v>1096</v>
      </c>
      <c r="D11" s="94">
        <v>3</v>
      </c>
      <c r="E11" s="94">
        <v>8219</v>
      </c>
      <c r="F11" s="94">
        <v>10405</v>
      </c>
    </row>
    <row r="12" spans="1:6" s="38" customFormat="1" ht="12.75" x14ac:dyDescent="0.2">
      <c r="A12" s="47" t="s">
        <v>52</v>
      </c>
      <c r="B12" s="82">
        <f t="shared" si="0"/>
        <v>10848</v>
      </c>
      <c r="C12" s="94">
        <v>523</v>
      </c>
      <c r="D12" s="94">
        <v>3</v>
      </c>
      <c r="E12" s="94">
        <v>4835</v>
      </c>
      <c r="F12" s="94">
        <v>5487</v>
      </c>
    </row>
    <row r="13" spans="1:6" s="38" customFormat="1" ht="12.75" x14ac:dyDescent="0.2">
      <c r="A13" s="48" t="s">
        <v>53</v>
      </c>
      <c r="B13" s="82">
        <f t="shared" si="0"/>
        <v>12889</v>
      </c>
      <c r="C13" s="94">
        <v>1051</v>
      </c>
      <c r="D13" s="94">
        <v>5</v>
      </c>
      <c r="E13" s="94">
        <v>5830</v>
      </c>
      <c r="F13" s="94">
        <v>6003</v>
      </c>
    </row>
    <row r="14" spans="1:6" s="38" customFormat="1" ht="12.75" x14ac:dyDescent="0.2">
      <c r="A14" s="47" t="s">
        <v>54</v>
      </c>
      <c r="B14" s="82">
        <f>C14+E14+F14</f>
        <v>13278</v>
      </c>
      <c r="C14" s="94">
        <v>644</v>
      </c>
      <c r="D14" s="95" t="s">
        <v>81</v>
      </c>
      <c r="E14" s="94">
        <v>4439</v>
      </c>
      <c r="F14" s="94">
        <v>8195</v>
      </c>
    </row>
    <row r="15" spans="1:6" s="38" customFormat="1" ht="12.75" x14ac:dyDescent="0.2">
      <c r="A15" s="47" t="s">
        <v>55</v>
      </c>
      <c r="B15" s="82">
        <f t="shared" si="0"/>
        <v>13951</v>
      </c>
      <c r="C15" s="94">
        <v>1303</v>
      </c>
      <c r="D15" s="94">
        <v>12</v>
      </c>
      <c r="E15" s="94">
        <v>6074</v>
      </c>
      <c r="F15" s="94">
        <v>6562</v>
      </c>
    </row>
    <row r="16" spans="1:6" s="38" customFormat="1" ht="12.75" x14ac:dyDescent="0.2">
      <c r="A16" s="47" t="s">
        <v>56</v>
      </c>
      <c r="B16" s="82">
        <f t="shared" si="0"/>
        <v>5902</v>
      </c>
      <c r="C16" s="94">
        <v>730</v>
      </c>
      <c r="D16" s="94">
        <v>3</v>
      </c>
      <c r="E16" s="94">
        <v>2056</v>
      </c>
      <c r="F16" s="94">
        <v>3113</v>
      </c>
    </row>
    <row r="17" spans="1:6" s="38" customFormat="1" ht="12.75" x14ac:dyDescent="0.2">
      <c r="A17" s="47" t="s">
        <v>57</v>
      </c>
      <c r="B17" s="82">
        <f t="shared" si="0"/>
        <v>23762</v>
      </c>
      <c r="C17" s="94">
        <v>1712</v>
      </c>
      <c r="D17" s="94">
        <v>19</v>
      </c>
      <c r="E17" s="94">
        <v>12952</v>
      </c>
      <c r="F17" s="94">
        <v>9079</v>
      </c>
    </row>
    <row r="18" spans="1:6" s="38" customFormat="1" ht="12.75" x14ac:dyDescent="0.2">
      <c r="A18" s="47" t="s">
        <v>58</v>
      </c>
      <c r="B18" s="82">
        <f t="shared" si="0"/>
        <v>22432</v>
      </c>
      <c r="C18" s="94">
        <v>1722</v>
      </c>
      <c r="D18" s="94">
        <v>7</v>
      </c>
      <c r="E18" s="94">
        <v>13296</v>
      </c>
      <c r="F18" s="94">
        <v>7407</v>
      </c>
    </row>
    <row r="19" spans="1:6" s="38" customFormat="1" ht="12.75" x14ac:dyDescent="0.2">
      <c r="A19" s="47" t="s">
        <v>59</v>
      </c>
      <c r="B19" s="82">
        <f t="shared" si="0"/>
        <v>7504</v>
      </c>
      <c r="C19" s="94">
        <v>404</v>
      </c>
      <c r="D19" s="94">
        <v>3</v>
      </c>
      <c r="E19" s="94">
        <v>2891</v>
      </c>
      <c r="F19" s="94">
        <v>4206</v>
      </c>
    </row>
    <row r="20" spans="1:6" s="38" customFormat="1" ht="12.75" x14ac:dyDescent="0.2">
      <c r="A20" s="47" t="s">
        <v>60</v>
      </c>
      <c r="B20" s="82">
        <f t="shared" si="0"/>
        <v>4086</v>
      </c>
      <c r="C20" s="94">
        <v>334</v>
      </c>
      <c r="D20" s="94">
        <v>5</v>
      </c>
      <c r="E20" s="94">
        <v>2424</v>
      </c>
      <c r="F20" s="94">
        <v>1323</v>
      </c>
    </row>
    <row r="21" spans="1:6" s="38" customFormat="1" ht="12.75" x14ac:dyDescent="0.2">
      <c r="A21" s="48" t="s">
        <v>61</v>
      </c>
      <c r="B21" s="82">
        <f t="shared" si="0"/>
        <v>10192</v>
      </c>
      <c r="C21" s="94">
        <v>823</v>
      </c>
      <c r="D21" s="94">
        <v>7</v>
      </c>
      <c r="E21" s="94">
        <v>5635</v>
      </c>
      <c r="F21" s="94">
        <v>3727</v>
      </c>
    </row>
    <row r="22" spans="1:6" s="38" customFormat="1" ht="12.75" x14ac:dyDescent="0.2">
      <c r="A22" s="48" t="s">
        <v>62</v>
      </c>
      <c r="B22" s="82">
        <f t="shared" si="0"/>
        <v>9768</v>
      </c>
      <c r="C22" s="94">
        <v>651</v>
      </c>
      <c r="D22" s="94">
        <v>5</v>
      </c>
      <c r="E22" s="94">
        <v>4953</v>
      </c>
      <c r="F22" s="94">
        <v>4159</v>
      </c>
    </row>
    <row r="23" spans="1:6" s="38" customFormat="1" ht="12.75" x14ac:dyDescent="0.2">
      <c r="A23" s="49" t="s">
        <v>63</v>
      </c>
      <c r="B23" s="83">
        <f t="shared" si="0"/>
        <v>10211</v>
      </c>
      <c r="C23" s="96">
        <v>444</v>
      </c>
      <c r="D23" s="96">
        <v>1</v>
      </c>
      <c r="E23" s="96">
        <v>3564</v>
      </c>
      <c r="F23" s="96">
        <v>6202</v>
      </c>
    </row>
    <row r="24" spans="1:6" x14ac:dyDescent="0.25">
      <c r="B24" s="73"/>
      <c r="C24" s="73"/>
      <c r="D24" s="73"/>
      <c r="E24" s="74"/>
      <c r="F24" s="73"/>
    </row>
    <row r="25" spans="1:6" x14ac:dyDescent="0.25">
      <c r="B25" s="73"/>
      <c r="C25" s="72"/>
      <c r="D25" s="72"/>
      <c r="E25" s="46"/>
      <c r="F25" s="73"/>
    </row>
  </sheetData>
  <mergeCells count="4">
    <mergeCell ref="C4:F4"/>
    <mergeCell ref="A4:A5"/>
    <mergeCell ref="B4:B5"/>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F29" sqref="F29"/>
    </sheetView>
  </sheetViews>
  <sheetFormatPr defaultRowHeight="11.25" x14ac:dyDescent="0.2"/>
  <cols>
    <col min="1" max="1" width="30.42578125" style="24" customWidth="1"/>
    <col min="2" max="2" width="13.42578125" style="24" customWidth="1"/>
    <col min="3" max="3" width="15.140625" style="24" customWidth="1"/>
    <col min="4" max="4" width="14.7109375" style="24" customWidth="1"/>
    <col min="5" max="6" width="13.85546875" style="24" customWidth="1"/>
    <col min="7" max="16384" width="9.140625" style="24"/>
  </cols>
  <sheetData>
    <row r="1" spans="1:6" ht="15.75" x14ac:dyDescent="0.25">
      <c r="A1" s="113" t="s">
        <v>74</v>
      </c>
      <c r="B1" s="113"/>
      <c r="C1" s="113"/>
      <c r="D1" s="113"/>
      <c r="E1" s="113"/>
      <c r="F1" s="113"/>
    </row>
    <row r="2" spans="1:6" x14ac:dyDescent="0.2">
      <c r="A2" s="28"/>
      <c r="B2" s="28"/>
      <c r="C2" s="28"/>
      <c r="D2" s="28"/>
      <c r="E2" s="28"/>
      <c r="F2" s="28"/>
    </row>
    <row r="3" spans="1:6" x14ac:dyDescent="0.2">
      <c r="F3" s="23" t="s">
        <v>33</v>
      </c>
    </row>
    <row r="4" spans="1:6" ht="15.75" customHeight="1" x14ac:dyDescent="0.2">
      <c r="A4" s="114"/>
      <c r="B4" s="116" t="s">
        <v>10</v>
      </c>
      <c r="C4" s="116" t="s">
        <v>28</v>
      </c>
      <c r="D4" s="116"/>
      <c r="E4" s="116"/>
      <c r="F4" s="117"/>
    </row>
    <row r="5" spans="1:6" ht="33.950000000000003" customHeight="1" x14ac:dyDescent="0.2">
      <c r="A5" s="115"/>
      <c r="B5" s="116"/>
      <c r="C5" s="75" t="s">
        <v>29</v>
      </c>
      <c r="D5" s="75" t="s">
        <v>30</v>
      </c>
      <c r="E5" s="75" t="s">
        <v>31</v>
      </c>
      <c r="F5" s="76" t="s">
        <v>32</v>
      </c>
    </row>
    <row r="6" spans="1:6" s="64" customFormat="1" ht="14.25" customHeight="1" x14ac:dyDescent="0.2">
      <c r="A6" s="80" t="s">
        <v>10</v>
      </c>
      <c r="B6" s="89">
        <f>C6+D6+E6+F6</f>
        <v>202843</v>
      </c>
      <c r="C6" s="88">
        <v>15764</v>
      </c>
      <c r="D6" s="88">
        <v>98</v>
      </c>
      <c r="E6" s="88">
        <v>106259</v>
      </c>
      <c r="F6" s="88">
        <v>80722</v>
      </c>
    </row>
    <row r="7" spans="1:6" s="30" customFormat="1" ht="22.5" customHeight="1" x14ac:dyDescent="0.2">
      <c r="A7" s="29" t="s">
        <v>11</v>
      </c>
      <c r="B7" s="84">
        <f>C7+D7+E7+F7</f>
        <v>86328</v>
      </c>
      <c r="C7" s="94">
        <v>3960</v>
      </c>
      <c r="D7" s="94">
        <v>6</v>
      </c>
      <c r="E7" s="94">
        <v>1640</v>
      </c>
      <c r="F7" s="94">
        <v>80722</v>
      </c>
    </row>
    <row r="8" spans="1:6" ht="22.5" x14ac:dyDescent="0.2">
      <c r="A8" s="31" t="s">
        <v>12</v>
      </c>
      <c r="B8" s="84">
        <f>C8+D8+E8</f>
        <v>271</v>
      </c>
      <c r="C8" s="94">
        <v>220</v>
      </c>
      <c r="D8" s="94">
        <v>4</v>
      </c>
      <c r="E8" s="94">
        <v>47</v>
      </c>
      <c r="F8" s="95" t="s">
        <v>81</v>
      </c>
    </row>
    <row r="9" spans="1:6" x14ac:dyDescent="0.2">
      <c r="A9" s="32" t="s">
        <v>13</v>
      </c>
      <c r="B9" s="84">
        <f t="shared" ref="B9:B22" si="0">C9+D9+E9</f>
        <v>9843</v>
      </c>
      <c r="C9" s="94">
        <v>950</v>
      </c>
      <c r="D9" s="94">
        <v>22</v>
      </c>
      <c r="E9" s="94">
        <v>8871</v>
      </c>
      <c r="F9" s="94" t="s">
        <v>81</v>
      </c>
    </row>
    <row r="10" spans="1:6" ht="33.75" x14ac:dyDescent="0.2">
      <c r="A10" s="31" t="s">
        <v>14</v>
      </c>
      <c r="B10" s="84">
        <f t="shared" si="0"/>
        <v>87</v>
      </c>
      <c r="C10" s="94">
        <v>54</v>
      </c>
      <c r="D10" s="94">
        <v>2</v>
      </c>
      <c r="E10" s="94">
        <v>31</v>
      </c>
      <c r="F10" s="95" t="s">
        <v>81</v>
      </c>
    </row>
    <row r="11" spans="1:6" ht="33.75" x14ac:dyDescent="0.2">
      <c r="A11" s="31" t="s">
        <v>41</v>
      </c>
      <c r="B11" s="84">
        <f t="shared" si="0"/>
        <v>160</v>
      </c>
      <c r="C11" s="94">
        <v>89</v>
      </c>
      <c r="D11" s="94">
        <v>1</v>
      </c>
      <c r="E11" s="94">
        <v>70</v>
      </c>
      <c r="F11" s="95" t="s">
        <v>81</v>
      </c>
    </row>
    <row r="12" spans="1:6" x14ac:dyDescent="0.2">
      <c r="A12" s="33" t="s">
        <v>15</v>
      </c>
      <c r="B12" s="84">
        <f t="shared" si="0"/>
        <v>5810</v>
      </c>
      <c r="C12" s="94">
        <v>2194</v>
      </c>
      <c r="D12" s="94">
        <v>9</v>
      </c>
      <c r="E12" s="94">
        <v>3607</v>
      </c>
      <c r="F12" s="95" t="s">
        <v>81</v>
      </c>
    </row>
    <row r="13" spans="1:6" ht="33.75" x14ac:dyDescent="0.2">
      <c r="A13" s="34" t="s">
        <v>16</v>
      </c>
      <c r="B13" s="84">
        <f t="shared" si="0"/>
        <v>53874</v>
      </c>
      <c r="C13" s="94">
        <v>2593</v>
      </c>
      <c r="D13" s="94">
        <v>9</v>
      </c>
      <c r="E13" s="94">
        <v>51272</v>
      </c>
      <c r="F13" s="94" t="s">
        <v>81</v>
      </c>
    </row>
    <row r="14" spans="1:6" x14ac:dyDescent="0.2">
      <c r="A14" s="34" t="s">
        <v>17</v>
      </c>
      <c r="B14" s="84">
        <f>C14+E14</f>
        <v>6157</v>
      </c>
      <c r="C14" s="94">
        <v>476</v>
      </c>
      <c r="D14" s="95" t="s">
        <v>81</v>
      </c>
      <c r="E14" s="94">
        <v>5681</v>
      </c>
      <c r="F14" s="94" t="s">
        <v>81</v>
      </c>
    </row>
    <row r="15" spans="1:6" ht="22.5" x14ac:dyDescent="0.2">
      <c r="A15" s="31" t="s">
        <v>18</v>
      </c>
      <c r="B15" s="84">
        <f t="shared" si="0"/>
        <v>3360</v>
      </c>
      <c r="C15" s="94">
        <v>228</v>
      </c>
      <c r="D15" s="94">
        <v>1</v>
      </c>
      <c r="E15" s="94">
        <v>3131</v>
      </c>
      <c r="F15" s="95" t="s">
        <v>81</v>
      </c>
    </row>
    <row r="16" spans="1:6" x14ac:dyDescent="0.2">
      <c r="A16" s="33" t="s">
        <v>19</v>
      </c>
      <c r="B16" s="84">
        <f t="shared" si="0"/>
        <v>650</v>
      </c>
      <c r="C16" s="94">
        <v>169</v>
      </c>
      <c r="D16" s="94">
        <v>1</v>
      </c>
      <c r="E16" s="94">
        <v>480</v>
      </c>
      <c r="F16" s="95" t="s">
        <v>81</v>
      </c>
    </row>
    <row r="17" spans="1:6" x14ac:dyDescent="0.2">
      <c r="A17" s="33" t="s">
        <v>20</v>
      </c>
      <c r="B17" s="84">
        <f t="shared" si="0"/>
        <v>266</v>
      </c>
      <c r="C17" s="94">
        <v>243</v>
      </c>
      <c r="D17" s="94">
        <v>3</v>
      </c>
      <c r="E17" s="94">
        <v>20</v>
      </c>
      <c r="F17" s="95" t="s">
        <v>81</v>
      </c>
    </row>
    <row r="18" spans="1:6" ht="22.5" x14ac:dyDescent="0.2">
      <c r="A18" s="34" t="s">
        <v>21</v>
      </c>
      <c r="B18" s="84">
        <f t="shared" si="0"/>
        <v>3641</v>
      </c>
      <c r="C18" s="94">
        <v>251</v>
      </c>
      <c r="D18" s="94">
        <v>1</v>
      </c>
      <c r="E18" s="94">
        <v>3389</v>
      </c>
      <c r="F18" s="94" t="s">
        <v>81</v>
      </c>
    </row>
    <row r="19" spans="1:6" ht="22.5" x14ac:dyDescent="0.2">
      <c r="A19" s="33" t="s">
        <v>22</v>
      </c>
      <c r="B19" s="84">
        <f t="shared" si="0"/>
        <v>1318</v>
      </c>
      <c r="C19" s="94">
        <v>528</v>
      </c>
      <c r="D19" s="94">
        <v>2</v>
      </c>
      <c r="E19" s="94">
        <v>788</v>
      </c>
      <c r="F19" s="95" t="s">
        <v>81</v>
      </c>
    </row>
    <row r="20" spans="1:6" ht="22.5" x14ac:dyDescent="0.2">
      <c r="A20" s="33" t="s">
        <v>23</v>
      </c>
      <c r="B20" s="84">
        <f t="shared" si="0"/>
        <v>1929</v>
      </c>
      <c r="C20" s="94">
        <v>324</v>
      </c>
      <c r="D20" s="94">
        <v>2</v>
      </c>
      <c r="E20" s="94">
        <v>1603</v>
      </c>
      <c r="F20" s="95" t="s">
        <v>81</v>
      </c>
    </row>
    <row r="21" spans="1:6" x14ac:dyDescent="0.2">
      <c r="A21" s="33" t="s">
        <v>24</v>
      </c>
      <c r="B21" s="84">
        <f t="shared" si="0"/>
        <v>2982</v>
      </c>
      <c r="C21" s="94">
        <v>1792</v>
      </c>
      <c r="D21" s="94">
        <v>17</v>
      </c>
      <c r="E21" s="94">
        <v>1173</v>
      </c>
      <c r="F21" s="95" t="s">
        <v>81</v>
      </c>
    </row>
    <row r="22" spans="1:6" ht="22.5" x14ac:dyDescent="0.2">
      <c r="A22" s="34" t="s">
        <v>25</v>
      </c>
      <c r="B22" s="84">
        <f t="shared" si="0"/>
        <v>1214</v>
      </c>
      <c r="C22" s="94">
        <v>640</v>
      </c>
      <c r="D22" s="94">
        <v>18</v>
      </c>
      <c r="E22" s="94">
        <v>556</v>
      </c>
      <c r="F22" s="95" t="s">
        <v>81</v>
      </c>
    </row>
    <row r="23" spans="1:6" x14ac:dyDescent="0.2">
      <c r="A23" s="33" t="s">
        <v>26</v>
      </c>
      <c r="B23" s="84">
        <f>C23+E23</f>
        <v>695</v>
      </c>
      <c r="C23" s="94">
        <v>157</v>
      </c>
      <c r="D23" s="95" t="s">
        <v>81</v>
      </c>
      <c r="E23" s="94">
        <v>538</v>
      </c>
      <c r="F23" s="95" t="s">
        <v>81</v>
      </c>
    </row>
    <row r="24" spans="1:6" ht="22.5" x14ac:dyDescent="0.2">
      <c r="A24" s="35" t="s">
        <v>27</v>
      </c>
      <c r="B24" s="85">
        <f>C24+E24</f>
        <v>24258</v>
      </c>
      <c r="C24" s="96">
        <v>896</v>
      </c>
      <c r="D24" s="97" t="s">
        <v>81</v>
      </c>
      <c r="E24" s="96">
        <v>23362</v>
      </c>
      <c r="F24" s="96" t="s">
        <v>81</v>
      </c>
    </row>
    <row r="25" spans="1:6" x14ac:dyDescent="0.2">
      <c r="B25" s="73"/>
      <c r="C25" s="72"/>
      <c r="D25" s="72"/>
      <c r="E25" s="46"/>
      <c r="F25" s="73"/>
    </row>
    <row r="26" spans="1:6" x14ac:dyDescent="0.2">
      <c r="B26" s="73"/>
      <c r="C26" s="72"/>
      <c r="D26" s="72"/>
      <c r="E26" s="46"/>
      <c r="F26" s="73"/>
    </row>
    <row r="27" spans="1:6" x14ac:dyDescent="0.2">
      <c r="B27" s="73"/>
      <c r="C27" s="73"/>
      <c r="D27" s="73"/>
      <c r="E27" s="73"/>
      <c r="F27" s="73"/>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D26" sqref="D26"/>
    </sheetView>
  </sheetViews>
  <sheetFormatPr defaultRowHeight="11.25" x14ac:dyDescent="0.2"/>
  <cols>
    <col min="1" max="1" width="20.42578125" style="24" customWidth="1"/>
    <col min="2" max="2" width="15.140625" style="24" customWidth="1"/>
    <col min="3" max="4" width="16" style="24" customWidth="1"/>
    <col min="5" max="5" width="16.85546875" style="24" customWidth="1"/>
    <col min="6" max="6" width="17.140625" style="24" customWidth="1"/>
    <col min="7" max="16384" width="9.140625" style="24"/>
  </cols>
  <sheetData>
    <row r="1" spans="1:6" ht="30.75" customHeight="1" x14ac:dyDescent="0.25">
      <c r="A1" s="118" t="s">
        <v>76</v>
      </c>
      <c r="B1" s="118"/>
      <c r="C1" s="118"/>
      <c r="D1" s="118"/>
      <c r="E1" s="118"/>
      <c r="F1" s="118"/>
    </row>
    <row r="2" spans="1:6" ht="12.75" x14ac:dyDescent="0.2">
      <c r="A2" s="44"/>
      <c r="B2" s="44"/>
      <c r="C2" s="44"/>
      <c r="D2" s="44"/>
      <c r="E2" s="44"/>
      <c r="F2" s="44"/>
    </row>
    <row r="3" spans="1:6" x14ac:dyDescent="0.2">
      <c r="A3" s="23"/>
      <c r="E3" s="120" t="s">
        <v>9</v>
      </c>
      <c r="F3" s="120"/>
    </row>
    <row r="4" spans="1:6" ht="19.5" customHeight="1" x14ac:dyDescent="0.2">
      <c r="A4" s="108"/>
      <c r="B4" s="107" t="s">
        <v>10</v>
      </c>
      <c r="C4" s="117" t="s">
        <v>28</v>
      </c>
      <c r="D4" s="119"/>
      <c r="E4" s="119"/>
      <c r="F4" s="107"/>
    </row>
    <row r="5" spans="1:6" ht="34.5" customHeight="1" x14ac:dyDescent="0.2">
      <c r="A5" s="109"/>
      <c r="B5" s="111"/>
      <c r="C5" s="26" t="s">
        <v>29</v>
      </c>
      <c r="D5" s="26" t="s">
        <v>30</v>
      </c>
      <c r="E5" s="27" t="s">
        <v>31</v>
      </c>
      <c r="F5" s="76" t="s">
        <v>32</v>
      </c>
    </row>
    <row r="6" spans="1:6" s="65" customFormat="1" ht="12.75" x14ac:dyDescent="0.2">
      <c r="A6" s="79" t="s">
        <v>46</v>
      </c>
      <c r="B6" s="87">
        <f>C6+D6+E6+F6</f>
        <v>200053</v>
      </c>
      <c r="C6" s="88">
        <v>14933</v>
      </c>
      <c r="D6" s="88">
        <v>97</v>
      </c>
      <c r="E6" s="88">
        <v>104573</v>
      </c>
      <c r="F6" s="88">
        <v>80450</v>
      </c>
    </row>
    <row r="7" spans="1:6" s="38" customFormat="1" ht="12.75" x14ac:dyDescent="0.2">
      <c r="A7" s="47" t="s">
        <v>47</v>
      </c>
      <c r="B7" s="82">
        <f t="shared" ref="B7:B23" si="0">C7+D7+E7+F7</f>
        <v>20816</v>
      </c>
      <c r="C7" s="94">
        <v>2211</v>
      </c>
      <c r="D7" s="94">
        <v>15</v>
      </c>
      <c r="E7" s="94">
        <v>18304</v>
      </c>
      <c r="F7" s="94">
        <v>286</v>
      </c>
    </row>
    <row r="8" spans="1:6" s="38" customFormat="1" ht="12.75" x14ac:dyDescent="0.2">
      <c r="A8" s="47" t="s">
        <v>48</v>
      </c>
      <c r="B8" s="82">
        <f t="shared" si="0"/>
        <v>5475</v>
      </c>
      <c r="C8" s="94">
        <v>751</v>
      </c>
      <c r="D8" s="94">
        <v>2</v>
      </c>
      <c r="E8" s="94">
        <v>3398</v>
      </c>
      <c r="F8" s="94">
        <v>1324</v>
      </c>
    </row>
    <row r="9" spans="1:6" s="38" customFormat="1" ht="12.75" x14ac:dyDescent="0.2">
      <c r="A9" s="47" t="s">
        <v>49</v>
      </c>
      <c r="B9" s="82">
        <f t="shared" si="0"/>
        <v>5887</v>
      </c>
      <c r="C9" s="94">
        <v>483</v>
      </c>
      <c r="D9" s="94">
        <v>4</v>
      </c>
      <c r="E9" s="94">
        <v>4883</v>
      </c>
      <c r="F9" s="94">
        <v>517</v>
      </c>
    </row>
    <row r="10" spans="1:6" s="38" customFormat="1" ht="12.75" x14ac:dyDescent="0.2">
      <c r="A10" s="47" t="s">
        <v>50</v>
      </c>
      <c r="B10" s="82">
        <f t="shared" si="0"/>
        <v>5343</v>
      </c>
      <c r="C10" s="94">
        <v>714</v>
      </c>
      <c r="D10" s="94">
        <v>3</v>
      </c>
      <c r="E10" s="94">
        <v>1921</v>
      </c>
      <c r="F10" s="94">
        <v>2705</v>
      </c>
    </row>
    <row r="11" spans="1:6" s="38" customFormat="1" ht="12.75" x14ac:dyDescent="0.2">
      <c r="A11" s="47" t="s">
        <v>51</v>
      </c>
      <c r="B11" s="82">
        <f t="shared" si="0"/>
        <v>19513</v>
      </c>
      <c r="C11" s="94">
        <v>1018</v>
      </c>
      <c r="D11" s="94">
        <v>3</v>
      </c>
      <c r="E11" s="94">
        <v>8109</v>
      </c>
      <c r="F11" s="94">
        <v>10383</v>
      </c>
    </row>
    <row r="12" spans="1:6" s="38" customFormat="1" ht="12.75" x14ac:dyDescent="0.2">
      <c r="A12" s="47" t="s">
        <v>52</v>
      </c>
      <c r="B12" s="82">
        <f t="shared" si="0"/>
        <v>10740</v>
      </c>
      <c r="C12" s="94">
        <v>489</v>
      </c>
      <c r="D12" s="94">
        <v>3</v>
      </c>
      <c r="E12" s="94">
        <v>4774</v>
      </c>
      <c r="F12" s="94">
        <v>5474</v>
      </c>
    </row>
    <row r="13" spans="1:6" s="38" customFormat="1" ht="12.75" x14ac:dyDescent="0.2">
      <c r="A13" s="48" t="s">
        <v>53</v>
      </c>
      <c r="B13" s="82">
        <f t="shared" si="0"/>
        <v>12643</v>
      </c>
      <c r="C13" s="94">
        <v>999</v>
      </c>
      <c r="D13" s="94">
        <v>5</v>
      </c>
      <c r="E13" s="94">
        <v>5702</v>
      </c>
      <c r="F13" s="94">
        <v>5937</v>
      </c>
    </row>
    <row r="14" spans="1:6" s="38" customFormat="1" ht="12.75" x14ac:dyDescent="0.2">
      <c r="A14" s="47" t="s">
        <v>54</v>
      </c>
      <c r="B14" s="98">
        <f>C14+E14+F14</f>
        <v>13203</v>
      </c>
      <c r="C14" s="94">
        <v>609</v>
      </c>
      <c r="D14" s="95" t="s">
        <v>81</v>
      </c>
      <c r="E14" s="94">
        <v>4401</v>
      </c>
      <c r="F14" s="94">
        <v>8193</v>
      </c>
    </row>
    <row r="15" spans="1:6" s="38" customFormat="1" ht="12.75" x14ac:dyDescent="0.2">
      <c r="A15" s="47" t="s">
        <v>55</v>
      </c>
      <c r="B15" s="82">
        <f t="shared" si="0"/>
        <v>13766</v>
      </c>
      <c r="C15" s="94">
        <v>1214</v>
      </c>
      <c r="D15" s="94">
        <v>12</v>
      </c>
      <c r="E15" s="94">
        <v>5998</v>
      </c>
      <c r="F15" s="94">
        <v>6542</v>
      </c>
    </row>
    <row r="16" spans="1:6" s="38" customFormat="1" ht="12.75" x14ac:dyDescent="0.2">
      <c r="A16" s="47" t="s">
        <v>56</v>
      </c>
      <c r="B16" s="82">
        <f t="shared" si="0"/>
        <v>5817</v>
      </c>
      <c r="C16" s="94">
        <v>704</v>
      </c>
      <c r="D16" s="94">
        <v>3</v>
      </c>
      <c r="E16" s="94">
        <v>2020</v>
      </c>
      <c r="F16" s="94">
        <v>3090</v>
      </c>
    </row>
    <row r="17" spans="1:6" s="38" customFormat="1" ht="12.75" x14ac:dyDescent="0.2">
      <c r="A17" s="47" t="s">
        <v>57</v>
      </c>
      <c r="B17" s="82">
        <f t="shared" si="0"/>
        <v>23477</v>
      </c>
      <c r="C17" s="94">
        <v>1571</v>
      </c>
      <c r="D17" s="94">
        <v>19</v>
      </c>
      <c r="E17" s="94">
        <v>12833</v>
      </c>
      <c r="F17" s="94">
        <v>9054</v>
      </c>
    </row>
    <row r="18" spans="1:6" s="38" customFormat="1" ht="12.75" x14ac:dyDescent="0.2">
      <c r="A18" s="47" t="s">
        <v>58</v>
      </c>
      <c r="B18" s="82">
        <f t="shared" si="0"/>
        <v>22199</v>
      </c>
      <c r="C18" s="94">
        <v>1656</v>
      </c>
      <c r="D18" s="94">
        <v>7</v>
      </c>
      <c r="E18" s="94">
        <v>13142</v>
      </c>
      <c r="F18" s="94">
        <v>7394</v>
      </c>
    </row>
    <row r="19" spans="1:6" s="38" customFormat="1" ht="12.75" x14ac:dyDescent="0.2">
      <c r="A19" s="47" t="s">
        <v>59</v>
      </c>
      <c r="B19" s="82">
        <f t="shared" si="0"/>
        <v>7468</v>
      </c>
      <c r="C19" s="94">
        <v>398</v>
      </c>
      <c r="D19" s="94">
        <v>3</v>
      </c>
      <c r="E19" s="94">
        <v>2877</v>
      </c>
      <c r="F19" s="94">
        <v>4190</v>
      </c>
    </row>
    <row r="20" spans="1:6" s="38" customFormat="1" ht="12.75" x14ac:dyDescent="0.2">
      <c r="A20" s="47" t="s">
        <v>60</v>
      </c>
      <c r="B20" s="82">
        <f t="shared" si="0"/>
        <v>3943</v>
      </c>
      <c r="C20" s="94">
        <v>305</v>
      </c>
      <c r="D20" s="94">
        <v>5</v>
      </c>
      <c r="E20" s="94">
        <v>2333</v>
      </c>
      <c r="F20" s="94">
        <v>1300</v>
      </c>
    </row>
    <row r="21" spans="1:6" s="38" customFormat="1" ht="12.75" x14ac:dyDescent="0.2">
      <c r="A21" s="48" t="s">
        <v>61</v>
      </c>
      <c r="B21" s="82">
        <f t="shared" si="0"/>
        <v>10006</v>
      </c>
      <c r="C21" s="94">
        <v>768</v>
      </c>
      <c r="D21" s="94">
        <v>7</v>
      </c>
      <c r="E21" s="94">
        <v>5518</v>
      </c>
      <c r="F21" s="94">
        <v>3713</v>
      </c>
    </row>
    <row r="22" spans="1:6" s="38" customFormat="1" ht="12.75" x14ac:dyDescent="0.2">
      <c r="A22" s="48" t="s">
        <v>62</v>
      </c>
      <c r="B22" s="82">
        <f t="shared" si="0"/>
        <v>9656</v>
      </c>
      <c r="C22" s="94">
        <v>625</v>
      </c>
      <c r="D22" s="94">
        <v>5</v>
      </c>
      <c r="E22" s="94">
        <v>4875</v>
      </c>
      <c r="F22" s="94">
        <v>4151</v>
      </c>
    </row>
    <row r="23" spans="1:6" s="38" customFormat="1" ht="12.75" x14ac:dyDescent="0.2">
      <c r="A23" s="49" t="s">
        <v>63</v>
      </c>
      <c r="B23" s="83">
        <f t="shared" si="0"/>
        <v>10101</v>
      </c>
      <c r="C23" s="96">
        <v>418</v>
      </c>
      <c r="D23" s="96">
        <v>1</v>
      </c>
      <c r="E23" s="96">
        <v>3485</v>
      </c>
      <c r="F23" s="96">
        <v>6197</v>
      </c>
    </row>
    <row r="24" spans="1:6" x14ac:dyDescent="0.2">
      <c r="B24" s="73"/>
      <c r="C24" s="73"/>
      <c r="D24" s="73"/>
      <c r="E24" s="73"/>
      <c r="F24" s="73"/>
    </row>
    <row r="25" spans="1:6" x14ac:dyDescent="0.2">
      <c r="B25" s="73"/>
      <c r="C25" s="73"/>
      <c r="D25" s="73"/>
      <c r="E25" s="73"/>
      <c r="F25" s="73"/>
    </row>
  </sheetData>
  <mergeCells count="5">
    <mergeCell ref="A1:F1"/>
    <mergeCell ref="A4:A5"/>
    <mergeCell ref="B4:B5"/>
    <mergeCell ref="C4:F4"/>
    <mergeCell ref="E3:F3"/>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A13" workbookViewId="0">
      <selection activeCell="A27" sqref="A27"/>
    </sheetView>
  </sheetViews>
  <sheetFormatPr defaultColWidth="21.28515625" defaultRowHeight="11.25" x14ac:dyDescent="0.2"/>
  <cols>
    <col min="1" max="1" width="31" style="24" customWidth="1"/>
    <col min="2" max="2" width="13.7109375" style="24" customWidth="1"/>
    <col min="3" max="3" width="15" style="24" customWidth="1"/>
    <col min="4" max="4" width="23.85546875" style="24" bestFit="1" customWidth="1"/>
    <col min="5" max="5" width="14.42578125" style="24" customWidth="1"/>
    <col min="6" max="6" width="27.140625" style="24" customWidth="1"/>
    <col min="7" max="7" width="16.140625" style="24" customWidth="1"/>
    <col min="8" max="8" width="15.7109375" style="24" customWidth="1"/>
    <col min="9" max="16384" width="21.28515625" style="24"/>
  </cols>
  <sheetData>
    <row r="1" spans="1:7" ht="15.75" x14ac:dyDescent="0.25">
      <c r="A1" s="121" t="s">
        <v>77</v>
      </c>
      <c r="B1" s="121"/>
      <c r="C1" s="121"/>
      <c r="D1" s="121"/>
      <c r="E1" s="121"/>
      <c r="F1" s="121"/>
      <c r="G1" s="28"/>
    </row>
    <row r="2" spans="1:7" x14ac:dyDescent="0.2">
      <c r="B2" s="28"/>
    </row>
    <row r="3" spans="1:7" x14ac:dyDescent="0.2">
      <c r="F3" s="23" t="s">
        <v>9</v>
      </c>
    </row>
    <row r="4" spans="1:7" ht="15.75" customHeight="1" x14ac:dyDescent="0.2">
      <c r="A4" s="108"/>
      <c r="B4" s="123" t="s">
        <v>10</v>
      </c>
      <c r="C4" s="116" t="s">
        <v>28</v>
      </c>
      <c r="D4" s="116"/>
      <c r="E4" s="116"/>
      <c r="F4" s="117"/>
    </row>
    <row r="5" spans="1:7" ht="40.5" customHeight="1" x14ac:dyDescent="0.2">
      <c r="A5" s="122"/>
      <c r="B5" s="123"/>
      <c r="C5" s="75" t="s">
        <v>29</v>
      </c>
      <c r="D5" s="75" t="s">
        <v>30</v>
      </c>
      <c r="E5" s="75" t="s">
        <v>31</v>
      </c>
      <c r="F5" s="76" t="s">
        <v>32</v>
      </c>
    </row>
    <row r="6" spans="1:7" s="64" customFormat="1" x14ac:dyDescent="0.2">
      <c r="A6" s="81" t="s">
        <v>10</v>
      </c>
      <c r="B6" s="90">
        <f>C6+D6+E6+F6</f>
        <v>200053</v>
      </c>
      <c r="C6" s="88">
        <v>14933</v>
      </c>
      <c r="D6" s="88">
        <v>97</v>
      </c>
      <c r="E6" s="88">
        <v>104573</v>
      </c>
      <c r="F6" s="88">
        <v>80450</v>
      </c>
    </row>
    <row r="7" spans="1:7" ht="21" customHeight="1" x14ac:dyDescent="0.2">
      <c r="A7" s="33" t="s">
        <v>11</v>
      </c>
      <c r="B7" s="86">
        <f>C7+D7+E7+F7</f>
        <v>85782</v>
      </c>
      <c r="C7" s="94">
        <v>3738</v>
      </c>
      <c r="D7" s="94">
        <v>6</v>
      </c>
      <c r="E7" s="94">
        <v>1588</v>
      </c>
      <c r="F7" s="94">
        <v>80450</v>
      </c>
    </row>
    <row r="8" spans="1:7" ht="22.5" x14ac:dyDescent="0.2">
      <c r="A8" s="31" t="s">
        <v>12</v>
      </c>
      <c r="B8" s="86">
        <f>C8+D8+E8</f>
        <v>262</v>
      </c>
      <c r="C8" s="94">
        <v>213</v>
      </c>
      <c r="D8" s="94">
        <v>4</v>
      </c>
      <c r="E8" s="94">
        <v>45</v>
      </c>
      <c r="F8" s="95" t="s">
        <v>81</v>
      </c>
    </row>
    <row r="9" spans="1:7" x14ac:dyDescent="0.2">
      <c r="A9" s="32" t="s">
        <v>13</v>
      </c>
      <c r="B9" s="86">
        <f t="shared" ref="B9:B22" si="0">C9+D9+E9</f>
        <v>9646</v>
      </c>
      <c r="C9" s="94">
        <v>899</v>
      </c>
      <c r="D9" s="94">
        <v>22</v>
      </c>
      <c r="E9" s="94">
        <v>8725</v>
      </c>
      <c r="F9" s="94" t="s">
        <v>81</v>
      </c>
    </row>
    <row r="10" spans="1:7" ht="33.75" x14ac:dyDescent="0.2">
      <c r="A10" s="31" t="s">
        <v>14</v>
      </c>
      <c r="B10" s="86">
        <f t="shared" si="0"/>
        <v>82</v>
      </c>
      <c r="C10" s="94">
        <v>51</v>
      </c>
      <c r="D10" s="94">
        <v>2</v>
      </c>
      <c r="E10" s="94">
        <v>29</v>
      </c>
      <c r="F10" s="95" t="s">
        <v>81</v>
      </c>
    </row>
    <row r="11" spans="1:7" ht="33.75" x14ac:dyDescent="0.2">
      <c r="A11" s="31" t="s">
        <v>41</v>
      </c>
      <c r="B11" s="86">
        <f t="shared" si="0"/>
        <v>154</v>
      </c>
      <c r="C11" s="94">
        <v>84</v>
      </c>
      <c r="D11" s="94">
        <v>1</v>
      </c>
      <c r="E11" s="94">
        <v>69</v>
      </c>
      <c r="F11" s="95" t="s">
        <v>81</v>
      </c>
    </row>
    <row r="12" spans="1:7" x14ac:dyDescent="0.2">
      <c r="A12" s="33" t="s">
        <v>15</v>
      </c>
      <c r="B12" s="86">
        <f t="shared" si="0"/>
        <v>5645</v>
      </c>
      <c r="C12" s="94">
        <v>2096</v>
      </c>
      <c r="D12" s="94">
        <v>9</v>
      </c>
      <c r="E12" s="94">
        <v>3540</v>
      </c>
      <c r="F12" s="95" t="s">
        <v>81</v>
      </c>
    </row>
    <row r="13" spans="1:7" ht="33.75" x14ac:dyDescent="0.2">
      <c r="A13" s="34" t="s">
        <v>16</v>
      </c>
      <c r="B13" s="86">
        <f t="shared" si="0"/>
        <v>52905</v>
      </c>
      <c r="C13" s="94">
        <v>2371</v>
      </c>
      <c r="D13" s="94">
        <v>9</v>
      </c>
      <c r="E13" s="94">
        <v>50525</v>
      </c>
      <c r="F13" s="94" t="s">
        <v>81</v>
      </c>
    </row>
    <row r="14" spans="1:7" x14ac:dyDescent="0.2">
      <c r="A14" s="34" t="s">
        <v>17</v>
      </c>
      <c r="B14" s="86">
        <f>C14+E14</f>
        <v>6094</v>
      </c>
      <c r="C14" s="94">
        <v>450</v>
      </c>
      <c r="D14" s="95" t="s">
        <v>81</v>
      </c>
      <c r="E14" s="94">
        <v>5644</v>
      </c>
      <c r="F14" s="94" t="s">
        <v>81</v>
      </c>
    </row>
    <row r="15" spans="1:7" ht="22.5" x14ac:dyDescent="0.2">
      <c r="A15" s="31" t="s">
        <v>18</v>
      </c>
      <c r="B15" s="86">
        <f t="shared" si="0"/>
        <v>3313</v>
      </c>
      <c r="C15" s="94">
        <v>218</v>
      </c>
      <c r="D15" s="94">
        <v>1</v>
      </c>
      <c r="E15" s="94">
        <v>3094</v>
      </c>
      <c r="F15" s="95" t="s">
        <v>81</v>
      </c>
    </row>
    <row r="16" spans="1:7" ht="12.75" customHeight="1" x14ac:dyDescent="0.2">
      <c r="A16" s="33" t="s">
        <v>19</v>
      </c>
      <c r="B16" s="86">
        <f t="shared" si="0"/>
        <v>636</v>
      </c>
      <c r="C16" s="94">
        <v>161</v>
      </c>
      <c r="D16" s="94">
        <v>1</v>
      </c>
      <c r="E16" s="94">
        <v>474</v>
      </c>
      <c r="F16" s="95" t="s">
        <v>81</v>
      </c>
    </row>
    <row r="17" spans="1:13" ht="12.75" customHeight="1" x14ac:dyDescent="0.2">
      <c r="A17" s="33" t="s">
        <v>20</v>
      </c>
      <c r="B17" s="86">
        <f t="shared" si="0"/>
        <v>244</v>
      </c>
      <c r="C17" s="94">
        <v>221</v>
      </c>
      <c r="D17" s="94">
        <v>3</v>
      </c>
      <c r="E17" s="94">
        <v>20</v>
      </c>
      <c r="F17" s="95" t="s">
        <v>81</v>
      </c>
    </row>
    <row r="18" spans="1:13" ht="14.25" customHeight="1" x14ac:dyDescent="0.2">
      <c r="A18" s="34" t="s">
        <v>21</v>
      </c>
      <c r="B18" s="86">
        <f t="shared" si="0"/>
        <v>3587</v>
      </c>
      <c r="C18" s="94">
        <v>241</v>
      </c>
      <c r="D18" s="94">
        <v>1</v>
      </c>
      <c r="E18" s="94">
        <v>3345</v>
      </c>
      <c r="F18" s="94" t="s">
        <v>81</v>
      </c>
    </row>
    <row r="19" spans="1:13" ht="22.5" x14ac:dyDescent="0.2">
      <c r="A19" s="33" t="s">
        <v>22</v>
      </c>
      <c r="B19" s="86">
        <f t="shared" si="0"/>
        <v>1278</v>
      </c>
      <c r="C19" s="94">
        <v>501</v>
      </c>
      <c r="D19" s="94">
        <v>2</v>
      </c>
      <c r="E19" s="94">
        <v>775</v>
      </c>
      <c r="F19" s="95" t="s">
        <v>81</v>
      </c>
    </row>
    <row r="20" spans="1:13" ht="22.5" x14ac:dyDescent="0.2">
      <c r="A20" s="33" t="s">
        <v>23</v>
      </c>
      <c r="B20" s="86">
        <f t="shared" si="0"/>
        <v>1886</v>
      </c>
      <c r="C20" s="94">
        <v>311</v>
      </c>
      <c r="D20" s="94">
        <v>1</v>
      </c>
      <c r="E20" s="94">
        <v>1574</v>
      </c>
      <c r="F20" s="95" t="s">
        <v>81</v>
      </c>
    </row>
    <row r="21" spans="1:13" x14ac:dyDescent="0.2">
      <c r="A21" s="33" t="s">
        <v>24</v>
      </c>
      <c r="B21" s="86">
        <f t="shared" si="0"/>
        <v>2938</v>
      </c>
      <c r="C21" s="94">
        <v>1766</v>
      </c>
      <c r="D21" s="94">
        <v>17</v>
      </c>
      <c r="E21" s="94">
        <v>1155</v>
      </c>
      <c r="F21" s="95" t="s">
        <v>81</v>
      </c>
    </row>
    <row r="22" spans="1:13" ht="22.5" x14ac:dyDescent="0.2">
      <c r="A22" s="34" t="s">
        <v>25</v>
      </c>
      <c r="B22" s="86">
        <f t="shared" si="0"/>
        <v>1179</v>
      </c>
      <c r="C22" s="94">
        <v>620</v>
      </c>
      <c r="D22" s="94">
        <v>18</v>
      </c>
      <c r="E22" s="94">
        <v>541</v>
      </c>
      <c r="F22" s="95" t="s">
        <v>81</v>
      </c>
    </row>
    <row r="23" spans="1:13" x14ac:dyDescent="0.2">
      <c r="A23" s="33" t="s">
        <v>26</v>
      </c>
      <c r="B23" s="86">
        <f>C23+E23</f>
        <v>675</v>
      </c>
      <c r="C23" s="94">
        <v>149</v>
      </c>
      <c r="D23" s="95" t="s">
        <v>81</v>
      </c>
      <c r="E23" s="94">
        <v>526</v>
      </c>
      <c r="F23" s="95" t="s">
        <v>81</v>
      </c>
    </row>
    <row r="24" spans="1:13" ht="22.5" x14ac:dyDescent="0.2">
      <c r="A24" s="35" t="s">
        <v>27</v>
      </c>
      <c r="B24" s="85">
        <f>C24+E24</f>
        <v>23747</v>
      </c>
      <c r="C24" s="96">
        <v>843</v>
      </c>
      <c r="D24" s="97" t="s">
        <v>81</v>
      </c>
      <c r="E24" s="96">
        <v>22904</v>
      </c>
      <c r="F24" s="96" t="s">
        <v>81</v>
      </c>
    </row>
    <row r="25" spans="1:13" ht="12.75" customHeight="1" x14ac:dyDescent="0.2">
      <c r="B25" s="73"/>
      <c r="C25" s="73"/>
      <c r="D25" s="73"/>
      <c r="E25" s="73"/>
      <c r="F25" s="73"/>
    </row>
    <row r="26" spans="1:13" ht="12" customHeight="1" x14ac:dyDescent="0.2">
      <c r="B26" s="73"/>
      <c r="C26" s="46"/>
      <c r="D26" s="46"/>
      <c r="E26" s="46"/>
      <c r="F26" s="73"/>
    </row>
    <row r="27" spans="1:13" s="38" customFormat="1" ht="12.75" x14ac:dyDescent="0.2">
      <c r="A27" s="50" t="s">
        <v>89</v>
      </c>
      <c r="B27" s="51"/>
      <c r="C27" s="52"/>
      <c r="D27" s="52"/>
      <c r="E27" s="52"/>
      <c r="F27" s="52"/>
    </row>
    <row r="28" spans="1:13" s="38" customFormat="1" ht="12.75" x14ac:dyDescent="0.2">
      <c r="A28" s="53" t="s">
        <v>88</v>
      </c>
      <c r="B28" s="77"/>
      <c r="C28" s="77"/>
      <c r="D28" s="77"/>
      <c r="E28" s="77"/>
      <c r="F28" s="77"/>
    </row>
    <row r="29" spans="1:13" s="38" customFormat="1" ht="12.75" x14ac:dyDescent="0.2">
      <c r="A29" s="54" t="s">
        <v>64</v>
      </c>
      <c r="B29" s="69" t="s">
        <v>65</v>
      </c>
      <c r="C29" s="68"/>
      <c r="D29" s="70" t="s">
        <v>83</v>
      </c>
      <c r="E29" s="55"/>
      <c r="F29" s="71" t="s">
        <v>79</v>
      </c>
    </row>
    <row r="30" spans="1:13" s="38" customFormat="1" ht="12.75" x14ac:dyDescent="0.2">
      <c r="A30" s="54" t="s">
        <v>66</v>
      </c>
      <c r="B30" s="56" t="s">
        <v>84</v>
      </c>
      <c r="C30" s="68"/>
      <c r="D30" s="62" t="s">
        <v>67</v>
      </c>
      <c r="E30" s="57"/>
      <c r="F30" s="58" t="s">
        <v>78</v>
      </c>
    </row>
    <row r="31" spans="1:13" s="38" customFormat="1" ht="13.5" customHeight="1" x14ac:dyDescent="0.2">
      <c r="A31" s="59"/>
      <c r="B31" s="60" t="s">
        <v>67</v>
      </c>
      <c r="C31" s="78"/>
      <c r="D31" s="63" t="s">
        <v>82</v>
      </c>
      <c r="E31" s="59"/>
      <c r="F31" s="61" t="s">
        <v>68</v>
      </c>
    </row>
    <row r="32" spans="1:13" x14ac:dyDescent="0.2">
      <c r="G32" s="45"/>
      <c r="J32" s="45"/>
      <c r="K32" s="45"/>
      <c r="L32" s="45"/>
      <c r="M32" s="45"/>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Props1.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2.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47B2F7-24D9-4E90-A3D4-A7C10EB96915}">
  <ds:schemaRefs>
    <ds:schemaRef ds:uri="e73541d3-5dbc-467b-ad85-92b29e93bc53"/>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2541d45d-41ad-4814-bf67-1422fc7ee58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Бейбит Жетписбай</cp:lastModifiedBy>
  <cp:lastPrinted>2024-03-04T05:44:44Z</cp:lastPrinted>
  <dcterms:created xsi:type="dcterms:W3CDTF">2020-07-26T17:49:51Z</dcterms:created>
  <dcterms:modified xsi:type="dcterms:W3CDTF">2026-05-15T11:26:56Z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