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B.Ilchibaev\Desktop\БЮЛЛЕТЕНЬ\Осн пок кол-ва субъектов в Актюбинской области_04\ЭТ 01.05.2026\Количество МСП\"/>
    </mc:Choice>
  </mc:AlternateContent>
  <bookViews>
    <workbookView xWindow="135" yWindow="60" windowWidth="16890" windowHeight="12720" tabRatio="882"/>
  </bookViews>
  <sheets>
    <sheet name="Cover" sheetId="38" r:id="rId1"/>
    <sheet name="Conventions" sheetId="2" r:id="rId2"/>
    <sheet name="Content" sheetId="3" r:id="rId3"/>
    <sheet name="Abstract" sheetId="4" r:id="rId4"/>
    <sheet name="1.1" sheetId="33" r:id="rId5"/>
    <sheet name="1.2" sheetId="35" r:id="rId6"/>
    <sheet name="1.3" sheetId="34" r:id="rId7"/>
    <sheet name="1.4" sheetId="37" r:id="rId8"/>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24" i="37" l="1"/>
  <c r="B23" i="37"/>
  <c r="B22" i="37"/>
  <c r="B21" i="37"/>
  <c r="B20" i="37"/>
  <c r="B19" i="37"/>
  <c r="B18" i="37"/>
  <c r="B17" i="37"/>
  <c r="B16" i="37"/>
  <c r="B15" i="37"/>
  <c r="B14" i="37"/>
  <c r="B13" i="37"/>
  <c r="B12" i="37"/>
  <c r="B11" i="37"/>
  <c r="B10" i="37"/>
  <c r="B9" i="37"/>
  <c r="B8" i="37"/>
  <c r="B7" i="37"/>
  <c r="B6" i="37"/>
  <c r="B19" i="34"/>
  <c r="B18" i="34"/>
  <c r="B17" i="34"/>
  <c r="B16" i="34"/>
  <c r="B15" i="34"/>
  <c r="B14" i="34"/>
  <c r="B13" i="34"/>
  <c r="B12" i="34"/>
  <c r="B11" i="34"/>
  <c r="B10" i="34"/>
  <c r="B9" i="34"/>
  <c r="B8" i="34"/>
  <c r="B7" i="34"/>
  <c r="B6" i="34"/>
  <c r="B24" i="35"/>
  <c r="B23" i="35"/>
  <c r="B22" i="35"/>
  <c r="B21" i="35"/>
  <c r="B20" i="35"/>
  <c r="B19" i="35"/>
  <c r="B18" i="35"/>
  <c r="B17" i="35"/>
  <c r="B16" i="35"/>
  <c r="B15" i="35"/>
  <c r="B14" i="35"/>
  <c r="B13" i="35"/>
  <c r="B12" i="35"/>
  <c r="B11" i="35"/>
  <c r="B10" i="35"/>
  <c r="B9" i="35"/>
  <c r="B8" i="35"/>
  <c r="B7" i="35"/>
  <c r="B6" i="35"/>
  <c r="B20" i="33"/>
  <c r="B19" i="33"/>
  <c r="B18" i="33"/>
  <c r="B17" i="33"/>
  <c r="B16" i="33"/>
  <c r="B15" i="33"/>
  <c r="B14" i="33"/>
  <c r="B13" i="33"/>
  <c r="B12" i="33"/>
  <c r="B11" i="33"/>
  <c r="B10" i="33"/>
  <c r="B9" i="33"/>
  <c r="B8" i="33"/>
  <c r="B7" i="33"/>
</calcChain>
</file>

<file path=xl/sharedStrings.xml><?xml version="1.0" encoding="utf-8"?>
<sst xmlns="http://schemas.openxmlformats.org/spreadsheetml/2006/main" count="180" uniqueCount="90">
  <si>
    <t>1.4</t>
  </si>
  <si>
    <t>1.3</t>
  </si>
  <si>
    <t>1.2</t>
  </si>
  <si>
    <t>1.</t>
  </si>
  <si>
    <t>Content</t>
  </si>
  <si>
    <t>Dear users! If the indicators given in the bulletin are not enough for you, you can order other information from the Statistical Business Register from the statistical authorities.</t>
  </si>
  <si>
    <t>Legal entities with branches are accounted for with the payroll of all its branches.</t>
  </si>
  <si>
    <t>There are 3 classes of subjects according to their dimensions, depending on the average annual number of employees:
• small (up to 100 persons);
• medium (from 101 to 250 persons);
• large (over 250 persons).</t>
  </si>
  <si>
    <t xml:space="preserve">Operating entities in the Statistical Business Register include:
• entities currently engaged in economic activity, ie. active;
• newly registered and not yet engaged in economic activity;
• entities that temporarily suspended their activities.
</t>
  </si>
  <si>
    <t>The proposed tables show the number of registered and operating legal entities, branches and branches of foreign legal entities by size and forms of ownership by region and type of activity. And also tables are presented on the number of subjects of individual entrepreneurship in the context of regions and types of activity. The types of activities are presented in accordance with the current General Classification of Economic Activities (GCEA). Legal entities, branches and subsidiaries of foreign legal entities that carry out several types of activities are accounted for by the main type that provides the largest increase in value added.</t>
  </si>
  <si>
    <t>Provision of accommodation and food services</t>
  </si>
  <si>
    <t>Water supply; collection, treatment and disposal of waste, activities for the elimination of pollution</t>
  </si>
  <si>
    <t>Supply of electricity, gas, steam, hot water and air conditioning</t>
  </si>
  <si>
    <t>Total</t>
  </si>
  <si>
    <t>units</t>
  </si>
  <si>
    <t>Industry</t>
  </si>
  <si>
    <t>Aktobe</t>
  </si>
  <si>
    <t>Healthcare and community services</t>
  </si>
  <si>
    <t>Construction</t>
  </si>
  <si>
    <t>Financial and insurance activities</t>
  </si>
  <si>
    <t>Information and communication</t>
  </si>
  <si>
    <t>Wholesale and retail trade; car and motorcycle repair</t>
  </si>
  <si>
    <t>Agriculture, forestry and fisheries</t>
  </si>
  <si>
    <t>Responsible for release :</t>
  </si>
  <si>
    <t>Transport and warehousing</t>
  </si>
  <si>
    <t>Operations with real estate</t>
  </si>
  <si>
    <t>Professional, scientific and technical activities</t>
  </si>
  <si>
    <t>Administrative and support services activities</t>
  </si>
  <si>
    <t>Education</t>
  </si>
  <si>
    <t>Arts, entertainment and recreation</t>
  </si>
  <si>
    <t>Provision of other types of services</t>
  </si>
  <si>
    <t>Abstract</t>
  </si>
  <si>
    <t>The spreadsheets includes indicators from the Statistical Business Register, which contains information on legal entities, branches and subsidiaries of foreign legal entities, as well as individual entrepreneurs that have been registered or re-registered with the registration authorities.</t>
  </si>
  <si>
    <t>Number of registered SMEs by type of activity</t>
  </si>
  <si>
    <t>Number of operating SMEs by type of activity</t>
  </si>
  <si>
    <t>Including</t>
  </si>
  <si>
    <t>legal entities of small business</t>
  </si>
  <si>
    <t xml:space="preserve">legal entities of medium business </t>
  </si>
  <si>
    <t>individual entrepreneurs</t>
  </si>
  <si>
    <t>peasant or farming households</t>
  </si>
  <si>
    <t>legal entities of small businesses</t>
  </si>
  <si>
    <t>Mining Industry and Quarrying</t>
  </si>
  <si>
    <t>Aktobe region</t>
  </si>
  <si>
    <t>Alga</t>
  </si>
  <si>
    <t>Aitekebi</t>
  </si>
  <si>
    <t>Baiganin</t>
  </si>
  <si>
    <t>Kargaly</t>
  </si>
  <si>
    <t>Kobda</t>
  </si>
  <si>
    <t>Martuk</t>
  </si>
  <si>
    <t>Mugalzhar</t>
  </si>
  <si>
    <t>Uil</t>
  </si>
  <si>
    <t>Temir</t>
  </si>
  <si>
    <t>Chromtau</t>
  </si>
  <si>
    <t>Shalkar</t>
  </si>
  <si>
    <t>Yrgyz</t>
  </si>
  <si>
    <t>Number of registered SMEs by districts of the region</t>
  </si>
  <si>
    <t>Number of operating SMEs by districts of the region</t>
  </si>
  <si>
    <t>Send suggestions and comments on the bulletin to the Department Bureau of National Statistics of the Agency for Strategic Planning and Reforms of the Republic of Kazakhstan of Aktobe region of Department Registers, they will be taken into account in the preparation of the next issues. Tel. +7 7132 563111</t>
  </si>
  <si>
    <t>Head of department</t>
  </si>
  <si>
    <t>B.Ilchibaev</t>
  </si>
  <si>
    <t>E-mail: B.Ilchibaev@aspire.gov.kz</t>
  </si>
  <si>
    <t>Тел. +7 7132 563111</t>
  </si>
  <si>
    <t>Number of registered and operating SMEs</t>
  </si>
  <si>
    <t xml:space="preserve">© Bureau of national statistics of the Agency for strategic planning and reforms of the Republic of Kazakhstan </t>
  </si>
  <si>
    <t>Adress:</t>
  </si>
  <si>
    <t>Executor:</t>
  </si>
  <si>
    <t>1.1</t>
  </si>
  <si>
    <t>1. Number of registered and operating SMEs</t>
  </si>
  <si>
    <t>1.1 Number of registered SMEs by districts of the region</t>
  </si>
  <si>
    <t>1.2 Number of registered SMEs by type of activity</t>
  </si>
  <si>
    <t>1.3 Number of operating SMEs by districts of the region</t>
  </si>
  <si>
    <t>1.4 Number of operating SMEs by type of activity</t>
  </si>
  <si>
    <t>-</t>
  </si>
  <si>
    <t>d. Astana</t>
  </si>
  <si>
    <t xml:space="preserve">030020, c. Аktobe, </t>
  </si>
  <si>
    <t>avenue Abilkayir khan, 25, n.p. 1</t>
  </si>
  <si>
    <t>Number of registered and operating SMEs in the of Aktobe region</t>
  </si>
  <si>
    <t xml:space="preserve"> Conventional designations:</t>
  </si>
  <si>
    <t xml:space="preserve"> «-» - no case</t>
  </si>
  <si>
    <t xml:space="preserve"> «0.0» - insignificant value</t>
  </si>
  <si>
    <t xml:space="preserve"> «X» - data is confidential</t>
  </si>
  <si>
    <t xml:space="preserve"> «...» - no data available</t>
  </si>
  <si>
    <t xml:space="preserve"> In some cases, minor discrepancies between the total and the sum of the terms are explained by the rounding of the data.</t>
  </si>
  <si>
    <t>Date of release: 15.05.2026</t>
  </si>
  <si>
    <t>Next date of release: 15.06.2026</t>
  </si>
  <si>
    <t>As of May 1, 2026</t>
  </si>
  <si>
    <t>May 15, 2026</t>
  </si>
  <si>
    <t>Department of statistical registers</t>
  </si>
  <si>
    <t>Serie 2. Statistics of enterprises</t>
  </si>
  <si>
    <t>№05-04/149-ВН</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</si>
</sst>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0.0"/>
    <numFmt numFmtId="165" formatCode="###\ ###\ ###\ ###\ ##0"/>
    <numFmt numFmtId="166" formatCode="###\ ###\ ###\ ##0"/>
  </numFmts>
  <fonts count="31" x14ac:knownFonts="1">
    <font>
      <sz val="10"/>
      <name val="Arial Cyr"/>
      <family val="2"/>
      <charset val="204"/>
    </font>
    <font>
      <sz val="10"/>
      <name val="Arial Cyr"/>
      <family val="2"/>
      <charset val="204"/>
    </font>
    <font>
      <sz val="11"/>
      <color indexed="8"/>
      <name val="Calibri"/>
      <family val="2"/>
    </font>
    <font>
      <u/>
      <sz val="10"/>
      <color theme="10"/>
      <name val="Arial Cyr"/>
      <family val="2"/>
      <charset val="204"/>
    </font>
    <font>
      <sz val="10"/>
      <name val="Arial Cyr"/>
      <charset val="204"/>
    </font>
    <font>
      <sz val="11"/>
      <color indexed="8"/>
      <name val="Calibri"/>
      <family val="2"/>
      <charset val="204"/>
    </font>
    <font>
      <sz val="8"/>
      <name val="Roboto"/>
      <charset val="204"/>
    </font>
    <font>
      <sz val="10"/>
      <name val="Roboto"/>
      <charset val="204"/>
    </font>
    <font>
      <sz val="14"/>
      <name val="Roboto"/>
      <charset val="204"/>
    </font>
    <font>
      <sz val="10"/>
      <color rgb="FF000000"/>
      <name val="Roboto"/>
      <charset val="204"/>
    </font>
    <font>
      <i/>
      <sz val="10"/>
      <color rgb="FF000000"/>
      <name val="Roboto"/>
      <charset val="204"/>
    </font>
    <font>
      <b/>
      <sz val="12"/>
      <name val="Roboto"/>
      <charset val="204"/>
    </font>
    <font>
      <b/>
      <sz val="10"/>
      <name val="Roboto"/>
      <charset val="204"/>
    </font>
    <font>
      <u/>
      <sz val="10"/>
      <color theme="10"/>
      <name val="Roboto"/>
      <charset val="204"/>
    </font>
    <font>
      <sz val="8"/>
      <color indexed="8"/>
      <name val="Roboto"/>
      <charset val="204"/>
    </font>
    <font>
      <b/>
      <sz val="8"/>
      <name val="Roboto"/>
      <charset val="204"/>
    </font>
    <font>
      <sz val="8"/>
      <color theme="1"/>
      <name val="Roboto"/>
      <charset val="204"/>
    </font>
    <font>
      <b/>
      <sz val="8"/>
      <color indexed="8"/>
      <name val="Roboto"/>
      <charset val="204"/>
    </font>
    <font>
      <sz val="11"/>
      <color rgb="FF000000"/>
      <name val="Roboto"/>
      <charset val="204"/>
    </font>
    <font>
      <b/>
      <sz val="10"/>
      <color rgb="FF000000"/>
      <name val="Roboto"/>
      <charset val="204"/>
    </font>
    <font>
      <sz val="8"/>
      <color rgb="FF000000"/>
      <name val="Roboto"/>
      <charset val="204"/>
    </font>
    <font>
      <b/>
      <sz val="8"/>
      <color rgb="FF000000"/>
      <name val="Roboto"/>
      <charset val="204"/>
    </font>
    <font>
      <i/>
      <sz val="8"/>
      <color rgb="FF000000"/>
      <name val="Roboto"/>
      <charset val="204"/>
    </font>
    <font>
      <sz val="14"/>
      <color theme="1"/>
      <name val="Roboto"/>
      <charset val="204"/>
    </font>
    <font>
      <sz val="8"/>
      <name val="Arial Cyr"/>
      <family val="2"/>
      <charset val="204"/>
    </font>
    <font>
      <sz val="11"/>
      <name val="Roboto"/>
      <charset val="204"/>
    </font>
    <font>
      <b/>
      <sz val="11"/>
      <name val="Roboto"/>
      <charset val="204"/>
    </font>
    <font>
      <b/>
      <sz val="14"/>
      <name val="Roboto"/>
      <charset val="204"/>
    </font>
    <font>
      <b/>
      <sz val="22"/>
      <name val="Roboto"/>
      <charset val="204"/>
    </font>
    <font>
      <sz val="11"/>
      <color theme="1"/>
      <name val="Roboto"/>
      <charset val="204"/>
    </font>
    <font>
      <b/>
      <u/>
      <sz val="10"/>
      <name val="Roboto"/>
      <charset val="204"/>
    </font>
  </fonts>
  <fills count="2">
    <fill>
      <patternFill patternType="none"/>
    </fill>
    <fill>
      <patternFill patternType="gray125"/>
    </fill>
  </fills>
  <borders count="8">
    <border>
      <left/>
      <right/>
      <top/>
      <bottom/>
      <diagonal/>
    </border>
    <border>
      <left/>
      <right/>
      <top/>
      <bottom style="thin">
        <color auto="1"/>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top style="thin">
        <color auto="1"/>
      </top>
      <bottom/>
      <diagonal/>
    </border>
  </borders>
  <cellStyleXfs count="6">
    <xf numFmtId="0" fontId="0" fillId="0" borderId="0"/>
    <xf numFmtId="0" fontId="2" fillId="0" borderId="0"/>
    <xf numFmtId="0" fontId="1" fillId="0" borderId="0"/>
    <xf numFmtId="0" fontId="3" fillId="0" borderId="0" applyNumberFormat="0" applyFill="0" applyBorder="0" applyAlignment="0" applyProtection="0">
      <alignment vertical="top"/>
      <protection locked="0"/>
    </xf>
    <xf numFmtId="0" fontId="4" fillId="0" borderId="0"/>
    <xf numFmtId="0" fontId="5" fillId="0" borderId="0"/>
  </cellStyleXfs>
  <cellXfs count="110">
    <xf numFmtId="0" fontId="0" fillId="0" borderId="0" xfId="0"/>
    <xf numFmtId="0" fontId="7" fillId="0" borderId="0" xfId="0" applyFont="1"/>
    <xf numFmtId="0" fontId="7" fillId="0" borderId="0" xfId="0" applyFont="1" applyAlignment="1">
      <alignment horizontal="center" vertical="center"/>
    </xf>
    <xf numFmtId="0" fontId="7" fillId="0" borderId="0" xfId="0" applyFont="1" applyAlignment="1">
      <alignment vertical="top"/>
    </xf>
    <xf numFmtId="49" fontId="7" fillId="0" borderId="0" xfId="0" applyNumberFormat="1" applyFont="1" applyAlignment="1">
      <alignment horizontal="center" vertical="center"/>
    </xf>
    <xf numFmtId="0" fontId="7" fillId="0" borderId="0" xfId="0" applyFont="1" applyAlignment="1">
      <alignment horizontal="justify" vertical="top"/>
    </xf>
    <xf numFmtId="0" fontId="9" fillId="0" borderId="0" xfId="0" applyFont="1" applyAlignment="1">
      <alignment horizontal="justify" vertical="top"/>
    </xf>
    <xf numFmtId="0" fontId="14" fillId="0" borderId="0" xfId="0" applyFont="1" applyAlignment="1">
      <alignment horizontal="right" wrapText="1"/>
    </xf>
    <xf numFmtId="0" fontId="6" fillId="0" borderId="0" xfId="0" applyFont="1" applyAlignment="1">
      <alignment horizontal="left" wrapText="1"/>
    </xf>
    <xf numFmtId="0" fontId="6" fillId="0" borderId="0" xfId="0" applyFont="1" applyAlignment="1">
      <alignment horizontal="justify"/>
    </xf>
    <xf numFmtId="0" fontId="6" fillId="0" borderId="0" xfId="0" applyFont="1" applyAlignment="1">
      <alignment horizontal="left" vertical="top" wrapText="1"/>
    </xf>
    <xf numFmtId="0" fontId="15" fillId="0" borderId="0" xfId="0" applyFont="1" applyAlignment="1">
      <alignment horizontal="left" wrapText="1"/>
    </xf>
    <xf numFmtId="0" fontId="14" fillId="0" borderId="0" xfId="0" applyFont="1" applyAlignment="1">
      <alignment horizontal="left" wrapText="1"/>
    </xf>
    <xf numFmtId="0" fontId="18" fillId="0" borderId="0" xfId="0" applyFont="1"/>
    <xf numFmtId="0" fontId="18" fillId="0" borderId="0" xfId="0" applyFont="1" applyBorder="1"/>
    <xf numFmtId="0" fontId="21" fillId="0" borderId="0" xfId="0" applyFont="1" applyAlignment="1">
      <alignment wrapText="1"/>
    </xf>
    <xf numFmtId="0" fontId="20" fillId="0" borderId="0" xfId="0" applyFont="1" applyAlignment="1">
      <alignment wrapText="1"/>
    </xf>
    <xf numFmtId="0" fontId="20" fillId="0" borderId="1" xfId="0" applyFont="1" applyBorder="1" applyAlignment="1">
      <alignment wrapText="1"/>
    </xf>
    <xf numFmtId="0" fontId="12" fillId="0" borderId="0" xfId="0" applyFont="1" applyAlignment="1">
      <alignment vertical="top"/>
    </xf>
    <xf numFmtId="0" fontId="20" fillId="0" borderId="0" xfId="0" applyFont="1" applyAlignment="1">
      <alignment horizontal="right"/>
    </xf>
    <xf numFmtId="3" fontId="20" fillId="0" borderId="0" xfId="0" applyNumberFormat="1" applyFont="1" applyAlignment="1">
      <alignment horizontal="right" wrapText="1"/>
    </xf>
    <xf numFmtId="0" fontId="20" fillId="0" borderId="3" xfId="0" applyFont="1" applyBorder="1" applyAlignment="1">
      <alignment horizontal="center" vertical="center" wrapText="1"/>
    </xf>
    <xf numFmtId="0" fontId="20" fillId="0" borderId="5" xfId="0" applyFont="1" applyBorder="1" applyAlignment="1">
      <alignment horizontal="center" vertical="center" wrapText="1"/>
    </xf>
    <xf numFmtId="0" fontId="6" fillId="0" borderId="1" xfId="0" applyFont="1" applyBorder="1" applyAlignment="1">
      <alignment horizontal="left" vertical="top" wrapText="1"/>
    </xf>
    <xf numFmtId="0" fontId="7" fillId="0" borderId="0" xfId="5" applyFont="1"/>
    <xf numFmtId="3" fontId="18" fillId="0" borderId="0" xfId="0" applyNumberFormat="1" applyFont="1"/>
    <xf numFmtId="0" fontId="19" fillId="0" borderId="0" xfId="0" applyFont="1" applyAlignment="1">
      <alignment horizontal="center"/>
    </xf>
    <xf numFmtId="0" fontId="15" fillId="0" borderId="7" xfId="0" applyFont="1" applyBorder="1" applyAlignment="1">
      <alignment horizontal="left" vertical="top" wrapText="1"/>
    </xf>
    <xf numFmtId="0" fontId="6" fillId="0" borderId="7" xfId="0" applyFont="1" applyBorder="1" applyAlignment="1">
      <alignment horizontal="left" vertical="top"/>
    </xf>
    <xf numFmtId="0" fontId="6" fillId="0" borderId="0" xfId="0" applyFont="1" applyBorder="1" applyAlignment="1">
      <alignment horizontal="left" vertical="top"/>
    </xf>
    <xf numFmtId="0" fontId="0" fillId="0" borderId="7" xfId="0" applyBorder="1"/>
    <xf numFmtId="3" fontId="6" fillId="0" borderId="0" xfId="2" applyNumberFormat="1" applyFont="1" applyBorder="1" applyAlignment="1">
      <alignment horizontal="right" vertical="center"/>
    </xf>
    <xf numFmtId="3" fontId="6" fillId="0" borderId="1" xfId="2" applyNumberFormat="1" applyFont="1" applyBorder="1" applyAlignment="1">
      <alignment horizontal="right" vertical="center"/>
    </xf>
    <xf numFmtId="3" fontId="16" fillId="0" borderId="0" xfId="2" applyNumberFormat="1" applyFont="1" applyBorder="1" applyAlignment="1">
      <alignment horizontal="right" wrapText="1"/>
    </xf>
    <xf numFmtId="3" fontId="16" fillId="0" borderId="1" xfId="2" applyNumberFormat="1" applyFont="1" applyBorder="1" applyAlignment="1">
      <alignment horizontal="right" wrapText="1"/>
    </xf>
    <xf numFmtId="3" fontId="16" fillId="0" borderId="0" xfId="2" applyNumberFormat="1" applyFont="1" applyAlignment="1">
      <alignment horizontal="right" wrapText="1"/>
    </xf>
    <xf numFmtId="0" fontId="7" fillId="0" borderId="0" xfId="0" applyFont="1"/>
    <xf numFmtId="0" fontId="19" fillId="0" borderId="0" xfId="0" applyFont="1" applyAlignment="1">
      <alignment horizontal="center"/>
    </xf>
    <xf numFmtId="0" fontId="17" fillId="0" borderId="7" xfId="0" applyFont="1" applyBorder="1" applyAlignment="1">
      <alignment horizontal="left" vertical="top"/>
    </xf>
    <xf numFmtId="0" fontId="14" fillId="0" borderId="0" xfId="0" applyFont="1" applyBorder="1" applyAlignment="1">
      <alignment horizontal="left" vertical="top"/>
    </xf>
    <xf numFmtId="0" fontId="19" fillId="0" borderId="0" xfId="0" applyFont="1" applyAlignment="1">
      <alignment horizontal="center"/>
    </xf>
    <xf numFmtId="0" fontId="11" fillId="0" borderId="0" xfId="0" applyFont="1" applyAlignment="1">
      <alignment horizontal="center"/>
    </xf>
    <xf numFmtId="0" fontId="13" fillId="0" borderId="0" xfId="3" applyFont="1" applyAlignment="1">
      <protection locked="0"/>
    </xf>
    <xf numFmtId="0" fontId="5" fillId="0" borderId="0" xfId="5"/>
    <xf numFmtId="166" fontId="14" fillId="0" borderId="0" xfId="0" applyNumberFormat="1" applyFont="1" applyFill="1" applyAlignment="1">
      <alignment horizontal="right" wrapText="1"/>
    </xf>
    <xf numFmtId="0" fontId="14" fillId="0" borderId="0" xfId="0" applyFont="1" applyFill="1" applyAlignment="1">
      <alignment horizontal="right" wrapText="1"/>
    </xf>
    <xf numFmtId="0" fontId="0" fillId="0" borderId="7" xfId="0" applyFill="1" applyBorder="1"/>
    <xf numFmtId="0" fontId="14" fillId="0" borderId="1" xfId="0" applyFont="1" applyFill="1" applyBorder="1" applyAlignment="1">
      <alignment horizontal="right" wrapText="1"/>
    </xf>
    <xf numFmtId="166" fontId="14" fillId="0" borderId="1" xfId="0" applyNumberFormat="1" applyFont="1" applyFill="1" applyBorder="1" applyAlignment="1">
      <alignment horizontal="right" wrapText="1"/>
    </xf>
    <xf numFmtId="0" fontId="10" fillId="0" borderId="0" xfId="0" applyFont="1" applyAlignment="1">
      <alignment horizontal="left" wrapText="1"/>
    </xf>
    <xf numFmtId="0" fontId="6" fillId="0" borderId="0" xfId="0" applyFont="1" applyAlignment="1">
      <alignment horizontal="left" vertical="top"/>
    </xf>
    <xf numFmtId="0" fontId="15" fillId="0" borderId="7" xfId="0" applyFont="1" applyBorder="1" applyAlignment="1">
      <alignment horizontal="left" vertical="top"/>
    </xf>
    <xf numFmtId="0" fontId="20" fillId="0" borderId="0" xfId="0" applyFont="1" applyAlignment="1">
      <alignment horizontal="left" vertical="top"/>
    </xf>
    <xf numFmtId="0" fontId="20" fillId="0" borderId="1" xfId="0" applyFont="1" applyBorder="1" applyAlignment="1">
      <alignment horizontal="left" vertical="top"/>
    </xf>
    <xf numFmtId="0" fontId="20" fillId="0" borderId="0" xfId="0" applyFont="1" applyBorder="1" applyAlignment="1">
      <alignment wrapText="1"/>
    </xf>
    <xf numFmtId="166" fontId="14" fillId="0" borderId="0" xfId="0" applyNumberFormat="1" applyFont="1" applyFill="1" applyBorder="1" applyAlignment="1">
      <alignment horizontal="right" wrapText="1"/>
    </xf>
    <xf numFmtId="166" fontId="6" fillId="0" borderId="0" xfId="0" applyNumberFormat="1" applyFont="1" applyBorder="1" applyAlignment="1">
      <alignment horizontal="left" vertical="top" wrapText="1"/>
    </xf>
    <xf numFmtId="0" fontId="6" fillId="0" borderId="0" xfId="0" applyFont="1" applyBorder="1" applyAlignment="1">
      <alignment horizontal="left" vertical="top" wrapText="1"/>
    </xf>
    <xf numFmtId="0" fontId="15" fillId="0" borderId="0" xfId="0" applyFont="1" applyBorder="1" applyAlignment="1">
      <alignment horizontal="left" vertical="top" wrapText="1"/>
    </xf>
    <xf numFmtId="0" fontId="6" fillId="0" borderId="1" xfId="0" applyFont="1" applyBorder="1" applyAlignment="1">
      <alignment horizontal="left" vertical="top" wrapText="1"/>
    </xf>
    <xf numFmtId="0" fontId="7" fillId="0" borderId="0" xfId="3" applyFont="1" applyFill="1" applyAlignment="1">
      <protection locked="0"/>
    </xf>
    <xf numFmtId="0" fontId="7" fillId="0" borderId="0" xfId="0" applyFont="1" applyFill="1"/>
    <xf numFmtId="0" fontId="9" fillId="0" borderId="0" xfId="0" applyFont="1" applyFill="1" applyAlignment="1"/>
    <xf numFmtId="0" fontId="7" fillId="0" borderId="0" xfId="0" applyFont="1" applyFill="1" applyAlignment="1">
      <alignment horizontal="center" vertical="center"/>
    </xf>
    <xf numFmtId="49" fontId="7" fillId="0" borderId="0" xfId="0" applyNumberFormat="1" applyFont="1" applyFill="1" applyAlignment="1">
      <alignment horizontal="center" vertical="center"/>
    </xf>
    <xf numFmtId="0" fontId="7" fillId="0" borderId="0" xfId="0" applyFont="1" applyFill="1" applyAlignment="1">
      <alignment horizontal="right"/>
    </xf>
    <xf numFmtId="0" fontId="11" fillId="0" borderId="0" xfId="0" applyFont="1" applyFill="1" applyAlignment="1">
      <alignment horizontal="center"/>
    </xf>
    <xf numFmtId="0" fontId="7" fillId="0" borderId="0" xfId="0" applyFont="1" applyFill="1" applyAlignment="1">
      <alignment horizontal="justify" vertical="top"/>
    </xf>
    <xf numFmtId="0" fontId="9" fillId="0" borderId="0" xfId="0" applyFont="1" applyFill="1" applyAlignment="1">
      <alignment horizontal="justify" vertical="top" wrapText="1"/>
    </xf>
    <xf numFmtId="0" fontId="25" fillId="0" borderId="0" xfId="0" applyFont="1" applyFill="1" applyAlignment="1">
      <alignment vertical="top" wrapText="1"/>
    </xf>
    <xf numFmtId="0" fontId="25" fillId="0" borderId="0" xfId="0" applyFont="1" applyFill="1"/>
    <xf numFmtId="0" fontId="25" fillId="0" borderId="0" xfId="0" applyFont="1" applyFill="1" applyAlignment="1">
      <alignment horizontal="center" vertical="top" wrapText="1"/>
    </xf>
    <xf numFmtId="165" fontId="25" fillId="0" borderId="0" xfId="0" applyNumberFormat="1" applyFont="1" applyFill="1" applyAlignment="1">
      <alignment horizontal="right"/>
    </xf>
    <xf numFmtId="164" fontId="25" fillId="0" borderId="0" xfId="0" applyNumberFormat="1" applyFont="1" applyFill="1"/>
    <xf numFmtId="0" fontId="29" fillId="0" borderId="0" xfId="0" applyFont="1" applyFill="1" applyAlignment="1">
      <alignment vertical="top" wrapText="1"/>
    </xf>
    <xf numFmtId="0" fontId="26" fillId="0" borderId="0" xfId="0" applyFont="1" applyFill="1" applyAlignment="1">
      <alignment vertical="top" wrapText="1"/>
    </xf>
    <xf numFmtId="0" fontId="25" fillId="0" borderId="0" xfId="0" applyFont="1" applyFill="1" applyBorder="1" applyAlignment="1"/>
    <xf numFmtId="0" fontId="26" fillId="0" borderId="0" xfId="0" applyFont="1" applyFill="1" applyAlignment="1">
      <alignment horizontal="left" vertical="center" wrapText="1"/>
    </xf>
    <xf numFmtId="0" fontId="25" fillId="0" borderId="0" xfId="0" applyFont="1" applyFill="1" applyAlignment="1"/>
    <xf numFmtId="165" fontId="25" fillId="0" borderId="0" xfId="0" applyNumberFormat="1" applyFont="1" applyFill="1"/>
    <xf numFmtId="164" fontId="25" fillId="0" borderId="0" xfId="0" applyNumberFormat="1" applyFont="1" applyFill="1" applyBorder="1"/>
    <xf numFmtId="0" fontId="25" fillId="0" borderId="0" xfId="0" applyFont="1" applyFill="1" applyBorder="1"/>
    <xf numFmtId="0" fontId="26" fillId="0" borderId="0" xfId="0" applyFont="1" applyFill="1" applyBorder="1" applyAlignment="1">
      <alignment wrapText="1"/>
    </xf>
    <xf numFmtId="0" fontId="26" fillId="0" borderId="0" xfId="0" applyFont="1" applyFill="1" applyAlignment="1">
      <alignment vertical="center" wrapText="1"/>
    </xf>
    <xf numFmtId="0" fontId="9" fillId="0" borderId="0" xfId="0" applyFont="1" applyFill="1" applyAlignment="1">
      <alignment horizontal="left" indent="1"/>
    </xf>
    <xf numFmtId="0" fontId="7" fillId="0" borderId="0" xfId="0" applyFont="1" applyFill="1" applyAlignment="1">
      <alignment horizontal="left" vertical="top" wrapText="1" indent="1"/>
    </xf>
    <xf numFmtId="0" fontId="22" fillId="0" borderId="0" xfId="0" applyFont="1" applyFill="1" applyAlignment="1">
      <alignment horizontal="right" vertical="center" wrapText="1"/>
    </xf>
    <xf numFmtId="0" fontId="25" fillId="0" borderId="0" xfId="0" applyFont="1" applyFill="1" applyAlignment="1">
      <alignment horizontal="center" vertical="top" wrapText="1"/>
    </xf>
    <xf numFmtId="0" fontId="28" fillId="0" borderId="0" xfId="0" applyFont="1" applyFill="1" applyAlignment="1">
      <alignment horizontal="left" vertical="center" wrapText="1"/>
    </xf>
    <xf numFmtId="0" fontId="27" fillId="0" borderId="0" xfId="0" applyFont="1" applyFill="1" applyBorder="1" applyAlignment="1">
      <alignment horizontal="left" wrapText="1"/>
    </xf>
    <xf numFmtId="0" fontId="8" fillId="0" borderId="0" xfId="2" applyFont="1" applyFill="1" applyAlignment="1">
      <alignment horizontal="left" vertical="top" wrapText="1"/>
    </xf>
    <xf numFmtId="0" fontId="23" fillId="0" borderId="0" xfId="2" applyFont="1" applyFill="1" applyAlignment="1">
      <alignment horizontal="left" vertical="top" wrapText="1"/>
    </xf>
    <xf numFmtId="0" fontId="8" fillId="0" borderId="0" xfId="0" applyFont="1" applyFill="1" applyAlignment="1">
      <alignment horizontal="left"/>
    </xf>
    <xf numFmtId="0" fontId="30" fillId="0" borderId="0" xfId="3" applyFont="1" applyFill="1" applyAlignment="1" applyProtection="1">
      <alignment horizontal="left" vertical="center"/>
    </xf>
    <xf numFmtId="0" fontId="11" fillId="0" borderId="0" xfId="0" applyFont="1" applyFill="1" applyAlignment="1">
      <alignment horizontal="center" vertical="center"/>
    </xf>
    <xf numFmtId="0" fontId="19" fillId="0" borderId="0" xfId="0" applyFont="1" applyAlignment="1">
      <alignment horizontal="center"/>
    </xf>
    <xf numFmtId="0" fontId="20" fillId="0" borderId="3" xfId="0" applyFont="1" applyBorder="1" applyAlignment="1">
      <alignment vertical="top" wrapText="1"/>
    </xf>
    <xf numFmtId="0" fontId="20" fillId="0" borderId="4" xfId="0" applyFont="1" applyBorder="1" applyAlignment="1">
      <alignment horizontal="center" vertical="center" wrapText="1"/>
    </xf>
    <xf numFmtId="0" fontId="20" fillId="0" borderId="2" xfId="0" applyFont="1" applyBorder="1" applyAlignment="1">
      <alignment horizontal="center" vertical="center" wrapText="1"/>
    </xf>
    <xf numFmtId="0" fontId="20" fillId="0" borderId="5" xfId="0" applyFont="1" applyBorder="1" applyAlignment="1">
      <alignment horizontal="center" vertical="center" wrapText="1"/>
    </xf>
    <xf numFmtId="0" fontId="20" fillId="0" borderId="6" xfId="0" applyFont="1" applyBorder="1" applyAlignment="1">
      <alignment horizontal="center" vertical="center" wrapText="1"/>
    </xf>
    <xf numFmtId="0" fontId="11" fillId="0" borderId="0" xfId="0" applyFont="1" applyAlignment="1">
      <alignment horizontal="left" vertical="top"/>
    </xf>
    <xf numFmtId="0" fontId="19" fillId="0" borderId="0" xfId="0" applyFont="1" applyAlignment="1">
      <alignment horizontal="center" vertical="center"/>
    </xf>
    <xf numFmtId="0" fontId="20" fillId="0" borderId="4" xfId="0" applyFont="1" applyBorder="1" applyAlignment="1">
      <alignment vertical="top" wrapText="1"/>
    </xf>
    <xf numFmtId="0" fontId="20" fillId="0" borderId="2" xfId="0" applyFont="1" applyBorder="1" applyAlignment="1">
      <alignment vertical="top" wrapText="1"/>
    </xf>
    <xf numFmtId="0" fontId="19" fillId="0" borderId="0" xfId="0" applyFont="1" applyFill="1" applyAlignment="1">
      <alignment horizontal="center" vertical="center"/>
    </xf>
    <xf numFmtId="0" fontId="6" fillId="0" borderId="0" xfId="0" applyFont="1" applyBorder="1" applyAlignment="1">
      <alignment horizontal="left" vertical="top" wrapText="1"/>
    </xf>
    <xf numFmtId="0" fontId="15" fillId="0" borderId="0" xfId="0" applyFont="1" applyBorder="1" applyAlignment="1">
      <alignment horizontal="left" vertical="top" wrapText="1"/>
    </xf>
    <xf numFmtId="0" fontId="6" fillId="0" borderId="1" xfId="0" applyFont="1" applyBorder="1" applyAlignment="1">
      <alignment horizontal="left" vertical="top" wrapText="1"/>
    </xf>
    <xf numFmtId="0" fontId="24" fillId="0" borderId="1" xfId="0" applyFont="1" applyBorder="1" applyAlignment="1">
      <alignment horizontal="left" vertical="top"/>
    </xf>
  </cellXfs>
  <cellStyles count="6">
    <cellStyle name="Гиперссылка" xfId="3" builtinId="8"/>
    <cellStyle name="Обычный" xfId="0" builtinId="0"/>
    <cellStyle name="Обычный 2" xfId="2"/>
    <cellStyle name="Обычный 2 2" xfId="5"/>
    <cellStyle name="Обычный 3" xfId="1"/>
    <cellStyle name="Обычный 4" xfId="4"/>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295650" cy="895350"/>
    <xdr:pic>
      <xdr:nvPicPr>
        <xdr:cNvPr id="2" name="Рисунок 1"/>
        <xdr:cNvPicPr>
          <a:picLocks noChangeAspect="1"/>
        </xdr:cNvPicPr>
      </xdr:nvPicPr>
      <xdr:blipFill>
        <a:blip xmlns:r="http://schemas.openxmlformats.org/officeDocument/2006/relationships" r:embed="rId1"/>
        <a:stretch>
          <a:fillRect/>
        </a:stretch>
      </xdr:blipFill>
      <xdr:spPr>
        <a:xfrm>
          <a:off x="0" y="0"/>
          <a:ext cx="3295650" cy="895350"/>
        </a:xfrm>
        <a:prstGeom prst="rect">
          <a:avLst/>
        </a:prstGeom>
      </xdr:spPr>
    </xdr:pic>
    <xdr:clientData/>
  </xdr:oneCellAnchor>
</xdr:wsDr>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Стандартная">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O28"/>
  <sheetViews>
    <sheetView tabSelected="1" workbookViewId="0">
      <selection activeCell="A22" sqref="A22"/>
    </sheetView>
  </sheetViews>
  <sheetFormatPr defaultColWidth="9.140625" defaultRowHeight="15" x14ac:dyDescent="0.25"/>
  <cols>
    <col min="1" max="8" width="9.140625" style="70" customWidth="1"/>
    <col min="9" max="13" width="9.140625" style="70"/>
    <col min="14" max="14" width="8.42578125" style="70" customWidth="1"/>
    <col min="15" max="15" width="8.5703125" style="70" customWidth="1"/>
    <col min="16" max="16384" width="9.140625" style="70"/>
  </cols>
  <sheetData>
    <row r="1" spans="1:11" s="69" customFormat="1" x14ac:dyDescent="0.2">
      <c r="A1" s="87"/>
      <c r="B1" s="87"/>
      <c r="C1" s="87"/>
      <c r="D1" s="87"/>
      <c r="E1" s="87"/>
      <c r="F1" s="87"/>
    </row>
    <row r="2" spans="1:11" s="69" customFormat="1" x14ac:dyDescent="0.2">
      <c r="A2" s="87"/>
      <c r="B2" s="87"/>
      <c r="C2" s="87"/>
      <c r="D2" s="87"/>
      <c r="E2" s="87"/>
      <c r="F2" s="87"/>
    </row>
    <row r="3" spans="1:11" s="69" customFormat="1" x14ac:dyDescent="0.2">
      <c r="A3" s="87"/>
      <c r="B3" s="87"/>
      <c r="C3" s="87"/>
      <c r="D3" s="87"/>
      <c r="E3" s="87"/>
      <c r="F3" s="87"/>
    </row>
    <row r="4" spans="1:11" s="69" customFormat="1" x14ac:dyDescent="0.2">
      <c r="A4" s="87"/>
      <c r="B4" s="87"/>
      <c r="C4" s="87"/>
      <c r="D4" s="87"/>
      <c r="E4" s="87"/>
      <c r="F4" s="87"/>
    </row>
    <row r="5" spans="1:11" x14ac:dyDescent="0.25">
      <c r="A5" s="87"/>
      <c r="B5" s="87"/>
      <c r="C5" s="87"/>
      <c r="D5" s="87"/>
      <c r="E5" s="87"/>
      <c r="F5" s="87"/>
    </row>
    <row r="6" spans="1:11" x14ac:dyDescent="0.25">
      <c r="A6" s="71"/>
      <c r="B6" s="71"/>
      <c r="C6" s="71"/>
      <c r="D6" s="71"/>
      <c r="E6" s="71"/>
      <c r="F6" s="71"/>
    </row>
    <row r="7" spans="1:11" x14ac:dyDescent="0.25">
      <c r="A7" s="71"/>
      <c r="B7" s="71"/>
      <c r="C7" s="71"/>
      <c r="D7" s="71"/>
      <c r="E7" s="71"/>
      <c r="F7" s="71"/>
    </row>
    <row r="9" spans="1:11" ht="18.75" x14ac:dyDescent="0.25">
      <c r="A9" s="90" t="s">
        <v>83</v>
      </c>
      <c r="B9" s="90"/>
      <c r="C9" s="90"/>
      <c r="D9" s="90"/>
      <c r="E9" s="90"/>
      <c r="F9" s="90"/>
      <c r="G9" s="90"/>
      <c r="I9" s="72"/>
      <c r="K9" s="73"/>
    </row>
    <row r="10" spans="1:11" s="74" customFormat="1" ht="18.75" x14ac:dyDescent="0.2">
      <c r="A10" s="91" t="s">
        <v>84</v>
      </c>
      <c r="B10" s="91"/>
      <c r="C10" s="91"/>
      <c r="D10" s="91"/>
      <c r="E10" s="91"/>
      <c r="F10" s="91"/>
      <c r="G10" s="91"/>
    </row>
    <row r="11" spans="1:11" x14ac:dyDescent="0.25">
      <c r="A11" s="75"/>
      <c r="B11" s="75"/>
      <c r="C11" s="75"/>
      <c r="D11" s="75"/>
      <c r="E11" s="75"/>
      <c r="F11" s="75"/>
      <c r="G11" s="75"/>
      <c r="H11" s="75"/>
      <c r="I11" s="75"/>
      <c r="J11" s="75"/>
    </row>
    <row r="12" spans="1:11" x14ac:dyDescent="0.25">
      <c r="A12" s="75"/>
      <c r="B12" s="75"/>
      <c r="C12" s="75"/>
      <c r="D12" s="75"/>
      <c r="E12" s="75"/>
      <c r="F12" s="75"/>
      <c r="G12" s="75"/>
      <c r="H12" s="75"/>
      <c r="I12" s="75"/>
      <c r="J12" s="75"/>
    </row>
    <row r="13" spans="1:11" x14ac:dyDescent="0.25">
      <c r="A13" s="69"/>
      <c r="B13" s="69"/>
      <c r="C13" s="69"/>
      <c r="D13" s="69"/>
      <c r="E13" s="69"/>
      <c r="F13" s="69"/>
      <c r="G13" s="69"/>
      <c r="H13" s="69"/>
      <c r="I13" s="69"/>
      <c r="J13" s="69"/>
    </row>
    <row r="14" spans="1:11" x14ac:dyDescent="0.25">
      <c r="A14" s="88" t="s">
        <v>76</v>
      </c>
      <c r="B14" s="88"/>
      <c r="C14" s="88"/>
      <c r="D14" s="88"/>
      <c r="E14" s="88"/>
      <c r="F14" s="88"/>
      <c r="G14" s="88"/>
      <c r="H14" s="88"/>
      <c r="I14" s="88"/>
      <c r="J14" s="69"/>
    </row>
    <row r="15" spans="1:11" x14ac:dyDescent="0.25">
      <c r="A15" s="88"/>
      <c r="B15" s="88"/>
      <c r="C15" s="88"/>
      <c r="D15" s="88"/>
      <c r="E15" s="88"/>
      <c r="F15" s="88"/>
      <c r="G15" s="88"/>
      <c r="H15" s="88"/>
      <c r="I15" s="88"/>
      <c r="J15" s="75"/>
    </row>
    <row r="16" spans="1:11" x14ac:dyDescent="0.25">
      <c r="A16" s="88"/>
      <c r="B16" s="88"/>
      <c r="C16" s="88"/>
      <c r="D16" s="88"/>
      <c r="E16" s="88"/>
      <c r="F16" s="88"/>
      <c r="G16" s="88"/>
      <c r="H16" s="88"/>
      <c r="I16" s="88"/>
      <c r="J16" s="76"/>
    </row>
    <row r="17" spans="1:15" x14ac:dyDescent="0.25">
      <c r="A17" s="88"/>
      <c r="B17" s="88"/>
      <c r="C17" s="88"/>
      <c r="D17" s="88"/>
      <c r="E17" s="88"/>
      <c r="F17" s="88"/>
      <c r="G17" s="88"/>
      <c r="H17" s="88"/>
      <c r="I17" s="88"/>
      <c r="J17" s="76"/>
    </row>
    <row r="18" spans="1:15" x14ac:dyDescent="0.25">
      <c r="A18" s="77"/>
      <c r="B18" s="77"/>
      <c r="C18" s="77"/>
      <c r="D18" s="77"/>
      <c r="E18" s="77"/>
      <c r="F18" s="77"/>
      <c r="G18" s="77"/>
      <c r="H18" s="77"/>
      <c r="I18" s="77"/>
      <c r="J18" s="76"/>
    </row>
    <row r="19" spans="1:15" x14ac:dyDescent="0.25">
      <c r="A19" s="77"/>
      <c r="B19" s="77"/>
      <c r="C19" s="77"/>
      <c r="D19" s="77"/>
      <c r="E19" s="77"/>
      <c r="F19" s="77"/>
      <c r="G19" s="77"/>
      <c r="H19" s="77"/>
      <c r="I19" s="77"/>
      <c r="J19" s="76"/>
    </row>
    <row r="20" spans="1:15" ht="18.75" x14ac:dyDescent="0.3">
      <c r="A20" s="92" t="s">
        <v>85</v>
      </c>
      <c r="B20" s="92"/>
      <c r="C20" s="92"/>
      <c r="D20" s="92"/>
      <c r="E20" s="78"/>
      <c r="F20" s="78"/>
      <c r="G20" s="78"/>
      <c r="H20" s="78"/>
      <c r="I20" s="78"/>
    </row>
    <row r="23" spans="1:15" x14ac:dyDescent="0.25">
      <c r="C23" s="79"/>
      <c r="D23" s="72"/>
      <c r="F23" s="80"/>
      <c r="G23" s="81"/>
      <c r="H23" s="81"/>
      <c r="I23" s="81"/>
      <c r="J23" s="81"/>
      <c r="K23" s="81"/>
      <c r="L23" s="81"/>
      <c r="M23" s="81"/>
      <c r="N23" s="81"/>
      <c r="O23" s="81"/>
    </row>
    <row r="24" spans="1:15" ht="18.75" x14ac:dyDescent="0.3">
      <c r="A24" s="89" t="s">
        <v>88</v>
      </c>
      <c r="B24" s="89"/>
      <c r="C24" s="89"/>
      <c r="D24" s="89"/>
      <c r="E24" s="89"/>
      <c r="F24" s="82"/>
      <c r="G24" s="82"/>
    </row>
    <row r="25" spans="1:15" x14ac:dyDescent="0.25">
      <c r="A25" s="78"/>
      <c r="B25" s="78"/>
      <c r="C25" s="78"/>
      <c r="D25" s="81"/>
      <c r="E25" s="81"/>
      <c r="F25" s="81"/>
      <c r="I25" s="72"/>
      <c r="K25" s="73"/>
    </row>
    <row r="28" spans="1:15" x14ac:dyDescent="0.25">
      <c r="A28" s="83"/>
      <c r="B28" s="83"/>
      <c r="C28" s="83"/>
      <c r="D28" s="83"/>
      <c r="E28" s="83"/>
      <c r="F28" s="83"/>
      <c r="G28" s="83"/>
      <c r="H28" s="83"/>
      <c r="I28" s="83"/>
    </row>
  </sheetData>
  <mergeCells count="6">
    <mergeCell ref="A1:F5"/>
    <mergeCell ref="A14:I17"/>
    <mergeCell ref="A24:E24"/>
    <mergeCell ref="A9:G9"/>
    <mergeCell ref="A10:G10"/>
    <mergeCell ref="A20:D20"/>
  </mergeCells>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8"/>
  <sheetViews>
    <sheetView workbookViewId="0">
      <selection activeCell="A6" sqref="A6"/>
    </sheetView>
  </sheetViews>
  <sheetFormatPr defaultRowHeight="12.75" x14ac:dyDescent="0.2"/>
  <cols>
    <col min="1" max="1" width="114" style="1" customWidth="1"/>
    <col min="2" max="16384" width="9.140625" style="1"/>
  </cols>
  <sheetData>
    <row r="1" spans="1:1" s="61" customFormat="1" x14ac:dyDescent="0.2"/>
    <row r="2" spans="1:1" s="61" customFormat="1" x14ac:dyDescent="0.2"/>
    <row r="3" spans="1:1" s="61" customFormat="1" x14ac:dyDescent="0.2"/>
    <row r="4" spans="1:1" s="61" customFormat="1" x14ac:dyDescent="0.2"/>
    <row r="5" spans="1:1" s="61" customFormat="1" x14ac:dyDescent="0.2"/>
    <row r="6" spans="1:1" s="61" customFormat="1" x14ac:dyDescent="0.2"/>
    <row r="7" spans="1:1" s="61" customFormat="1" x14ac:dyDescent="0.2">
      <c r="A7" s="84" t="s">
        <v>77</v>
      </c>
    </row>
    <row r="8" spans="1:1" s="61" customFormat="1" x14ac:dyDescent="0.2">
      <c r="A8" s="84" t="s">
        <v>78</v>
      </c>
    </row>
    <row r="9" spans="1:1" s="61" customFormat="1" x14ac:dyDescent="0.2">
      <c r="A9" s="84" t="s">
        <v>79</v>
      </c>
    </row>
    <row r="10" spans="1:1" s="61" customFormat="1" x14ac:dyDescent="0.2">
      <c r="A10" s="84" t="s">
        <v>80</v>
      </c>
    </row>
    <row r="11" spans="1:1" s="61" customFormat="1" x14ac:dyDescent="0.2">
      <c r="A11" s="84" t="s">
        <v>81</v>
      </c>
    </row>
    <row r="12" spans="1:1" s="61" customFormat="1" x14ac:dyDescent="0.2">
      <c r="A12" s="85" t="s">
        <v>82</v>
      </c>
    </row>
    <row r="13" spans="1:1" s="61" customFormat="1" x14ac:dyDescent="0.2">
      <c r="A13" s="62"/>
    </row>
    <row r="14" spans="1:1" s="61" customFormat="1" x14ac:dyDescent="0.2">
      <c r="A14" s="62"/>
    </row>
    <row r="15" spans="1:1" s="61" customFormat="1" x14ac:dyDescent="0.2"/>
    <row r="16" spans="1:1" s="61" customFormat="1" ht="12.75" customHeight="1" x14ac:dyDescent="0.2">
      <c r="A16" s="86" t="s">
        <v>63</v>
      </c>
    </row>
    <row r="18" spans="1:1" ht="17.25" customHeight="1" x14ac:dyDescent="0.2">
      <c r="A18" s="49"/>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48"/>
  <sheetViews>
    <sheetView workbookViewId="0">
      <selection activeCell="B2" sqref="B2"/>
    </sheetView>
  </sheetViews>
  <sheetFormatPr defaultRowHeight="12.75" x14ac:dyDescent="0.2"/>
  <cols>
    <col min="1" max="1" width="7.42578125" style="2" customWidth="1"/>
    <col min="2" max="2" width="67.140625" style="1" customWidth="1"/>
    <col min="3" max="3" width="9.42578125" style="1" customWidth="1"/>
    <col min="4" max="16384" width="9.140625" style="1"/>
  </cols>
  <sheetData>
    <row r="1" spans="1:7" s="61" customFormat="1" ht="12.75" customHeight="1" x14ac:dyDescent="0.2">
      <c r="A1" s="94" t="s">
        <v>4</v>
      </c>
      <c r="B1" s="94"/>
    </row>
    <row r="2" spans="1:7" s="36" customFormat="1" ht="15.75" x14ac:dyDescent="0.25">
      <c r="A2" s="2"/>
      <c r="B2" s="41"/>
    </row>
    <row r="3" spans="1:7" s="61" customFormat="1" x14ac:dyDescent="0.2">
      <c r="A3" s="93" t="s">
        <v>31</v>
      </c>
      <c r="B3" s="93"/>
      <c r="C3" s="65"/>
    </row>
    <row r="4" spans="1:7" x14ac:dyDescent="0.2">
      <c r="A4" s="63" t="s">
        <v>3</v>
      </c>
      <c r="B4" s="60" t="s">
        <v>62</v>
      </c>
      <c r="C4" s="36"/>
      <c r="D4" s="36"/>
      <c r="E4" s="36"/>
      <c r="F4" s="36"/>
      <c r="G4" s="36"/>
    </row>
    <row r="5" spans="1:7" x14ac:dyDescent="0.2">
      <c r="A5" s="64" t="s">
        <v>66</v>
      </c>
      <c r="B5" s="42" t="s">
        <v>55</v>
      </c>
      <c r="C5" s="36"/>
      <c r="D5" s="36"/>
      <c r="E5" s="36"/>
      <c r="F5" s="36"/>
      <c r="G5" s="36"/>
    </row>
    <row r="6" spans="1:7" x14ac:dyDescent="0.2">
      <c r="A6" s="64" t="s">
        <v>2</v>
      </c>
      <c r="B6" s="42" t="s">
        <v>33</v>
      </c>
      <c r="C6" s="36"/>
      <c r="D6" s="36"/>
      <c r="E6" s="36"/>
      <c r="F6" s="36"/>
      <c r="G6" s="36"/>
    </row>
    <row r="7" spans="1:7" x14ac:dyDescent="0.2">
      <c r="A7" s="64" t="s">
        <v>1</v>
      </c>
      <c r="B7" s="42" t="s">
        <v>56</v>
      </c>
      <c r="C7" s="36"/>
      <c r="D7" s="36"/>
      <c r="E7" s="36"/>
      <c r="F7" s="36"/>
      <c r="G7" s="36"/>
    </row>
    <row r="8" spans="1:7" x14ac:dyDescent="0.2">
      <c r="A8" s="64" t="s">
        <v>0</v>
      </c>
      <c r="B8" s="42" t="s">
        <v>34</v>
      </c>
      <c r="C8" s="36"/>
      <c r="D8" s="36"/>
      <c r="E8" s="36"/>
      <c r="F8" s="36"/>
      <c r="G8" s="36"/>
    </row>
    <row r="9" spans="1:7" x14ac:dyDescent="0.2">
      <c r="A9" s="4"/>
    </row>
    <row r="10" spans="1:7" x14ac:dyDescent="0.2">
      <c r="A10" s="4"/>
    </row>
    <row r="11" spans="1:7" x14ac:dyDescent="0.2">
      <c r="A11" s="4"/>
    </row>
    <row r="12" spans="1:7" x14ac:dyDescent="0.2">
      <c r="A12" s="4"/>
    </row>
    <row r="13" spans="1:7" x14ac:dyDescent="0.2">
      <c r="A13" s="4"/>
    </row>
    <row r="14" spans="1:7" x14ac:dyDescent="0.2">
      <c r="A14" s="4"/>
    </row>
    <row r="15" spans="1:7" x14ac:dyDescent="0.2">
      <c r="A15" s="4"/>
    </row>
    <row r="16" spans="1:7" x14ac:dyDescent="0.2">
      <c r="A16" s="4"/>
    </row>
    <row r="17" spans="1:1" x14ac:dyDescent="0.2">
      <c r="A17" s="4"/>
    </row>
    <row r="18" spans="1:1" x14ac:dyDescent="0.2">
      <c r="A18" s="4"/>
    </row>
    <row r="19" spans="1:1" x14ac:dyDescent="0.2">
      <c r="A19" s="4"/>
    </row>
    <row r="20" spans="1:1" x14ac:dyDescent="0.2">
      <c r="A20" s="4"/>
    </row>
    <row r="21" spans="1:1" x14ac:dyDescent="0.2">
      <c r="A21" s="4"/>
    </row>
    <row r="22" spans="1:1" x14ac:dyDescent="0.2">
      <c r="A22" s="4"/>
    </row>
    <row r="23" spans="1:1" x14ac:dyDescent="0.2">
      <c r="A23" s="4"/>
    </row>
    <row r="24" spans="1:1" x14ac:dyDescent="0.2">
      <c r="A24" s="4"/>
    </row>
    <row r="25" spans="1:1" x14ac:dyDescent="0.2">
      <c r="A25" s="4"/>
    </row>
    <row r="26" spans="1:1" x14ac:dyDescent="0.2">
      <c r="A26" s="4"/>
    </row>
    <row r="27" spans="1:1" x14ac:dyDescent="0.2">
      <c r="A27" s="4"/>
    </row>
    <row r="28" spans="1:1" x14ac:dyDescent="0.2">
      <c r="A28" s="4"/>
    </row>
    <row r="29" spans="1:1" x14ac:dyDescent="0.2">
      <c r="A29" s="4"/>
    </row>
    <row r="30" spans="1:1" x14ac:dyDescent="0.2">
      <c r="A30" s="4"/>
    </row>
    <row r="31" spans="1:1" x14ac:dyDescent="0.2">
      <c r="A31" s="4"/>
    </row>
    <row r="32" spans="1:1" x14ac:dyDescent="0.2">
      <c r="A32" s="4"/>
    </row>
    <row r="33" spans="1:1" x14ac:dyDescent="0.2">
      <c r="A33" s="4"/>
    </row>
    <row r="34" spans="1:1" x14ac:dyDescent="0.2">
      <c r="A34" s="4"/>
    </row>
    <row r="35" spans="1:1" x14ac:dyDescent="0.2">
      <c r="A35" s="4"/>
    </row>
    <row r="36" spans="1:1" x14ac:dyDescent="0.2">
      <c r="A36" s="4"/>
    </row>
    <row r="37" spans="1:1" x14ac:dyDescent="0.2">
      <c r="A37" s="4"/>
    </row>
    <row r="38" spans="1:1" x14ac:dyDescent="0.2">
      <c r="A38" s="4"/>
    </row>
    <row r="39" spans="1:1" x14ac:dyDescent="0.2">
      <c r="A39" s="4"/>
    </row>
    <row r="40" spans="1:1" x14ac:dyDescent="0.2">
      <c r="A40" s="4"/>
    </row>
    <row r="41" spans="1:1" x14ac:dyDescent="0.2">
      <c r="A41" s="4"/>
    </row>
    <row r="42" spans="1:1" x14ac:dyDescent="0.2">
      <c r="A42" s="4"/>
    </row>
    <row r="43" spans="1:1" x14ac:dyDescent="0.2">
      <c r="A43" s="4"/>
    </row>
    <row r="44" spans="1:1" x14ac:dyDescent="0.2">
      <c r="A44" s="4"/>
    </row>
    <row r="45" spans="1:1" x14ac:dyDescent="0.2">
      <c r="A45" s="4"/>
    </row>
    <row r="46" spans="1:1" x14ac:dyDescent="0.2">
      <c r="A46" s="4"/>
    </row>
    <row r="47" spans="1:1" x14ac:dyDescent="0.2">
      <c r="A47" s="4"/>
    </row>
    <row r="48" spans="1:1" x14ac:dyDescent="0.2">
      <c r="A48" s="4"/>
    </row>
  </sheetData>
  <mergeCells count="2">
    <mergeCell ref="A3:B3"/>
    <mergeCell ref="A1:B1"/>
  </mergeCells>
  <hyperlinks>
    <hyperlink ref="B5" location="'1.1'!A1" display="Number of registered SMEs by districts of the region"/>
    <hyperlink ref="B6" location="'1.2'!A1" display="Number of registered SMEs by type of activity"/>
    <hyperlink ref="B7" location="'1.3'!A1" display="Number of operating SMEs by districts of the region"/>
    <hyperlink ref="B8" location="'1.4'!A1" display="Number of operating SMEs by type of activity"/>
    <hyperlink ref="A3:B3" location="Abstract!A1" display="Abstract"/>
  </hyperlinks>
  <pageMargins left="0.70866141732283472" right="0.70866141732283472" top="0.74803149606299213" bottom="0.74803149606299213" header="0.31496062992125984" footer="0.31496062992125984"/>
  <pageSetup paperSize="9" firstPageNumber="3" orientation="landscape" useFirstPageNumber="1"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15"/>
  <sheetViews>
    <sheetView workbookViewId="0">
      <selection activeCell="A2" sqref="A2"/>
    </sheetView>
  </sheetViews>
  <sheetFormatPr defaultRowHeight="12.75" x14ac:dyDescent="0.2"/>
  <cols>
    <col min="1" max="1" width="115.85546875" style="1" customWidth="1"/>
    <col min="2" max="16384" width="9.140625" style="1"/>
  </cols>
  <sheetData>
    <row r="1" spans="1:1" s="61" customFormat="1" ht="15.75" x14ac:dyDescent="0.25">
      <c r="A1" s="66" t="s">
        <v>31</v>
      </c>
    </row>
    <row r="2" spans="1:1" s="61" customFormat="1" x14ac:dyDescent="0.2"/>
    <row r="3" spans="1:1" s="61" customFormat="1" ht="38.25" x14ac:dyDescent="0.2">
      <c r="A3" s="67" t="s">
        <v>32</v>
      </c>
    </row>
    <row r="4" spans="1:1" s="61" customFormat="1" ht="63.75" x14ac:dyDescent="0.2">
      <c r="A4" s="67" t="s">
        <v>9</v>
      </c>
    </row>
    <row r="5" spans="1:1" s="61" customFormat="1" ht="54" customHeight="1" x14ac:dyDescent="0.2">
      <c r="A5" s="68" t="s">
        <v>8</v>
      </c>
    </row>
    <row r="6" spans="1:1" s="61" customFormat="1" ht="52.5" customHeight="1" x14ac:dyDescent="0.2">
      <c r="A6" s="68" t="s">
        <v>7</v>
      </c>
    </row>
    <row r="7" spans="1:1" s="61" customFormat="1" x14ac:dyDescent="0.2">
      <c r="A7" s="67" t="s">
        <v>6</v>
      </c>
    </row>
    <row r="8" spans="1:1" s="61" customFormat="1" ht="25.5" x14ac:dyDescent="0.2">
      <c r="A8" s="67" t="s">
        <v>5</v>
      </c>
    </row>
    <row r="9" spans="1:1" s="61" customFormat="1" ht="38.25" x14ac:dyDescent="0.2">
      <c r="A9" s="67" t="s">
        <v>57</v>
      </c>
    </row>
    <row r="10" spans="1:1" x14ac:dyDescent="0.2">
      <c r="A10" s="5"/>
    </row>
    <row r="11" spans="1:1" x14ac:dyDescent="0.2">
      <c r="A11" s="6"/>
    </row>
    <row r="12" spans="1:1" x14ac:dyDescent="0.2">
      <c r="A12" s="3"/>
    </row>
    <row r="14" spans="1:1" x14ac:dyDescent="0.2">
      <c r="A14" s="3"/>
    </row>
    <row r="15" spans="1:1" x14ac:dyDescent="0.2">
      <c r="A15" s="3"/>
    </row>
  </sheetData>
  <pageMargins left="0.78740157480314965" right="0.39370078740157483" top="0.39370078740157483" bottom="0.39370078740157483" header="0" footer="0"/>
  <pageSetup paperSize="9" orientation="landscape"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4"/>
  <sheetViews>
    <sheetView workbookViewId="0">
      <selection sqref="A1:F1"/>
    </sheetView>
  </sheetViews>
  <sheetFormatPr defaultColWidth="9.140625" defaultRowHeight="15" customHeight="1" x14ac:dyDescent="0.25"/>
  <cols>
    <col min="1" max="1" width="24.28515625" style="13" customWidth="1"/>
    <col min="2" max="2" width="8.7109375" style="13" customWidth="1"/>
    <col min="3" max="3" width="15.42578125" style="13" customWidth="1"/>
    <col min="4" max="4" width="17.140625" style="13" customWidth="1"/>
    <col min="5" max="5" width="15" style="13" customWidth="1"/>
    <col min="6" max="6" width="21" style="13" customWidth="1"/>
    <col min="7" max="7" width="9.140625" style="13" customWidth="1"/>
    <col min="8" max="16384" width="9.140625" style="13"/>
  </cols>
  <sheetData>
    <row r="1" spans="1:17" ht="15" customHeight="1" x14ac:dyDescent="0.25">
      <c r="A1" s="101" t="s">
        <v>67</v>
      </c>
      <c r="B1" s="101"/>
      <c r="C1" s="101"/>
      <c r="D1" s="101"/>
      <c r="E1" s="101"/>
      <c r="F1" s="101"/>
      <c r="G1" s="18"/>
      <c r="H1" s="18"/>
      <c r="I1" s="18"/>
      <c r="J1" s="18"/>
      <c r="K1" s="18"/>
      <c r="L1" s="18"/>
      <c r="M1" s="18"/>
      <c r="N1" s="18"/>
      <c r="O1" s="18"/>
      <c r="P1" s="18"/>
      <c r="Q1" s="18"/>
    </row>
    <row r="3" spans="1:17" x14ac:dyDescent="0.25">
      <c r="B3" s="95" t="s">
        <v>68</v>
      </c>
      <c r="C3" s="95"/>
      <c r="D3" s="95"/>
      <c r="E3" s="95"/>
    </row>
    <row r="4" spans="1:17" ht="11.25" customHeight="1" x14ac:dyDescent="0.25">
      <c r="A4" s="19"/>
      <c r="E4" s="20"/>
      <c r="F4" s="20" t="s">
        <v>14</v>
      </c>
    </row>
    <row r="5" spans="1:17" x14ac:dyDescent="0.25">
      <c r="A5" s="96"/>
      <c r="B5" s="97" t="s">
        <v>13</v>
      </c>
      <c r="C5" s="99" t="s">
        <v>35</v>
      </c>
      <c r="D5" s="100"/>
      <c r="E5" s="100"/>
      <c r="F5" s="100"/>
      <c r="G5" s="14"/>
    </row>
    <row r="6" spans="1:17" ht="23.25" customHeight="1" x14ac:dyDescent="0.25">
      <c r="A6" s="96"/>
      <c r="B6" s="98"/>
      <c r="C6" s="21" t="s">
        <v>36</v>
      </c>
      <c r="D6" s="21" t="s">
        <v>37</v>
      </c>
      <c r="E6" s="21" t="s">
        <v>38</v>
      </c>
      <c r="F6" s="22" t="s">
        <v>39</v>
      </c>
      <c r="G6" s="14"/>
    </row>
    <row r="7" spans="1:17" ht="18" customHeight="1" x14ac:dyDescent="0.25">
      <c r="A7" s="11" t="s">
        <v>42</v>
      </c>
      <c r="B7" s="31">
        <f>C7+D7+E7+F7</f>
        <v>83633</v>
      </c>
      <c r="C7" s="44">
        <v>16213</v>
      </c>
      <c r="D7" s="44">
        <v>113</v>
      </c>
      <c r="E7" s="44">
        <v>59181</v>
      </c>
      <c r="F7" s="44">
        <v>8126</v>
      </c>
    </row>
    <row r="8" spans="1:17" x14ac:dyDescent="0.25">
      <c r="A8" s="12" t="s">
        <v>16</v>
      </c>
      <c r="B8" s="31">
        <f t="shared" ref="B8:B20" si="0">C8+D8+E8+F8</f>
        <v>60268</v>
      </c>
      <c r="C8" s="44">
        <v>14385</v>
      </c>
      <c r="D8" s="44">
        <v>93</v>
      </c>
      <c r="E8" s="44">
        <v>45161</v>
      </c>
      <c r="F8" s="44">
        <v>629</v>
      </c>
    </row>
    <row r="9" spans="1:17" x14ac:dyDescent="0.25">
      <c r="A9" s="8" t="s">
        <v>43</v>
      </c>
      <c r="B9" s="31">
        <f t="shared" si="0"/>
        <v>2814</v>
      </c>
      <c r="C9" s="44">
        <v>263</v>
      </c>
      <c r="D9" s="44">
        <v>2</v>
      </c>
      <c r="E9" s="44">
        <v>1838</v>
      </c>
      <c r="F9" s="44">
        <v>711</v>
      </c>
    </row>
    <row r="10" spans="1:17" x14ac:dyDescent="0.25">
      <c r="A10" s="8" t="s">
        <v>44</v>
      </c>
      <c r="B10" s="31">
        <f t="shared" si="0"/>
        <v>1420</v>
      </c>
      <c r="C10" s="44">
        <v>103</v>
      </c>
      <c r="D10" s="44">
        <v>2</v>
      </c>
      <c r="E10" s="44">
        <v>634</v>
      </c>
      <c r="F10" s="44">
        <v>681</v>
      </c>
    </row>
    <row r="11" spans="1:17" x14ac:dyDescent="0.25">
      <c r="A11" s="8" t="s">
        <v>45</v>
      </c>
      <c r="B11" s="31">
        <f t="shared" si="0"/>
        <v>1337</v>
      </c>
      <c r="C11" s="44">
        <v>83</v>
      </c>
      <c r="D11" s="45">
        <v>0</v>
      </c>
      <c r="E11" s="44">
        <v>691</v>
      </c>
      <c r="F11" s="44">
        <v>563</v>
      </c>
    </row>
    <row r="12" spans="1:17" x14ac:dyDescent="0.25">
      <c r="A12" s="8" t="s">
        <v>46</v>
      </c>
      <c r="B12" s="31">
        <f t="shared" si="0"/>
        <v>1054</v>
      </c>
      <c r="C12" s="44">
        <v>97</v>
      </c>
      <c r="D12" s="44">
        <v>1</v>
      </c>
      <c r="E12" s="44">
        <v>540</v>
      </c>
      <c r="F12" s="44">
        <v>416</v>
      </c>
    </row>
    <row r="13" spans="1:17" x14ac:dyDescent="0.25">
      <c r="A13" s="8" t="s">
        <v>47</v>
      </c>
      <c r="B13" s="31">
        <f t="shared" si="0"/>
        <v>1355</v>
      </c>
      <c r="C13" s="44">
        <v>83</v>
      </c>
      <c r="D13" s="45">
        <v>0</v>
      </c>
      <c r="E13" s="44">
        <v>528</v>
      </c>
      <c r="F13" s="44">
        <v>744</v>
      </c>
    </row>
    <row r="14" spans="1:17" x14ac:dyDescent="0.25">
      <c r="A14" s="8" t="s">
        <v>48</v>
      </c>
      <c r="B14" s="31">
        <f t="shared" si="0"/>
        <v>1992</v>
      </c>
      <c r="C14" s="44">
        <v>174</v>
      </c>
      <c r="D14" s="44">
        <v>4</v>
      </c>
      <c r="E14" s="44">
        <v>1016</v>
      </c>
      <c r="F14" s="44">
        <v>798</v>
      </c>
    </row>
    <row r="15" spans="1:17" x14ac:dyDescent="0.25">
      <c r="A15" s="12" t="s">
        <v>49</v>
      </c>
      <c r="B15" s="31">
        <f t="shared" si="0"/>
        <v>3966</v>
      </c>
      <c r="C15" s="44">
        <v>350</v>
      </c>
      <c r="D15" s="44">
        <v>5</v>
      </c>
      <c r="E15" s="44">
        <v>2908</v>
      </c>
      <c r="F15" s="44">
        <v>703</v>
      </c>
    </row>
    <row r="16" spans="1:17" x14ac:dyDescent="0.25">
      <c r="A16" s="8" t="s">
        <v>50</v>
      </c>
      <c r="B16" s="31">
        <f t="shared" si="0"/>
        <v>909</v>
      </c>
      <c r="C16" s="44">
        <v>53</v>
      </c>
      <c r="D16" s="45">
        <v>0</v>
      </c>
      <c r="E16" s="44">
        <v>372</v>
      </c>
      <c r="F16" s="44">
        <v>484</v>
      </c>
    </row>
    <row r="17" spans="1:6" x14ac:dyDescent="0.25">
      <c r="A17" s="8" t="s">
        <v>51</v>
      </c>
      <c r="B17" s="31">
        <f t="shared" si="0"/>
        <v>2096</v>
      </c>
      <c r="C17" s="44">
        <v>128</v>
      </c>
      <c r="D17" s="45">
        <v>0</v>
      </c>
      <c r="E17" s="44">
        <v>1457</v>
      </c>
      <c r="F17" s="44">
        <v>511</v>
      </c>
    </row>
    <row r="18" spans="1:6" x14ac:dyDescent="0.25">
      <c r="A18" s="8" t="s">
        <v>52</v>
      </c>
      <c r="B18" s="31">
        <f t="shared" si="0"/>
        <v>2895</v>
      </c>
      <c r="C18" s="44">
        <v>294</v>
      </c>
      <c r="D18" s="44">
        <v>6</v>
      </c>
      <c r="E18" s="44">
        <v>2056</v>
      </c>
      <c r="F18" s="44">
        <v>539</v>
      </c>
    </row>
    <row r="19" spans="1:6" x14ac:dyDescent="0.25">
      <c r="A19" s="10" t="s">
        <v>53</v>
      </c>
      <c r="B19" s="31">
        <f t="shared" si="0"/>
        <v>2700</v>
      </c>
      <c r="C19" s="44">
        <v>144</v>
      </c>
      <c r="D19" s="45">
        <v>0</v>
      </c>
      <c r="E19" s="44">
        <v>1629</v>
      </c>
      <c r="F19" s="44">
        <v>927</v>
      </c>
    </row>
    <row r="20" spans="1:6" x14ac:dyDescent="0.25">
      <c r="A20" s="23" t="s">
        <v>54</v>
      </c>
      <c r="B20" s="32">
        <f t="shared" si="0"/>
        <v>827</v>
      </c>
      <c r="C20" s="48">
        <v>56</v>
      </c>
      <c r="D20" s="47">
        <v>0</v>
      </c>
      <c r="E20" s="44">
        <v>351</v>
      </c>
      <c r="F20" s="44">
        <v>420</v>
      </c>
    </row>
    <row r="21" spans="1:6" ht="15" customHeight="1" x14ac:dyDescent="0.25">
      <c r="B21" s="24"/>
      <c r="C21" s="43"/>
      <c r="D21" s="43"/>
      <c r="E21" s="30"/>
      <c r="F21" s="30"/>
    </row>
    <row r="23" spans="1:6" x14ac:dyDescent="0.25">
      <c r="C23" s="25"/>
      <c r="D23" s="25"/>
    </row>
    <row r="24" spans="1:6" x14ac:dyDescent="0.25">
      <c r="C24" s="25"/>
      <c r="D24" s="25"/>
    </row>
  </sheetData>
  <mergeCells count="5">
    <mergeCell ref="B3:E3"/>
    <mergeCell ref="A5:A6"/>
    <mergeCell ref="B5:B6"/>
    <mergeCell ref="C5:F5"/>
    <mergeCell ref="A1:F1"/>
  </mergeCells>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5"/>
  <sheetViews>
    <sheetView workbookViewId="0">
      <selection sqref="A1:F1"/>
    </sheetView>
  </sheetViews>
  <sheetFormatPr defaultColWidth="9.140625" defaultRowHeight="14.25" customHeight="1" x14ac:dyDescent="0.25"/>
  <cols>
    <col min="1" max="1" width="40.140625" style="13" customWidth="1"/>
    <col min="2" max="2" width="14.7109375" style="13" customWidth="1"/>
    <col min="3" max="3" width="15.42578125" style="13" customWidth="1"/>
    <col min="4" max="4" width="13.85546875" style="13" customWidth="1"/>
    <col min="5" max="5" width="17.42578125" style="13" customWidth="1"/>
    <col min="6" max="6" width="23" style="13" customWidth="1"/>
    <col min="7" max="7" width="9.140625" style="13" customWidth="1"/>
    <col min="8" max="16384" width="9.140625" style="13"/>
  </cols>
  <sheetData>
    <row r="1" spans="1:7" ht="14.25" customHeight="1" x14ac:dyDescent="0.25">
      <c r="A1" s="102" t="s">
        <v>69</v>
      </c>
      <c r="B1" s="102"/>
      <c r="C1" s="102"/>
      <c r="D1" s="102"/>
      <c r="E1" s="102"/>
      <c r="F1" s="102"/>
      <c r="G1" s="26"/>
    </row>
    <row r="2" spans="1:7" ht="14.25" customHeight="1" x14ac:dyDescent="0.25">
      <c r="A2" s="37"/>
      <c r="B2" s="37"/>
      <c r="C2" s="37"/>
      <c r="D2" s="37"/>
      <c r="E2" s="37"/>
      <c r="F2" s="37"/>
      <c r="G2" s="37"/>
    </row>
    <row r="3" spans="1:7" ht="14.25" customHeight="1" x14ac:dyDescent="0.25">
      <c r="F3" s="7" t="s">
        <v>14</v>
      </c>
    </row>
    <row r="4" spans="1:7" ht="14.25" customHeight="1" x14ac:dyDescent="0.25">
      <c r="A4" s="96"/>
      <c r="B4" s="97" t="s">
        <v>13</v>
      </c>
      <c r="C4" s="99" t="s">
        <v>35</v>
      </c>
      <c r="D4" s="100"/>
      <c r="E4" s="100"/>
      <c r="F4" s="100"/>
    </row>
    <row r="5" spans="1:7" ht="22.5" x14ac:dyDescent="0.25">
      <c r="A5" s="96"/>
      <c r="B5" s="98"/>
      <c r="C5" s="21" t="s">
        <v>40</v>
      </c>
      <c r="D5" s="21" t="s">
        <v>37</v>
      </c>
      <c r="E5" s="21" t="s">
        <v>38</v>
      </c>
      <c r="F5" s="22" t="s">
        <v>39</v>
      </c>
      <c r="G5" s="14"/>
    </row>
    <row r="6" spans="1:7" ht="14.25" customHeight="1" x14ac:dyDescent="0.25">
      <c r="A6" s="15" t="s">
        <v>13</v>
      </c>
      <c r="B6" s="33">
        <f>C6+D6+E6+F6</f>
        <v>83633</v>
      </c>
      <c r="C6" s="44">
        <v>16213</v>
      </c>
      <c r="D6" s="44">
        <v>113</v>
      </c>
      <c r="E6" s="44">
        <v>59181</v>
      </c>
      <c r="F6" s="44">
        <v>8126</v>
      </c>
    </row>
    <row r="7" spans="1:7" ht="14.25" customHeight="1" x14ac:dyDescent="0.25">
      <c r="A7" s="16" t="s">
        <v>22</v>
      </c>
      <c r="B7" s="33">
        <f t="shared" ref="B7" si="0">C7+D7+E7+F7</f>
        <v>8935</v>
      </c>
      <c r="C7" s="44">
        <v>705</v>
      </c>
      <c r="D7" s="44">
        <v>7</v>
      </c>
      <c r="E7" s="44">
        <v>97</v>
      </c>
      <c r="F7" s="44">
        <v>8126</v>
      </c>
    </row>
    <row r="8" spans="1:7" ht="14.25" customHeight="1" x14ac:dyDescent="0.25">
      <c r="A8" s="16" t="s">
        <v>15</v>
      </c>
      <c r="B8" s="33">
        <f>C8+D8+E8</f>
        <v>338</v>
      </c>
      <c r="C8" s="44">
        <v>284</v>
      </c>
      <c r="D8" s="44">
        <v>15</v>
      </c>
      <c r="E8" s="44">
        <v>39</v>
      </c>
      <c r="F8" s="44" t="s">
        <v>72</v>
      </c>
    </row>
    <row r="9" spans="1:7" ht="14.25" customHeight="1" x14ac:dyDescent="0.25">
      <c r="A9" s="16" t="s">
        <v>41</v>
      </c>
      <c r="B9" s="33">
        <f t="shared" ref="B9:B24" si="1">C9+D9+E9</f>
        <v>4307</v>
      </c>
      <c r="C9" s="44">
        <v>948</v>
      </c>
      <c r="D9" s="44">
        <v>32</v>
      </c>
      <c r="E9" s="44">
        <v>3327</v>
      </c>
      <c r="F9" s="44" t="s">
        <v>72</v>
      </c>
    </row>
    <row r="10" spans="1:7" ht="14.25" customHeight="1" x14ac:dyDescent="0.25">
      <c r="A10" s="16" t="s">
        <v>12</v>
      </c>
      <c r="B10" s="33">
        <f t="shared" si="1"/>
        <v>43</v>
      </c>
      <c r="C10" s="44">
        <v>21</v>
      </c>
      <c r="D10" s="44">
        <v>2</v>
      </c>
      <c r="E10" s="44">
        <v>20</v>
      </c>
      <c r="F10" s="44" t="s">
        <v>72</v>
      </c>
    </row>
    <row r="11" spans="1:7" ht="14.25" customHeight="1" x14ac:dyDescent="0.25">
      <c r="A11" s="9" t="s">
        <v>11</v>
      </c>
      <c r="B11" s="33">
        <f t="shared" si="1"/>
        <v>307</v>
      </c>
      <c r="C11" s="44">
        <v>124</v>
      </c>
      <c r="D11" s="44">
        <v>1</v>
      </c>
      <c r="E11" s="44">
        <v>182</v>
      </c>
      <c r="F11" s="44" t="s">
        <v>72</v>
      </c>
    </row>
    <row r="12" spans="1:7" ht="14.25" customHeight="1" x14ac:dyDescent="0.25">
      <c r="A12" s="16" t="s">
        <v>18</v>
      </c>
      <c r="B12" s="33">
        <f t="shared" si="1"/>
        <v>5066</v>
      </c>
      <c r="C12" s="44">
        <v>2826</v>
      </c>
      <c r="D12" s="44">
        <v>10</v>
      </c>
      <c r="E12" s="44">
        <v>2230</v>
      </c>
      <c r="F12" s="44" t="s">
        <v>72</v>
      </c>
    </row>
    <row r="13" spans="1:7" ht="14.25" customHeight="1" x14ac:dyDescent="0.25">
      <c r="A13" s="16" t="s">
        <v>21</v>
      </c>
      <c r="B13" s="33">
        <f t="shared" si="1"/>
        <v>30909</v>
      </c>
      <c r="C13" s="44">
        <v>5166</v>
      </c>
      <c r="D13" s="44">
        <v>15</v>
      </c>
      <c r="E13" s="44">
        <v>25728</v>
      </c>
      <c r="F13" s="44" t="s">
        <v>72</v>
      </c>
    </row>
    <row r="14" spans="1:7" ht="14.25" customHeight="1" x14ac:dyDescent="0.25">
      <c r="A14" s="16" t="s">
        <v>24</v>
      </c>
      <c r="B14" s="33">
        <f t="shared" si="1"/>
        <v>6532</v>
      </c>
      <c r="C14" s="44">
        <v>833</v>
      </c>
      <c r="D14" s="44">
        <v>5</v>
      </c>
      <c r="E14" s="44">
        <v>5694</v>
      </c>
      <c r="F14" s="44" t="s">
        <v>72</v>
      </c>
    </row>
    <row r="15" spans="1:7" ht="14.25" customHeight="1" x14ac:dyDescent="0.25">
      <c r="A15" s="16" t="s">
        <v>10</v>
      </c>
      <c r="B15" s="33">
        <f t="shared" si="1"/>
        <v>2346</v>
      </c>
      <c r="C15" s="44">
        <v>316</v>
      </c>
      <c r="D15" s="44">
        <v>1</v>
      </c>
      <c r="E15" s="44">
        <v>2029</v>
      </c>
      <c r="F15" s="44" t="s">
        <v>72</v>
      </c>
    </row>
    <row r="16" spans="1:7" ht="14.25" customHeight="1" x14ac:dyDescent="0.25">
      <c r="A16" s="16" t="s">
        <v>20</v>
      </c>
      <c r="B16" s="33">
        <f t="shared" si="1"/>
        <v>803</v>
      </c>
      <c r="C16" s="44">
        <v>313</v>
      </c>
      <c r="D16" s="45">
        <v>0</v>
      </c>
      <c r="E16" s="44">
        <v>490</v>
      </c>
      <c r="F16" s="44" t="s">
        <v>72</v>
      </c>
    </row>
    <row r="17" spans="1:6" ht="14.25" customHeight="1" x14ac:dyDescent="0.25">
      <c r="A17" s="16" t="s">
        <v>19</v>
      </c>
      <c r="B17" s="33">
        <f t="shared" si="1"/>
        <v>146</v>
      </c>
      <c r="C17" s="44">
        <v>120</v>
      </c>
      <c r="D17" s="45">
        <v>0</v>
      </c>
      <c r="E17" s="44">
        <v>26</v>
      </c>
      <c r="F17" s="44" t="s">
        <v>72</v>
      </c>
    </row>
    <row r="18" spans="1:6" ht="14.25" customHeight="1" x14ac:dyDescent="0.25">
      <c r="A18" s="16" t="s">
        <v>25</v>
      </c>
      <c r="B18" s="33">
        <f t="shared" si="1"/>
        <v>3818</v>
      </c>
      <c r="C18" s="44">
        <v>689</v>
      </c>
      <c r="D18" s="44">
        <v>1</v>
      </c>
      <c r="E18" s="44">
        <v>3128</v>
      </c>
      <c r="F18" s="44" t="s">
        <v>72</v>
      </c>
    </row>
    <row r="19" spans="1:6" ht="14.25" customHeight="1" x14ac:dyDescent="0.25">
      <c r="A19" s="16" t="s">
        <v>26</v>
      </c>
      <c r="B19" s="33">
        <f t="shared" si="1"/>
        <v>2222</v>
      </c>
      <c r="C19" s="44">
        <v>1139</v>
      </c>
      <c r="D19" s="44">
        <v>1</v>
      </c>
      <c r="E19" s="44">
        <v>1082</v>
      </c>
      <c r="F19" s="44" t="s">
        <v>72</v>
      </c>
    </row>
    <row r="20" spans="1:6" ht="14.25" customHeight="1" x14ac:dyDescent="0.25">
      <c r="A20" s="16" t="s">
        <v>27</v>
      </c>
      <c r="B20" s="33">
        <f t="shared" si="1"/>
        <v>3158</v>
      </c>
      <c r="C20" s="44">
        <v>909</v>
      </c>
      <c r="D20" s="44">
        <v>5</v>
      </c>
      <c r="E20" s="44">
        <v>2244</v>
      </c>
      <c r="F20" s="44" t="s">
        <v>72</v>
      </c>
    </row>
    <row r="21" spans="1:6" ht="14.25" customHeight="1" x14ac:dyDescent="0.25">
      <c r="A21" s="16" t="s">
        <v>28</v>
      </c>
      <c r="B21" s="33">
        <f t="shared" si="1"/>
        <v>1714</v>
      </c>
      <c r="C21" s="44">
        <v>617</v>
      </c>
      <c r="D21" s="44">
        <v>6</v>
      </c>
      <c r="E21" s="44">
        <v>1091</v>
      </c>
      <c r="F21" s="44" t="s">
        <v>72</v>
      </c>
    </row>
    <row r="22" spans="1:6" ht="14.25" customHeight="1" x14ac:dyDescent="0.25">
      <c r="A22" s="16" t="s">
        <v>17</v>
      </c>
      <c r="B22" s="33">
        <f t="shared" si="1"/>
        <v>771</v>
      </c>
      <c r="C22" s="44">
        <v>402</v>
      </c>
      <c r="D22" s="44">
        <v>11</v>
      </c>
      <c r="E22" s="44">
        <v>358</v>
      </c>
      <c r="F22" s="44" t="s">
        <v>72</v>
      </c>
    </row>
    <row r="23" spans="1:6" ht="14.25" customHeight="1" x14ac:dyDescent="0.25">
      <c r="A23" s="16" t="s">
        <v>29</v>
      </c>
      <c r="B23" s="33">
        <f t="shared" si="1"/>
        <v>615</v>
      </c>
      <c r="C23" s="44">
        <v>121</v>
      </c>
      <c r="D23" s="45">
        <v>0</v>
      </c>
      <c r="E23" s="44">
        <v>494</v>
      </c>
      <c r="F23" s="44" t="s">
        <v>72</v>
      </c>
    </row>
    <row r="24" spans="1:6" ht="14.25" customHeight="1" x14ac:dyDescent="0.25">
      <c r="A24" s="17" t="s">
        <v>30</v>
      </c>
      <c r="B24" s="34">
        <f t="shared" si="1"/>
        <v>11603</v>
      </c>
      <c r="C24" s="48">
        <v>680</v>
      </c>
      <c r="D24" s="48">
        <v>1</v>
      </c>
      <c r="E24" s="48">
        <v>10922</v>
      </c>
      <c r="F24" s="48" t="s">
        <v>72</v>
      </c>
    </row>
    <row r="25" spans="1:6" ht="14.25" customHeight="1" x14ac:dyDescent="0.25">
      <c r="B25" s="24"/>
      <c r="C25" s="24"/>
      <c r="D25" s="24"/>
      <c r="E25" s="24"/>
      <c r="F25" s="24"/>
    </row>
  </sheetData>
  <mergeCells count="4">
    <mergeCell ref="A1:F1"/>
    <mergeCell ref="A4:A5"/>
    <mergeCell ref="B4:B5"/>
    <mergeCell ref="C4:F4"/>
  </mergeCells>
  <pageMargins left="0.7" right="0.7" top="0.75" bottom="0.75" header="0.3" footer="0.3"/>
  <pageSetup orientation="portrai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0"/>
  <sheetViews>
    <sheetView workbookViewId="0">
      <selection sqref="A1:F1"/>
    </sheetView>
  </sheetViews>
  <sheetFormatPr defaultColWidth="9.140625" defaultRowHeight="15" x14ac:dyDescent="0.25"/>
  <cols>
    <col min="1" max="1" width="17.85546875" style="13" customWidth="1"/>
    <col min="2" max="2" width="9" style="13" customWidth="1"/>
    <col min="3" max="6" width="17.5703125" style="13" customWidth="1"/>
    <col min="7" max="7" width="9.140625" style="13" customWidth="1"/>
    <col min="8" max="16384" width="9.140625" style="13"/>
  </cols>
  <sheetData>
    <row r="1" spans="1:7" x14ac:dyDescent="0.25">
      <c r="A1" s="105" t="s">
        <v>70</v>
      </c>
      <c r="B1" s="105"/>
      <c r="C1" s="105"/>
      <c r="D1" s="105"/>
      <c r="E1" s="105"/>
      <c r="F1" s="105"/>
    </row>
    <row r="2" spans="1:7" x14ac:dyDescent="0.25">
      <c r="B2" s="40"/>
      <c r="C2" s="40"/>
      <c r="D2" s="40"/>
      <c r="E2" s="40"/>
    </row>
    <row r="3" spans="1:7" x14ac:dyDescent="0.25">
      <c r="A3" s="19"/>
      <c r="E3" s="20"/>
      <c r="F3" s="20" t="s">
        <v>14</v>
      </c>
    </row>
    <row r="4" spans="1:7" x14ac:dyDescent="0.25">
      <c r="A4" s="103"/>
      <c r="B4" s="97" t="s">
        <v>13</v>
      </c>
      <c r="C4" s="99" t="s">
        <v>35</v>
      </c>
      <c r="D4" s="100"/>
      <c r="E4" s="100"/>
      <c r="F4" s="100"/>
      <c r="G4" s="14"/>
    </row>
    <row r="5" spans="1:7" ht="22.5" x14ac:dyDescent="0.25">
      <c r="A5" s="104"/>
      <c r="B5" s="98"/>
      <c r="C5" s="21" t="s">
        <v>36</v>
      </c>
      <c r="D5" s="21" t="s">
        <v>37</v>
      </c>
      <c r="E5" s="21" t="s">
        <v>38</v>
      </c>
      <c r="F5" s="22" t="s">
        <v>39</v>
      </c>
      <c r="G5" s="14"/>
    </row>
    <row r="6" spans="1:7" x14ac:dyDescent="0.25">
      <c r="A6" s="11" t="s">
        <v>42</v>
      </c>
      <c r="B6" s="35">
        <f>C6+D6+E6+F6</f>
        <v>78327</v>
      </c>
      <c r="C6" s="44">
        <v>13058</v>
      </c>
      <c r="D6" s="44">
        <v>113</v>
      </c>
      <c r="E6" s="44">
        <v>57270</v>
      </c>
      <c r="F6" s="44">
        <v>7886</v>
      </c>
    </row>
    <row r="7" spans="1:7" x14ac:dyDescent="0.25">
      <c r="A7" s="12" t="s">
        <v>16</v>
      </c>
      <c r="B7" s="35">
        <f t="shared" ref="B7:B19" si="0">C7+D7+E7+F7</f>
        <v>55821</v>
      </c>
      <c r="C7" s="44">
        <v>11392</v>
      </c>
      <c r="D7" s="44">
        <v>93</v>
      </c>
      <c r="E7" s="44">
        <v>43807</v>
      </c>
      <c r="F7" s="44">
        <v>529</v>
      </c>
    </row>
    <row r="8" spans="1:7" x14ac:dyDescent="0.25">
      <c r="A8" s="8" t="s">
        <v>43</v>
      </c>
      <c r="B8" s="35">
        <f t="shared" si="0"/>
        <v>2711</v>
      </c>
      <c r="C8" s="44">
        <v>231</v>
      </c>
      <c r="D8" s="44">
        <v>2</v>
      </c>
      <c r="E8" s="44">
        <v>1782</v>
      </c>
      <c r="F8" s="44">
        <v>696</v>
      </c>
    </row>
    <row r="9" spans="1:7" x14ac:dyDescent="0.25">
      <c r="A9" s="8" t="s">
        <v>44</v>
      </c>
      <c r="B9" s="35">
        <f t="shared" si="0"/>
        <v>1371</v>
      </c>
      <c r="C9" s="44">
        <v>95</v>
      </c>
      <c r="D9" s="44">
        <v>2</v>
      </c>
      <c r="E9" s="44">
        <v>597</v>
      </c>
      <c r="F9" s="44">
        <v>677</v>
      </c>
    </row>
    <row r="10" spans="1:7" x14ac:dyDescent="0.25">
      <c r="A10" s="8" t="s">
        <v>45</v>
      </c>
      <c r="B10" s="35">
        <f t="shared" si="0"/>
        <v>1297</v>
      </c>
      <c r="C10" s="44">
        <v>78</v>
      </c>
      <c r="D10" s="45">
        <v>0</v>
      </c>
      <c r="E10" s="44">
        <v>657</v>
      </c>
      <c r="F10" s="44">
        <v>562</v>
      </c>
    </row>
    <row r="11" spans="1:7" x14ac:dyDescent="0.25">
      <c r="A11" s="8" t="s">
        <v>46</v>
      </c>
      <c r="B11" s="35">
        <f t="shared" si="0"/>
        <v>1002</v>
      </c>
      <c r="C11" s="44">
        <v>85</v>
      </c>
      <c r="D11" s="44">
        <v>1</v>
      </c>
      <c r="E11" s="44">
        <v>516</v>
      </c>
      <c r="F11" s="44">
        <v>400</v>
      </c>
    </row>
    <row r="12" spans="1:7" x14ac:dyDescent="0.25">
      <c r="A12" s="8" t="s">
        <v>47</v>
      </c>
      <c r="B12" s="35">
        <f t="shared" si="0"/>
        <v>1336</v>
      </c>
      <c r="C12" s="44">
        <v>81</v>
      </c>
      <c r="D12" s="45">
        <v>0</v>
      </c>
      <c r="E12" s="44">
        <v>517</v>
      </c>
      <c r="F12" s="44">
        <v>738</v>
      </c>
    </row>
    <row r="13" spans="1:7" x14ac:dyDescent="0.25">
      <c r="A13" s="8" t="s">
        <v>48</v>
      </c>
      <c r="B13" s="35">
        <f t="shared" si="0"/>
        <v>1898</v>
      </c>
      <c r="C13" s="44">
        <v>151</v>
      </c>
      <c r="D13" s="44">
        <v>4</v>
      </c>
      <c r="E13" s="44">
        <v>975</v>
      </c>
      <c r="F13" s="44">
        <v>768</v>
      </c>
    </row>
    <row r="14" spans="1:7" x14ac:dyDescent="0.25">
      <c r="A14" s="12" t="s">
        <v>49</v>
      </c>
      <c r="B14" s="35">
        <f t="shared" si="0"/>
        <v>3812</v>
      </c>
      <c r="C14" s="44">
        <v>331</v>
      </c>
      <c r="D14" s="44">
        <v>5</v>
      </c>
      <c r="E14" s="44">
        <v>2784</v>
      </c>
      <c r="F14" s="44">
        <v>692</v>
      </c>
    </row>
    <row r="15" spans="1:7" x14ac:dyDescent="0.25">
      <c r="A15" s="8" t="s">
        <v>50</v>
      </c>
      <c r="B15" s="35">
        <f t="shared" si="0"/>
        <v>875</v>
      </c>
      <c r="C15" s="44">
        <v>50</v>
      </c>
      <c r="D15" s="45">
        <v>0</v>
      </c>
      <c r="E15" s="44">
        <v>362</v>
      </c>
      <c r="F15" s="44">
        <v>463</v>
      </c>
    </row>
    <row r="16" spans="1:7" x14ac:dyDescent="0.25">
      <c r="A16" s="8" t="s">
        <v>51</v>
      </c>
      <c r="B16" s="35">
        <f t="shared" si="0"/>
        <v>1992</v>
      </c>
      <c r="C16" s="44">
        <v>118</v>
      </c>
      <c r="D16" s="45">
        <v>0</v>
      </c>
      <c r="E16" s="44">
        <v>1381</v>
      </c>
      <c r="F16" s="44">
        <v>493</v>
      </c>
    </row>
    <row r="17" spans="1:6" x14ac:dyDescent="0.25">
      <c r="A17" s="8" t="s">
        <v>52</v>
      </c>
      <c r="B17" s="35">
        <f t="shared" si="0"/>
        <v>2784</v>
      </c>
      <c r="C17" s="44">
        <v>266</v>
      </c>
      <c r="D17" s="44">
        <v>6</v>
      </c>
      <c r="E17" s="44">
        <v>1978</v>
      </c>
      <c r="F17" s="44">
        <v>534</v>
      </c>
    </row>
    <row r="18" spans="1:6" x14ac:dyDescent="0.25">
      <c r="A18" s="10" t="s">
        <v>53</v>
      </c>
      <c r="B18" s="35">
        <f t="shared" si="0"/>
        <v>2608</v>
      </c>
      <c r="C18" s="44">
        <v>127</v>
      </c>
      <c r="D18" s="45">
        <v>0</v>
      </c>
      <c r="E18" s="44">
        <v>1566</v>
      </c>
      <c r="F18" s="44">
        <v>915</v>
      </c>
    </row>
    <row r="19" spans="1:6" x14ac:dyDescent="0.25">
      <c r="A19" s="23" t="s">
        <v>54</v>
      </c>
      <c r="B19" s="34">
        <f t="shared" si="0"/>
        <v>820</v>
      </c>
      <c r="C19" s="44">
        <v>53</v>
      </c>
      <c r="D19" s="45">
        <v>0</v>
      </c>
      <c r="E19" s="44">
        <v>348</v>
      </c>
      <c r="F19" s="44">
        <v>419</v>
      </c>
    </row>
    <row r="20" spans="1:6" x14ac:dyDescent="0.25">
      <c r="B20" s="24"/>
      <c r="C20" s="46"/>
      <c r="D20" s="46"/>
      <c r="E20" s="46"/>
      <c r="F20" s="46"/>
    </row>
  </sheetData>
  <mergeCells count="4">
    <mergeCell ref="A4:A5"/>
    <mergeCell ref="B4:B5"/>
    <mergeCell ref="C4:F4"/>
    <mergeCell ref="A1:F1"/>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workbookViewId="0">
      <selection activeCell="A4" sqref="A4:A5"/>
    </sheetView>
  </sheetViews>
  <sheetFormatPr defaultColWidth="9.140625" defaultRowHeight="15" x14ac:dyDescent="0.25"/>
  <cols>
    <col min="1" max="1" width="36.85546875" style="13" customWidth="1"/>
    <col min="2" max="2" width="15.28515625" style="13" customWidth="1"/>
    <col min="3" max="5" width="18.140625" style="13" customWidth="1"/>
    <col min="6" max="6" width="28.5703125" style="13" customWidth="1"/>
    <col min="7" max="7" width="10.5703125" style="13" customWidth="1"/>
    <col min="8" max="8" width="9.140625" style="13" customWidth="1"/>
    <col min="9" max="16384" width="9.140625" style="13"/>
  </cols>
  <sheetData>
    <row r="1" spans="1:7" x14ac:dyDescent="0.25">
      <c r="A1" s="105" t="s">
        <v>71</v>
      </c>
      <c r="B1" s="105"/>
      <c r="C1" s="105"/>
      <c r="D1" s="105"/>
      <c r="E1" s="105"/>
      <c r="F1" s="105"/>
    </row>
    <row r="2" spans="1:7" x14ac:dyDescent="0.25">
      <c r="A2" s="37"/>
      <c r="B2" s="37"/>
      <c r="C2" s="37"/>
      <c r="D2" s="37"/>
      <c r="E2" s="37"/>
      <c r="F2" s="37"/>
    </row>
    <row r="3" spans="1:7" x14ac:dyDescent="0.25">
      <c r="F3" s="20" t="s">
        <v>14</v>
      </c>
    </row>
    <row r="4" spans="1:7" x14ac:dyDescent="0.25">
      <c r="A4" s="96"/>
      <c r="B4" s="97" t="s">
        <v>13</v>
      </c>
      <c r="C4" s="99" t="s">
        <v>35</v>
      </c>
      <c r="D4" s="100"/>
      <c r="E4" s="100"/>
      <c r="F4" s="100"/>
      <c r="G4" s="14"/>
    </row>
    <row r="5" spans="1:7" ht="22.5" x14ac:dyDescent="0.25">
      <c r="A5" s="96"/>
      <c r="B5" s="98"/>
      <c r="C5" s="21" t="s">
        <v>40</v>
      </c>
      <c r="D5" s="21" t="s">
        <v>37</v>
      </c>
      <c r="E5" s="21" t="s">
        <v>38</v>
      </c>
      <c r="F5" s="22" t="s">
        <v>39</v>
      </c>
      <c r="G5" s="14"/>
    </row>
    <row r="6" spans="1:7" x14ac:dyDescent="0.25">
      <c r="A6" s="15" t="s">
        <v>13</v>
      </c>
      <c r="B6" s="35">
        <f>C6+D6+E6+F6</f>
        <v>78327</v>
      </c>
      <c r="C6" s="44">
        <v>13058</v>
      </c>
      <c r="D6" s="44">
        <v>113</v>
      </c>
      <c r="E6" s="44">
        <v>57270</v>
      </c>
      <c r="F6" s="44">
        <v>7886</v>
      </c>
    </row>
    <row r="7" spans="1:7" x14ac:dyDescent="0.25">
      <c r="A7" s="16" t="s">
        <v>22</v>
      </c>
      <c r="B7" s="33">
        <f t="shared" ref="B7" si="0">C7+D7+E7+F7</f>
        <v>8622</v>
      </c>
      <c r="C7" s="44">
        <v>646</v>
      </c>
      <c r="D7" s="44">
        <v>7</v>
      </c>
      <c r="E7" s="44">
        <v>83</v>
      </c>
      <c r="F7" s="44">
        <v>7886</v>
      </c>
    </row>
    <row r="8" spans="1:7" x14ac:dyDescent="0.25">
      <c r="A8" s="16" t="s">
        <v>15</v>
      </c>
      <c r="B8" s="33">
        <f>C8+D8+E8</f>
        <v>293</v>
      </c>
      <c r="C8" s="44">
        <v>242</v>
      </c>
      <c r="D8" s="44">
        <v>15</v>
      </c>
      <c r="E8" s="44">
        <v>36</v>
      </c>
      <c r="F8" s="44" t="s">
        <v>72</v>
      </c>
    </row>
    <row r="9" spans="1:7" x14ac:dyDescent="0.25">
      <c r="A9" s="16" t="s">
        <v>41</v>
      </c>
      <c r="B9" s="33">
        <f t="shared" ref="B9:B24" si="1">C9+D9+E9</f>
        <v>3991</v>
      </c>
      <c r="C9" s="44">
        <v>762</v>
      </c>
      <c r="D9" s="44">
        <v>32</v>
      </c>
      <c r="E9" s="44">
        <v>3197</v>
      </c>
      <c r="F9" s="44" t="s">
        <v>72</v>
      </c>
    </row>
    <row r="10" spans="1:7" ht="23.25" x14ac:dyDescent="0.25">
      <c r="A10" s="16" t="s">
        <v>12</v>
      </c>
      <c r="B10" s="33">
        <f t="shared" si="1"/>
        <v>42</v>
      </c>
      <c r="C10" s="44">
        <v>21</v>
      </c>
      <c r="D10" s="44">
        <v>2</v>
      </c>
      <c r="E10" s="44">
        <v>19</v>
      </c>
      <c r="F10" s="44" t="s">
        <v>72</v>
      </c>
    </row>
    <row r="11" spans="1:7" ht="34.5" x14ac:dyDescent="0.25">
      <c r="A11" s="9" t="s">
        <v>11</v>
      </c>
      <c r="B11" s="33">
        <f t="shared" si="1"/>
        <v>281</v>
      </c>
      <c r="C11" s="44">
        <v>102</v>
      </c>
      <c r="D11" s="44">
        <v>1</v>
      </c>
      <c r="E11" s="44">
        <v>178</v>
      </c>
      <c r="F11" s="44" t="s">
        <v>72</v>
      </c>
    </row>
    <row r="12" spans="1:7" x14ac:dyDescent="0.25">
      <c r="A12" s="16" t="s">
        <v>18</v>
      </c>
      <c r="B12" s="33">
        <f t="shared" si="1"/>
        <v>4349</v>
      </c>
      <c r="C12" s="44">
        <v>2178</v>
      </c>
      <c r="D12" s="44">
        <v>10</v>
      </c>
      <c r="E12" s="44">
        <v>2161</v>
      </c>
      <c r="F12" s="44" t="s">
        <v>72</v>
      </c>
    </row>
    <row r="13" spans="1:7" ht="23.25" x14ac:dyDescent="0.25">
      <c r="A13" s="16" t="s">
        <v>21</v>
      </c>
      <c r="B13" s="33">
        <f t="shared" si="1"/>
        <v>28920</v>
      </c>
      <c r="C13" s="44">
        <v>4001</v>
      </c>
      <c r="D13" s="44">
        <v>15</v>
      </c>
      <c r="E13" s="44">
        <v>24904</v>
      </c>
      <c r="F13" s="44" t="s">
        <v>72</v>
      </c>
    </row>
    <row r="14" spans="1:7" x14ac:dyDescent="0.25">
      <c r="A14" s="16" t="s">
        <v>24</v>
      </c>
      <c r="B14" s="33">
        <f t="shared" si="1"/>
        <v>6198</v>
      </c>
      <c r="C14" s="44">
        <v>642</v>
      </c>
      <c r="D14" s="44">
        <v>5</v>
      </c>
      <c r="E14" s="44">
        <v>5551</v>
      </c>
      <c r="F14" s="44" t="s">
        <v>72</v>
      </c>
    </row>
    <row r="15" spans="1:7" x14ac:dyDescent="0.25">
      <c r="A15" s="16" t="s">
        <v>10</v>
      </c>
      <c r="B15" s="33">
        <f t="shared" si="1"/>
        <v>2253</v>
      </c>
      <c r="C15" s="44">
        <v>274</v>
      </c>
      <c r="D15" s="44">
        <v>1</v>
      </c>
      <c r="E15" s="44">
        <v>1978</v>
      </c>
      <c r="F15" s="44" t="s">
        <v>72</v>
      </c>
    </row>
    <row r="16" spans="1:7" x14ac:dyDescent="0.25">
      <c r="A16" s="16" t="s">
        <v>20</v>
      </c>
      <c r="B16" s="33">
        <f t="shared" si="1"/>
        <v>723</v>
      </c>
      <c r="C16" s="44">
        <v>251</v>
      </c>
      <c r="D16" s="45">
        <v>0</v>
      </c>
      <c r="E16" s="44">
        <v>472</v>
      </c>
      <c r="F16" s="44" t="s">
        <v>72</v>
      </c>
    </row>
    <row r="17" spans="1:13" x14ac:dyDescent="0.25">
      <c r="A17" s="16" t="s">
        <v>19</v>
      </c>
      <c r="B17" s="33">
        <f t="shared" si="1"/>
        <v>124</v>
      </c>
      <c r="C17" s="44">
        <v>101</v>
      </c>
      <c r="D17" s="45">
        <v>0</v>
      </c>
      <c r="E17" s="44">
        <v>23</v>
      </c>
      <c r="F17" s="44" t="s">
        <v>72</v>
      </c>
    </row>
    <row r="18" spans="1:13" x14ac:dyDescent="0.25">
      <c r="A18" s="16" t="s">
        <v>25</v>
      </c>
      <c r="B18" s="33">
        <f t="shared" si="1"/>
        <v>3687</v>
      </c>
      <c r="C18" s="44">
        <v>621</v>
      </c>
      <c r="D18" s="44">
        <v>1</v>
      </c>
      <c r="E18" s="44">
        <v>3065</v>
      </c>
      <c r="F18" s="44" t="s">
        <v>72</v>
      </c>
    </row>
    <row r="19" spans="1:13" x14ac:dyDescent="0.25">
      <c r="A19" s="16" t="s">
        <v>26</v>
      </c>
      <c r="B19" s="33">
        <f t="shared" si="1"/>
        <v>2005</v>
      </c>
      <c r="C19" s="44">
        <v>951</v>
      </c>
      <c r="D19" s="44">
        <v>1</v>
      </c>
      <c r="E19" s="44">
        <v>1053</v>
      </c>
      <c r="F19" s="44" t="s">
        <v>72</v>
      </c>
    </row>
    <row r="20" spans="1:13" x14ac:dyDescent="0.25">
      <c r="A20" s="16" t="s">
        <v>27</v>
      </c>
      <c r="B20" s="33">
        <f t="shared" si="1"/>
        <v>2901</v>
      </c>
      <c r="C20" s="44">
        <v>722</v>
      </c>
      <c r="D20" s="44">
        <v>5</v>
      </c>
      <c r="E20" s="44">
        <v>2174</v>
      </c>
      <c r="F20" s="44" t="s">
        <v>72</v>
      </c>
    </row>
    <row r="21" spans="1:13" x14ac:dyDescent="0.25">
      <c r="A21" s="16" t="s">
        <v>28</v>
      </c>
      <c r="B21" s="33">
        <f t="shared" si="1"/>
        <v>1635</v>
      </c>
      <c r="C21" s="44">
        <v>570</v>
      </c>
      <c r="D21" s="44">
        <v>6</v>
      </c>
      <c r="E21" s="44">
        <v>1059</v>
      </c>
      <c r="F21" s="44" t="s">
        <v>72</v>
      </c>
    </row>
    <row r="22" spans="1:13" x14ac:dyDescent="0.25">
      <c r="A22" s="16" t="s">
        <v>17</v>
      </c>
      <c r="B22" s="33">
        <f t="shared" si="1"/>
        <v>734</v>
      </c>
      <c r="C22" s="44">
        <v>373</v>
      </c>
      <c r="D22" s="44">
        <v>11</v>
      </c>
      <c r="E22" s="44">
        <v>350</v>
      </c>
      <c r="F22" s="44" t="s">
        <v>72</v>
      </c>
    </row>
    <row r="23" spans="1:13" x14ac:dyDescent="0.25">
      <c r="A23" s="16" t="s">
        <v>29</v>
      </c>
      <c r="B23" s="33">
        <f t="shared" si="1"/>
        <v>585</v>
      </c>
      <c r="C23" s="44">
        <v>105</v>
      </c>
      <c r="D23" s="45">
        <v>0</v>
      </c>
      <c r="E23" s="44">
        <v>480</v>
      </c>
      <c r="F23" s="44" t="s">
        <v>72</v>
      </c>
    </row>
    <row r="24" spans="1:13" x14ac:dyDescent="0.25">
      <c r="A24" s="17" t="s">
        <v>30</v>
      </c>
      <c r="B24" s="34">
        <f t="shared" si="1"/>
        <v>10984</v>
      </c>
      <c r="C24" s="48">
        <v>496</v>
      </c>
      <c r="D24" s="48">
        <v>1</v>
      </c>
      <c r="E24" s="48">
        <v>10487</v>
      </c>
      <c r="F24" s="48" t="s">
        <v>72</v>
      </c>
    </row>
    <row r="25" spans="1:13" x14ac:dyDescent="0.25">
      <c r="A25" s="54"/>
      <c r="B25" s="33"/>
      <c r="C25" s="55"/>
      <c r="D25" s="55"/>
      <c r="E25" s="55"/>
      <c r="F25" s="55"/>
    </row>
    <row r="26" spans="1:13" s="52" customFormat="1" ht="11.25" x14ac:dyDescent="0.2">
      <c r="A26" s="57" t="s">
        <v>89</v>
      </c>
      <c r="B26" s="57"/>
      <c r="C26" s="56"/>
      <c r="D26" s="56"/>
      <c r="E26" s="56"/>
      <c r="F26" s="56"/>
      <c r="G26" s="56"/>
      <c r="H26" s="57"/>
      <c r="I26" s="57"/>
      <c r="J26" s="57"/>
      <c r="K26" s="57"/>
      <c r="L26" s="57"/>
      <c r="M26" s="50"/>
    </row>
    <row r="27" spans="1:13" s="52" customFormat="1" ht="11.25" x14ac:dyDescent="0.2">
      <c r="A27" s="10" t="s">
        <v>86</v>
      </c>
      <c r="B27" s="10"/>
      <c r="C27" s="50"/>
      <c r="D27" s="50"/>
      <c r="E27" s="29"/>
      <c r="F27" s="29"/>
      <c r="G27" s="50"/>
      <c r="H27" s="50"/>
      <c r="I27" s="50"/>
      <c r="J27" s="50"/>
      <c r="K27" s="50"/>
      <c r="L27" s="50"/>
      <c r="M27" s="50"/>
    </row>
    <row r="28" spans="1:13" s="52" customFormat="1" ht="11.25" x14ac:dyDescent="0.2">
      <c r="A28" s="27" t="s">
        <v>23</v>
      </c>
      <c r="B28" s="51" t="s">
        <v>58</v>
      </c>
      <c r="C28" s="28"/>
      <c r="D28" s="27" t="s">
        <v>65</v>
      </c>
      <c r="E28" s="38"/>
      <c r="F28" s="38" t="s">
        <v>64</v>
      </c>
      <c r="G28" s="29"/>
      <c r="H28" s="29"/>
      <c r="I28" s="106"/>
      <c r="J28" s="106"/>
      <c r="K28" s="107"/>
      <c r="L28" s="107"/>
      <c r="M28" s="107"/>
    </row>
    <row r="29" spans="1:13" s="52" customFormat="1" ht="11.25" x14ac:dyDescent="0.2">
      <c r="A29" s="10" t="s">
        <v>87</v>
      </c>
      <c r="B29" s="50" t="s">
        <v>59</v>
      </c>
      <c r="C29" s="50"/>
      <c r="D29" s="50" t="s">
        <v>59</v>
      </c>
      <c r="E29" s="39"/>
      <c r="F29" s="39" t="s">
        <v>74</v>
      </c>
      <c r="G29" s="29"/>
      <c r="H29" s="29"/>
      <c r="I29" s="57"/>
      <c r="J29" s="57"/>
      <c r="K29" s="58"/>
      <c r="L29" s="58"/>
      <c r="M29" s="58"/>
    </row>
    <row r="30" spans="1:13" s="52" customFormat="1" ht="11.25" x14ac:dyDescent="0.2">
      <c r="B30" s="52" t="s">
        <v>61</v>
      </c>
      <c r="D30" s="50" t="s">
        <v>61</v>
      </c>
      <c r="F30" s="52" t="s">
        <v>73</v>
      </c>
      <c r="G30" s="29"/>
      <c r="H30" s="29"/>
      <c r="I30" s="29"/>
      <c r="J30" s="29"/>
      <c r="K30" s="29"/>
      <c r="L30" s="29"/>
      <c r="M30" s="29"/>
    </row>
    <row r="31" spans="1:13" s="52" customFormat="1" ht="11.25" x14ac:dyDescent="0.2">
      <c r="A31" s="59"/>
      <c r="B31" s="108"/>
      <c r="C31" s="108"/>
      <c r="D31" s="108" t="s">
        <v>60</v>
      </c>
      <c r="E31" s="109"/>
      <c r="F31" s="53" t="s">
        <v>75</v>
      </c>
      <c r="G31" s="57"/>
      <c r="H31" s="57"/>
      <c r="I31" s="57"/>
      <c r="J31" s="57"/>
      <c r="K31" s="57"/>
      <c r="L31" s="57"/>
      <c r="M31" s="57"/>
    </row>
  </sheetData>
  <mergeCells count="8">
    <mergeCell ref="I28:J28"/>
    <mergeCell ref="K28:M28"/>
    <mergeCell ref="B31:C31"/>
    <mergeCell ref="A1:F1"/>
    <mergeCell ref="A4:A5"/>
    <mergeCell ref="B4:B5"/>
    <mergeCell ref="C4:F4"/>
    <mergeCell ref="D31:E31"/>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8</vt:i4>
      </vt:variant>
    </vt:vector>
  </HeadingPairs>
  <TitlesOfParts>
    <vt:vector size="8" baseType="lpstr">
      <vt:lpstr>Cover</vt:lpstr>
      <vt:lpstr>Conventions</vt:lpstr>
      <vt:lpstr>Content</vt:lpstr>
      <vt:lpstr>Abstract</vt:lpstr>
      <vt:lpstr>1.1</vt:lpstr>
      <vt:lpstr>1.2</vt:lpstr>
      <vt:lpstr>1.3</vt:lpstr>
      <vt:lpstr>1.4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Ибрагим</dc:creator>
  <cp:lastModifiedBy>B.Ilchibaev</cp:lastModifiedBy>
  <cp:lastPrinted>2025-03-11T12:38:34Z</cp:lastPrinted>
  <dcterms:created xsi:type="dcterms:W3CDTF">2023-03-21T06:44:07Z</dcterms:created>
  <dcterms:modified xsi:type="dcterms:W3CDTF">2026-05-15T09:43:47Z</dcterms:modified>
</cp:coreProperties>
</file>