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4055" yWindow="330" windowWidth="13935" windowHeight="11730"/>
  </bookViews>
  <sheets>
    <sheet name=" Cover" sheetId="1" r:id="rId1"/>
    <sheet name=" Conventions" sheetId="2" r:id="rId2"/>
    <sheet name=" Content" sheetId="3" r:id="rId3"/>
    <sheet name="Method.explanations" sheetId="4" r:id="rId4"/>
    <sheet name="1" sheetId="5" r:id="rId5"/>
    <sheet name="2" sheetId="6" r:id="rId6"/>
    <sheet name="3" sheetId="7" r:id="rId7"/>
    <sheet name="4" sheetId="8" r:id="rId8"/>
  </sheet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8"/>
  <c r="B23"/>
  <c r="B22"/>
  <c r="B21"/>
  <c r="B20"/>
  <c r="B19"/>
  <c r="B18"/>
  <c r="B17"/>
  <c r="B16"/>
  <c r="B15"/>
  <c r="B14"/>
  <c r="B13"/>
  <c r="B12"/>
  <c r="B11"/>
  <c r="B10"/>
  <c r="B9"/>
  <c r="B8"/>
  <c r="B7"/>
  <c r="B6"/>
  <c r="B14" i="7"/>
  <c r="B13"/>
  <c r="B12"/>
  <c r="B11"/>
  <c r="B10"/>
  <c r="B9"/>
  <c r="B8"/>
  <c r="B7"/>
  <c r="B6"/>
  <c r="B24" i="6"/>
  <c r="B23"/>
  <c r="B22"/>
  <c r="B21"/>
  <c r="B20"/>
  <c r="B19"/>
  <c r="B18"/>
  <c r="B17"/>
  <c r="B16"/>
  <c r="B15"/>
  <c r="B14"/>
  <c r="B13"/>
  <c r="B12"/>
  <c r="B11"/>
  <c r="B10"/>
  <c r="B9"/>
  <c r="B8"/>
  <c r="B7"/>
  <c r="B6"/>
  <c r="B14" i="5"/>
  <c r="B13"/>
  <c r="B12"/>
  <c r="B11"/>
  <c r="B10"/>
  <c r="B9"/>
  <c r="B8"/>
  <c r="B7"/>
  <c r="B6"/>
</calcChain>
</file>

<file path=xl/sharedStrings.xml><?xml version="1.0" encoding="utf-8"?>
<sst xmlns="http://schemas.openxmlformats.org/spreadsheetml/2006/main" count="170" uniqueCount="85">
  <si>
    <t>In some cases, minor discrepancies between the total and the sum of the terms are explained by the rounding of the data.</t>
  </si>
  <si>
    <t>"..." - no data available</t>
  </si>
  <si>
    <t>"X" - data is confidential</t>
  </si>
  <si>
    <t>"0.0" - insignificant value</t>
  </si>
  <si>
    <t>"-" - no case</t>
  </si>
  <si>
    <t>Conventional designs:</t>
  </si>
  <si>
    <t>Number of operating SMEs by type of activity</t>
  </si>
  <si>
    <t>4</t>
  </si>
  <si>
    <t>Number of registered SMEs by type of activity</t>
  </si>
  <si>
    <t>3</t>
  </si>
  <si>
    <t>2</t>
  </si>
  <si>
    <t>1</t>
  </si>
  <si>
    <t>Methodological explanations</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</si>
  <si>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</si>
  <si>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Small and medium-sized businesses include legal entities, individual entrepreneurs and peasant or farm enterprises, whose activities are regulated by the Entrepreneurial Code of the Republic of Kazakhstan.</t>
  </si>
  <si>
    <t>Entities operating in the Statistical Business Register include: • currently engaged in economic activity, ie. active; •newly registered and not yet engaged in economic activity; • temporarily suspended economic activity.</t>
  </si>
  <si>
    <t>The types of activities are presented in accordance with the current General Classifier of Types of Economic Activities (GCTEA). Small and medium-sized businesses that carry out several types of activities are accounted for by the main type that provides the greatest increase in value added.</t>
  </si>
  <si>
    <t>Almaty city</t>
  </si>
  <si>
    <t>peasant or farming households</t>
  </si>
  <si>
    <t>individual entrepreneurs</t>
  </si>
  <si>
    <t>Including</t>
  </si>
  <si>
    <t>Total</t>
  </si>
  <si>
    <t>units</t>
  </si>
  <si>
    <t>Provision of other types of services</t>
  </si>
  <si>
    <t>Arts, entertainment and recreation</t>
  </si>
  <si>
    <t>Education</t>
  </si>
  <si>
    <t>Information and communication</t>
  </si>
  <si>
    <t>Transport and warehousing</t>
  </si>
  <si>
    <t>Construction</t>
  </si>
  <si>
    <t>Supply of electricity, gas, steam, hot water and air conditioning</t>
  </si>
  <si>
    <t>Agriculture, forestry and fisheries</t>
  </si>
  <si>
    <t>Financial and insurance activities</t>
  </si>
  <si>
    <t>Wholesale and retail trade; car and motorcycle repair</t>
  </si>
  <si>
    <t>Manufacturing industry</t>
  </si>
  <si>
    <t>The spreadsheets includes indicators from the Statistical Business Register, which contains information on legal entities, branches and subsidiaries of foreign legal entities, as well as individual entrepreneurs that have been registered or re-registered with the registration authorities.</t>
  </si>
  <si>
    <t>Water supply; sanitation, waste collection, treatment and disposal, pollution elimination activities</t>
  </si>
  <si>
    <t>Providing of accommodation and food services</t>
  </si>
  <si>
    <t>Real estate transactions</t>
  </si>
  <si>
    <t>Healthcare and social services</t>
  </si>
  <si>
    <t>Zhetisu</t>
  </si>
  <si>
    <t>Medium-sized business entities include individual entrepreneurs and legal entities engaged in entrepreneurship that are not related to small businesses.</t>
  </si>
  <si>
    <t xml:space="preserve">When forming the number of small and medium-sized businesses, legal entities belongin to the sectors of non-financial corporations, public administrations and non-profit organizations, according to the Classifier of Economic Sectors (CSE), are excluded from the total number of registered legal entities, that is, the number of small and medium-sized businesses is formed by legal entities that carry out entrepreneurial activities for the purpose of generating income. </t>
  </si>
  <si>
    <t>In statistical activities, to classify entities as small and medium-sized enterprises in accordance with the Entrepreneur Code of the Republic of Kazakhstan dated October 29, 2015, it is used only the criterion of the average annual number of employees.</t>
  </si>
  <si>
    <t>Content</t>
  </si>
  <si>
    <t>© Agency for strategic planning and reforms of the Republic of Kazakhstan Bureau of national statistics</t>
  </si>
  <si>
    <t>4. Number of operating SMEs by type of activity</t>
  </si>
  <si>
    <t>legal entities of small business</t>
  </si>
  <si>
    <t xml:space="preserve">legal entities of medium business </t>
  </si>
  <si>
    <t>Almaly</t>
  </si>
  <si>
    <t>Alatau</t>
  </si>
  <si>
    <t>Auezov</t>
  </si>
  <si>
    <t>Bostandyk</t>
  </si>
  <si>
    <t>Medeu</t>
  </si>
  <si>
    <t>Nauryzbay</t>
  </si>
  <si>
    <t>Turksib</t>
  </si>
  <si>
    <t>Mining Industry and Quarrying</t>
  </si>
  <si>
    <t>Professional, scientific and technical activities</t>
  </si>
  <si>
    <t>Administrative and support services activities</t>
  </si>
  <si>
    <t>2. Number of registered SMEs by type of activity</t>
  </si>
  <si>
    <t>Responsible executor:</t>
  </si>
  <si>
    <t>Head of division:</t>
  </si>
  <si>
    <t>Executor:</t>
  </si>
  <si>
    <t>Address:</t>
  </si>
  <si>
    <t>D. Alisheva</t>
  </si>
  <si>
    <t>050008, Almaty city</t>
  </si>
  <si>
    <t>Tel. 8 (727)375-22-83</t>
  </si>
  <si>
    <t>Abay Avenue, 125</t>
  </si>
  <si>
    <t>The proposed tables show the number of registered and operating small and medium-sized businesses in the context of Almaty city districts and type of activity.</t>
  </si>
  <si>
    <t>3. Number of operating SMEs by districts of the city of Almaty</t>
  </si>
  <si>
    <t>1. Number of registered SMEs by districts of the city of Almaty</t>
  </si>
  <si>
    <t>Number of registered SMEs by districts of the city of Almaty</t>
  </si>
  <si>
    <t>Number of operating SMEs by districts of the city of Almaty</t>
  </si>
  <si>
    <t>Dear users! If the indicators given in the bulletin are not enough for you, you can order other information from the Statistical Business Register from the statistical authorities.</t>
  </si>
  <si>
    <t>Send suggestions and comments on the spreadsheets to the Bureau of National Statistics of the Agency for Strategic Planning and Reforms of the Republic of Kazakhstan Department of Statistical Registers and Classifications, they will be taken into account in the preparation of the next issues. Tel. +7 7172 749795</t>
  </si>
  <si>
    <t>-</t>
  </si>
  <si>
    <t>2 series. Statistics of enterprises</t>
  </si>
  <si>
    <t>Number of registered and operating SMEs in the city of Almaty</t>
  </si>
  <si>
    <t>Division of statistical registers</t>
  </si>
  <si>
    <t>Date of publication: 15.05.2026</t>
  </si>
  <si>
    <t>Date of next publication: 15.06.2026</t>
  </si>
  <si>
    <t>As of May 1, 2026</t>
  </si>
  <si>
    <t>May 15, 2026</t>
  </si>
  <si>
    <t>E-mail: tanhai.a@aspire.gov.kz</t>
  </si>
  <si>
    <t>А.Tanhai</t>
  </si>
  <si>
    <t xml:space="preserve"> № 05-02/253-ВН</t>
  </si>
</sst>
</file>

<file path=xl/styles.xml><?xml version="1.0" encoding="utf-8"?>
<styleSheet xmlns="http://schemas.openxmlformats.org/spreadsheetml/2006/main">
  <numFmts count="1">
    <numFmt numFmtId="164" formatCode="###\ ###\ ###\ ##0"/>
  </numFmts>
  <fonts count="43">
    <font>
      <sz val="11"/>
      <color theme="1"/>
      <name val="Calibri"/>
      <family val="2"/>
      <scheme val="minor"/>
    </font>
    <font>
      <sz val="10"/>
      <name val="Arial Cyr"/>
      <family val="2"/>
      <charset val="204"/>
    </font>
    <font>
      <sz val="11"/>
      <color indexed="8"/>
      <name val="Calibri"/>
      <family val="2"/>
    </font>
    <font>
      <sz val="11"/>
      <color indexed="8"/>
      <name val="Calibri"/>
      <family val="2"/>
      <scheme val="minor"/>
    </font>
    <font>
      <u/>
      <sz val="11"/>
      <color theme="10"/>
      <name val="Calibri"/>
      <family val="2"/>
      <scheme val="minor"/>
    </font>
    <font>
      <sz val="10"/>
      <name val="Arial Cyr"/>
      <charset val="204"/>
    </font>
    <font>
      <sz val="11"/>
      <color theme="1"/>
      <name val="Roboto "/>
      <charset val="1"/>
    </font>
    <font>
      <sz val="9"/>
      <name val="Roboto "/>
      <charset val="1"/>
    </font>
    <font>
      <sz val="8"/>
      <name val="Roboto "/>
      <charset val="1"/>
    </font>
    <font>
      <b/>
      <sz val="14"/>
      <name val="Roboto "/>
      <charset val="1"/>
    </font>
    <font>
      <sz val="11"/>
      <color indexed="8"/>
      <name val="Roboto "/>
      <charset val="1"/>
    </font>
    <font>
      <b/>
      <sz val="20"/>
      <name val="Roboto "/>
      <charset val="1"/>
    </font>
    <font>
      <sz val="11"/>
      <name val="Roboto "/>
      <charset val="1"/>
    </font>
    <font>
      <sz val="14"/>
      <name val="Roboto "/>
      <charset val="1"/>
    </font>
    <font>
      <sz val="10"/>
      <name val="Roboto "/>
      <charset val="1"/>
    </font>
    <font>
      <sz val="10"/>
      <color rgb="FF000000"/>
      <name val="Roboto"/>
      <charset val="1"/>
    </font>
    <font>
      <sz val="11"/>
      <color theme="1"/>
      <name val="Roboto"/>
      <charset val="1"/>
    </font>
    <font>
      <sz val="10"/>
      <color theme="1"/>
      <name val="Roboto"/>
      <charset val="1"/>
    </font>
    <font>
      <u/>
      <sz val="11"/>
      <color theme="10"/>
      <name val="Roboto"/>
      <charset val="1"/>
    </font>
    <font>
      <b/>
      <sz val="10"/>
      <name val="Roboto"/>
      <charset val="1"/>
    </font>
    <font>
      <sz val="9"/>
      <name val="Roboto"/>
      <charset val="1"/>
    </font>
    <font>
      <sz val="10"/>
      <name val="Roboto"/>
      <charset val="1"/>
    </font>
    <font>
      <b/>
      <sz val="10"/>
      <color rgb="FF000000"/>
      <name val="Roboto"/>
      <charset val="1"/>
    </font>
    <font>
      <sz val="8"/>
      <color theme="1"/>
      <name val="Roboto"/>
      <charset val="1"/>
    </font>
    <font>
      <sz val="8"/>
      <color rgb="FF000000"/>
      <name val="Roboto"/>
      <charset val="1"/>
    </font>
    <font>
      <b/>
      <sz val="8"/>
      <color rgb="FF000000"/>
      <name val="Roboto"/>
      <charset val="1"/>
    </font>
    <font>
      <sz val="8"/>
      <name val="Roboto"/>
      <charset val="1"/>
    </font>
    <font>
      <sz val="8"/>
      <color rgb="FFFF0000"/>
      <name val="Roboto"/>
      <charset val="1"/>
    </font>
    <font>
      <i/>
      <sz val="8"/>
      <color theme="1"/>
      <name val="Roboto"/>
      <charset val="1"/>
    </font>
    <font>
      <sz val="8"/>
      <color indexed="8"/>
      <name val="Roboto"/>
    </font>
    <font>
      <sz val="8"/>
      <color rgb="FF000000"/>
      <name val="Roboto"/>
      <charset val="204"/>
    </font>
    <font>
      <b/>
      <sz val="8"/>
      <name val="Roboto"/>
      <charset val="204"/>
    </font>
    <font>
      <sz val="8"/>
      <name val="Roboto"/>
      <charset val="204"/>
    </font>
    <font>
      <sz val="10"/>
      <name val="Roboto"/>
      <charset val="204"/>
    </font>
    <font>
      <sz val="8"/>
      <color indexed="8"/>
      <name val="Roboto"/>
      <charset val="204"/>
    </font>
    <font>
      <u/>
      <sz val="10"/>
      <color theme="10"/>
      <name val="Roboto"/>
      <charset val="1"/>
    </font>
    <font>
      <b/>
      <sz val="12"/>
      <name val="Roboto"/>
      <charset val="1"/>
    </font>
    <font>
      <b/>
      <sz val="12"/>
      <color rgb="FF000000"/>
      <name val="Roboto"/>
      <charset val="1"/>
    </font>
    <font>
      <b/>
      <sz val="8"/>
      <color indexed="8"/>
      <name val="Roboto"/>
      <charset val="1"/>
    </font>
    <font>
      <b/>
      <u/>
      <sz val="10"/>
      <color theme="10"/>
      <name val="Roboto"/>
      <charset val="1"/>
    </font>
    <font>
      <sz val="14"/>
      <name val="Roboto "/>
      <charset val="204"/>
    </font>
    <font>
      <sz val="11"/>
      <color theme="1"/>
      <name val="Roboto "/>
      <charset val="204"/>
    </font>
    <font>
      <sz val="8"/>
      <name val="Roboto"/>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s>
  <cellStyleXfs count="7">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2" fillId="0" borderId="0"/>
  </cellStyleXfs>
  <cellXfs count="138">
    <xf numFmtId="0" fontId="0" fillId="0" borderId="0" xfId="0"/>
    <xf numFmtId="0" fontId="6" fillId="0" borderId="0" xfId="0" applyFont="1"/>
    <xf numFmtId="0" fontId="7" fillId="0" borderId="0" xfId="1" applyFont="1" applyAlignment="1">
      <alignment vertical="top" wrapText="1"/>
    </xf>
    <xf numFmtId="0" fontId="6" fillId="0" borderId="0" xfId="0" applyFont="1" applyAlignment="1">
      <alignment vertical="top" wrapText="1"/>
    </xf>
    <xf numFmtId="0" fontId="8" fillId="0" borderId="0" xfId="1" applyFont="1" applyAlignment="1">
      <alignment vertical="top" wrapText="1"/>
    </xf>
    <xf numFmtId="0" fontId="10" fillId="0" borderId="0" xfId="2" applyFont="1" applyAlignment="1">
      <alignment vertical="top" wrapText="1"/>
    </xf>
    <xf numFmtId="0" fontId="9" fillId="0" borderId="0" xfId="1" applyFont="1" applyAlignment="1">
      <alignment horizontal="right" vertical="top" wrapText="1"/>
    </xf>
    <xf numFmtId="0" fontId="10" fillId="0" borderId="0" xfId="2" applyFont="1" applyAlignment="1">
      <alignment wrapText="1"/>
    </xf>
    <xf numFmtId="0" fontId="12" fillId="0" borderId="0" xfId="2" applyFont="1"/>
    <xf numFmtId="0" fontId="11" fillId="0" borderId="0" xfId="1" applyFont="1" applyFill="1" applyAlignment="1">
      <alignment vertical="top" wrapText="1"/>
    </xf>
    <xf numFmtId="0" fontId="12" fillId="0" borderId="0" xfId="2" applyFont="1" applyFill="1"/>
    <xf numFmtId="0" fontId="13" fillId="0" borderId="0" xfId="0" applyFont="1" applyAlignment="1"/>
    <xf numFmtId="0" fontId="10" fillId="0" borderId="0" xfId="2" applyFont="1"/>
    <xf numFmtId="0" fontId="14" fillId="0" borderId="0" xfId="1" applyFont="1"/>
    <xf numFmtId="0" fontId="15" fillId="0" borderId="0" xfId="3" applyFont="1"/>
    <xf numFmtId="0" fontId="16" fillId="0" borderId="0" xfId="0" applyFont="1"/>
    <xf numFmtId="0" fontId="15" fillId="0" borderId="0" xfId="3" applyFont="1" applyAlignment="1">
      <alignment horizontal="left" wrapText="1"/>
    </xf>
    <xf numFmtId="0" fontId="17" fillId="0" borderId="0" xfId="0" applyFont="1"/>
    <xf numFmtId="0" fontId="18" fillId="0" borderId="0" xfId="4" applyFont="1" applyAlignment="1">
      <alignment horizontal="center"/>
    </xf>
    <xf numFmtId="0" fontId="16" fillId="0" borderId="0" xfId="0" applyFont="1" applyAlignment="1">
      <alignment vertical="top"/>
    </xf>
    <xf numFmtId="0" fontId="20" fillId="0" borderId="0" xfId="0" applyFont="1" applyFill="1" applyAlignment="1">
      <alignment horizontal="justify" vertical="top"/>
    </xf>
    <xf numFmtId="0" fontId="21" fillId="0" borderId="0" xfId="0" applyFont="1" applyFill="1" applyAlignment="1">
      <alignment horizontal="justify" vertical="top"/>
    </xf>
    <xf numFmtId="0" fontId="20" fillId="0" borderId="0" xfId="0" applyFont="1" applyFill="1" applyAlignment="1">
      <alignment horizontal="justify" vertical="top" wrapText="1"/>
    </xf>
    <xf numFmtId="0" fontId="20" fillId="0" borderId="0" xfId="0" applyFont="1" applyAlignment="1">
      <alignment vertical="top" wrapText="1"/>
    </xf>
    <xf numFmtId="0" fontId="20" fillId="0" borderId="0" xfId="0" applyFont="1" applyFill="1" applyAlignment="1">
      <alignment vertical="top" wrapText="1"/>
    </xf>
    <xf numFmtId="0" fontId="20" fillId="0" borderId="0" xfId="0" applyFont="1" applyFill="1" applyAlignment="1">
      <alignment wrapText="1"/>
    </xf>
    <xf numFmtId="0" fontId="23" fillId="0" borderId="0" xfId="0" applyFont="1"/>
    <xf numFmtId="0" fontId="24" fillId="0" borderId="0" xfId="0" applyFont="1" applyAlignment="1">
      <alignment horizontal="right"/>
    </xf>
    <xf numFmtId="3" fontId="23" fillId="0" borderId="0" xfId="0" applyNumberFormat="1" applyFont="1" applyAlignment="1">
      <alignment horizontal="right" wrapText="1"/>
    </xf>
    <xf numFmtId="164" fontId="24" fillId="0" borderId="0" xfId="0" applyNumberFormat="1" applyFont="1" applyAlignment="1">
      <alignment horizontal="right" wrapText="1"/>
    </xf>
    <xf numFmtId="3" fontId="23" fillId="0" borderId="0" xfId="0" applyNumberFormat="1" applyFont="1"/>
    <xf numFmtId="3" fontId="26" fillId="0" borderId="0" xfId="0" applyNumberFormat="1" applyFont="1" applyBorder="1" applyAlignment="1">
      <alignment horizontal="right" wrapText="1"/>
    </xf>
    <xf numFmtId="2" fontId="23" fillId="0" borderId="0" xfId="0" applyNumberFormat="1" applyFont="1"/>
    <xf numFmtId="3" fontId="26" fillId="0" borderId="0" xfId="0" applyNumberFormat="1" applyFont="1" applyAlignment="1">
      <alignment horizontal="right" wrapText="1"/>
    </xf>
    <xf numFmtId="0" fontId="25" fillId="0" borderId="0" xfId="0" applyFont="1" applyAlignment="1">
      <alignment horizontal="center"/>
    </xf>
    <xf numFmtId="0" fontId="23" fillId="0" borderId="0" xfId="0" applyFont="1" applyAlignment="1">
      <alignment horizontal="right" wrapText="1"/>
    </xf>
    <xf numFmtId="164" fontId="27" fillId="0" borderId="0" xfId="0" applyNumberFormat="1" applyFont="1" applyAlignment="1">
      <alignment horizontal="right" wrapText="1"/>
    </xf>
    <xf numFmtId="3" fontId="24" fillId="0" borderId="0" xfId="0" applyNumberFormat="1" applyFont="1" applyBorder="1" applyAlignment="1">
      <alignment horizontal="right" wrapText="1"/>
    </xf>
    <xf numFmtId="0" fontId="24" fillId="0" borderId="0" xfId="0" applyFont="1" applyAlignment="1">
      <alignment horizontal="right" wrapText="1"/>
    </xf>
    <xf numFmtId="3" fontId="23" fillId="0" borderId="0" xfId="0" applyNumberFormat="1" applyFont="1" applyBorder="1" applyAlignment="1">
      <alignment horizontal="right" wrapText="1"/>
    </xf>
    <xf numFmtId="164" fontId="23" fillId="0" borderId="0" xfId="0" applyNumberFormat="1" applyFont="1"/>
    <xf numFmtId="0" fontId="23" fillId="0" borderId="0" xfId="0" applyFont="1" applyBorder="1"/>
    <xf numFmtId="0" fontId="21" fillId="0" borderId="0" xfId="0" applyFont="1" applyFill="1" applyAlignment="1">
      <alignment horizontal="justify" vertical="top" wrapText="1"/>
    </xf>
    <xf numFmtId="0" fontId="21" fillId="0" borderId="0" xfId="0" applyFont="1" applyAlignment="1">
      <alignment vertical="top" wrapText="1"/>
    </xf>
    <xf numFmtId="0" fontId="21" fillId="0" borderId="0" xfId="0" applyFont="1" applyFill="1" applyAlignment="1">
      <alignment vertical="top" wrapText="1"/>
    </xf>
    <xf numFmtId="0" fontId="22" fillId="0" borderId="0" xfId="0" applyFont="1" applyAlignment="1">
      <alignment horizontal="center"/>
    </xf>
    <xf numFmtId="3" fontId="29" fillId="0" borderId="0" xfId="0" applyNumberFormat="1" applyFont="1" applyBorder="1" applyAlignment="1">
      <alignment horizontal="right" wrapText="1"/>
    </xf>
    <xf numFmtId="0" fontId="23" fillId="0" borderId="0" xfId="0" applyFont="1" applyBorder="1" applyAlignment="1">
      <alignment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3" fontId="31" fillId="0" borderId="0" xfId="0" applyNumberFormat="1" applyFont="1" applyAlignment="1">
      <alignment horizontal="left" wrapText="1"/>
    </xf>
    <xf numFmtId="3" fontId="32" fillId="0" borderId="0" xfId="0" applyNumberFormat="1" applyFont="1" applyAlignment="1">
      <alignment horizontal="left" wrapText="1"/>
    </xf>
    <xf numFmtId="3" fontId="32" fillId="0" borderId="1" xfId="0" applyNumberFormat="1" applyFont="1" applyBorder="1" applyAlignment="1">
      <alignment horizontal="left" wrapText="1"/>
    </xf>
    <xf numFmtId="0" fontId="33" fillId="0" borderId="0" xfId="0" applyFont="1"/>
    <xf numFmtId="3" fontId="32" fillId="0" borderId="0" xfId="0" applyNumberFormat="1" applyFont="1" applyAlignment="1">
      <alignment horizontal="right" wrapText="1"/>
    </xf>
    <xf numFmtId="0" fontId="30" fillId="0" borderId="0" xfId="0" applyFont="1" applyAlignment="1">
      <alignment wrapText="1"/>
    </xf>
    <xf numFmtId="0" fontId="32" fillId="0" borderId="0" xfId="0" applyFont="1" applyAlignment="1">
      <alignment horizontal="justify" vertical="center"/>
    </xf>
    <xf numFmtId="0" fontId="32" fillId="0" borderId="0" xfId="0" applyFont="1" applyAlignment="1">
      <alignment wrapText="1"/>
    </xf>
    <xf numFmtId="0" fontId="32" fillId="0" borderId="0" xfId="0" applyFont="1" applyBorder="1" applyAlignment="1">
      <alignment horizontal="justify"/>
    </xf>
    <xf numFmtId="0" fontId="30" fillId="0" borderId="1" xfId="0" applyFont="1" applyBorder="1" applyAlignment="1">
      <alignment wrapText="1"/>
    </xf>
    <xf numFmtId="0" fontId="32" fillId="0" borderId="0" xfId="0" applyFont="1" applyBorder="1" applyAlignment="1">
      <alignment horizontal="left" wrapText="1"/>
    </xf>
    <xf numFmtId="0" fontId="25" fillId="0" borderId="0" xfId="0" applyFont="1" applyAlignment="1">
      <alignment wrapText="1"/>
    </xf>
    <xf numFmtId="0" fontId="6" fillId="0" borderId="0" xfId="0" applyFont="1" applyAlignment="1"/>
    <xf numFmtId="0" fontId="35" fillId="0" borderId="0" xfId="4" applyFont="1"/>
    <xf numFmtId="0" fontId="36" fillId="0" borderId="0" xfId="1" applyFont="1" applyAlignment="1">
      <alignment horizontal="center"/>
    </xf>
    <xf numFmtId="0" fontId="36" fillId="0" borderId="0" xfId="0" applyFont="1" applyAlignment="1">
      <alignment horizontal="center" vertical="center"/>
    </xf>
    <xf numFmtId="0" fontId="32" fillId="2" borderId="0" xfId="6" applyFont="1" applyFill="1" applyAlignment="1">
      <alignment wrapText="1"/>
    </xf>
    <xf numFmtId="164" fontId="34" fillId="0" borderId="0" xfId="0" applyNumberFormat="1" applyFont="1" applyAlignment="1">
      <alignment horizontal="right" wrapText="1"/>
    </xf>
    <xf numFmtId="0" fontId="34" fillId="0" borderId="0" xfId="0" applyFont="1" applyAlignment="1">
      <alignment horizontal="right" wrapText="1"/>
    </xf>
    <xf numFmtId="14" fontId="32" fillId="2" borderId="1" xfId="6" applyNumberFormat="1" applyFont="1" applyFill="1" applyBorder="1" applyAlignment="1">
      <alignment wrapText="1"/>
    </xf>
    <xf numFmtId="0" fontId="38" fillId="0" borderId="4" xfId="0" applyFont="1" applyBorder="1" applyAlignment="1">
      <alignment horizontal="left" wrapText="1"/>
    </xf>
    <xf numFmtId="164" fontId="38" fillId="0" borderId="4" xfId="0" applyNumberFormat="1" applyFont="1" applyBorder="1" applyAlignment="1">
      <alignment horizontal="right" wrapText="1"/>
    </xf>
    <xf numFmtId="164" fontId="38" fillId="0" borderId="4" xfId="0" applyNumberFormat="1" applyFont="1" applyBorder="1" applyAlignment="1">
      <alignment horizontal="left" wrapText="1"/>
    </xf>
    <xf numFmtId="164" fontId="34" fillId="0" borderId="0" xfId="0" applyNumberFormat="1" applyFont="1" applyBorder="1" applyAlignment="1">
      <alignment horizontal="right" wrapText="1"/>
    </xf>
    <xf numFmtId="0" fontId="34" fillId="0" borderId="0" xfId="6" applyFont="1" applyFill="1" applyBorder="1" applyAlignment="1">
      <alignment horizontal="left" wrapText="1"/>
    </xf>
    <xf numFmtId="0" fontId="34" fillId="0" borderId="0" xfId="0" applyFont="1" applyBorder="1" applyAlignment="1">
      <alignment horizontal="right" wrapText="1"/>
    </xf>
    <xf numFmtId="0" fontId="34" fillId="0" borderId="0" xfId="0" applyFont="1" applyBorder="1" applyAlignment="1">
      <alignment horizontal="left" wrapText="1"/>
    </xf>
    <xf numFmtId="0" fontId="34" fillId="0" borderId="0" xfId="6" applyFont="1" applyFill="1" applyBorder="1" applyAlignment="1">
      <alignment horizontal="left"/>
    </xf>
    <xf numFmtId="0" fontId="34" fillId="0" borderId="1" xfId="0" applyFont="1" applyBorder="1" applyAlignment="1">
      <alignment horizontal="left" wrapText="1"/>
    </xf>
    <xf numFmtId="164" fontId="34" fillId="0" borderId="1" xfId="0" applyNumberFormat="1" applyFont="1" applyBorder="1" applyAlignment="1">
      <alignment horizontal="right" wrapText="1"/>
    </xf>
    <xf numFmtId="164" fontId="34" fillId="0" borderId="0" xfId="0" applyNumberFormat="1" applyFont="1" applyBorder="1" applyAlignment="1">
      <alignment horizontal="left" wrapText="1"/>
    </xf>
    <xf numFmtId="3" fontId="32" fillId="0" borderId="0" xfId="0" applyNumberFormat="1" applyFont="1" applyBorder="1" applyAlignment="1">
      <alignment horizontal="right" wrapText="1"/>
    </xf>
    <xf numFmtId="164" fontId="38" fillId="0" borderId="0" xfId="0" applyNumberFormat="1" applyFont="1" applyBorder="1" applyAlignment="1">
      <alignment horizontal="left" wrapText="1"/>
    </xf>
    <xf numFmtId="0" fontId="38" fillId="0" borderId="0" xfId="0" applyFont="1" applyBorder="1" applyAlignment="1">
      <alignment horizontal="right" wrapText="1"/>
    </xf>
    <xf numFmtId="0" fontId="38" fillId="0" borderId="0" xfId="0" applyFont="1" applyBorder="1" applyAlignment="1">
      <alignment horizontal="left" wrapText="1"/>
    </xf>
    <xf numFmtId="0" fontId="33" fillId="0" borderId="0" xfId="0" applyFont="1" applyBorder="1" applyAlignment="1">
      <alignment wrapText="1"/>
    </xf>
    <xf numFmtId="0" fontId="32" fillId="0" borderId="0" xfId="0" applyFont="1" applyBorder="1"/>
    <xf numFmtId="0" fontId="39" fillId="0" borderId="0" xfId="4" applyFont="1"/>
    <xf numFmtId="0" fontId="33" fillId="0" borderId="0" xfId="0" applyFont="1" applyAlignment="1">
      <alignment horizontal="justify" vertical="top"/>
    </xf>
    <xf numFmtId="0" fontId="14" fillId="0" borderId="0" xfId="0" applyFont="1" applyAlignment="1">
      <alignment horizontal="justify" vertical="top"/>
    </xf>
    <xf numFmtId="164" fontId="29" fillId="0" borderId="1" xfId="0" applyNumberFormat="1" applyFont="1" applyBorder="1" applyAlignment="1">
      <alignment horizontal="right" wrapText="1"/>
    </xf>
    <xf numFmtId="164" fontId="29" fillId="0" borderId="0" xfId="0" applyNumberFormat="1" applyFont="1" applyFill="1" applyAlignment="1">
      <alignment horizontal="right" wrapText="1"/>
    </xf>
    <xf numFmtId="164" fontId="29" fillId="0" borderId="0" xfId="0" applyNumberFormat="1" applyFont="1" applyFill="1" applyBorder="1" applyAlignment="1">
      <alignment horizontal="right" wrapText="1"/>
    </xf>
    <xf numFmtId="164" fontId="29" fillId="0" borderId="1" xfId="0" applyNumberFormat="1" applyFont="1" applyFill="1" applyBorder="1" applyAlignment="1">
      <alignment horizontal="right" wrapText="1"/>
    </xf>
    <xf numFmtId="164" fontId="29" fillId="0" borderId="4" xfId="0" applyNumberFormat="1" applyFont="1" applyFill="1" applyBorder="1" applyAlignment="1">
      <alignment horizontal="right" wrapText="1"/>
    </xf>
    <xf numFmtId="164" fontId="29" fillId="0" borderId="0" xfId="0" applyNumberFormat="1" applyFont="1" applyBorder="1" applyAlignment="1">
      <alignment horizontal="right" wrapText="1"/>
    </xf>
    <xf numFmtId="0" fontId="41" fillId="0" borderId="0" xfId="0" applyFont="1"/>
    <xf numFmtId="164" fontId="26" fillId="0" borderId="0" xfId="0" applyNumberFormat="1" applyFont="1" applyFill="1" applyBorder="1"/>
    <xf numFmtId="164" fontId="26" fillId="0" borderId="1" xfId="0" applyNumberFormat="1" applyFont="1" applyFill="1" applyBorder="1"/>
    <xf numFmtId="0" fontId="29" fillId="0" borderId="0" xfId="0" applyFont="1" applyFill="1" applyAlignment="1">
      <alignment horizontal="right" wrapText="1"/>
    </xf>
    <xf numFmtId="0" fontId="29" fillId="0" borderId="1" xfId="0" applyFont="1" applyFill="1" applyBorder="1" applyAlignment="1">
      <alignment horizontal="right" wrapText="1"/>
    </xf>
    <xf numFmtId="164" fontId="26" fillId="0" borderId="4" xfId="0" applyNumberFormat="1" applyFont="1" applyFill="1" applyBorder="1"/>
    <xf numFmtId="164" fontId="23" fillId="0" borderId="0" xfId="0" applyNumberFormat="1" applyFont="1" applyFill="1"/>
    <xf numFmtId="164" fontId="42" fillId="0" borderId="0" xfId="0" applyNumberFormat="1" applyFont="1" applyFill="1" applyAlignment="1">
      <alignment horizontal="right" wrapText="1"/>
    </xf>
    <xf numFmtId="164" fontId="23" fillId="0" borderId="1" xfId="0" applyNumberFormat="1" applyFont="1" applyFill="1" applyBorder="1"/>
    <xf numFmtId="164" fontId="42" fillId="0" borderId="1" xfId="0" applyNumberFormat="1" applyFont="1" applyFill="1" applyBorder="1" applyAlignment="1">
      <alignment horizontal="right" wrapText="1"/>
    </xf>
    <xf numFmtId="164" fontId="26" fillId="0" borderId="0" xfId="0" applyNumberFormat="1" applyFont="1" applyFill="1" applyAlignment="1">
      <alignment horizontal="right" wrapText="1"/>
    </xf>
    <xf numFmtId="164" fontId="26" fillId="0" borderId="0" xfId="0" applyNumberFormat="1" applyFont="1" applyFill="1" applyBorder="1" applyAlignment="1">
      <alignment horizontal="right" wrapText="1"/>
    </xf>
    <xf numFmtId="164" fontId="26" fillId="0" borderId="1" xfId="0" applyNumberFormat="1" applyFont="1" applyFill="1" applyBorder="1" applyAlignment="1">
      <alignment horizontal="right" wrapText="1"/>
    </xf>
    <xf numFmtId="0" fontId="6" fillId="0" borderId="0" xfId="0" applyFont="1" applyAlignment="1"/>
    <xf numFmtId="0" fontId="9" fillId="0" borderId="0" xfId="1" applyFont="1" applyAlignment="1">
      <alignment horizontal="right" vertical="top" wrapText="1"/>
    </xf>
    <xf numFmtId="0" fontId="10" fillId="0" borderId="0" xfId="2" applyFont="1" applyAlignment="1">
      <alignment vertical="top" wrapText="1"/>
    </xf>
    <xf numFmtId="0" fontId="13" fillId="0" borderId="0" xfId="1" applyFont="1" applyAlignment="1">
      <alignment horizontal="left" vertical="top" wrapText="1"/>
    </xf>
    <xf numFmtId="0" fontId="10" fillId="0" borderId="0" xfId="2" applyFont="1" applyAlignment="1">
      <alignment horizontal="left" vertical="top" wrapText="1"/>
    </xf>
    <xf numFmtId="0" fontId="40" fillId="0" borderId="0" xfId="1" applyFont="1" applyAlignment="1">
      <alignment horizontal="left" vertical="center" wrapText="1"/>
    </xf>
    <xf numFmtId="0" fontId="6" fillId="0" borderId="0" xfId="0" applyFont="1" applyAlignment="1">
      <alignment horizontal="left" vertical="top" wrapText="1"/>
    </xf>
    <xf numFmtId="0" fontId="11" fillId="0" borderId="0" xfId="1" applyFont="1" applyFill="1" applyAlignment="1">
      <alignment horizontal="left" vertical="top" wrapText="1"/>
    </xf>
    <xf numFmtId="0" fontId="28" fillId="0" borderId="0" xfId="0" applyFont="1" applyAlignment="1">
      <alignment horizontal="right" wrapText="1"/>
    </xf>
    <xf numFmtId="0" fontId="19" fillId="0" borderId="0" xfId="0" applyFont="1" applyAlignment="1">
      <alignment horizontal="center" vertical="top"/>
    </xf>
    <xf numFmtId="0" fontId="16" fillId="0" borderId="0" xfId="0" applyFont="1" applyAlignment="1">
      <alignment vertical="top"/>
    </xf>
    <xf numFmtId="0" fontId="30" fillId="0" borderId="7" xfId="0" applyFont="1" applyBorder="1" applyAlignment="1">
      <alignment vertical="top" wrapText="1"/>
    </xf>
    <xf numFmtId="0" fontId="30" fillId="0" borderId="6" xfId="0" applyFont="1" applyBorder="1" applyAlignment="1">
      <alignment vertical="top"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2" xfId="0" applyFont="1" applyBorder="1" applyAlignment="1">
      <alignment horizontal="center" vertical="top" wrapText="1"/>
    </xf>
    <xf numFmtId="0" fontId="30" fillId="0" borderId="5" xfId="0" applyFont="1" applyBorder="1" applyAlignment="1">
      <alignment horizontal="center" vertical="top" wrapText="1"/>
    </xf>
    <xf numFmtId="0" fontId="30" fillId="0" borderId="4" xfId="0" applyFont="1" applyBorder="1" applyAlignment="1">
      <alignment horizontal="center" vertical="top" wrapText="1"/>
    </xf>
    <xf numFmtId="0" fontId="37" fillId="0" borderId="0" xfId="0" applyFont="1" applyAlignment="1">
      <alignment horizontal="left"/>
    </xf>
    <xf numFmtId="0" fontId="30" fillId="0" borderId="7" xfId="0" applyFont="1" applyBorder="1" applyAlignment="1">
      <alignment wrapText="1"/>
    </xf>
    <xf numFmtId="0" fontId="30" fillId="0" borderId="6" xfId="0" applyFont="1" applyBorder="1" applyAlignment="1">
      <alignment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4" xfId="0" applyFont="1" applyBorder="1" applyAlignment="1">
      <alignment horizontal="center" vertical="center" wrapText="1"/>
    </xf>
    <xf numFmtId="0" fontId="34" fillId="0" borderId="0" xfId="6" applyFont="1" applyFill="1" applyBorder="1" applyAlignment="1">
      <alignment horizontal="left" vertical="center" wrapText="1"/>
    </xf>
    <xf numFmtId="0" fontId="34" fillId="0" borderId="0" xfId="0" applyFont="1" applyBorder="1" applyAlignment="1">
      <alignment horizontal="left" vertical="center" wrapText="1"/>
    </xf>
    <xf numFmtId="0" fontId="30" fillId="0" borderId="2" xfId="0" applyFont="1" applyBorder="1" applyAlignment="1">
      <alignment horizontal="center" wrapText="1"/>
    </xf>
    <xf numFmtId="0" fontId="30" fillId="0" borderId="5" xfId="0" applyFont="1" applyBorder="1" applyAlignment="1">
      <alignment horizontal="center" wrapText="1"/>
    </xf>
    <xf numFmtId="0" fontId="30" fillId="0" borderId="4" xfId="0" applyFont="1" applyBorder="1" applyAlignment="1">
      <alignment horizontal="center" wrapText="1"/>
    </xf>
  </cellXfs>
  <cellStyles count="7">
    <cellStyle name="Гиперссылка" xfId="4" builtinId="8"/>
    <cellStyle name="Обычный" xfId="0" builtinId="0"/>
    <cellStyle name="Обычный 2" xfId="1"/>
    <cellStyle name="Обычный 2 2" xfId="5"/>
    <cellStyle name="Обычный 3" xfId="2"/>
    <cellStyle name="Обычный 4" xfId="3"/>
    <cellStyle name="Обычный_5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0</xdr:col>
      <xdr:colOff>3962400</xdr:colOff>
      <xdr:row>3</xdr:row>
      <xdr:rowOff>9524</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2" y="0"/>
          <a:ext cx="3962398" cy="74294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G22"/>
  <sheetViews>
    <sheetView tabSelected="1" workbookViewId="0">
      <selection activeCell="A14" sqref="A14"/>
    </sheetView>
  </sheetViews>
  <sheetFormatPr defaultColWidth="8.7109375" defaultRowHeight="14.25"/>
  <cols>
    <col min="1" max="1" width="66.42578125" style="1" customWidth="1"/>
    <col min="2" max="2" width="10.85546875" style="1" hidden="1" customWidth="1"/>
    <col min="3" max="4" width="8.7109375" style="1" hidden="1" customWidth="1"/>
    <col min="5" max="5" width="20.7109375" style="1" customWidth="1"/>
    <col min="6" max="6" width="10.7109375" style="1" customWidth="1"/>
    <col min="7" max="7" width="20.7109375" style="1" customWidth="1"/>
    <col min="8" max="16384" width="8.7109375" style="1"/>
  </cols>
  <sheetData>
    <row r="1" spans="1:7" ht="19.5" customHeight="1">
      <c r="A1" s="109"/>
      <c r="B1" s="109"/>
      <c r="C1" s="109"/>
      <c r="D1" s="109"/>
      <c r="E1" s="109"/>
    </row>
    <row r="2" spans="1:7" ht="17.25" customHeight="1">
      <c r="A2" s="109"/>
      <c r="B2" s="109"/>
      <c r="C2" s="109"/>
      <c r="D2" s="109"/>
      <c r="E2" s="109"/>
      <c r="F2" s="2"/>
      <c r="G2" s="2"/>
    </row>
    <row r="3" spans="1:7" ht="21" customHeight="1">
      <c r="A3" s="109"/>
      <c r="B3" s="109"/>
      <c r="C3" s="109"/>
      <c r="D3" s="109"/>
      <c r="E3" s="109"/>
      <c r="F3" s="3"/>
      <c r="G3" s="3"/>
    </row>
    <row r="4" spans="1:7" ht="18" customHeight="1">
      <c r="A4" s="62"/>
      <c r="B4" s="62"/>
      <c r="C4" s="62"/>
      <c r="D4" s="62"/>
      <c r="E4" s="62"/>
      <c r="F4" s="3"/>
      <c r="G4" s="3"/>
    </row>
    <row r="5" spans="1:7" ht="17.25" customHeight="1">
      <c r="A5" s="3"/>
      <c r="B5" s="3"/>
      <c r="C5" s="3"/>
      <c r="D5" s="3"/>
      <c r="E5" s="3"/>
      <c r="F5" s="3"/>
      <c r="G5" s="3"/>
    </row>
    <row r="6" spans="1:7">
      <c r="A6" s="4"/>
      <c r="B6" s="4"/>
      <c r="C6" s="4"/>
      <c r="D6" s="4"/>
      <c r="E6" s="4"/>
      <c r="F6" s="4"/>
      <c r="G6" s="4"/>
    </row>
    <row r="7" spans="1:7" ht="22.5" customHeight="1">
      <c r="A7" s="112" t="s">
        <v>78</v>
      </c>
      <c r="B7" s="115"/>
      <c r="C7" s="115"/>
      <c r="D7" s="115"/>
      <c r="E7" s="115"/>
      <c r="F7" s="110"/>
      <c r="G7" s="111"/>
    </row>
    <row r="8" spans="1:7" ht="21.75" customHeight="1">
      <c r="A8" s="112" t="s">
        <v>79</v>
      </c>
      <c r="B8" s="113"/>
      <c r="C8" s="113"/>
      <c r="D8" s="113"/>
      <c r="E8" s="113"/>
      <c r="F8" s="5"/>
      <c r="G8" s="5"/>
    </row>
    <row r="9" spans="1:7" ht="13.5" customHeight="1">
      <c r="A9" s="4"/>
      <c r="B9" s="4"/>
      <c r="C9" s="4"/>
      <c r="D9" s="4"/>
      <c r="E9" s="6"/>
      <c r="F9" s="5"/>
      <c r="G9" s="5"/>
    </row>
    <row r="10" spans="1:7" ht="16.5" customHeight="1">
      <c r="A10" s="4"/>
      <c r="B10" s="4"/>
      <c r="C10" s="4"/>
      <c r="D10" s="4"/>
      <c r="E10" s="6"/>
      <c r="F10" s="5"/>
      <c r="G10" s="5"/>
    </row>
    <row r="11" spans="1:7" ht="54" customHeight="1">
      <c r="A11" s="116" t="s">
        <v>76</v>
      </c>
      <c r="B11" s="116"/>
      <c r="C11" s="116"/>
      <c r="D11" s="116"/>
      <c r="E11" s="116"/>
      <c r="F11" s="7"/>
      <c r="G11" s="8"/>
    </row>
    <row r="12" spans="1:7" ht="15.75" customHeight="1">
      <c r="A12" s="9"/>
      <c r="B12" s="9"/>
      <c r="C12" s="9"/>
      <c r="D12" s="9"/>
      <c r="E12" s="9"/>
      <c r="F12" s="7"/>
      <c r="G12" s="8"/>
    </row>
    <row r="13" spans="1:7">
      <c r="A13" s="10"/>
      <c r="B13" s="10"/>
      <c r="C13" s="10"/>
      <c r="D13" s="10"/>
      <c r="E13" s="10"/>
      <c r="F13" s="8"/>
      <c r="G13" s="8"/>
    </row>
    <row r="14" spans="1:7" ht="18">
      <c r="A14" s="11" t="s">
        <v>80</v>
      </c>
      <c r="B14" s="12"/>
      <c r="C14" s="12"/>
      <c r="D14" s="12"/>
      <c r="E14" s="12"/>
      <c r="F14" s="12"/>
      <c r="G14" s="12"/>
    </row>
    <row r="15" spans="1:7" hidden="1">
      <c r="A15" s="12"/>
      <c r="B15" s="12"/>
      <c r="C15" s="12"/>
      <c r="D15" s="12"/>
      <c r="E15" s="12"/>
      <c r="F15" s="12"/>
      <c r="G15" s="12"/>
    </row>
    <row r="16" spans="1:7" hidden="1">
      <c r="A16" s="12"/>
      <c r="B16" s="12"/>
      <c r="C16" s="12"/>
      <c r="D16" s="12"/>
      <c r="E16" s="12"/>
      <c r="F16" s="12"/>
      <c r="G16" s="12"/>
    </row>
    <row r="17" spans="1:7" hidden="1">
      <c r="A17" s="12"/>
      <c r="B17" s="12"/>
      <c r="C17" s="12"/>
      <c r="D17" s="12"/>
      <c r="E17" s="12"/>
      <c r="F17" s="12"/>
      <c r="G17" s="12"/>
    </row>
    <row r="18" spans="1:7" hidden="1">
      <c r="A18" s="13"/>
      <c r="B18" s="13"/>
      <c r="C18" s="13"/>
      <c r="D18" s="13"/>
      <c r="E18" s="13"/>
      <c r="F18" s="13"/>
      <c r="G18" s="12"/>
    </row>
    <row r="19" spans="1:7">
      <c r="F19" s="12"/>
      <c r="G19" s="12"/>
    </row>
    <row r="20" spans="1:7">
      <c r="F20" s="12"/>
      <c r="G20" s="12"/>
    </row>
    <row r="22" spans="1:7" s="96" customFormat="1" ht="18">
      <c r="A22" s="114" t="s">
        <v>75</v>
      </c>
      <c r="B22" s="114"/>
      <c r="C22" s="114"/>
      <c r="D22" s="114"/>
      <c r="E22" s="114"/>
    </row>
  </sheetData>
  <mergeCells count="6">
    <mergeCell ref="A1:E3"/>
    <mergeCell ref="F7:G7"/>
    <mergeCell ref="A8:E8"/>
    <mergeCell ref="A22:E22"/>
    <mergeCell ref="A7:E7"/>
    <mergeCell ref="A11:E11"/>
  </mergeCells>
  <hyperlinks>
    <hyperlink ref="A15" location="'Deaths Average Emp'!A1" display="Business deaths, average employment, breakdown by region and industry"/>
    <hyperlink ref="A17" location="'Deaths Average TO'!A1" display="Business deaths, average turnover, breakdown by region and industry"/>
    <hyperlink ref="A16" location="'Deaths Average Emp BIG'!A1" display="Business deaths, average employment, breakdown by industry"/>
    <hyperlink ref="A18" location="'Deaths Average TO BIG'!A1" display="Business deaths, average turnover, breakdown by industry"/>
  </hyperlinks>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6:F16"/>
  <sheetViews>
    <sheetView workbookViewId="0">
      <selection activeCell="B15" sqref="B15:F16"/>
    </sheetView>
  </sheetViews>
  <sheetFormatPr defaultRowHeight="14.25"/>
  <cols>
    <col min="1" max="1" width="3.28515625" style="15" customWidth="1"/>
    <col min="2" max="2" width="87.7109375" style="15" customWidth="1"/>
    <col min="3" max="3" width="9.140625" style="15"/>
    <col min="4" max="4" width="8.5703125" style="15" customWidth="1"/>
    <col min="5" max="5" width="0.5703125" style="15" hidden="1" customWidth="1"/>
    <col min="6" max="6" width="9.140625" style="15" hidden="1" customWidth="1"/>
    <col min="7" max="16384" width="9.140625" style="15"/>
  </cols>
  <sheetData>
    <row r="6" spans="2:6">
      <c r="B6" s="14" t="s">
        <v>5</v>
      </c>
    </row>
    <row r="7" spans="2:6">
      <c r="B7" s="14" t="s">
        <v>4</v>
      </c>
    </row>
    <row r="8" spans="2:6">
      <c r="B8" s="14" t="s">
        <v>3</v>
      </c>
    </row>
    <row r="9" spans="2:6">
      <c r="B9" s="14" t="s">
        <v>2</v>
      </c>
    </row>
    <row r="10" spans="2:6">
      <c r="B10" s="14" t="s">
        <v>1</v>
      </c>
    </row>
    <row r="11" spans="2:6" ht="49.5" customHeight="1">
      <c r="B11" s="16" t="s">
        <v>0</v>
      </c>
    </row>
    <row r="12" spans="2:6">
      <c r="B12" s="17"/>
    </row>
    <row r="13" spans="2:6">
      <c r="B13" s="17"/>
    </row>
    <row r="14" spans="2:6">
      <c r="B14" s="17"/>
    </row>
    <row r="15" spans="2:6" ht="14.25" customHeight="1">
      <c r="B15" s="117" t="s">
        <v>44</v>
      </c>
      <c r="C15" s="117"/>
      <c r="D15" s="117"/>
      <c r="E15" s="117"/>
      <c r="F15" s="117"/>
    </row>
    <row r="16" spans="2:6">
      <c r="B16" s="117"/>
      <c r="C16" s="117"/>
      <c r="D16" s="117"/>
      <c r="E16" s="117"/>
      <c r="F16" s="117"/>
    </row>
  </sheetData>
  <mergeCells count="1">
    <mergeCell ref="B15:F16"/>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2:B8"/>
  <sheetViews>
    <sheetView workbookViewId="0">
      <selection activeCell="B6" sqref="B6"/>
    </sheetView>
  </sheetViews>
  <sheetFormatPr defaultRowHeight="14.25"/>
  <cols>
    <col min="1" max="1" width="4.42578125" style="15" customWidth="1"/>
    <col min="2" max="2" width="70.42578125" style="15" customWidth="1"/>
    <col min="3" max="3" width="14.7109375" style="15" customWidth="1"/>
    <col min="4" max="16384" width="9.140625" style="15"/>
  </cols>
  <sheetData>
    <row r="2" spans="1:2" ht="15.75">
      <c r="B2" s="64" t="s">
        <v>43</v>
      </c>
    </row>
    <row r="4" spans="1:2">
      <c r="A4" s="87" t="s">
        <v>12</v>
      </c>
      <c r="B4" s="63"/>
    </row>
    <row r="5" spans="1:2">
      <c r="A5" s="18" t="s">
        <v>11</v>
      </c>
      <c r="B5" s="63" t="s">
        <v>70</v>
      </c>
    </row>
    <row r="6" spans="1:2">
      <c r="A6" s="18" t="s">
        <v>10</v>
      </c>
      <c r="B6" s="63" t="s">
        <v>8</v>
      </c>
    </row>
    <row r="7" spans="1:2">
      <c r="A7" s="18" t="s">
        <v>9</v>
      </c>
      <c r="B7" s="63" t="s">
        <v>71</v>
      </c>
    </row>
    <row r="8" spans="1:2">
      <c r="A8" s="18" t="s">
        <v>7</v>
      </c>
      <c r="B8" s="63" t="s">
        <v>6</v>
      </c>
    </row>
  </sheetData>
  <hyperlinks>
    <hyperlink ref="B5" location="'1'!A1" display="Number of registered SMEs by regions of the Republic of Kazakhstan"/>
    <hyperlink ref="B6" location="'2'!A1" display="Number of operating SMEs by regions of the Republic of Kazakhstan"/>
    <hyperlink ref="B7" location="'3'!A1" display="Number of registered SMEs by type of activity"/>
    <hyperlink ref="B8" location="'4'!A1" display="Number of operating SMEs by type of activity"/>
    <hyperlink ref="A4:B4" location="Method.explanations!A1" display="Methodological explanations"/>
    <hyperlink ref="A5" location="'1'!A1" display="1"/>
    <hyperlink ref="A6" location="'2'!A1" display="2"/>
    <hyperlink ref="A7" location="'3'!A1" display="3"/>
    <hyperlink ref="A8" location="'4'!A1" display="4"/>
  </hyperlink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2:B28"/>
  <sheetViews>
    <sheetView workbookViewId="0">
      <selection activeCell="A14" sqref="A14"/>
    </sheetView>
  </sheetViews>
  <sheetFormatPr defaultRowHeight="14.25"/>
  <cols>
    <col min="1" max="1" width="92" style="15" customWidth="1"/>
    <col min="2" max="2" width="15.42578125" style="15" customWidth="1"/>
    <col min="3" max="16384" width="9.140625" style="15"/>
  </cols>
  <sheetData>
    <row r="2" spans="1:2" ht="15.75">
      <c r="A2" s="65" t="s">
        <v>12</v>
      </c>
      <c r="B2" s="19"/>
    </row>
    <row r="3" spans="1:2">
      <c r="A3" s="118"/>
      <c r="B3" s="119"/>
    </row>
    <row r="4" spans="1:2" ht="45" customHeight="1">
      <c r="A4" s="21" t="s">
        <v>34</v>
      </c>
      <c r="B4" s="21"/>
    </row>
    <row r="5" spans="1:2" ht="36.75" customHeight="1">
      <c r="A5" s="42" t="s">
        <v>67</v>
      </c>
      <c r="B5" s="21"/>
    </row>
    <row r="6" spans="1:2" ht="47.25" customHeight="1">
      <c r="A6" s="21" t="s">
        <v>42</v>
      </c>
      <c r="B6" s="21"/>
    </row>
    <row r="7" spans="1:2" ht="67.5" customHeight="1">
      <c r="A7" s="42" t="s">
        <v>41</v>
      </c>
      <c r="B7" s="21"/>
    </row>
    <row r="8" spans="1:2" ht="45.75" customHeight="1">
      <c r="A8" s="21" t="s">
        <v>16</v>
      </c>
      <c r="B8" s="21"/>
    </row>
    <row r="9" spans="1:2" ht="39" customHeight="1">
      <c r="A9" s="42" t="s">
        <v>15</v>
      </c>
      <c r="B9" s="21"/>
    </row>
    <row r="10" spans="1:2" ht="39.75" customHeight="1">
      <c r="A10" s="43" t="s">
        <v>14</v>
      </c>
      <c r="B10" s="21"/>
    </row>
    <row r="11" spans="1:2" ht="32.25" customHeight="1">
      <c r="A11" s="43" t="s">
        <v>40</v>
      </c>
    </row>
    <row r="12" spans="1:2" ht="50.25" customHeight="1">
      <c r="A12" s="44" t="s">
        <v>13</v>
      </c>
    </row>
    <row r="13" spans="1:2" ht="30.75" customHeight="1">
      <c r="A13" s="88" t="s">
        <v>72</v>
      </c>
    </row>
    <row r="14" spans="1:2" ht="43.5" customHeight="1">
      <c r="A14" s="89" t="s">
        <v>73</v>
      </c>
    </row>
    <row r="22" spans="1:1">
      <c r="A22" s="20"/>
    </row>
    <row r="23" spans="1:1">
      <c r="A23" s="22"/>
    </row>
    <row r="24" spans="1:1">
      <c r="A24" s="23"/>
    </row>
    <row r="25" spans="1:1">
      <c r="A25" s="23"/>
    </row>
    <row r="26" spans="1:1">
      <c r="A26" s="23"/>
    </row>
    <row r="27" spans="1:1">
      <c r="A27" s="24"/>
    </row>
    <row r="28" spans="1:1">
      <c r="A28" s="25"/>
    </row>
  </sheetData>
  <mergeCells count="1">
    <mergeCell ref="A3:B3"/>
  </mergeCells>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dimension ref="A1:K30"/>
  <sheetViews>
    <sheetView workbookViewId="0">
      <selection sqref="A1:F1"/>
    </sheetView>
  </sheetViews>
  <sheetFormatPr defaultColWidth="21.28515625" defaultRowHeight="11.25"/>
  <cols>
    <col min="1" max="1" width="24.42578125" style="26" customWidth="1"/>
    <col min="2" max="2" width="18.42578125" style="26" customWidth="1"/>
    <col min="3" max="3" width="19.85546875" style="26" customWidth="1"/>
    <col min="4" max="5" width="19.42578125" style="26" customWidth="1"/>
    <col min="6" max="6" width="18.42578125" style="26" customWidth="1"/>
    <col min="7" max="7" width="19" style="26" customWidth="1"/>
    <col min="8" max="16384" width="21.28515625" style="26"/>
  </cols>
  <sheetData>
    <row r="1" spans="1:11" ht="15" customHeight="1">
      <c r="A1" s="127" t="s">
        <v>69</v>
      </c>
      <c r="B1" s="127"/>
      <c r="C1" s="127"/>
      <c r="D1" s="127"/>
      <c r="E1" s="127"/>
      <c r="F1" s="127"/>
    </row>
    <row r="2" spans="1:11" ht="15" customHeight="1">
      <c r="A2" s="45"/>
      <c r="B2" s="45"/>
      <c r="C2" s="45"/>
      <c r="D2" s="45"/>
      <c r="E2" s="45"/>
      <c r="F2" s="45"/>
    </row>
    <row r="3" spans="1:11" ht="11.25" customHeight="1">
      <c r="A3" s="27"/>
      <c r="E3" s="28"/>
      <c r="F3" s="28" t="s">
        <v>22</v>
      </c>
    </row>
    <row r="4" spans="1:11" ht="17.25" customHeight="1">
      <c r="A4" s="120"/>
      <c r="B4" s="122" t="s">
        <v>21</v>
      </c>
      <c r="C4" s="124" t="s">
        <v>20</v>
      </c>
      <c r="D4" s="125"/>
      <c r="E4" s="125"/>
      <c r="F4" s="126"/>
    </row>
    <row r="5" spans="1:11" ht="32.25" customHeight="1">
      <c r="A5" s="121"/>
      <c r="B5" s="123"/>
      <c r="C5" s="48" t="s">
        <v>46</v>
      </c>
      <c r="D5" s="48" t="s">
        <v>47</v>
      </c>
      <c r="E5" s="49" t="s">
        <v>19</v>
      </c>
      <c r="F5" s="49" t="s">
        <v>18</v>
      </c>
    </row>
    <row r="6" spans="1:11">
      <c r="A6" s="50" t="s">
        <v>17</v>
      </c>
      <c r="B6" s="101">
        <f>C6+D6+E6+F6</f>
        <v>411574</v>
      </c>
      <c r="C6" s="94">
        <v>151253</v>
      </c>
      <c r="D6" s="94">
        <v>833</v>
      </c>
      <c r="E6" s="94">
        <v>257805</v>
      </c>
      <c r="F6" s="94">
        <v>1683</v>
      </c>
      <c r="G6" s="29"/>
      <c r="K6" s="30"/>
    </row>
    <row r="7" spans="1:11">
      <c r="A7" s="51" t="s">
        <v>48</v>
      </c>
      <c r="B7" s="97">
        <f t="shared" ref="B7:B14" si="0">C7+D7+E7+F7</f>
        <v>68947</v>
      </c>
      <c r="C7" s="92">
        <v>34644</v>
      </c>
      <c r="D7" s="92">
        <v>190</v>
      </c>
      <c r="E7" s="92">
        <v>33971</v>
      </c>
      <c r="F7" s="92">
        <v>142</v>
      </c>
      <c r="G7" s="29"/>
      <c r="K7" s="29"/>
    </row>
    <row r="8" spans="1:11">
      <c r="A8" s="51" t="s">
        <v>49</v>
      </c>
      <c r="B8" s="97">
        <f t="shared" si="0"/>
        <v>56567</v>
      </c>
      <c r="C8" s="92">
        <v>10017</v>
      </c>
      <c r="D8" s="92">
        <v>39</v>
      </c>
      <c r="E8" s="92">
        <v>46236</v>
      </c>
      <c r="F8" s="92">
        <v>275</v>
      </c>
      <c r="G8" s="29"/>
      <c r="K8" s="29"/>
    </row>
    <row r="9" spans="1:11">
      <c r="A9" s="51" t="s">
        <v>50</v>
      </c>
      <c r="B9" s="97">
        <f t="shared" si="0"/>
        <v>59355</v>
      </c>
      <c r="C9" s="92">
        <v>18842</v>
      </c>
      <c r="D9" s="92">
        <v>76</v>
      </c>
      <c r="E9" s="92">
        <v>40243</v>
      </c>
      <c r="F9" s="92">
        <v>194</v>
      </c>
      <c r="G9" s="29"/>
      <c r="K9" s="29"/>
    </row>
    <row r="10" spans="1:11">
      <c r="A10" s="51" t="s">
        <v>51</v>
      </c>
      <c r="B10" s="97">
        <f t="shared" si="0"/>
        <v>75357</v>
      </c>
      <c r="C10" s="92">
        <v>34295</v>
      </c>
      <c r="D10" s="92">
        <v>190</v>
      </c>
      <c r="E10" s="92">
        <v>40684</v>
      </c>
      <c r="F10" s="92">
        <v>188</v>
      </c>
      <c r="G10" s="29"/>
      <c r="K10" s="29"/>
    </row>
    <row r="11" spans="1:11">
      <c r="A11" s="51" t="s">
        <v>39</v>
      </c>
      <c r="B11" s="97">
        <f t="shared" si="0"/>
        <v>37428</v>
      </c>
      <c r="C11" s="92">
        <v>13159</v>
      </c>
      <c r="D11" s="92">
        <v>90</v>
      </c>
      <c r="E11" s="92">
        <v>24028</v>
      </c>
      <c r="F11" s="92">
        <v>151</v>
      </c>
      <c r="G11" s="29"/>
      <c r="K11" s="29"/>
    </row>
    <row r="12" spans="1:11">
      <c r="A12" s="51" t="s">
        <v>52</v>
      </c>
      <c r="B12" s="97">
        <f t="shared" si="0"/>
        <v>52956</v>
      </c>
      <c r="C12" s="92">
        <v>23578</v>
      </c>
      <c r="D12" s="92">
        <v>158</v>
      </c>
      <c r="E12" s="92">
        <v>28941</v>
      </c>
      <c r="F12" s="92">
        <v>279</v>
      </c>
      <c r="G12" s="29"/>
      <c r="K12" s="29"/>
    </row>
    <row r="13" spans="1:11">
      <c r="A13" s="51" t="s">
        <v>53</v>
      </c>
      <c r="B13" s="97">
        <f t="shared" si="0"/>
        <v>28546</v>
      </c>
      <c r="C13" s="92">
        <v>6831</v>
      </c>
      <c r="D13" s="92">
        <v>20</v>
      </c>
      <c r="E13" s="92">
        <v>21376</v>
      </c>
      <c r="F13" s="92">
        <v>319</v>
      </c>
      <c r="G13" s="29"/>
      <c r="K13" s="29"/>
    </row>
    <row r="14" spans="1:11">
      <c r="A14" s="52" t="s">
        <v>54</v>
      </c>
      <c r="B14" s="98">
        <f t="shared" si="0"/>
        <v>32418</v>
      </c>
      <c r="C14" s="93">
        <v>9887</v>
      </c>
      <c r="D14" s="93">
        <v>70</v>
      </c>
      <c r="E14" s="93">
        <v>22326</v>
      </c>
      <c r="F14" s="93">
        <v>135</v>
      </c>
      <c r="G14" s="29"/>
      <c r="K14" s="29"/>
    </row>
    <row r="15" spans="1:11" ht="12.75">
      <c r="A15" s="53"/>
      <c r="B15" s="53"/>
      <c r="C15" s="53"/>
      <c r="D15" s="53"/>
      <c r="E15" s="53"/>
      <c r="F15" s="54"/>
      <c r="G15" s="29"/>
      <c r="K15" s="29"/>
    </row>
    <row r="16" spans="1:11">
      <c r="A16" s="47"/>
      <c r="B16" s="46"/>
      <c r="C16" s="46"/>
      <c r="D16" s="46"/>
      <c r="E16" s="46"/>
      <c r="F16" s="46"/>
      <c r="G16" s="29"/>
      <c r="K16" s="29"/>
    </row>
    <row r="17" spans="1:11">
      <c r="A17" s="47"/>
      <c r="B17" s="46"/>
      <c r="C17" s="46"/>
      <c r="D17" s="46"/>
      <c r="E17" s="46"/>
      <c r="F17" s="46"/>
      <c r="G17" s="29"/>
      <c r="K17" s="29"/>
    </row>
    <row r="18" spans="1:11">
      <c r="A18" s="47"/>
      <c r="B18" s="46"/>
      <c r="C18" s="46"/>
      <c r="D18" s="46"/>
      <c r="E18" s="46"/>
      <c r="F18" s="46"/>
      <c r="G18" s="29"/>
      <c r="K18" s="29"/>
    </row>
    <row r="19" spans="1:11">
      <c r="A19" s="47"/>
      <c r="B19" s="46"/>
      <c r="C19" s="46"/>
      <c r="D19" s="46"/>
      <c r="E19" s="46"/>
      <c r="F19" s="46"/>
      <c r="G19" s="29"/>
      <c r="K19" s="29"/>
    </row>
    <row r="20" spans="1:11">
      <c r="A20" s="47"/>
      <c r="B20" s="46"/>
      <c r="C20" s="46"/>
      <c r="D20" s="46"/>
      <c r="E20" s="46"/>
      <c r="F20" s="46"/>
      <c r="G20" s="29"/>
      <c r="K20" s="29"/>
    </row>
    <row r="21" spans="1:11">
      <c r="A21" s="47"/>
      <c r="B21" s="46"/>
      <c r="C21" s="46"/>
      <c r="D21" s="46"/>
      <c r="E21" s="46"/>
      <c r="F21" s="46"/>
      <c r="G21" s="29"/>
      <c r="K21" s="29"/>
    </row>
    <row r="22" spans="1:11">
      <c r="A22" s="47"/>
      <c r="B22" s="46"/>
      <c r="C22" s="46"/>
      <c r="D22" s="46"/>
      <c r="E22" s="46"/>
      <c r="F22" s="46"/>
      <c r="G22" s="29"/>
      <c r="K22" s="29"/>
    </row>
    <row r="23" spans="1:11">
      <c r="A23" s="47"/>
      <c r="B23" s="46"/>
      <c r="C23" s="46"/>
      <c r="D23" s="46"/>
      <c r="E23" s="46"/>
      <c r="F23" s="46"/>
      <c r="G23" s="29"/>
      <c r="H23" s="29"/>
      <c r="I23" s="29"/>
      <c r="K23" s="29"/>
    </row>
    <row r="24" spans="1:11">
      <c r="A24" s="47"/>
      <c r="B24" s="46"/>
      <c r="C24" s="46"/>
      <c r="D24" s="46"/>
      <c r="E24" s="46"/>
      <c r="F24" s="46"/>
      <c r="G24" s="29"/>
      <c r="H24" s="29"/>
      <c r="I24" s="29"/>
      <c r="K24" s="29"/>
    </row>
    <row r="25" spans="1:11">
      <c r="A25" s="47"/>
      <c r="B25" s="46"/>
      <c r="C25" s="46"/>
      <c r="D25" s="46"/>
      <c r="E25" s="46"/>
      <c r="F25" s="46"/>
      <c r="G25" s="29"/>
      <c r="H25" s="29"/>
      <c r="I25" s="29"/>
      <c r="K25" s="29"/>
    </row>
    <row r="26" spans="1:11">
      <c r="A26" s="47"/>
      <c r="B26" s="46"/>
      <c r="C26" s="46"/>
      <c r="D26" s="46"/>
      <c r="E26" s="46"/>
      <c r="F26" s="46"/>
      <c r="G26" s="29"/>
      <c r="H26" s="29"/>
      <c r="I26" s="29"/>
      <c r="K26" s="29"/>
    </row>
    <row r="27" spans="1:11">
      <c r="A27" s="41"/>
      <c r="B27" s="41"/>
      <c r="C27" s="41"/>
      <c r="D27" s="41"/>
      <c r="E27" s="41"/>
      <c r="F27" s="41"/>
    </row>
    <row r="29" spans="1:11">
      <c r="C29" s="30"/>
      <c r="D29" s="30"/>
    </row>
    <row r="30" spans="1:11">
      <c r="C30" s="30"/>
      <c r="D30" s="30"/>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Z31"/>
  <sheetViews>
    <sheetView workbookViewId="0">
      <selection sqref="A1:F1"/>
    </sheetView>
  </sheetViews>
  <sheetFormatPr defaultColWidth="21.28515625" defaultRowHeight="11.25"/>
  <cols>
    <col min="1" max="1" width="23.7109375" style="26" customWidth="1"/>
    <col min="2" max="2" width="18.85546875" style="26" customWidth="1"/>
    <col min="3" max="3" width="18.5703125" style="26" customWidth="1"/>
    <col min="4" max="4" width="16.5703125" style="26" customWidth="1"/>
    <col min="5" max="5" width="18.5703125" style="26" customWidth="1"/>
    <col min="6" max="6" width="18.42578125" style="26" customWidth="1"/>
    <col min="7" max="15" width="21.28515625" style="26"/>
    <col min="16" max="16" width="10.140625" style="26" customWidth="1"/>
    <col min="17" max="16384" width="21.28515625" style="26"/>
  </cols>
  <sheetData>
    <row r="1" spans="1:23" ht="15" customHeight="1">
      <c r="A1" s="127" t="s">
        <v>58</v>
      </c>
      <c r="B1" s="127"/>
      <c r="C1" s="127"/>
      <c r="D1" s="127"/>
      <c r="E1" s="127"/>
      <c r="F1" s="127"/>
    </row>
    <row r="2" spans="1:23" ht="15" customHeight="1">
      <c r="A2" s="45"/>
      <c r="B2" s="45"/>
      <c r="C2" s="45"/>
      <c r="D2" s="45"/>
      <c r="E2" s="45"/>
      <c r="F2" s="45"/>
    </row>
    <row r="3" spans="1:23" ht="12" customHeight="1">
      <c r="A3" s="27"/>
      <c r="E3" s="28"/>
      <c r="F3" s="28" t="s">
        <v>22</v>
      </c>
    </row>
    <row r="4" spans="1:23" ht="19.5" customHeight="1">
      <c r="A4" s="128"/>
      <c r="B4" s="122" t="s">
        <v>21</v>
      </c>
      <c r="C4" s="130" t="s">
        <v>20</v>
      </c>
      <c r="D4" s="131"/>
      <c r="E4" s="131"/>
      <c r="F4" s="132"/>
    </row>
    <row r="5" spans="1:23" ht="33" customHeight="1">
      <c r="A5" s="129"/>
      <c r="B5" s="123"/>
      <c r="C5" s="48" t="s">
        <v>46</v>
      </c>
      <c r="D5" s="48" t="s">
        <v>47</v>
      </c>
      <c r="E5" s="49" t="s">
        <v>19</v>
      </c>
      <c r="F5" s="49" t="s">
        <v>18</v>
      </c>
    </row>
    <row r="6" spans="1:23">
      <c r="A6" s="61" t="s">
        <v>21</v>
      </c>
      <c r="B6" s="102">
        <f>C6+D6+E6+F6</f>
        <v>411574</v>
      </c>
      <c r="C6" s="103">
        <v>151253</v>
      </c>
      <c r="D6" s="103">
        <v>833</v>
      </c>
      <c r="E6" s="91">
        <v>257805</v>
      </c>
      <c r="F6" s="91">
        <v>1683</v>
      </c>
      <c r="H6" s="29"/>
      <c r="I6" s="29"/>
      <c r="J6" s="29"/>
      <c r="N6" s="31"/>
    </row>
    <row r="7" spans="1:23" ht="22.5">
      <c r="A7" s="55" t="s">
        <v>30</v>
      </c>
      <c r="B7" s="102">
        <f>C7+D7+E7+F7</f>
        <v>3023</v>
      </c>
      <c r="C7" s="103">
        <v>1040</v>
      </c>
      <c r="D7" s="103">
        <v>4</v>
      </c>
      <c r="E7" s="91">
        <v>296</v>
      </c>
      <c r="F7" s="91">
        <v>1683</v>
      </c>
      <c r="H7" s="29"/>
      <c r="I7" s="29"/>
      <c r="J7" s="29"/>
      <c r="K7" s="29"/>
      <c r="N7" s="31"/>
    </row>
    <row r="8" spans="1:23">
      <c r="A8" s="55" t="s">
        <v>55</v>
      </c>
      <c r="B8" s="102">
        <f>C8+D8+E8</f>
        <v>1411</v>
      </c>
      <c r="C8" s="103">
        <v>1322</v>
      </c>
      <c r="D8" s="103">
        <v>8</v>
      </c>
      <c r="E8" s="91">
        <v>81</v>
      </c>
      <c r="F8" s="99" t="s">
        <v>74</v>
      </c>
      <c r="G8" s="32"/>
      <c r="H8" s="29"/>
      <c r="I8" s="29"/>
      <c r="J8" s="29"/>
      <c r="K8" s="29"/>
      <c r="N8" s="31"/>
    </row>
    <row r="9" spans="1:23">
      <c r="A9" s="55" t="s">
        <v>33</v>
      </c>
      <c r="B9" s="102">
        <f t="shared" ref="B9:B24" si="0">C9+D9+E9</f>
        <v>18647</v>
      </c>
      <c r="C9" s="103">
        <v>7374</v>
      </c>
      <c r="D9" s="103">
        <v>75</v>
      </c>
      <c r="E9" s="91">
        <v>11198</v>
      </c>
      <c r="F9" s="99" t="s">
        <v>74</v>
      </c>
      <c r="H9" s="29"/>
      <c r="I9" s="29"/>
      <c r="J9" s="29"/>
      <c r="K9" s="29"/>
      <c r="N9" s="31"/>
    </row>
    <row r="10" spans="1:23" ht="33.75">
      <c r="A10" s="55" t="s">
        <v>29</v>
      </c>
      <c r="B10" s="102">
        <f t="shared" si="0"/>
        <v>607</v>
      </c>
      <c r="C10" s="103">
        <v>519</v>
      </c>
      <c r="D10" s="103">
        <v>2</v>
      </c>
      <c r="E10" s="91">
        <v>86</v>
      </c>
      <c r="F10" s="99" t="s">
        <v>74</v>
      </c>
      <c r="H10" s="29"/>
      <c r="I10" s="29"/>
      <c r="J10" s="29"/>
      <c r="K10" s="29"/>
      <c r="N10" s="31"/>
    </row>
    <row r="11" spans="1:23" ht="45">
      <c r="A11" s="56" t="s">
        <v>35</v>
      </c>
      <c r="B11" s="102">
        <f t="shared" si="0"/>
        <v>651</v>
      </c>
      <c r="C11" s="103">
        <v>431</v>
      </c>
      <c r="D11" s="103">
        <v>3</v>
      </c>
      <c r="E11" s="91">
        <v>217</v>
      </c>
      <c r="F11" s="99" t="s">
        <v>74</v>
      </c>
      <c r="H11" s="29"/>
      <c r="I11" s="29"/>
      <c r="J11" s="29"/>
      <c r="K11" s="29"/>
      <c r="N11" s="31"/>
    </row>
    <row r="12" spans="1:23">
      <c r="A12" s="55" t="s">
        <v>28</v>
      </c>
      <c r="B12" s="102">
        <f t="shared" si="0"/>
        <v>25038</v>
      </c>
      <c r="C12" s="103">
        <v>15940</v>
      </c>
      <c r="D12" s="103">
        <v>60</v>
      </c>
      <c r="E12" s="91">
        <v>9038</v>
      </c>
      <c r="F12" s="99" t="s">
        <v>74</v>
      </c>
      <c r="H12" s="29"/>
      <c r="I12" s="29"/>
      <c r="J12" s="29"/>
      <c r="K12" s="29"/>
      <c r="N12" s="31"/>
    </row>
    <row r="13" spans="1:23" ht="22.5">
      <c r="A13" s="55" t="s">
        <v>32</v>
      </c>
      <c r="B13" s="102">
        <f t="shared" si="0"/>
        <v>168084</v>
      </c>
      <c r="C13" s="103">
        <v>51727</v>
      </c>
      <c r="D13" s="103">
        <v>222</v>
      </c>
      <c r="E13" s="91">
        <v>116135</v>
      </c>
      <c r="F13" s="99" t="s">
        <v>74</v>
      </c>
      <c r="H13" s="29"/>
      <c r="I13" s="29"/>
      <c r="J13" s="29"/>
      <c r="K13" s="29"/>
      <c r="N13" s="31"/>
    </row>
    <row r="14" spans="1:23">
      <c r="A14" s="55" t="s">
        <v>27</v>
      </c>
      <c r="B14" s="102">
        <f t="shared" si="0"/>
        <v>20395</v>
      </c>
      <c r="C14" s="103">
        <v>7591</v>
      </c>
      <c r="D14" s="103">
        <v>49</v>
      </c>
      <c r="E14" s="91">
        <v>12755</v>
      </c>
      <c r="F14" s="99" t="s">
        <v>74</v>
      </c>
      <c r="H14" s="29"/>
      <c r="I14" s="29"/>
      <c r="J14" s="29"/>
      <c r="K14" s="29"/>
      <c r="N14" s="31"/>
    </row>
    <row r="15" spans="1:23" ht="22.5">
      <c r="A15" s="57" t="s">
        <v>36</v>
      </c>
      <c r="B15" s="102">
        <f t="shared" si="0"/>
        <v>12470</v>
      </c>
      <c r="C15" s="103">
        <v>3955</v>
      </c>
      <c r="D15" s="103">
        <v>33</v>
      </c>
      <c r="E15" s="91">
        <v>8482</v>
      </c>
      <c r="F15" s="99" t="s">
        <v>74</v>
      </c>
      <c r="H15" s="29"/>
      <c r="I15" s="29"/>
      <c r="J15" s="29"/>
      <c r="K15" s="29"/>
      <c r="L15" s="29"/>
      <c r="M15" s="33"/>
      <c r="N15" s="31"/>
      <c r="O15" s="33"/>
      <c r="P15" s="33"/>
      <c r="Q15" s="33"/>
      <c r="R15" s="33"/>
      <c r="S15" s="33"/>
      <c r="T15" s="33"/>
      <c r="U15" s="33"/>
      <c r="V15" s="33"/>
      <c r="W15" s="29"/>
    </row>
    <row r="16" spans="1:23">
      <c r="A16" s="55" t="s">
        <v>26</v>
      </c>
      <c r="B16" s="102">
        <f t="shared" si="0"/>
        <v>15546</v>
      </c>
      <c r="C16" s="103">
        <v>8300</v>
      </c>
      <c r="D16" s="103">
        <v>44</v>
      </c>
      <c r="E16" s="91">
        <v>7202</v>
      </c>
      <c r="F16" s="99" t="s">
        <v>74</v>
      </c>
      <c r="H16" s="29"/>
      <c r="I16" s="29"/>
      <c r="J16" s="29"/>
      <c r="K16" s="29"/>
      <c r="N16" s="31"/>
    </row>
    <row r="17" spans="1:26" ht="22.5">
      <c r="A17" s="55" t="s">
        <v>31</v>
      </c>
      <c r="B17" s="102">
        <f t="shared" si="0"/>
        <v>2398</v>
      </c>
      <c r="C17" s="103">
        <v>2230</v>
      </c>
      <c r="D17" s="103">
        <v>32</v>
      </c>
      <c r="E17" s="91">
        <v>136</v>
      </c>
      <c r="F17" s="99" t="s">
        <v>74</v>
      </c>
      <c r="H17" s="29"/>
      <c r="I17" s="29"/>
      <c r="J17" s="29"/>
      <c r="K17" s="29"/>
      <c r="N17" s="31"/>
    </row>
    <row r="18" spans="1:26">
      <c r="A18" s="55" t="s">
        <v>37</v>
      </c>
      <c r="B18" s="102">
        <f t="shared" si="0"/>
        <v>24516</v>
      </c>
      <c r="C18" s="103">
        <v>5045</v>
      </c>
      <c r="D18" s="103">
        <v>14</v>
      </c>
      <c r="E18" s="91">
        <v>19457</v>
      </c>
      <c r="F18" s="99" t="s">
        <v>74</v>
      </c>
      <c r="H18" s="29"/>
      <c r="I18" s="29"/>
      <c r="J18" s="29"/>
      <c r="K18" s="29"/>
      <c r="N18" s="31"/>
    </row>
    <row r="19" spans="1:26" ht="22.5">
      <c r="A19" s="55" t="s">
        <v>56</v>
      </c>
      <c r="B19" s="102">
        <f t="shared" si="0"/>
        <v>22489</v>
      </c>
      <c r="C19" s="103">
        <v>13071</v>
      </c>
      <c r="D19" s="103">
        <v>63</v>
      </c>
      <c r="E19" s="91">
        <v>9355</v>
      </c>
      <c r="F19" s="99" t="s">
        <v>74</v>
      </c>
      <c r="H19" s="29"/>
      <c r="I19" s="29"/>
      <c r="J19" s="29"/>
      <c r="K19" s="29"/>
      <c r="N19" s="31"/>
    </row>
    <row r="20" spans="1:26" ht="22.5">
      <c r="A20" s="55" t="s">
        <v>57</v>
      </c>
      <c r="B20" s="102">
        <f t="shared" si="0"/>
        <v>15656</v>
      </c>
      <c r="C20" s="103">
        <v>7637</v>
      </c>
      <c r="D20" s="103">
        <v>94</v>
      </c>
      <c r="E20" s="91">
        <v>7925</v>
      </c>
      <c r="F20" s="99" t="s">
        <v>74</v>
      </c>
      <c r="H20" s="29"/>
      <c r="I20" s="29"/>
      <c r="J20" s="29"/>
      <c r="K20" s="29"/>
      <c r="N20" s="31"/>
    </row>
    <row r="21" spans="1:26">
      <c r="A21" s="55" t="s">
        <v>25</v>
      </c>
      <c r="B21" s="102">
        <f t="shared" si="0"/>
        <v>11900</v>
      </c>
      <c r="C21" s="103">
        <v>4636</v>
      </c>
      <c r="D21" s="103">
        <v>32</v>
      </c>
      <c r="E21" s="91">
        <v>7232</v>
      </c>
      <c r="F21" s="99" t="s">
        <v>74</v>
      </c>
      <c r="H21" s="29"/>
      <c r="I21" s="29"/>
      <c r="J21" s="29"/>
      <c r="K21" s="29"/>
      <c r="N21" s="31"/>
    </row>
    <row r="22" spans="1:26">
      <c r="A22" s="58" t="s">
        <v>38</v>
      </c>
      <c r="B22" s="102">
        <f t="shared" si="0"/>
        <v>4646</v>
      </c>
      <c r="C22" s="103">
        <v>2987</v>
      </c>
      <c r="D22" s="103">
        <v>69</v>
      </c>
      <c r="E22" s="91">
        <v>1590</v>
      </c>
      <c r="F22" s="99" t="s">
        <v>74</v>
      </c>
      <c r="H22" s="29"/>
      <c r="I22" s="29"/>
      <c r="J22" s="29"/>
      <c r="K22" s="29"/>
      <c r="N22" s="31"/>
    </row>
    <row r="23" spans="1:26" ht="22.5">
      <c r="A23" s="55" t="s">
        <v>24</v>
      </c>
      <c r="B23" s="102">
        <f t="shared" si="0"/>
        <v>6077</v>
      </c>
      <c r="C23" s="103">
        <v>1908</v>
      </c>
      <c r="D23" s="103">
        <v>10</v>
      </c>
      <c r="E23" s="91">
        <v>4159</v>
      </c>
      <c r="F23" s="99" t="s">
        <v>74</v>
      </c>
      <c r="H23" s="29"/>
      <c r="I23" s="29"/>
      <c r="J23" s="29"/>
      <c r="K23" s="29"/>
      <c r="N23" s="31"/>
    </row>
    <row r="24" spans="1:26" ht="22.5">
      <c r="A24" s="59" t="s">
        <v>23</v>
      </c>
      <c r="B24" s="104">
        <f t="shared" si="0"/>
        <v>58020</v>
      </c>
      <c r="C24" s="105">
        <v>15540</v>
      </c>
      <c r="D24" s="105">
        <v>19</v>
      </c>
      <c r="E24" s="93">
        <v>42461</v>
      </c>
      <c r="F24" s="100" t="s">
        <v>74</v>
      </c>
      <c r="H24" s="29"/>
      <c r="I24" s="29"/>
      <c r="J24" s="29"/>
      <c r="K24" s="29"/>
      <c r="N24" s="31"/>
    </row>
    <row r="25" spans="1:26">
      <c r="N25" s="31"/>
    </row>
    <row r="31" spans="1:26">
      <c r="M31" s="29"/>
      <c r="N31" s="29"/>
      <c r="O31" s="29"/>
      <c r="P31" s="33"/>
      <c r="Q31" s="33"/>
      <c r="R31" s="33"/>
      <c r="S31" s="33"/>
      <c r="T31" s="33"/>
      <c r="U31" s="33"/>
      <c r="V31" s="33"/>
      <c r="W31" s="33"/>
      <c r="X31" s="33"/>
      <c r="Y31" s="33"/>
      <c r="Z31" s="29"/>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R30"/>
  <sheetViews>
    <sheetView workbookViewId="0">
      <selection sqref="A1:F1"/>
    </sheetView>
  </sheetViews>
  <sheetFormatPr defaultColWidth="21.28515625" defaultRowHeight="11.25"/>
  <cols>
    <col min="1" max="1" width="29.140625" style="26" customWidth="1"/>
    <col min="2" max="2" width="20.28515625" style="26" customWidth="1"/>
    <col min="3" max="3" width="20" style="26" customWidth="1"/>
    <col min="4" max="4" width="18" style="26" customWidth="1"/>
    <col min="5" max="5" width="15.85546875" style="26" customWidth="1"/>
    <col min="6" max="6" width="16.42578125" style="26" customWidth="1"/>
    <col min="7" max="16384" width="21.28515625" style="26"/>
  </cols>
  <sheetData>
    <row r="1" spans="1:18" ht="12.75" customHeight="1">
      <c r="A1" s="127" t="s">
        <v>68</v>
      </c>
      <c r="B1" s="127"/>
      <c r="C1" s="127"/>
      <c r="D1" s="127"/>
      <c r="E1" s="127"/>
      <c r="F1" s="127"/>
      <c r="G1" s="34"/>
    </row>
    <row r="2" spans="1:18" ht="12.75" customHeight="1">
      <c r="A2" s="45"/>
      <c r="B2" s="45"/>
      <c r="C2" s="45"/>
      <c r="D2" s="45"/>
      <c r="E2" s="45"/>
      <c r="F2" s="45"/>
      <c r="G2" s="34"/>
    </row>
    <row r="3" spans="1:18">
      <c r="F3" s="35" t="s">
        <v>22</v>
      </c>
    </row>
    <row r="4" spans="1:18" ht="15.75" customHeight="1">
      <c r="A4" s="120"/>
      <c r="B4" s="122" t="s">
        <v>21</v>
      </c>
      <c r="C4" s="124" t="s">
        <v>20</v>
      </c>
      <c r="D4" s="125"/>
      <c r="E4" s="125"/>
      <c r="F4" s="126"/>
    </row>
    <row r="5" spans="1:18" ht="32.25" customHeight="1">
      <c r="A5" s="121"/>
      <c r="B5" s="123"/>
      <c r="C5" s="48" t="s">
        <v>46</v>
      </c>
      <c r="D5" s="48" t="s">
        <v>47</v>
      </c>
      <c r="E5" s="49" t="s">
        <v>19</v>
      </c>
      <c r="F5" s="49" t="s">
        <v>18</v>
      </c>
      <c r="K5" s="29"/>
    </row>
    <row r="6" spans="1:18">
      <c r="A6" s="50" t="s">
        <v>17</v>
      </c>
      <c r="B6" s="106">
        <f t="shared" ref="B6:B14" si="0">C6+D6+E6+F6</f>
        <v>361794</v>
      </c>
      <c r="C6" s="91">
        <v>111979</v>
      </c>
      <c r="D6" s="91">
        <v>784</v>
      </c>
      <c r="E6" s="91">
        <v>247460</v>
      </c>
      <c r="F6" s="91">
        <v>1571</v>
      </c>
      <c r="H6" s="29"/>
      <c r="J6" s="29"/>
      <c r="K6" s="29"/>
      <c r="L6" s="29"/>
      <c r="M6" s="29"/>
      <c r="O6" s="29"/>
    </row>
    <row r="7" spans="1:18">
      <c r="A7" s="51" t="s">
        <v>48</v>
      </c>
      <c r="B7" s="106">
        <f t="shared" si="0"/>
        <v>57976</v>
      </c>
      <c r="C7" s="91">
        <v>25071</v>
      </c>
      <c r="D7" s="91">
        <v>183</v>
      </c>
      <c r="E7" s="91">
        <v>32599</v>
      </c>
      <c r="F7" s="91">
        <v>123</v>
      </c>
      <c r="H7" s="29"/>
      <c r="J7" s="29"/>
      <c r="K7" s="29"/>
      <c r="L7" s="29"/>
      <c r="M7" s="29"/>
      <c r="O7" s="29"/>
    </row>
    <row r="8" spans="1:18">
      <c r="A8" s="51" t="s">
        <v>49</v>
      </c>
      <c r="B8" s="106">
        <f t="shared" si="0"/>
        <v>52947</v>
      </c>
      <c r="C8" s="91">
        <v>8031</v>
      </c>
      <c r="D8" s="91">
        <v>35</v>
      </c>
      <c r="E8" s="91">
        <v>44625</v>
      </c>
      <c r="F8" s="91">
        <v>256</v>
      </c>
      <c r="H8" s="29"/>
      <c r="J8" s="36"/>
      <c r="K8" s="29"/>
      <c r="L8" s="29"/>
      <c r="M8" s="29"/>
      <c r="O8" s="29"/>
    </row>
    <row r="9" spans="1:18">
      <c r="A9" s="51" t="s">
        <v>50</v>
      </c>
      <c r="B9" s="106">
        <f t="shared" si="0"/>
        <v>52951</v>
      </c>
      <c r="C9" s="91">
        <v>14249</v>
      </c>
      <c r="D9" s="91">
        <v>74</v>
      </c>
      <c r="E9" s="91">
        <v>38449</v>
      </c>
      <c r="F9" s="91">
        <v>179</v>
      </c>
      <c r="H9" s="29"/>
      <c r="J9" s="36"/>
      <c r="K9" s="29"/>
      <c r="L9" s="29"/>
      <c r="M9" s="29"/>
      <c r="O9" s="29"/>
    </row>
    <row r="10" spans="1:18">
      <c r="A10" s="51" t="s">
        <v>51</v>
      </c>
      <c r="B10" s="106">
        <f t="shared" si="0"/>
        <v>64238</v>
      </c>
      <c r="C10" s="91">
        <v>24835</v>
      </c>
      <c r="D10" s="91">
        <v>179</v>
      </c>
      <c r="E10" s="91">
        <v>39044</v>
      </c>
      <c r="F10" s="91">
        <v>180</v>
      </c>
      <c r="H10" s="29"/>
      <c r="J10" s="36"/>
      <c r="K10" s="29"/>
      <c r="L10" s="29"/>
      <c r="M10" s="29"/>
      <c r="O10" s="29"/>
    </row>
    <row r="11" spans="1:18">
      <c r="A11" s="51" t="s">
        <v>39</v>
      </c>
      <c r="B11" s="106">
        <f t="shared" si="0"/>
        <v>33103</v>
      </c>
      <c r="C11" s="91">
        <v>9737</v>
      </c>
      <c r="D11" s="91">
        <v>85</v>
      </c>
      <c r="E11" s="91">
        <v>23141</v>
      </c>
      <c r="F11" s="91">
        <v>140</v>
      </c>
      <c r="H11" s="29"/>
      <c r="J11" s="29"/>
      <c r="K11" s="29"/>
      <c r="L11" s="29"/>
      <c r="M11" s="29"/>
      <c r="O11" s="29"/>
      <c r="P11" s="29"/>
    </row>
    <row r="12" spans="1:18">
      <c r="A12" s="51" t="s">
        <v>52</v>
      </c>
      <c r="B12" s="107">
        <f t="shared" si="0"/>
        <v>44819</v>
      </c>
      <c r="C12" s="92">
        <v>16678</v>
      </c>
      <c r="D12" s="92">
        <v>143</v>
      </c>
      <c r="E12" s="92">
        <v>27731</v>
      </c>
      <c r="F12" s="92">
        <v>267</v>
      </c>
      <c r="H12" s="29"/>
      <c r="J12" s="29"/>
      <c r="K12" s="29"/>
      <c r="L12" s="29"/>
      <c r="M12" s="29"/>
      <c r="O12" s="29"/>
    </row>
    <row r="13" spans="1:18">
      <c r="A13" s="51" t="s">
        <v>53</v>
      </c>
      <c r="B13" s="107">
        <f t="shared" si="0"/>
        <v>26745</v>
      </c>
      <c r="C13" s="92">
        <v>5844</v>
      </c>
      <c r="D13" s="92">
        <v>20</v>
      </c>
      <c r="E13" s="92">
        <v>20578</v>
      </c>
      <c r="F13" s="92">
        <v>303</v>
      </c>
      <c r="H13" s="29"/>
      <c r="J13" s="29"/>
      <c r="K13" s="29"/>
      <c r="L13" s="29"/>
      <c r="M13" s="29"/>
      <c r="O13" s="29"/>
    </row>
    <row r="14" spans="1:18">
      <c r="A14" s="52" t="s">
        <v>54</v>
      </c>
      <c r="B14" s="108">
        <f t="shared" si="0"/>
        <v>29015</v>
      </c>
      <c r="C14" s="93">
        <v>7534</v>
      </c>
      <c r="D14" s="93">
        <v>65</v>
      </c>
      <c r="E14" s="93">
        <v>21293</v>
      </c>
      <c r="F14" s="93">
        <v>123</v>
      </c>
      <c r="H14" s="29"/>
      <c r="J14" s="29"/>
      <c r="K14" s="29"/>
      <c r="L14" s="29"/>
      <c r="M14" s="29"/>
      <c r="O14" s="29"/>
    </row>
    <row r="15" spans="1:18">
      <c r="A15" s="47"/>
      <c r="B15" s="46"/>
      <c r="C15" s="46"/>
      <c r="D15" s="46"/>
      <c r="E15" s="46"/>
      <c r="F15" s="39"/>
      <c r="H15" s="29"/>
      <c r="J15" s="29"/>
      <c r="K15" s="29"/>
      <c r="L15" s="29"/>
      <c r="M15" s="29"/>
      <c r="O15" s="29"/>
    </row>
    <row r="16" spans="1:18">
      <c r="A16" s="47"/>
      <c r="B16" s="46"/>
      <c r="C16" s="46"/>
      <c r="D16" s="46"/>
      <c r="E16" s="46"/>
      <c r="F16" s="39"/>
      <c r="H16" s="29"/>
      <c r="J16" s="29"/>
      <c r="K16" s="29"/>
      <c r="L16" s="29"/>
      <c r="M16" s="29"/>
      <c r="O16" s="29"/>
      <c r="R16" s="37"/>
    </row>
    <row r="17" spans="1:18">
      <c r="A17" s="47"/>
      <c r="B17" s="46"/>
      <c r="C17" s="46"/>
      <c r="D17" s="46"/>
      <c r="E17" s="46"/>
      <c r="F17" s="39"/>
      <c r="H17" s="29"/>
      <c r="J17" s="29"/>
      <c r="K17" s="29"/>
      <c r="L17" s="29"/>
      <c r="M17" s="29"/>
      <c r="O17" s="29"/>
    </row>
    <row r="18" spans="1:18">
      <c r="A18" s="47"/>
      <c r="B18" s="46"/>
      <c r="C18" s="46"/>
      <c r="D18" s="46"/>
      <c r="E18" s="46"/>
      <c r="F18" s="39"/>
      <c r="H18" s="29"/>
      <c r="J18" s="29"/>
      <c r="K18" s="29"/>
      <c r="L18" s="29"/>
      <c r="M18" s="29"/>
      <c r="O18" s="29"/>
    </row>
    <row r="19" spans="1:18">
      <c r="A19" s="47"/>
      <c r="B19" s="46"/>
      <c r="C19" s="46"/>
      <c r="D19" s="46"/>
      <c r="E19" s="46"/>
      <c r="F19" s="39"/>
      <c r="H19" s="29"/>
      <c r="J19" s="29"/>
      <c r="K19" s="29"/>
      <c r="L19" s="29"/>
      <c r="M19" s="29"/>
      <c r="O19" s="29"/>
    </row>
    <row r="20" spans="1:18">
      <c r="A20" s="47"/>
      <c r="B20" s="46"/>
      <c r="C20" s="46"/>
      <c r="D20" s="46"/>
      <c r="E20" s="46"/>
      <c r="F20" s="39"/>
      <c r="H20" s="29"/>
      <c r="O20" s="29"/>
    </row>
    <row r="21" spans="1:18">
      <c r="A21" s="47"/>
      <c r="B21" s="46"/>
      <c r="C21" s="46"/>
      <c r="D21" s="46"/>
      <c r="E21" s="46"/>
      <c r="F21" s="39"/>
      <c r="H21" s="29"/>
      <c r="J21" s="29"/>
      <c r="K21" s="29"/>
      <c r="L21" s="29"/>
      <c r="M21" s="29"/>
      <c r="O21" s="29"/>
    </row>
    <row r="22" spans="1:18">
      <c r="A22" s="47"/>
      <c r="B22" s="46"/>
      <c r="C22" s="46"/>
      <c r="D22" s="46"/>
      <c r="E22" s="46"/>
      <c r="F22" s="39"/>
      <c r="H22" s="29"/>
      <c r="J22" s="29"/>
      <c r="K22" s="29"/>
      <c r="L22" s="29"/>
      <c r="M22" s="29"/>
      <c r="O22" s="29"/>
    </row>
    <row r="23" spans="1:18">
      <c r="A23" s="47"/>
      <c r="B23" s="46"/>
      <c r="C23" s="46"/>
      <c r="D23" s="46"/>
      <c r="E23" s="46"/>
      <c r="F23" s="39"/>
      <c r="H23" s="29"/>
      <c r="J23" s="29"/>
      <c r="K23" s="29"/>
      <c r="L23" s="29"/>
      <c r="M23" s="29"/>
      <c r="O23" s="29"/>
      <c r="R23" s="37"/>
    </row>
    <row r="24" spans="1:18">
      <c r="A24" s="47"/>
      <c r="B24" s="46"/>
      <c r="C24" s="46"/>
      <c r="D24" s="46"/>
      <c r="E24" s="46"/>
      <c r="F24" s="39"/>
      <c r="H24" s="29"/>
      <c r="J24" s="29"/>
      <c r="K24" s="29"/>
      <c r="L24" s="29"/>
      <c r="M24" s="29"/>
      <c r="O24" s="29"/>
    </row>
    <row r="25" spans="1:18">
      <c r="A25" s="41"/>
      <c r="B25" s="41"/>
      <c r="C25" s="41"/>
      <c r="D25" s="41"/>
      <c r="E25" s="41"/>
      <c r="F25" s="41"/>
      <c r="H25" s="29"/>
      <c r="I25" s="38"/>
      <c r="J25" s="29"/>
      <c r="K25" s="29"/>
      <c r="L25" s="29"/>
      <c r="M25" s="29"/>
      <c r="N25" s="29"/>
    </row>
    <row r="26" spans="1:18">
      <c r="A26" s="41"/>
      <c r="B26" s="41"/>
      <c r="C26" s="41"/>
      <c r="D26" s="41"/>
      <c r="E26" s="41"/>
      <c r="F26" s="41"/>
      <c r="I26" s="38"/>
      <c r="J26" s="38"/>
    </row>
    <row r="27" spans="1:18">
      <c r="A27" s="41"/>
      <c r="B27" s="41"/>
      <c r="C27" s="41"/>
      <c r="D27" s="41"/>
      <c r="E27" s="41"/>
      <c r="F27" s="41"/>
    </row>
    <row r="28" spans="1:18">
      <c r="A28" s="41"/>
      <c r="B28" s="41"/>
      <c r="C28" s="41"/>
      <c r="D28" s="41"/>
      <c r="E28" s="41"/>
      <c r="F28" s="41"/>
    </row>
    <row r="29" spans="1:18">
      <c r="A29" s="41"/>
      <c r="B29" s="41"/>
      <c r="C29" s="41"/>
      <c r="D29" s="41"/>
      <c r="E29" s="41"/>
      <c r="F29" s="41"/>
    </row>
    <row r="30" spans="1:18">
      <c r="A30" s="41"/>
      <c r="B30" s="41"/>
      <c r="C30" s="41"/>
      <c r="D30" s="41"/>
      <c r="E30" s="41"/>
      <c r="F30" s="41"/>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1:O35"/>
  <sheetViews>
    <sheetView workbookViewId="0">
      <selection sqref="A1:F1"/>
    </sheetView>
  </sheetViews>
  <sheetFormatPr defaultColWidth="21.28515625" defaultRowHeight="11.25"/>
  <cols>
    <col min="1" max="1" width="28.42578125" style="26" customWidth="1"/>
    <col min="2" max="2" width="15" style="26" customWidth="1"/>
    <col min="3" max="3" width="16.7109375" style="26" customWidth="1"/>
    <col min="4" max="4" width="17.140625" style="26" customWidth="1"/>
    <col min="5" max="5" width="21.42578125" style="26" customWidth="1"/>
    <col min="6" max="6" width="22.28515625" style="26" customWidth="1"/>
    <col min="7" max="7" width="10.5703125" style="26" customWidth="1"/>
    <col min="8" max="9" width="21.28515625" style="26"/>
    <col min="10" max="10" width="9.28515625" style="26" bestFit="1" customWidth="1"/>
    <col min="11" max="16384" width="21.28515625" style="26"/>
  </cols>
  <sheetData>
    <row r="1" spans="1:15" ht="12.75" customHeight="1">
      <c r="A1" s="127" t="s">
        <v>45</v>
      </c>
      <c r="B1" s="127"/>
      <c r="C1" s="127"/>
      <c r="D1" s="127"/>
      <c r="E1" s="127"/>
      <c r="F1" s="127"/>
    </row>
    <row r="2" spans="1:15" ht="12.75" customHeight="1">
      <c r="A2" s="45"/>
      <c r="B2" s="45"/>
      <c r="C2" s="45"/>
      <c r="D2" s="45"/>
      <c r="E2" s="45"/>
      <c r="F2" s="45"/>
    </row>
    <row r="3" spans="1:15">
      <c r="F3" s="28" t="s">
        <v>22</v>
      </c>
    </row>
    <row r="4" spans="1:15" ht="15.75" customHeight="1">
      <c r="A4" s="128"/>
      <c r="B4" s="122" t="s">
        <v>21</v>
      </c>
      <c r="C4" s="135" t="s">
        <v>20</v>
      </c>
      <c r="D4" s="136"/>
      <c r="E4" s="136"/>
      <c r="F4" s="137"/>
    </row>
    <row r="5" spans="1:15" ht="30" customHeight="1">
      <c r="A5" s="129"/>
      <c r="B5" s="123"/>
      <c r="C5" s="48" t="s">
        <v>46</v>
      </c>
      <c r="D5" s="48" t="s">
        <v>47</v>
      </c>
      <c r="E5" s="49" t="s">
        <v>19</v>
      </c>
      <c r="F5" s="49" t="s">
        <v>18</v>
      </c>
    </row>
    <row r="6" spans="1:15">
      <c r="A6" s="61" t="s">
        <v>21</v>
      </c>
      <c r="B6" s="94">
        <f>C6+D6+E6+F6</f>
        <v>361794</v>
      </c>
      <c r="C6" s="91">
        <v>111979</v>
      </c>
      <c r="D6" s="91">
        <v>784</v>
      </c>
      <c r="E6" s="91">
        <v>247460</v>
      </c>
      <c r="F6" s="91">
        <v>1571</v>
      </c>
      <c r="I6" s="29"/>
      <c r="J6" s="29"/>
      <c r="K6" s="29"/>
      <c r="N6" s="29"/>
      <c r="O6" s="29"/>
    </row>
    <row r="7" spans="1:15">
      <c r="A7" s="55" t="s">
        <v>30</v>
      </c>
      <c r="B7" s="92">
        <f>C7+D7+E7+F7</f>
        <v>2591</v>
      </c>
      <c r="C7" s="91">
        <v>790</v>
      </c>
      <c r="D7" s="91">
        <v>3</v>
      </c>
      <c r="E7" s="91">
        <v>227</v>
      </c>
      <c r="F7" s="91">
        <v>1571</v>
      </c>
      <c r="I7" s="29"/>
      <c r="J7" s="29"/>
      <c r="K7" s="29"/>
      <c r="N7" s="29"/>
      <c r="O7" s="29"/>
    </row>
    <row r="8" spans="1:15">
      <c r="A8" s="55" t="s">
        <v>55</v>
      </c>
      <c r="B8" s="95">
        <f>C8+D8+E8</f>
        <v>1201</v>
      </c>
      <c r="C8" s="91">
        <v>1121</v>
      </c>
      <c r="D8" s="91">
        <v>5</v>
      </c>
      <c r="E8" s="91">
        <v>75</v>
      </c>
      <c r="F8" s="99" t="s">
        <v>74</v>
      </c>
      <c r="H8" s="29"/>
      <c r="I8" s="29"/>
      <c r="J8" s="29"/>
      <c r="K8" s="29"/>
      <c r="N8" s="29"/>
      <c r="O8" s="29"/>
    </row>
    <row r="9" spans="1:15">
      <c r="A9" s="55" t="s">
        <v>33</v>
      </c>
      <c r="B9" s="95">
        <f t="shared" ref="B9:B24" si="0">C9+D9+E9</f>
        <v>16425</v>
      </c>
      <c r="C9" s="91">
        <v>5666</v>
      </c>
      <c r="D9" s="91">
        <v>71</v>
      </c>
      <c r="E9" s="91">
        <v>10688</v>
      </c>
      <c r="F9" s="99" t="s">
        <v>74</v>
      </c>
      <c r="H9" s="29"/>
      <c r="I9" s="29"/>
      <c r="J9" s="29"/>
      <c r="K9" s="29"/>
      <c r="N9" s="29"/>
      <c r="O9" s="29"/>
    </row>
    <row r="10" spans="1:15" ht="22.5">
      <c r="A10" s="55" t="s">
        <v>29</v>
      </c>
      <c r="B10" s="95">
        <f t="shared" si="0"/>
        <v>524</v>
      </c>
      <c r="C10" s="91">
        <v>440</v>
      </c>
      <c r="D10" s="91">
        <v>2</v>
      </c>
      <c r="E10" s="91">
        <v>82</v>
      </c>
      <c r="F10" s="99" t="s">
        <v>74</v>
      </c>
      <c r="H10" s="29"/>
      <c r="I10" s="29"/>
      <c r="J10" s="29"/>
      <c r="K10" s="29"/>
      <c r="N10" s="29"/>
      <c r="O10" s="29"/>
    </row>
    <row r="11" spans="1:15" ht="33.75">
      <c r="A11" s="56" t="s">
        <v>35</v>
      </c>
      <c r="B11" s="95">
        <f t="shared" si="0"/>
        <v>545</v>
      </c>
      <c r="C11" s="91">
        <v>337</v>
      </c>
      <c r="D11" s="91">
        <v>3</v>
      </c>
      <c r="E11" s="91">
        <v>205</v>
      </c>
      <c r="F11" s="99" t="s">
        <v>74</v>
      </c>
      <c r="I11" s="29"/>
      <c r="J11" s="29"/>
      <c r="K11" s="29"/>
      <c r="N11" s="29"/>
      <c r="O11" s="29"/>
    </row>
    <row r="12" spans="1:15">
      <c r="A12" s="55" t="s">
        <v>28</v>
      </c>
      <c r="B12" s="95">
        <f t="shared" si="0"/>
        <v>20790</v>
      </c>
      <c r="C12" s="91">
        <v>12023</v>
      </c>
      <c r="D12" s="91">
        <v>54</v>
      </c>
      <c r="E12" s="91">
        <v>8713</v>
      </c>
      <c r="F12" s="99" t="s">
        <v>74</v>
      </c>
      <c r="I12" s="29"/>
      <c r="J12" s="29"/>
      <c r="K12" s="29"/>
      <c r="M12" s="37"/>
      <c r="N12" s="29"/>
      <c r="O12" s="29"/>
    </row>
    <row r="13" spans="1:15" ht="22.5">
      <c r="A13" s="55" t="s">
        <v>32</v>
      </c>
      <c r="B13" s="95">
        <f t="shared" si="0"/>
        <v>147298</v>
      </c>
      <c r="C13" s="91">
        <v>35675</v>
      </c>
      <c r="D13" s="91">
        <v>213</v>
      </c>
      <c r="E13" s="91">
        <v>111410</v>
      </c>
      <c r="F13" s="99" t="s">
        <v>74</v>
      </c>
      <c r="I13" s="29"/>
      <c r="J13" s="29"/>
      <c r="K13" s="29"/>
      <c r="N13" s="29"/>
      <c r="O13" s="29"/>
    </row>
    <row r="14" spans="1:15">
      <c r="A14" s="55" t="s">
        <v>27</v>
      </c>
      <c r="B14" s="95">
        <f t="shared" si="0"/>
        <v>18167</v>
      </c>
      <c r="C14" s="91">
        <v>5838</v>
      </c>
      <c r="D14" s="91">
        <v>47</v>
      </c>
      <c r="E14" s="91">
        <v>12282</v>
      </c>
      <c r="F14" s="99" t="s">
        <v>74</v>
      </c>
      <c r="I14" s="29"/>
      <c r="J14" s="29"/>
      <c r="K14" s="29"/>
      <c r="N14" s="29"/>
      <c r="O14" s="29"/>
    </row>
    <row r="15" spans="1:15" ht="22.5">
      <c r="A15" s="57" t="s">
        <v>36</v>
      </c>
      <c r="B15" s="95">
        <f t="shared" si="0"/>
        <v>11073</v>
      </c>
      <c r="C15" s="91">
        <v>2922</v>
      </c>
      <c r="D15" s="91">
        <v>32</v>
      </c>
      <c r="E15" s="91">
        <v>8119</v>
      </c>
      <c r="F15" s="99" t="s">
        <v>74</v>
      </c>
      <c r="I15" s="29"/>
      <c r="J15" s="29"/>
      <c r="K15" s="29"/>
      <c r="N15" s="29"/>
      <c r="O15" s="29"/>
    </row>
    <row r="16" spans="1:15">
      <c r="A16" s="55" t="s">
        <v>26</v>
      </c>
      <c r="B16" s="95">
        <f t="shared" si="0"/>
        <v>13634</v>
      </c>
      <c r="C16" s="91">
        <v>6633</v>
      </c>
      <c r="D16" s="91">
        <v>42</v>
      </c>
      <c r="E16" s="91">
        <v>6959</v>
      </c>
      <c r="F16" s="99" t="s">
        <v>74</v>
      </c>
      <c r="I16" s="29"/>
      <c r="J16" s="29"/>
      <c r="K16" s="29"/>
      <c r="N16" s="29"/>
      <c r="O16" s="29"/>
    </row>
    <row r="17" spans="1:15">
      <c r="A17" s="55" t="s">
        <v>31</v>
      </c>
      <c r="B17" s="95">
        <f t="shared" si="0"/>
        <v>1739</v>
      </c>
      <c r="C17" s="91">
        <v>1587</v>
      </c>
      <c r="D17" s="91">
        <v>30</v>
      </c>
      <c r="E17" s="91">
        <v>122</v>
      </c>
      <c r="F17" s="99" t="s">
        <v>74</v>
      </c>
      <c r="I17" s="29"/>
      <c r="J17" s="29"/>
      <c r="K17" s="29"/>
      <c r="N17" s="29"/>
      <c r="O17" s="29"/>
    </row>
    <row r="18" spans="1:15">
      <c r="A18" s="60" t="s">
        <v>37</v>
      </c>
      <c r="B18" s="95">
        <f t="shared" si="0"/>
        <v>23352</v>
      </c>
      <c r="C18" s="91">
        <v>4351</v>
      </c>
      <c r="D18" s="91">
        <v>14</v>
      </c>
      <c r="E18" s="91">
        <v>18987</v>
      </c>
      <c r="F18" s="99" t="s">
        <v>74</v>
      </c>
      <c r="I18" s="29"/>
      <c r="J18" s="29"/>
      <c r="K18" s="29"/>
      <c r="N18" s="29"/>
      <c r="O18" s="29"/>
    </row>
    <row r="19" spans="1:15" ht="22.5">
      <c r="A19" s="55" t="s">
        <v>56</v>
      </c>
      <c r="B19" s="95">
        <f t="shared" si="0"/>
        <v>18952</v>
      </c>
      <c r="C19" s="91">
        <v>9840</v>
      </c>
      <c r="D19" s="91">
        <v>58</v>
      </c>
      <c r="E19" s="91">
        <v>9054</v>
      </c>
      <c r="F19" s="99" t="s">
        <v>74</v>
      </c>
      <c r="I19" s="29"/>
      <c r="J19" s="29"/>
      <c r="K19" s="29"/>
      <c r="N19" s="29"/>
      <c r="O19" s="29"/>
    </row>
    <row r="20" spans="1:15" ht="22.5">
      <c r="A20" s="55" t="s">
        <v>57</v>
      </c>
      <c r="B20" s="95">
        <f t="shared" si="0"/>
        <v>13801</v>
      </c>
      <c r="C20" s="91">
        <v>6049</v>
      </c>
      <c r="D20" s="91">
        <v>87</v>
      </c>
      <c r="E20" s="91">
        <v>7665</v>
      </c>
      <c r="F20" s="99" t="s">
        <v>74</v>
      </c>
      <c r="H20" s="29"/>
      <c r="I20" s="29"/>
      <c r="J20" s="29"/>
      <c r="K20" s="29"/>
      <c r="N20" s="29"/>
      <c r="O20" s="29"/>
    </row>
    <row r="21" spans="1:15">
      <c r="A21" s="55" t="s">
        <v>25</v>
      </c>
      <c r="B21" s="95">
        <f t="shared" si="0"/>
        <v>10817</v>
      </c>
      <c r="C21" s="91">
        <v>3759</v>
      </c>
      <c r="D21" s="91">
        <v>31</v>
      </c>
      <c r="E21" s="91">
        <v>7027</v>
      </c>
      <c r="F21" s="99" t="s">
        <v>74</v>
      </c>
      <c r="H21" s="29"/>
      <c r="I21" s="29"/>
      <c r="J21" s="29"/>
      <c r="K21" s="29"/>
      <c r="N21" s="29"/>
      <c r="O21" s="29"/>
    </row>
    <row r="22" spans="1:15">
      <c r="A22" s="58" t="s">
        <v>38</v>
      </c>
      <c r="B22" s="95">
        <f t="shared" si="0"/>
        <v>4144</v>
      </c>
      <c r="C22" s="91">
        <v>2534</v>
      </c>
      <c r="D22" s="91">
        <v>68</v>
      </c>
      <c r="E22" s="91">
        <v>1542</v>
      </c>
      <c r="F22" s="99" t="s">
        <v>74</v>
      </c>
      <c r="H22" s="29"/>
      <c r="I22" s="29"/>
      <c r="J22" s="29"/>
      <c r="K22" s="29"/>
      <c r="N22" s="29"/>
      <c r="O22" s="29"/>
    </row>
    <row r="23" spans="1:15">
      <c r="A23" s="55" t="s">
        <v>24</v>
      </c>
      <c r="B23" s="95">
        <f t="shared" si="0"/>
        <v>5404</v>
      </c>
      <c r="C23" s="92">
        <v>1387</v>
      </c>
      <c r="D23" s="92">
        <v>9</v>
      </c>
      <c r="E23" s="92">
        <v>4008</v>
      </c>
      <c r="F23" s="99" t="s">
        <v>74</v>
      </c>
      <c r="H23" s="29"/>
      <c r="I23" s="29"/>
      <c r="J23" s="29"/>
      <c r="K23" s="29"/>
      <c r="N23" s="29"/>
      <c r="O23" s="29"/>
    </row>
    <row r="24" spans="1:15">
      <c r="A24" s="59" t="s">
        <v>23</v>
      </c>
      <c r="B24" s="90">
        <f t="shared" si="0"/>
        <v>51337</v>
      </c>
      <c r="C24" s="93">
        <v>11027</v>
      </c>
      <c r="D24" s="93">
        <v>15</v>
      </c>
      <c r="E24" s="93">
        <v>40295</v>
      </c>
      <c r="F24" s="100" t="s">
        <v>74</v>
      </c>
      <c r="H24" s="29"/>
      <c r="I24" s="29"/>
      <c r="J24" s="29"/>
      <c r="K24" s="29"/>
      <c r="N24" s="29"/>
      <c r="O24" s="29"/>
    </row>
    <row r="25" spans="1:15">
      <c r="I25" s="29"/>
      <c r="J25" s="29"/>
      <c r="N25" s="29"/>
    </row>
    <row r="26" spans="1:15">
      <c r="J26" s="40"/>
    </row>
    <row r="27" spans="1:15">
      <c r="A27" s="66" t="s">
        <v>84</v>
      </c>
      <c r="B27" s="67"/>
      <c r="C27" s="67"/>
      <c r="D27" s="67"/>
      <c r="E27" s="67"/>
      <c r="F27" s="67"/>
      <c r="G27" s="67"/>
      <c r="H27" s="67"/>
      <c r="I27" s="68"/>
      <c r="J27" s="68"/>
      <c r="K27" s="68"/>
      <c r="L27" s="68"/>
      <c r="M27" s="54"/>
    </row>
    <row r="28" spans="1:15">
      <c r="A28" s="69" t="s">
        <v>81</v>
      </c>
      <c r="B28" s="67"/>
      <c r="C28" s="67"/>
      <c r="D28" s="67"/>
      <c r="E28" s="67"/>
      <c r="F28" s="67"/>
      <c r="G28" s="73"/>
      <c r="H28" s="73"/>
      <c r="I28" s="75"/>
      <c r="J28" s="75"/>
      <c r="K28" s="75"/>
      <c r="L28" s="75"/>
      <c r="M28" s="81"/>
    </row>
    <row r="29" spans="1:15" ht="11.25" customHeight="1">
      <c r="A29" s="70" t="s">
        <v>59</v>
      </c>
      <c r="B29" s="71"/>
      <c r="C29" s="72" t="s">
        <v>60</v>
      </c>
      <c r="D29" s="72"/>
      <c r="E29" s="72" t="s">
        <v>61</v>
      </c>
      <c r="F29" s="72" t="s">
        <v>62</v>
      </c>
      <c r="G29" s="82"/>
      <c r="H29" s="83"/>
      <c r="I29" s="83"/>
      <c r="J29" s="83"/>
      <c r="K29" s="83"/>
      <c r="L29" s="84"/>
      <c r="M29" s="75"/>
    </row>
    <row r="30" spans="1:15" ht="11.25" customHeight="1">
      <c r="A30" s="60" t="s">
        <v>77</v>
      </c>
      <c r="B30" s="73"/>
      <c r="C30" s="80" t="s">
        <v>63</v>
      </c>
      <c r="D30" s="74"/>
      <c r="E30" s="80" t="s">
        <v>83</v>
      </c>
      <c r="F30" s="80" t="s">
        <v>64</v>
      </c>
      <c r="G30" s="60"/>
      <c r="H30" s="85"/>
      <c r="I30" s="75"/>
      <c r="J30" s="75"/>
      <c r="K30" s="75"/>
      <c r="L30" s="86"/>
      <c r="M30" s="73"/>
    </row>
    <row r="31" spans="1:15" ht="11.25" customHeight="1">
      <c r="A31" s="76"/>
      <c r="B31" s="73"/>
      <c r="C31" s="80" t="s">
        <v>65</v>
      </c>
      <c r="D31" s="80"/>
      <c r="E31" s="80" t="s">
        <v>65</v>
      </c>
      <c r="F31" s="80" t="s">
        <v>66</v>
      </c>
      <c r="G31" s="133"/>
      <c r="H31" s="133"/>
      <c r="I31" s="75"/>
      <c r="J31" s="75"/>
      <c r="K31" s="75"/>
      <c r="L31" s="77"/>
      <c r="M31" s="73"/>
    </row>
    <row r="32" spans="1:15" ht="22.5">
      <c r="A32" s="78"/>
      <c r="B32" s="79"/>
      <c r="C32" s="79"/>
      <c r="D32" s="79"/>
      <c r="E32" s="78" t="s">
        <v>82</v>
      </c>
      <c r="F32" s="78"/>
      <c r="G32" s="134"/>
      <c r="H32" s="134"/>
      <c r="I32" s="75"/>
      <c r="J32" s="75"/>
      <c r="K32" s="75"/>
      <c r="L32" s="75"/>
      <c r="M32" s="73"/>
    </row>
    <row r="33" spans="7:13">
      <c r="G33" s="41"/>
      <c r="H33" s="41"/>
      <c r="I33" s="41"/>
      <c r="J33" s="41"/>
      <c r="K33" s="41"/>
      <c r="L33" s="41"/>
      <c r="M33" s="41"/>
    </row>
    <row r="34" spans="7:13">
      <c r="G34" s="41"/>
      <c r="H34" s="41"/>
      <c r="I34" s="41"/>
      <c r="J34" s="41"/>
      <c r="K34" s="41"/>
      <c r="L34" s="41"/>
      <c r="M34" s="41"/>
    </row>
    <row r="35" spans="7:13">
      <c r="G35" s="41"/>
      <c r="H35" s="41"/>
      <c r="I35" s="41"/>
      <c r="J35" s="41"/>
      <c r="K35" s="41"/>
      <c r="L35" s="41"/>
      <c r="M35" s="41"/>
    </row>
  </sheetData>
  <mergeCells count="6">
    <mergeCell ref="G31:H31"/>
    <mergeCell ref="G32:H32"/>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 Cover</vt:lpstr>
      <vt:lpstr> Conventions</vt:lpstr>
      <vt:lpstr> Content</vt:lpstr>
      <vt:lpstr>Method.explanations</vt:lpstr>
      <vt:lpstr>1</vt:lpstr>
      <vt:lpstr>2</vt:lpstr>
      <vt:lpstr>3</vt:lpstr>
      <vt:lpstr>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Ақнұр Танхай</cp:lastModifiedBy>
  <cp:lastPrinted>2023-12-01T11:41:08Z</cp:lastPrinted>
  <dcterms:created xsi:type="dcterms:W3CDTF">2023-06-09T05:08:09Z</dcterms:created>
  <dcterms:modified xsi:type="dcterms:W3CDTF">2026-05-15T04:18:41Z</dcterms:modified>
</cp:coreProperties>
</file>