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'11'!$A$1:$J$33</definedName>
    <definedName name="_xlnm.Print_Area" localSheetId="4">'2.1'!$A$1:$Q$28</definedName>
    <definedName name="_xlnm.Print_Area" localSheetId="12">'7'!$A$1:$Q$207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P6" i="21" l="1"/>
  <c r="M6" i="21"/>
  <c r="J6" i="21"/>
  <c r="G6" i="21"/>
  <c r="D6" i="21"/>
  <c r="P6" i="20"/>
  <c r="M6" i="20"/>
  <c r="J6" i="20"/>
  <c r="G6" i="20"/>
  <c r="D6" i="20"/>
  <c r="M6" i="15"/>
  <c r="J6" i="15"/>
  <c r="G6" i="15"/>
  <c r="C6" i="15"/>
  <c r="O6" i="15" s="1"/>
  <c r="B6" i="15"/>
  <c r="N6" i="15" s="1"/>
  <c r="P6" i="15" s="1"/>
  <c r="M6" i="13"/>
  <c r="J6" i="13"/>
  <c r="G6" i="13"/>
  <c r="C6" i="13"/>
  <c r="O6" i="13" s="1"/>
  <c r="B6" i="13"/>
  <c r="N6" i="13" s="1"/>
  <c r="P6" i="13" s="1"/>
  <c r="B5" i="12"/>
  <c r="M6" i="11"/>
  <c r="J6" i="11"/>
  <c r="G6" i="11"/>
  <c r="C6" i="11"/>
  <c r="O6" i="11" s="1"/>
  <c r="B6" i="11"/>
  <c r="D6" i="11" s="1"/>
  <c r="B5" i="10"/>
  <c r="O7" i="9"/>
  <c r="N7" i="9"/>
  <c r="P7" i="9" s="1"/>
  <c r="M7" i="9"/>
  <c r="J7" i="9"/>
  <c r="G7" i="9"/>
  <c r="C7" i="9"/>
  <c r="B7" i="9"/>
  <c r="D7" i="9" s="1"/>
  <c r="D6" i="15" l="1"/>
  <c r="D6" i="13"/>
  <c r="N6" i="11"/>
  <c r="P6" i="11" s="1"/>
  <c r="F12" i="8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B15" i="8" l="1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L9" i="8" l="1"/>
  <c r="I9" i="8"/>
  <c r="F9" i="8"/>
  <c r="G9" i="8" l="1"/>
  <c r="M10" i="8"/>
  <c r="J10" i="8"/>
  <c r="G10" i="8"/>
  <c r="B10" i="8"/>
  <c r="B9" i="8"/>
  <c r="C9" i="8"/>
  <c r="M9" i="8"/>
  <c r="J9" i="8"/>
  <c r="D9" i="8" l="1"/>
  <c r="O9" i="8"/>
  <c r="N9" i="8"/>
  <c r="D10" i="8"/>
  <c r="P10" i="8" l="1"/>
  <c r="N10" i="8"/>
  <c r="P9" i="8"/>
  <c r="H8" i="8" l="1"/>
  <c r="K8" i="8"/>
  <c r="E8" i="8"/>
  <c r="G7" i="8" l="1"/>
  <c r="O8" i="8"/>
  <c r="J7" i="8"/>
  <c r="M7" i="8"/>
  <c r="G8" i="8"/>
  <c r="O7" i="8"/>
  <c r="B7" i="8"/>
  <c r="M8" i="8"/>
  <c r="J8" i="8"/>
  <c r="C8" i="8"/>
  <c r="C7" i="8"/>
  <c r="N7" i="8" l="1"/>
  <c r="P7" i="8"/>
  <c r="D7" i="8"/>
  <c r="D8" i="8" l="1"/>
  <c r="B8" i="8"/>
  <c r="P8" i="8" l="1"/>
  <c r="N8" i="8"/>
</calcChain>
</file>

<file path=xl/sharedStrings.xml><?xml version="1.0" encoding="utf-8"?>
<sst xmlns="http://schemas.openxmlformats.org/spreadsheetml/2006/main" count="1411" uniqueCount="172">
  <si>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</si>
  <si>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</si>
  <si>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</si>
  <si>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</si>
  <si>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</si>
  <si>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</si>
  <si>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</si>
  <si>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</si>
  <si>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</si>
  <si>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</si>
  <si>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</si>
  <si>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</si>
  <si>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</si>
  <si>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</si>
  <si>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</si>
  <si>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</si>
  <si>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</si>
  <si>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</si>
  <si>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</si>
  <si>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</si>
  <si>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</si>
  <si>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</si>
  <si>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</si>
  <si>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</si>
  <si>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</si>
  <si>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</si>
  <si>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</si>
  <si>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</si>
  <si>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</si>
  <si>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</si>
  <si>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</si>
  <si>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</si>
  <si>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</si>
  <si>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</si>
  <si>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</si>
  <si>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</si>
  <si>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</si>
  <si>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</si>
  <si>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</si>
  <si>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</si>
  <si>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</si>
  <si>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</si>
  <si>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</si>
  <si>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</si>
  <si>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</si>
  <si>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</si>
  <si>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</si>
  <si>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</si>
  <si>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</si>
  <si>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</si>
  <si>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</si>
  <si>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</si>
  <si>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</si>
  <si>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</si>
  <si>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</si>
  <si>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</si>
  <si>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</si>
  <si>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</si>
  <si>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</si>
  <si>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</si>
  <si>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</si>
  <si>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</si>
  <si>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</si>
  <si>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</si>
  <si>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</si>
  <si>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</si>
  <si>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</si>
  <si>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</si>
  <si>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</si>
  <si>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</si>
  <si>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</si>
  <si>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</si>
  <si>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</si>
  <si>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</si>
  <si>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</si>
  <si>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</si>
  <si>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</si>
  <si>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</si>
  <si>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</si>
  <si>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</si>
  <si>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</si>
  <si>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</si>
  <si>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</si>
  <si>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</si>
  <si>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</si>
  <si>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</si>
  <si>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</si>
  <si>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</si>
  <si>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</si>
  <si>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</si>
  <si>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</si>
  <si>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</si>
  <si>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</si>
  <si>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</si>
  <si>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</si>
  <si>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</si>
  <si>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</si>
  <si>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</si>
  <si>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</si>
  <si>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</si>
  <si>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</si>
  <si>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</si>
  <si>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</si>
  <si>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</si>
  <si>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</si>
  <si>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</si>
  <si>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</si>
  <si>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</si>
  <si>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</si>
  <si>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-</t>
  </si>
  <si>
    <t>9.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</si>
  <si>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</si>
  <si>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</si>
  <si>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</si>
  <si>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</si>
  <si>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</si>
  <si>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</si>
  <si>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</si>
  <si>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</si>
  <si>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</si>
  <si>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</si>
  <si>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</si>
  <si>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</si>
  <si>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</si>
  <si>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</si>
  <si>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</si>
  <si>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</si>
  <si>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</si>
  <si>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2.2 Забито в хозяйстве или реализовано на убой скота и птицы  по  всем  категориям хозяйств (в живом весе)</t>
  </si>
  <si>
    <t>3 серия. Статистика сельского, лесного, охотничьего и рыбного хозяйства</t>
  </si>
  <si>
    <t>Дата опубликования:  13.05.2026</t>
  </si>
  <si>
    <t>Дата следующего опубликования: 12.06.2026</t>
  </si>
  <si>
    <t>Январь - 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</si>
  <si>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</si>
  <si>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</si>
  <si>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2026 года, голов</t>
  </si>
  <si>
    <t xml:space="preserve">7. Численность скота и птицы </t>
  </si>
  <si>
    <t>7.1 Численность скота и птицы по состоянию на 1 мая 2026 года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</si>
  <si>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</si>
  <si>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</si>
  <si>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</si>
  <si>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</si>
  <si>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</si>
  <si>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</si>
  <si>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</si>
  <si>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</si>
  <si>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Основные показатели развития животноводства 
в области Жетісу</t>
  </si>
  <si>
    <t>Талдыкорган г.а.</t>
  </si>
  <si>
    <t>Текели г.а.</t>
  </si>
  <si>
    <t>Аксуский район</t>
  </si>
  <si>
    <t>Алакольский район</t>
  </si>
  <si>
    <t>Ескельдинский район</t>
  </si>
  <si>
    <t>Кербулакский район</t>
  </si>
  <si>
    <t>x</t>
  </si>
  <si>
    <t>Коксуский район</t>
  </si>
  <si>
    <t>Каратальский район</t>
  </si>
  <si>
    <t>Панфиловский район</t>
  </si>
  <si>
    <t>Сарканский район</t>
  </si>
  <si>
    <t>Область Жетісу</t>
  </si>
  <si>
    <t>Отдел статистики  производства и окружающей среды</t>
  </si>
  <si>
    <t>Руководитель отдела:</t>
  </si>
  <si>
    <t>Е.Құмарұлы</t>
  </si>
  <si>
    <t>Тел. +7 7282 41 39 18</t>
  </si>
  <si>
    <t>Испольнитель:</t>
  </si>
  <si>
    <t>Адрес:</t>
  </si>
  <si>
    <t>040000 г.Талдыкорган</t>
  </si>
  <si>
    <t>ул. Жансугурова 111</t>
  </si>
  <si>
    <t>от 13 мая 2026 г.</t>
  </si>
  <si>
    <t xml:space="preserve"> М.Рысбай</t>
  </si>
  <si>
    <t>Тел. 8 (7282) 41-39-18</t>
  </si>
  <si>
    <t>Е-mail: m.rysbay@aspire.gov.kz</t>
  </si>
  <si>
    <t>№ Т-03-02-М-377-ВН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</si>
</sst>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#\ ###\ ###\ ##0.00"/>
    <numFmt numFmtId="167" formatCode="###\ ###\ ###\ ##0.0"/>
    <numFmt numFmtId="168" formatCode="###\ ###\ ###\ ##0"/>
    <numFmt numFmtId="169" formatCode="###.#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12"/>
      <name val="Roboto"/>
      <charset val="204"/>
    </font>
    <font>
      <sz val="8"/>
      <color indexed="8"/>
      <name val="Roboto"/>
    </font>
    <font>
      <sz val="8"/>
      <name val="Roboto "/>
      <charset val="1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15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7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5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165" fontId="17" fillId="0" borderId="0" xfId="13" applyNumberFormat="1" applyFont="1" applyFill="1" applyAlignment="1">
      <alignment horizontal="right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165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4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5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5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4" fontId="17" fillId="0" borderId="2" xfId="180" applyNumberFormat="1" applyFont="1" applyFill="1" applyBorder="1" applyAlignment="1"/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7" fontId="17" fillId="0" borderId="0" xfId="12" applyNumberFormat="1" applyFont="1" applyFill="1" applyAlignment="1">
      <alignment horizontal="center" vertical="center" wrapText="1"/>
    </xf>
    <xf numFmtId="0" fontId="17" fillId="0" borderId="0" xfId="195" applyFont="1" applyBorder="1" applyAlignment="1"/>
    <xf numFmtId="0" fontId="29" fillId="0" borderId="0" xfId="195" applyFont="1"/>
    <xf numFmtId="165" fontId="25" fillId="0" borderId="0" xfId="0" applyNumberFormat="1" applyFont="1" applyFill="1" applyAlignment="1">
      <alignment horizontal="right" wrapText="1"/>
    </xf>
    <xf numFmtId="168" fontId="18" fillId="0" borderId="0" xfId="179" applyNumberFormat="1" applyFont="1" applyFill="1"/>
    <xf numFmtId="165" fontId="17" fillId="0" borderId="0" xfId="13" applyNumberFormat="1" applyFont="1" applyFill="1" applyBorder="1" applyAlignment="1">
      <alignment horizontal="right"/>
    </xf>
    <xf numFmtId="164" fontId="18" fillId="0" borderId="0" xfId="194" applyNumberFormat="1" applyFont="1" applyFill="1"/>
    <xf numFmtId="165" fontId="15" fillId="0" borderId="0" xfId="195" applyNumberFormat="1" applyFont="1"/>
    <xf numFmtId="0" fontId="24" fillId="0" borderId="0" xfId="0" applyFont="1"/>
    <xf numFmtId="0" fontId="17" fillId="0" borderId="2" xfId="195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17" fillId="0" borderId="0" xfId="13" applyNumberFormat="1" applyFont="1" applyFill="1" applyBorder="1" applyAlignment="1">
      <alignment horizontal="left"/>
    </xf>
    <xf numFmtId="0" fontId="18" fillId="0" borderId="0" xfId="179" applyFont="1" applyFill="1" applyBorder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3" fillId="0" borderId="0" xfId="2" applyNumberFormat="1" applyFont="1" applyFill="1" applyBorder="1" applyAlignment="1" applyProtection="1"/>
    <xf numFmtId="0" fontId="17" fillId="0" borderId="0" xfId="0" applyFont="1" applyAlignment="1">
      <alignment horizontal="left" wrapText="1"/>
    </xf>
    <xf numFmtId="168" fontId="17" fillId="0" borderId="0" xfId="12" applyNumberFormat="1" applyFont="1" applyFill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167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7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18" fillId="0" borderId="0" xfId="0" applyFont="1" applyBorder="1"/>
    <xf numFmtId="167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horizontal="left" wrapText="1"/>
    </xf>
    <xf numFmtId="168" fontId="34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right" wrapText="1"/>
    </xf>
    <xf numFmtId="0" fontId="18" fillId="0" borderId="0" xfId="189" applyFont="1" applyFill="1" applyBorder="1"/>
    <xf numFmtId="0" fontId="17" fillId="0" borderId="4" xfId="0" applyFont="1" applyFill="1" applyBorder="1" applyAlignment="1">
      <alignment horizontal="center" vertical="center" wrapText="1"/>
    </xf>
    <xf numFmtId="168" fontId="17" fillId="0" borderId="0" xfId="12" applyNumberFormat="1" applyFont="1" applyFill="1" applyAlignment="1">
      <alignment horizontal="right" wrapText="1"/>
    </xf>
    <xf numFmtId="168" fontId="18" fillId="0" borderId="0" xfId="179" applyNumberFormat="1" applyFont="1" applyFill="1" applyBorder="1"/>
    <xf numFmtId="168" fontId="34" fillId="0" borderId="0" xfId="0" applyNumberFormat="1" applyFont="1" applyBorder="1" applyAlignment="1">
      <alignment horizontal="right" wrapText="1"/>
    </xf>
    <xf numFmtId="0" fontId="34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7" fontId="17" fillId="0" borderId="0" xfId="195" applyNumberFormat="1" applyFont="1" applyFill="1"/>
    <xf numFmtId="167" fontId="34" fillId="0" borderId="0" xfId="0" applyNumberFormat="1" applyFont="1" applyBorder="1" applyAlignment="1">
      <alignment horizontal="right" vertical="center" wrapText="1"/>
    </xf>
    <xf numFmtId="165" fontId="25" fillId="0" borderId="0" xfId="0" applyNumberFormat="1" applyFont="1" applyFill="1" applyBorder="1" applyAlignment="1">
      <alignment horizontal="right" wrapText="1"/>
    </xf>
    <xf numFmtId="49" fontId="32" fillId="0" borderId="0" xfId="13" applyNumberFormat="1" applyFont="1" applyFill="1" applyBorder="1" applyAlignment="1">
      <alignment horizontal="left"/>
    </xf>
    <xf numFmtId="165" fontId="31" fillId="0" borderId="0" xfId="0" applyNumberFormat="1" applyFont="1" applyFill="1" applyBorder="1" applyAlignment="1">
      <alignment horizontal="right" wrapText="1"/>
    </xf>
    <xf numFmtId="165" fontId="32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6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7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68" fontId="35" fillId="0" borderId="0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5" fontId="36" fillId="0" borderId="0" xfId="195" applyNumberFormat="1" applyFont="1"/>
    <xf numFmtId="0" fontId="15" fillId="0" borderId="0" xfId="195" applyFont="1" applyFill="1" applyBorder="1"/>
    <xf numFmtId="168" fontId="34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168" fontId="17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0" fontId="37" fillId="0" borderId="0" xfId="0" applyFont="1" applyFill="1"/>
    <xf numFmtId="0" fontId="37" fillId="0" borderId="0" xfId="0" applyFont="1" applyFill="1" applyBorder="1"/>
    <xf numFmtId="168" fontId="37" fillId="0" borderId="0" xfId="0" applyNumberFormat="1" applyFont="1" applyFill="1"/>
    <xf numFmtId="168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166" fontId="34" fillId="0" borderId="0" xfId="0" applyNumberFormat="1" applyFont="1" applyFill="1" applyAlignment="1">
      <alignment horizontal="right" wrapText="1"/>
    </xf>
    <xf numFmtId="167" fontId="34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7" fontId="14" fillId="0" borderId="0" xfId="12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24" fillId="0" borderId="22" xfId="195" applyFont="1" applyBorder="1" applyAlignment="1"/>
    <xf numFmtId="167" fontId="38" fillId="0" borderId="0" xfId="0" applyNumberFormat="1" applyFont="1" applyFill="1" applyAlignment="1">
      <alignment horizontal="right" wrapText="1"/>
    </xf>
    <xf numFmtId="168" fontId="35" fillId="0" borderId="0" xfId="0" applyNumberFormat="1" applyFont="1" applyFill="1" applyAlignment="1">
      <alignment horizontal="right" wrapText="1"/>
    </xf>
    <xf numFmtId="167" fontId="35" fillId="0" borderId="0" xfId="0" applyNumberFormat="1" applyFont="1" applyFill="1" applyAlignment="1">
      <alignment horizontal="right" wrapText="1"/>
    </xf>
    <xf numFmtId="168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167" fontId="35" fillId="0" borderId="0" xfId="0" applyNumberFormat="1" applyFont="1" applyFill="1" applyBorder="1" applyAlignment="1">
      <alignment horizontal="right" wrapText="1"/>
    </xf>
    <xf numFmtId="165" fontId="17" fillId="0" borderId="0" xfId="13" applyNumberFormat="1" applyFont="1" applyFill="1" applyAlignment="1">
      <alignment horizontal="right" vertical="top"/>
    </xf>
    <xf numFmtId="165" fontId="17" fillId="0" borderId="0" xfId="0" applyNumberFormat="1" applyFont="1" applyFill="1" applyAlignment="1">
      <alignment horizontal="right" vertical="top" wrapText="1"/>
    </xf>
    <xf numFmtId="167" fontId="17" fillId="0" borderId="0" xfId="12" applyNumberFormat="1" applyFont="1" applyFill="1" applyAlignment="1">
      <alignment horizontal="right" vertical="top" wrapText="1"/>
    </xf>
    <xf numFmtId="166" fontId="34" fillId="0" borderId="0" xfId="0" applyNumberFormat="1" applyFont="1" applyFill="1" applyAlignment="1">
      <alignment horizontal="right" vertical="top" wrapText="1"/>
    </xf>
    <xf numFmtId="167" fontId="34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5" fontId="17" fillId="0" borderId="0" xfId="13" applyNumberFormat="1" applyFont="1" applyFill="1" applyBorder="1" applyAlignment="1">
      <alignment horizontal="right" vertical="top"/>
    </xf>
    <xf numFmtId="165" fontId="25" fillId="0" borderId="0" xfId="0" applyNumberFormat="1" applyFont="1" applyFill="1" applyBorder="1" applyAlignment="1">
      <alignment horizontal="right" vertical="top" wrapText="1"/>
    </xf>
    <xf numFmtId="165" fontId="17" fillId="0" borderId="0" xfId="0" applyNumberFormat="1" applyFont="1" applyFill="1" applyBorder="1" applyAlignment="1">
      <alignment horizontal="right" vertical="top" wrapText="1"/>
    </xf>
    <xf numFmtId="0" fontId="34" fillId="0" borderId="0" xfId="0" applyFont="1" applyFill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7" fontId="34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4" fontId="17" fillId="0" borderId="0" xfId="12" applyNumberFormat="1" applyFont="1" applyFill="1" applyBorder="1" applyAlignment="1"/>
    <xf numFmtId="164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right" wrapText="1"/>
    </xf>
    <xf numFmtId="165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8" fontId="18" fillId="0" borderId="0" xfId="189" applyNumberFormat="1" applyFont="1" applyFill="1"/>
    <xf numFmtId="168" fontId="34" fillId="0" borderId="0" xfId="0" applyNumberFormat="1" applyFont="1" applyFill="1" applyBorder="1" applyAlignment="1">
      <alignment horizontal="right" vertical="center" wrapText="1"/>
    </xf>
    <xf numFmtId="167" fontId="34" fillId="0" borderId="0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34" fillId="0" borderId="0" xfId="0" applyFont="1" applyFill="1" applyBorder="1" applyAlignment="1">
      <alignment horizontal="left" wrapText="1"/>
    </xf>
    <xf numFmtId="168" fontId="34" fillId="0" borderId="0" xfId="0" applyNumberFormat="1" applyFont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/>
    </xf>
    <xf numFmtId="165" fontId="18" fillId="0" borderId="0" xfId="188" applyNumberFormat="1" applyFont="1" applyFill="1" applyAlignment="1">
      <alignment vertical="top"/>
    </xf>
    <xf numFmtId="3" fontId="35" fillId="0" borderId="0" xfId="0" applyNumberFormat="1" applyFont="1" applyFill="1" applyAlignment="1">
      <alignment horizontal="right" wrapText="1"/>
    </xf>
    <xf numFmtId="3" fontId="35" fillId="0" borderId="0" xfId="0" applyNumberFormat="1" applyFont="1" applyFill="1" applyBorder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5" fontId="35" fillId="0" borderId="0" xfId="0" applyNumberFormat="1" applyFont="1" applyFill="1" applyAlignment="1">
      <alignment horizontal="right" vertical="top" wrapText="1"/>
    </xf>
    <xf numFmtId="166" fontId="35" fillId="0" borderId="0" xfId="0" applyNumberFormat="1" applyFont="1" applyFill="1" applyAlignment="1">
      <alignment horizontal="right" vertical="top" wrapText="1"/>
    </xf>
    <xf numFmtId="167" fontId="35" fillId="0" borderId="0" xfId="0" applyNumberFormat="1" applyFont="1" applyFill="1" applyAlignment="1">
      <alignment horizontal="right" vertical="top" wrapText="1"/>
    </xf>
    <xf numFmtId="0" fontId="17" fillId="0" borderId="0" xfId="190" applyFont="1" applyBorder="1"/>
    <xf numFmtId="0" fontId="17" fillId="0" borderId="22" xfId="190" applyFont="1" applyFill="1" applyBorder="1"/>
    <xf numFmtId="0" fontId="39" fillId="0" borderId="0" xfId="12" applyFont="1" applyBorder="1" applyAlignment="1">
      <alignment horizontal="center"/>
    </xf>
    <xf numFmtId="49" fontId="24" fillId="0" borderId="0" xfId="13" applyNumberFormat="1" applyFont="1" applyFill="1" applyBorder="1" applyAlignment="1">
      <alignment horizontal="left" vertical="top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0" fontId="40" fillId="0" borderId="2" xfId="205" applyFont="1" applyBorder="1" applyAlignment="1">
      <alignment horizontal="left" wrapText="1"/>
    </xf>
    <xf numFmtId="166" fontId="40" fillId="0" borderId="2" xfId="205" applyNumberFormat="1" applyFont="1" applyBorder="1" applyAlignment="1">
      <alignment horizontal="right" wrapText="1"/>
    </xf>
    <xf numFmtId="167" fontId="40" fillId="0" borderId="2" xfId="205" applyNumberFormat="1" applyFont="1" applyBorder="1" applyAlignment="1">
      <alignment horizontal="right" wrapText="1"/>
    </xf>
    <xf numFmtId="0" fontId="40" fillId="0" borderId="2" xfId="205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/>
    </xf>
    <xf numFmtId="166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8" fontId="40" fillId="0" borderId="2" xfId="205" applyNumberFormat="1" applyFont="1" applyBorder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166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Border="1" applyAlignment="1">
      <alignment horizontal="lef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168" fontId="40" fillId="0" borderId="0" xfId="205" applyNumberFormat="1" applyFont="1" applyBorder="1" applyAlignment="1">
      <alignment horizontal="right" wrapText="1"/>
    </xf>
    <xf numFmtId="167" fontId="40" fillId="0" borderId="0" xfId="205" applyNumberFormat="1" applyFont="1" applyBorder="1" applyAlignment="1">
      <alignment horizontal="right" wrapText="1"/>
    </xf>
    <xf numFmtId="0" fontId="40" fillId="0" borderId="0" xfId="205" applyFont="1" applyBorder="1" applyAlignment="1">
      <alignment horizontal="right" wrapText="1"/>
    </xf>
    <xf numFmtId="168" fontId="40" fillId="0" borderId="0" xfId="205" applyNumberFormat="1" applyFont="1" applyAlignment="1">
      <alignment horizontal="right" vertical="center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167" fontId="40" fillId="0" borderId="0" xfId="205" applyNumberFormat="1" applyFont="1" applyAlignment="1">
      <alignment horizontal="right" vertical="center" wrapText="1"/>
    </xf>
    <xf numFmtId="0" fontId="40" fillId="0" borderId="0" xfId="205" applyFont="1" applyAlignment="1">
      <alignment horizontal="right" vertical="center" wrapText="1"/>
    </xf>
    <xf numFmtId="168" fontId="40" fillId="0" borderId="2" xfId="205" applyNumberFormat="1" applyFont="1" applyBorder="1" applyAlignment="1">
      <alignment horizontal="right" vertical="center" wrapText="1"/>
    </xf>
    <xf numFmtId="167" fontId="40" fillId="0" borderId="2" xfId="205" applyNumberFormat="1" applyFont="1" applyBorder="1" applyAlignment="1">
      <alignment horizontal="right" vertical="center" wrapText="1"/>
    </xf>
    <xf numFmtId="168" fontId="40" fillId="0" borderId="0" xfId="205" applyNumberFormat="1" applyFont="1" applyBorder="1" applyAlignment="1">
      <alignment horizontal="right" vertical="center" wrapText="1"/>
    </xf>
    <xf numFmtId="167" fontId="40" fillId="0" borderId="0" xfId="205" applyNumberFormat="1" applyFont="1" applyBorder="1" applyAlignment="1">
      <alignment horizontal="right" vertical="center" wrapText="1"/>
    </xf>
    <xf numFmtId="167" fontId="17" fillId="0" borderId="0" xfId="12" applyNumberFormat="1" applyFont="1" applyFill="1" applyBorder="1" applyAlignment="1">
      <alignment horizontal="center" vertical="center" wrapText="1"/>
    </xf>
    <xf numFmtId="168" fontId="34" fillId="0" borderId="0" xfId="0" applyNumberFormat="1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center" vertical="center" wrapText="1"/>
    </xf>
    <xf numFmtId="168" fontId="18" fillId="0" borderId="0" xfId="189" applyNumberFormat="1" applyFont="1" applyFill="1" applyBorder="1"/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40" fillId="0" borderId="0" xfId="205" applyFont="1" applyAlignment="1">
      <alignment horizontal="left" wrapText="1"/>
    </xf>
    <xf numFmtId="0" fontId="40" fillId="0" borderId="0" xfId="205" applyFont="1" applyAlignment="1">
      <alignment horizontal="right" wrapText="1"/>
    </xf>
    <xf numFmtId="167" fontId="40" fillId="0" borderId="0" xfId="205" applyNumberFormat="1" applyFont="1" applyAlignment="1">
      <alignment horizontal="right" wrapText="1"/>
    </xf>
    <xf numFmtId="168" fontId="40" fillId="0" borderId="0" xfId="205" applyNumberFormat="1" applyFont="1" applyAlignment="1">
      <alignment horizontal="right" wrapText="1"/>
    </xf>
    <xf numFmtId="0" fontId="17" fillId="0" borderId="0" xfId="0" applyFont="1" applyBorder="1" applyAlignment="1">
      <alignment horizontal="left"/>
    </xf>
    <xf numFmtId="0" fontId="21" fillId="0" borderId="0" xfId="0" applyFont="1" applyBorder="1"/>
    <xf numFmtId="0" fontId="17" fillId="0" borderId="0" xfId="13" applyFont="1" applyBorder="1"/>
    <xf numFmtId="0" fontId="17" fillId="0" borderId="0" xfId="190" applyFont="1" applyFill="1" applyBorder="1"/>
    <xf numFmtId="0" fontId="28" fillId="0" borderId="2" xfId="0" applyFont="1" applyBorder="1"/>
    <xf numFmtId="0" fontId="24" fillId="0" borderId="0" xfId="195" applyFont="1" applyBorder="1" applyAlignment="1"/>
    <xf numFmtId="0" fontId="17" fillId="0" borderId="2" xfId="195" applyFont="1" applyBorder="1" applyAlignment="1">
      <alignment horizontal="left"/>
    </xf>
    <xf numFmtId="165" fontId="17" fillId="0" borderId="0" xfId="43" applyNumberFormat="1" applyFont="1" applyFill="1" applyBorder="1" applyAlignment="1">
      <alignment horizontal="left"/>
    </xf>
    <xf numFmtId="0" fontId="41" fillId="0" borderId="2" xfId="195" applyFont="1" applyFill="1" applyBorder="1" applyAlignment="1">
      <alignment horizontal="left"/>
    </xf>
    <xf numFmtId="0" fontId="33" fillId="0" borderId="0" xfId="2" applyNumberFormat="1" applyFont="1" applyFill="1" applyBorder="1" applyAlignment="1" applyProtection="1">
      <alignment horizontal="right" vertical="top" wrapText="1"/>
    </xf>
    <xf numFmtId="0" fontId="33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3" fillId="0" borderId="0" xfId="2" applyNumberFormat="1" applyFont="1" applyFill="1" applyBorder="1" applyAlignment="1" applyProtection="1">
      <alignment horizontal="left" vertical="top"/>
    </xf>
    <xf numFmtId="0" fontId="33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39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39" fillId="0" borderId="0" xfId="13" applyFont="1" applyFill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4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4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39" fillId="0" borderId="0" xfId="191" applyFont="1" applyFill="1" applyAlignment="1">
      <alignment horizontal="center" vertical="center" wrapText="1"/>
    </xf>
    <xf numFmtId="0" fontId="39" fillId="0" borderId="0" xfId="192" applyFont="1" applyFill="1" applyAlignment="1">
      <alignment horizontal="center" vertical="center" wrapText="1"/>
    </xf>
    <xf numFmtId="0" fontId="39" fillId="0" borderId="0" xfId="193" applyFont="1" applyFill="1" applyAlignment="1">
      <alignment horizontal="center" vertical="center" wrapText="1"/>
    </xf>
    <xf numFmtId="0" fontId="39" fillId="0" borderId="0" xfId="194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39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6" fillId="0" borderId="0" xfId="179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4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39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39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39" fillId="0" borderId="0" xfId="19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19050</xdr:colOff>
      <xdr:row>5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3051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L13" sqref="L13"/>
    </sheetView>
  </sheetViews>
  <sheetFormatPr defaultRowHeight="12.75"/>
  <cols>
    <col min="1" max="4" width="9.140625" style="21"/>
    <col min="5" max="5" width="12.7109375" style="21" customWidth="1"/>
    <col min="6" max="8" width="9.140625" style="21"/>
    <col min="9" max="9" width="9.140625" style="22"/>
    <col min="10" max="10" width="13" style="22" customWidth="1"/>
    <col min="11" max="16384" width="9.140625" style="22"/>
  </cols>
  <sheetData>
    <row r="1" spans="1:14" ht="15" customHeight="1"/>
    <row r="2" spans="1:14" ht="15" customHeight="1">
      <c r="A2" s="422"/>
      <c r="B2" s="422"/>
      <c r="C2" s="422"/>
      <c r="D2" s="422"/>
      <c r="E2" s="422"/>
      <c r="F2" s="111"/>
      <c r="G2" s="111"/>
      <c r="H2" s="112"/>
      <c r="I2" s="113"/>
      <c r="J2" s="113"/>
      <c r="K2" s="113"/>
      <c r="L2" s="113"/>
      <c r="M2" s="113"/>
      <c r="N2" s="113"/>
    </row>
    <row r="3" spans="1:14" ht="15" customHeight="1">
      <c r="A3" s="422"/>
      <c r="B3" s="422"/>
      <c r="C3" s="422"/>
      <c r="D3" s="422"/>
      <c r="E3" s="422"/>
      <c r="F3" s="20"/>
      <c r="G3" s="20"/>
    </row>
    <row r="4" spans="1:14" ht="15" customHeight="1">
      <c r="A4" s="422"/>
      <c r="B4" s="422"/>
      <c r="C4" s="422"/>
      <c r="D4" s="422"/>
      <c r="E4" s="422"/>
      <c r="F4" s="23"/>
      <c r="G4" s="23"/>
    </row>
    <row r="5" spans="1:14" ht="15" customHeight="1">
      <c r="A5" s="422"/>
      <c r="B5" s="422"/>
      <c r="C5" s="422"/>
      <c r="D5" s="422"/>
      <c r="E5" s="422"/>
      <c r="F5" s="23"/>
      <c r="G5" s="23"/>
    </row>
    <row r="6" spans="1:14" ht="15" customHeight="1">
      <c r="A6" s="251"/>
      <c r="B6" s="251"/>
      <c r="C6" s="251"/>
      <c r="D6" s="251"/>
      <c r="E6" s="251"/>
      <c r="F6" s="23"/>
      <c r="G6" s="23"/>
    </row>
    <row r="7" spans="1:14" ht="15" customHeight="1">
      <c r="A7" s="251"/>
      <c r="B7" s="251"/>
      <c r="C7" s="251"/>
      <c r="D7" s="251"/>
      <c r="E7" s="251"/>
      <c r="F7" s="23"/>
      <c r="G7" s="23"/>
    </row>
    <row r="8" spans="1:14">
      <c r="A8" s="23"/>
      <c r="B8" s="23"/>
      <c r="C8" s="23"/>
      <c r="D8" s="23"/>
      <c r="E8" s="23"/>
      <c r="F8" s="23"/>
      <c r="G8" s="23"/>
    </row>
    <row r="9" spans="1:14" ht="18">
      <c r="A9" s="420" t="s">
        <v>130</v>
      </c>
      <c r="B9" s="420"/>
      <c r="C9" s="420"/>
      <c r="D9" s="420"/>
      <c r="E9" s="420"/>
      <c r="F9" s="417"/>
      <c r="G9" s="418"/>
    </row>
    <row r="10" spans="1:14" ht="18">
      <c r="A10" s="421" t="s">
        <v>131</v>
      </c>
      <c r="B10" s="421"/>
      <c r="C10" s="421"/>
      <c r="D10" s="421"/>
      <c r="E10" s="421"/>
      <c r="F10" s="421"/>
      <c r="G10" s="421"/>
      <c r="H10" s="101"/>
      <c r="I10" s="101"/>
    </row>
    <row r="11" spans="1:14" ht="18">
      <c r="A11" s="23"/>
      <c r="B11" s="23"/>
      <c r="C11" s="23"/>
      <c r="D11" s="23"/>
      <c r="E11" s="25"/>
      <c r="F11" s="24"/>
      <c r="G11" s="24"/>
    </row>
    <row r="12" spans="1:14" ht="18">
      <c r="A12" s="23"/>
      <c r="B12" s="23"/>
      <c r="C12" s="23"/>
      <c r="D12" s="23"/>
      <c r="E12" s="25"/>
      <c r="F12" s="24"/>
      <c r="G12" s="24"/>
    </row>
    <row r="13" spans="1:14" ht="18">
      <c r="A13" s="23"/>
      <c r="B13" s="23"/>
      <c r="C13" s="23"/>
      <c r="D13" s="23"/>
      <c r="E13" s="25"/>
      <c r="F13" s="24"/>
      <c r="G13" s="24"/>
    </row>
    <row r="14" spans="1:14" ht="26.25" customHeight="1">
      <c r="A14" s="419" t="s">
        <v>146</v>
      </c>
      <c r="B14" s="419"/>
      <c r="C14" s="419"/>
      <c r="D14" s="419"/>
      <c r="E14" s="419"/>
      <c r="F14" s="419"/>
      <c r="G14" s="419"/>
      <c r="H14" s="419"/>
      <c r="I14" s="419"/>
      <c r="J14" s="419"/>
    </row>
    <row r="15" spans="1:14" ht="26.25" customHeight="1">
      <c r="A15" s="419"/>
      <c r="B15" s="419"/>
      <c r="C15" s="419"/>
      <c r="D15" s="419"/>
      <c r="E15" s="419"/>
      <c r="F15" s="419"/>
      <c r="G15" s="419"/>
      <c r="H15" s="419"/>
      <c r="I15" s="419"/>
      <c r="J15" s="419"/>
    </row>
    <row r="16" spans="1:14" ht="14.25">
      <c r="A16" s="26"/>
      <c r="B16" s="26"/>
      <c r="C16" s="26"/>
      <c r="D16" s="26"/>
      <c r="E16" s="26"/>
      <c r="F16" s="26"/>
      <c r="G16" s="26"/>
    </row>
    <row r="17" spans="1:7" ht="14.25">
      <c r="A17" s="26"/>
      <c r="B17" s="26"/>
      <c r="C17" s="26"/>
      <c r="D17" s="26"/>
      <c r="E17" s="26"/>
      <c r="F17" s="26"/>
      <c r="G17" s="26"/>
    </row>
    <row r="18" spans="1:7" ht="18">
      <c r="A18" s="114" t="s">
        <v>132</v>
      </c>
      <c r="B18" s="110"/>
      <c r="C18" s="20"/>
      <c r="D18" s="20"/>
      <c r="E18" s="20"/>
      <c r="F18" s="20"/>
      <c r="G18" s="20"/>
    </row>
    <row r="19" spans="1:7">
      <c r="A19" s="20"/>
      <c r="B19" s="20"/>
      <c r="C19" s="20"/>
      <c r="D19" s="20"/>
      <c r="E19" s="20"/>
      <c r="F19" s="20"/>
      <c r="G19" s="20"/>
    </row>
    <row r="20" spans="1:7">
      <c r="A20" s="20"/>
      <c r="B20" s="20"/>
      <c r="C20" s="20"/>
      <c r="D20" s="20"/>
      <c r="E20" s="20"/>
      <c r="F20" s="20"/>
      <c r="G20" s="20"/>
    </row>
    <row r="21" spans="1:7">
      <c r="A21" s="27"/>
      <c r="B21" s="27"/>
      <c r="C21" s="27"/>
      <c r="D21" s="27"/>
      <c r="E21" s="27"/>
      <c r="F21" s="27"/>
      <c r="G21" s="20"/>
    </row>
    <row r="22" spans="1:7" ht="18.75" customHeight="1">
      <c r="A22" s="28" t="s">
        <v>129</v>
      </c>
      <c r="B22" s="28"/>
      <c r="C22" s="28"/>
      <c r="D22" s="28"/>
      <c r="E22" s="28"/>
      <c r="F22" s="20"/>
      <c r="G22" s="20"/>
    </row>
  </sheetData>
  <mergeCells count="5">
    <mergeCell ref="F9:G9"/>
    <mergeCell ref="A14:J15"/>
    <mergeCell ref="A9:E9"/>
    <mergeCell ref="A10:G10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Normal="100" workbookViewId="0">
      <selection activeCell="A6" sqref="A6"/>
    </sheetView>
  </sheetViews>
  <sheetFormatPr defaultRowHeight="12.75"/>
  <cols>
    <col min="1" max="1" width="20.28515625" style="55" customWidth="1"/>
    <col min="2" max="2" width="10.7109375" style="55" customWidth="1"/>
    <col min="3" max="3" width="10.140625" style="55" customWidth="1"/>
    <col min="4" max="4" width="9.140625" style="55" customWidth="1"/>
    <col min="5" max="5" width="11.140625" style="55" customWidth="1"/>
    <col min="6" max="6" width="10.7109375" style="55" customWidth="1"/>
    <col min="7" max="7" width="8.5703125" style="55" customWidth="1"/>
    <col min="8" max="8" width="9.140625" style="55" customWidth="1"/>
    <col min="9" max="9" width="8.85546875" style="55" customWidth="1"/>
    <col min="10" max="10" width="9" style="55" customWidth="1"/>
    <col min="11" max="12" width="10.85546875" style="55" customWidth="1"/>
    <col min="13" max="13" width="8.7109375" style="55" customWidth="1"/>
    <col min="14" max="15" width="9.140625" style="55" customWidth="1"/>
    <col min="16" max="220" width="9.140625" style="55"/>
    <col min="221" max="221" width="20.28515625" style="55" customWidth="1"/>
    <col min="222" max="222" width="11.28515625" style="55" customWidth="1"/>
    <col min="223" max="223" width="11" style="55" customWidth="1"/>
    <col min="224" max="224" width="8.140625" style="55" customWidth="1"/>
    <col min="225" max="226" width="11.140625" style="55" customWidth="1"/>
    <col min="227" max="227" width="8.5703125" style="55" customWidth="1"/>
    <col min="228" max="228" width="9.140625" style="55" customWidth="1"/>
    <col min="229" max="229" width="8.85546875" style="55" customWidth="1"/>
    <col min="230" max="230" width="8" style="55" customWidth="1"/>
    <col min="231" max="232" width="10.85546875" style="55" customWidth="1"/>
    <col min="233" max="233" width="8" style="55" customWidth="1"/>
    <col min="234" max="476" width="9.140625" style="55"/>
    <col min="477" max="477" width="20.28515625" style="55" customWidth="1"/>
    <col min="478" max="478" width="11.28515625" style="55" customWidth="1"/>
    <col min="479" max="479" width="11" style="55" customWidth="1"/>
    <col min="480" max="480" width="8.140625" style="55" customWidth="1"/>
    <col min="481" max="482" width="11.140625" style="55" customWidth="1"/>
    <col min="483" max="483" width="8.5703125" style="55" customWidth="1"/>
    <col min="484" max="484" width="9.140625" style="55" customWidth="1"/>
    <col min="485" max="485" width="8.85546875" style="55" customWidth="1"/>
    <col min="486" max="486" width="8" style="55" customWidth="1"/>
    <col min="487" max="488" width="10.85546875" style="55" customWidth="1"/>
    <col min="489" max="489" width="8" style="55" customWidth="1"/>
    <col min="490" max="732" width="9.140625" style="55"/>
    <col min="733" max="733" width="20.28515625" style="55" customWidth="1"/>
    <col min="734" max="734" width="11.28515625" style="55" customWidth="1"/>
    <col min="735" max="735" width="11" style="55" customWidth="1"/>
    <col min="736" max="736" width="8.140625" style="55" customWidth="1"/>
    <col min="737" max="738" width="11.140625" style="55" customWidth="1"/>
    <col min="739" max="739" width="8.5703125" style="55" customWidth="1"/>
    <col min="740" max="740" width="9.140625" style="55" customWidth="1"/>
    <col min="741" max="741" width="8.85546875" style="55" customWidth="1"/>
    <col min="742" max="742" width="8" style="55" customWidth="1"/>
    <col min="743" max="744" width="10.85546875" style="55" customWidth="1"/>
    <col min="745" max="745" width="8" style="55" customWidth="1"/>
    <col min="746" max="988" width="9.140625" style="55"/>
    <col min="989" max="989" width="20.28515625" style="55" customWidth="1"/>
    <col min="990" max="990" width="11.28515625" style="55" customWidth="1"/>
    <col min="991" max="991" width="11" style="55" customWidth="1"/>
    <col min="992" max="992" width="8.140625" style="55" customWidth="1"/>
    <col min="993" max="994" width="11.140625" style="55" customWidth="1"/>
    <col min="995" max="995" width="8.5703125" style="55" customWidth="1"/>
    <col min="996" max="996" width="9.140625" style="55" customWidth="1"/>
    <col min="997" max="997" width="8.85546875" style="55" customWidth="1"/>
    <col min="998" max="998" width="8" style="55" customWidth="1"/>
    <col min="999" max="1000" width="10.85546875" style="55" customWidth="1"/>
    <col min="1001" max="1001" width="8" style="55" customWidth="1"/>
    <col min="1002" max="1244" width="9.140625" style="55"/>
    <col min="1245" max="1245" width="20.28515625" style="55" customWidth="1"/>
    <col min="1246" max="1246" width="11.28515625" style="55" customWidth="1"/>
    <col min="1247" max="1247" width="11" style="55" customWidth="1"/>
    <col min="1248" max="1248" width="8.140625" style="55" customWidth="1"/>
    <col min="1249" max="1250" width="11.140625" style="55" customWidth="1"/>
    <col min="1251" max="1251" width="8.5703125" style="55" customWidth="1"/>
    <col min="1252" max="1252" width="9.140625" style="55" customWidth="1"/>
    <col min="1253" max="1253" width="8.85546875" style="55" customWidth="1"/>
    <col min="1254" max="1254" width="8" style="55" customWidth="1"/>
    <col min="1255" max="1256" width="10.85546875" style="55" customWidth="1"/>
    <col min="1257" max="1257" width="8" style="55" customWidth="1"/>
    <col min="1258" max="1500" width="9.140625" style="55"/>
    <col min="1501" max="1501" width="20.28515625" style="55" customWidth="1"/>
    <col min="1502" max="1502" width="11.28515625" style="55" customWidth="1"/>
    <col min="1503" max="1503" width="11" style="55" customWidth="1"/>
    <col min="1504" max="1504" width="8.140625" style="55" customWidth="1"/>
    <col min="1505" max="1506" width="11.140625" style="55" customWidth="1"/>
    <col min="1507" max="1507" width="8.5703125" style="55" customWidth="1"/>
    <col min="1508" max="1508" width="9.140625" style="55" customWidth="1"/>
    <col min="1509" max="1509" width="8.85546875" style="55" customWidth="1"/>
    <col min="1510" max="1510" width="8" style="55" customWidth="1"/>
    <col min="1511" max="1512" width="10.85546875" style="55" customWidth="1"/>
    <col min="1513" max="1513" width="8" style="55" customWidth="1"/>
    <col min="1514" max="1756" width="9.140625" style="55"/>
    <col min="1757" max="1757" width="20.28515625" style="55" customWidth="1"/>
    <col min="1758" max="1758" width="11.28515625" style="55" customWidth="1"/>
    <col min="1759" max="1759" width="11" style="55" customWidth="1"/>
    <col min="1760" max="1760" width="8.140625" style="55" customWidth="1"/>
    <col min="1761" max="1762" width="11.140625" style="55" customWidth="1"/>
    <col min="1763" max="1763" width="8.5703125" style="55" customWidth="1"/>
    <col min="1764" max="1764" width="9.140625" style="55" customWidth="1"/>
    <col min="1765" max="1765" width="8.85546875" style="55" customWidth="1"/>
    <col min="1766" max="1766" width="8" style="55" customWidth="1"/>
    <col min="1767" max="1768" width="10.85546875" style="55" customWidth="1"/>
    <col min="1769" max="1769" width="8" style="55" customWidth="1"/>
    <col min="1770" max="2012" width="9.140625" style="55"/>
    <col min="2013" max="2013" width="20.28515625" style="55" customWidth="1"/>
    <col min="2014" max="2014" width="11.28515625" style="55" customWidth="1"/>
    <col min="2015" max="2015" width="11" style="55" customWidth="1"/>
    <col min="2016" max="2016" width="8.140625" style="55" customWidth="1"/>
    <col min="2017" max="2018" width="11.140625" style="55" customWidth="1"/>
    <col min="2019" max="2019" width="8.5703125" style="55" customWidth="1"/>
    <col min="2020" max="2020" width="9.140625" style="55" customWidth="1"/>
    <col min="2021" max="2021" width="8.85546875" style="55" customWidth="1"/>
    <col min="2022" max="2022" width="8" style="55" customWidth="1"/>
    <col min="2023" max="2024" width="10.85546875" style="55" customWidth="1"/>
    <col min="2025" max="2025" width="8" style="55" customWidth="1"/>
    <col min="2026" max="2268" width="9.140625" style="55"/>
    <col min="2269" max="2269" width="20.28515625" style="55" customWidth="1"/>
    <col min="2270" max="2270" width="11.28515625" style="55" customWidth="1"/>
    <col min="2271" max="2271" width="11" style="55" customWidth="1"/>
    <col min="2272" max="2272" width="8.140625" style="55" customWidth="1"/>
    <col min="2273" max="2274" width="11.140625" style="55" customWidth="1"/>
    <col min="2275" max="2275" width="8.5703125" style="55" customWidth="1"/>
    <col min="2276" max="2276" width="9.140625" style="55" customWidth="1"/>
    <col min="2277" max="2277" width="8.85546875" style="55" customWidth="1"/>
    <col min="2278" max="2278" width="8" style="55" customWidth="1"/>
    <col min="2279" max="2280" width="10.85546875" style="55" customWidth="1"/>
    <col min="2281" max="2281" width="8" style="55" customWidth="1"/>
    <col min="2282" max="2524" width="9.140625" style="55"/>
    <col min="2525" max="2525" width="20.28515625" style="55" customWidth="1"/>
    <col min="2526" max="2526" width="11.28515625" style="55" customWidth="1"/>
    <col min="2527" max="2527" width="11" style="55" customWidth="1"/>
    <col min="2528" max="2528" width="8.140625" style="55" customWidth="1"/>
    <col min="2529" max="2530" width="11.140625" style="55" customWidth="1"/>
    <col min="2531" max="2531" width="8.5703125" style="55" customWidth="1"/>
    <col min="2532" max="2532" width="9.140625" style="55" customWidth="1"/>
    <col min="2533" max="2533" width="8.85546875" style="55" customWidth="1"/>
    <col min="2534" max="2534" width="8" style="55" customWidth="1"/>
    <col min="2535" max="2536" width="10.85546875" style="55" customWidth="1"/>
    <col min="2537" max="2537" width="8" style="55" customWidth="1"/>
    <col min="2538" max="2780" width="9.140625" style="55"/>
    <col min="2781" max="2781" width="20.28515625" style="55" customWidth="1"/>
    <col min="2782" max="2782" width="11.28515625" style="55" customWidth="1"/>
    <col min="2783" max="2783" width="11" style="55" customWidth="1"/>
    <col min="2784" max="2784" width="8.140625" style="55" customWidth="1"/>
    <col min="2785" max="2786" width="11.140625" style="55" customWidth="1"/>
    <col min="2787" max="2787" width="8.5703125" style="55" customWidth="1"/>
    <col min="2788" max="2788" width="9.140625" style="55" customWidth="1"/>
    <col min="2789" max="2789" width="8.85546875" style="55" customWidth="1"/>
    <col min="2790" max="2790" width="8" style="55" customWidth="1"/>
    <col min="2791" max="2792" width="10.85546875" style="55" customWidth="1"/>
    <col min="2793" max="2793" width="8" style="55" customWidth="1"/>
    <col min="2794" max="3036" width="9.140625" style="55"/>
    <col min="3037" max="3037" width="20.28515625" style="55" customWidth="1"/>
    <col min="3038" max="3038" width="11.28515625" style="55" customWidth="1"/>
    <col min="3039" max="3039" width="11" style="55" customWidth="1"/>
    <col min="3040" max="3040" width="8.140625" style="55" customWidth="1"/>
    <col min="3041" max="3042" width="11.140625" style="55" customWidth="1"/>
    <col min="3043" max="3043" width="8.5703125" style="55" customWidth="1"/>
    <col min="3044" max="3044" width="9.140625" style="55" customWidth="1"/>
    <col min="3045" max="3045" width="8.85546875" style="55" customWidth="1"/>
    <col min="3046" max="3046" width="8" style="55" customWidth="1"/>
    <col min="3047" max="3048" width="10.85546875" style="55" customWidth="1"/>
    <col min="3049" max="3049" width="8" style="55" customWidth="1"/>
    <col min="3050" max="3292" width="9.140625" style="55"/>
    <col min="3293" max="3293" width="20.28515625" style="55" customWidth="1"/>
    <col min="3294" max="3294" width="11.28515625" style="55" customWidth="1"/>
    <col min="3295" max="3295" width="11" style="55" customWidth="1"/>
    <col min="3296" max="3296" width="8.140625" style="55" customWidth="1"/>
    <col min="3297" max="3298" width="11.140625" style="55" customWidth="1"/>
    <col min="3299" max="3299" width="8.5703125" style="55" customWidth="1"/>
    <col min="3300" max="3300" width="9.140625" style="55" customWidth="1"/>
    <col min="3301" max="3301" width="8.85546875" style="55" customWidth="1"/>
    <col min="3302" max="3302" width="8" style="55" customWidth="1"/>
    <col min="3303" max="3304" width="10.85546875" style="55" customWidth="1"/>
    <col min="3305" max="3305" width="8" style="55" customWidth="1"/>
    <col min="3306" max="3548" width="9.140625" style="55"/>
    <col min="3549" max="3549" width="20.28515625" style="55" customWidth="1"/>
    <col min="3550" max="3550" width="11.28515625" style="55" customWidth="1"/>
    <col min="3551" max="3551" width="11" style="55" customWidth="1"/>
    <col min="3552" max="3552" width="8.140625" style="55" customWidth="1"/>
    <col min="3553" max="3554" width="11.140625" style="55" customWidth="1"/>
    <col min="3555" max="3555" width="8.5703125" style="55" customWidth="1"/>
    <col min="3556" max="3556" width="9.140625" style="55" customWidth="1"/>
    <col min="3557" max="3557" width="8.85546875" style="55" customWidth="1"/>
    <col min="3558" max="3558" width="8" style="55" customWidth="1"/>
    <col min="3559" max="3560" width="10.85546875" style="55" customWidth="1"/>
    <col min="3561" max="3561" width="8" style="55" customWidth="1"/>
    <col min="3562" max="3804" width="9.140625" style="55"/>
    <col min="3805" max="3805" width="20.28515625" style="55" customWidth="1"/>
    <col min="3806" max="3806" width="11.28515625" style="55" customWidth="1"/>
    <col min="3807" max="3807" width="11" style="55" customWidth="1"/>
    <col min="3808" max="3808" width="8.140625" style="55" customWidth="1"/>
    <col min="3809" max="3810" width="11.140625" style="55" customWidth="1"/>
    <col min="3811" max="3811" width="8.5703125" style="55" customWidth="1"/>
    <col min="3812" max="3812" width="9.140625" style="55" customWidth="1"/>
    <col min="3813" max="3813" width="8.85546875" style="55" customWidth="1"/>
    <col min="3814" max="3814" width="8" style="55" customWidth="1"/>
    <col min="3815" max="3816" width="10.85546875" style="55" customWidth="1"/>
    <col min="3817" max="3817" width="8" style="55" customWidth="1"/>
    <col min="3818" max="4060" width="9.140625" style="55"/>
    <col min="4061" max="4061" width="20.28515625" style="55" customWidth="1"/>
    <col min="4062" max="4062" width="11.28515625" style="55" customWidth="1"/>
    <col min="4063" max="4063" width="11" style="55" customWidth="1"/>
    <col min="4064" max="4064" width="8.140625" style="55" customWidth="1"/>
    <col min="4065" max="4066" width="11.140625" style="55" customWidth="1"/>
    <col min="4067" max="4067" width="8.5703125" style="55" customWidth="1"/>
    <col min="4068" max="4068" width="9.140625" style="55" customWidth="1"/>
    <col min="4069" max="4069" width="8.85546875" style="55" customWidth="1"/>
    <col min="4070" max="4070" width="8" style="55" customWidth="1"/>
    <col min="4071" max="4072" width="10.85546875" style="55" customWidth="1"/>
    <col min="4073" max="4073" width="8" style="55" customWidth="1"/>
    <col min="4074" max="4316" width="9.140625" style="55"/>
    <col min="4317" max="4317" width="20.28515625" style="55" customWidth="1"/>
    <col min="4318" max="4318" width="11.28515625" style="55" customWidth="1"/>
    <col min="4319" max="4319" width="11" style="55" customWidth="1"/>
    <col min="4320" max="4320" width="8.140625" style="55" customWidth="1"/>
    <col min="4321" max="4322" width="11.140625" style="55" customWidth="1"/>
    <col min="4323" max="4323" width="8.5703125" style="55" customWidth="1"/>
    <col min="4324" max="4324" width="9.140625" style="55" customWidth="1"/>
    <col min="4325" max="4325" width="8.85546875" style="55" customWidth="1"/>
    <col min="4326" max="4326" width="8" style="55" customWidth="1"/>
    <col min="4327" max="4328" width="10.85546875" style="55" customWidth="1"/>
    <col min="4329" max="4329" width="8" style="55" customWidth="1"/>
    <col min="4330" max="4572" width="9.140625" style="55"/>
    <col min="4573" max="4573" width="20.28515625" style="55" customWidth="1"/>
    <col min="4574" max="4574" width="11.28515625" style="55" customWidth="1"/>
    <col min="4575" max="4575" width="11" style="55" customWidth="1"/>
    <col min="4576" max="4576" width="8.140625" style="55" customWidth="1"/>
    <col min="4577" max="4578" width="11.140625" style="55" customWidth="1"/>
    <col min="4579" max="4579" width="8.5703125" style="55" customWidth="1"/>
    <col min="4580" max="4580" width="9.140625" style="55" customWidth="1"/>
    <col min="4581" max="4581" width="8.85546875" style="55" customWidth="1"/>
    <col min="4582" max="4582" width="8" style="55" customWidth="1"/>
    <col min="4583" max="4584" width="10.85546875" style="55" customWidth="1"/>
    <col min="4585" max="4585" width="8" style="55" customWidth="1"/>
    <col min="4586" max="4828" width="9.140625" style="55"/>
    <col min="4829" max="4829" width="20.28515625" style="55" customWidth="1"/>
    <col min="4830" max="4830" width="11.28515625" style="55" customWidth="1"/>
    <col min="4831" max="4831" width="11" style="55" customWidth="1"/>
    <col min="4832" max="4832" width="8.140625" style="55" customWidth="1"/>
    <col min="4833" max="4834" width="11.140625" style="55" customWidth="1"/>
    <col min="4835" max="4835" width="8.5703125" style="55" customWidth="1"/>
    <col min="4836" max="4836" width="9.140625" style="55" customWidth="1"/>
    <col min="4837" max="4837" width="8.85546875" style="55" customWidth="1"/>
    <col min="4838" max="4838" width="8" style="55" customWidth="1"/>
    <col min="4839" max="4840" width="10.85546875" style="55" customWidth="1"/>
    <col min="4841" max="4841" width="8" style="55" customWidth="1"/>
    <col min="4842" max="5084" width="9.140625" style="55"/>
    <col min="5085" max="5085" width="20.28515625" style="55" customWidth="1"/>
    <col min="5086" max="5086" width="11.28515625" style="55" customWidth="1"/>
    <col min="5087" max="5087" width="11" style="55" customWidth="1"/>
    <col min="5088" max="5088" width="8.140625" style="55" customWidth="1"/>
    <col min="5089" max="5090" width="11.140625" style="55" customWidth="1"/>
    <col min="5091" max="5091" width="8.5703125" style="55" customWidth="1"/>
    <col min="5092" max="5092" width="9.140625" style="55" customWidth="1"/>
    <col min="5093" max="5093" width="8.85546875" style="55" customWidth="1"/>
    <col min="5094" max="5094" width="8" style="55" customWidth="1"/>
    <col min="5095" max="5096" width="10.85546875" style="55" customWidth="1"/>
    <col min="5097" max="5097" width="8" style="55" customWidth="1"/>
    <col min="5098" max="5340" width="9.140625" style="55"/>
    <col min="5341" max="5341" width="20.28515625" style="55" customWidth="1"/>
    <col min="5342" max="5342" width="11.28515625" style="55" customWidth="1"/>
    <col min="5343" max="5343" width="11" style="55" customWidth="1"/>
    <col min="5344" max="5344" width="8.140625" style="55" customWidth="1"/>
    <col min="5345" max="5346" width="11.140625" style="55" customWidth="1"/>
    <col min="5347" max="5347" width="8.5703125" style="55" customWidth="1"/>
    <col min="5348" max="5348" width="9.140625" style="55" customWidth="1"/>
    <col min="5349" max="5349" width="8.85546875" style="55" customWidth="1"/>
    <col min="5350" max="5350" width="8" style="55" customWidth="1"/>
    <col min="5351" max="5352" width="10.85546875" style="55" customWidth="1"/>
    <col min="5353" max="5353" width="8" style="55" customWidth="1"/>
    <col min="5354" max="5596" width="9.140625" style="55"/>
    <col min="5597" max="5597" width="20.28515625" style="55" customWidth="1"/>
    <col min="5598" max="5598" width="11.28515625" style="55" customWidth="1"/>
    <col min="5599" max="5599" width="11" style="55" customWidth="1"/>
    <col min="5600" max="5600" width="8.140625" style="55" customWidth="1"/>
    <col min="5601" max="5602" width="11.140625" style="55" customWidth="1"/>
    <col min="5603" max="5603" width="8.5703125" style="55" customWidth="1"/>
    <col min="5604" max="5604" width="9.140625" style="55" customWidth="1"/>
    <col min="5605" max="5605" width="8.85546875" style="55" customWidth="1"/>
    <col min="5606" max="5606" width="8" style="55" customWidth="1"/>
    <col min="5607" max="5608" width="10.85546875" style="55" customWidth="1"/>
    <col min="5609" max="5609" width="8" style="55" customWidth="1"/>
    <col min="5610" max="5852" width="9.140625" style="55"/>
    <col min="5853" max="5853" width="20.28515625" style="55" customWidth="1"/>
    <col min="5854" max="5854" width="11.28515625" style="55" customWidth="1"/>
    <col min="5855" max="5855" width="11" style="55" customWidth="1"/>
    <col min="5856" max="5856" width="8.140625" style="55" customWidth="1"/>
    <col min="5857" max="5858" width="11.140625" style="55" customWidth="1"/>
    <col min="5859" max="5859" width="8.5703125" style="55" customWidth="1"/>
    <col min="5860" max="5860" width="9.140625" style="55" customWidth="1"/>
    <col min="5861" max="5861" width="8.85546875" style="55" customWidth="1"/>
    <col min="5862" max="5862" width="8" style="55" customWidth="1"/>
    <col min="5863" max="5864" width="10.85546875" style="55" customWidth="1"/>
    <col min="5865" max="5865" width="8" style="55" customWidth="1"/>
    <col min="5866" max="6108" width="9.140625" style="55"/>
    <col min="6109" max="6109" width="20.28515625" style="55" customWidth="1"/>
    <col min="6110" max="6110" width="11.28515625" style="55" customWidth="1"/>
    <col min="6111" max="6111" width="11" style="55" customWidth="1"/>
    <col min="6112" max="6112" width="8.140625" style="55" customWidth="1"/>
    <col min="6113" max="6114" width="11.140625" style="55" customWidth="1"/>
    <col min="6115" max="6115" width="8.5703125" style="55" customWidth="1"/>
    <col min="6116" max="6116" width="9.140625" style="55" customWidth="1"/>
    <col min="6117" max="6117" width="8.85546875" style="55" customWidth="1"/>
    <col min="6118" max="6118" width="8" style="55" customWidth="1"/>
    <col min="6119" max="6120" width="10.85546875" style="55" customWidth="1"/>
    <col min="6121" max="6121" width="8" style="55" customWidth="1"/>
    <col min="6122" max="6364" width="9.140625" style="55"/>
    <col min="6365" max="6365" width="20.28515625" style="55" customWidth="1"/>
    <col min="6366" max="6366" width="11.28515625" style="55" customWidth="1"/>
    <col min="6367" max="6367" width="11" style="55" customWidth="1"/>
    <col min="6368" max="6368" width="8.140625" style="55" customWidth="1"/>
    <col min="6369" max="6370" width="11.140625" style="55" customWidth="1"/>
    <col min="6371" max="6371" width="8.5703125" style="55" customWidth="1"/>
    <col min="6372" max="6372" width="9.140625" style="55" customWidth="1"/>
    <col min="6373" max="6373" width="8.85546875" style="55" customWidth="1"/>
    <col min="6374" max="6374" width="8" style="55" customWidth="1"/>
    <col min="6375" max="6376" width="10.85546875" style="55" customWidth="1"/>
    <col min="6377" max="6377" width="8" style="55" customWidth="1"/>
    <col min="6378" max="6620" width="9.140625" style="55"/>
    <col min="6621" max="6621" width="20.28515625" style="55" customWidth="1"/>
    <col min="6622" max="6622" width="11.28515625" style="55" customWidth="1"/>
    <col min="6623" max="6623" width="11" style="55" customWidth="1"/>
    <col min="6624" max="6624" width="8.140625" style="55" customWidth="1"/>
    <col min="6625" max="6626" width="11.140625" style="55" customWidth="1"/>
    <col min="6627" max="6627" width="8.5703125" style="55" customWidth="1"/>
    <col min="6628" max="6628" width="9.140625" style="55" customWidth="1"/>
    <col min="6629" max="6629" width="8.85546875" style="55" customWidth="1"/>
    <col min="6630" max="6630" width="8" style="55" customWidth="1"/>
    <col min="6631" max="6632" width="10.85546875" style="55" customWidth="1"/>
    <col min="6633" max="6633" width="8" style="55" customWidth="1"/>
    <col min="6634" max="6876" width="9.140625" style="55"/>
    <col min="6877" max="6877" width="20.28515625" style="55" customWidth="1"/>
    <col min="6878" max="6878" width="11.28515625" style="55" customWidth="1"/>
    <col min="6879" max="6879" width="11" style="55" customWidth="1"/>
    <col min="6880" max="6880" width="8.140625" style="55" customWidth="1"/>
    <col min="6881" max="6882" width="11.140625" style="55" customWidth="1"/>
    <col min="6883" max="6883" width="8.5703125" style="55" customWidth="1"/>
    <col min="6884" max="6884" width="9.140625" style="55" customWidth="1"/>
    <col min="6885" max="6885" width="8.85546875" style="55" customWidth="1"/>
    <col min="6886" max="6886" width="8" style="55" customWidth="1"/>
    <col min="6887" max="6888" width="10.85546875" style="55" customWidth="1"/>
    <col min="6889" max="6889" width="8" style="55" customWidth="1"/>
    <col min="6890" max="7132" width="9.140625" style="55"/>
    <col min="7133" max="7133" width="20.28515625" style="55" customWidth="1"/>
    <col min="7134" max="7134" width="11.28515625" style="55" customWidth="1"/>
    <col min="7135" max="7135" width="11" style="55" customWidth="1"/>
    <col min="7136" max="7136" width="8.140625" style="55" customWidth="1"/>
    <col min="7137" max="7138" width="11.140625" style="55" customWidth="1"/>
    <col min="7139" max="7139" width="8.5703125" style="55" customWidth="1"/>
    <col min="7140" max="7140" width="9.140625" style="55" customWidth="1"/>
    <col min="7141" max="7141" width="8.85546875" style="55" customWidth="1"/>
    <col min="7142" max="7142" width="8" style="55" customWidth="1"/>
    <col min="7143" max="7144" width="10.85546875" style="55" customWidth="1"/>
    <col min="7145" max="7145" width="8" style="55" customWidth="1"/>
    <col min="7146" max="7388" width="9.140625" style="55"/>
    <col min="7389" max="7389" width="20.28515625" style="55" customWidth="1"/>
    <col min="7390" max="7390" width="11.28515625" style="55" customWidth="1"/>
    <col min="7391" max="7391" width="11" style="55" customWidth="1"/>
    <col min="7392" max="7392" width="8.140625" style="55" customWidth="1"/>
    <col min="7393" max="7394" width="11.140625" style="55" customWidth="1"/>
    <col min="7395" max="7395" width="8.5703125" style="55" customWidth="1"/>
    <col min="7396" max="7396" width="9.140625" style="55" customWidth="1"/>
    <col min="7397" max="7397" width="8.85546875" style="55" customWidth="1"/>
    <col min="7398" max="7398" width="8" style="55" customWidth="1"/>
    <col min="7399" max="7400" width="10.85546875" style="55" customWidth="1"/>
    <col min="7401" max="7401" width="8" style="55" customWidth="1"/>
    <col min="7402" max="7644" width="9.140625" style="55"/>
    <col min="7645" max="7645" width="20.28515625" style="55" customWidth="1"/>
    <col min="7646" max="7646" width="11.28515625" style="55" customWidth="1"/>
    <col min="7647" max="7647" width="11" style="55" customWidth="1"/>
    <col min="7648" max="7648" width="8.140625" style="55" customWidth="1"/>
    <col min="7649" max="7650" width="11.140625" style="55" customWidth="1"/>
    <col min="7651" max="7651" width="8.5703125" style="55" customWidth="1"/>
    <col min="7652" max="7652" width="9.140625" style="55" customWidth="1"/>
    <col min="7653" max="7653" width="8.85546875" style="55" customWidth="1"/>
    <col min="7654" max="7654" width="8" style="55" customWidth="1"/>
    <col min="7655" max="7656" width="10.85546875" style="55" customWidth="1"/>
    <col min="7657" max="7657" width="8" style="55" customWidth="1"/>
    <col min="7658" max="7900" width="9.140625" style="55"/>
    <col min="7901" max="7901" width="20.28515625" style="55" customWidth="1"/>
    <col min="7902" max="7902" width="11.28515625" style="55" customWidth="1"/>
    <col min="7903" max="7903" width="11" style="55" customWidth="1"/>
    <col min="7904" max="7904" width="8.140625" style="55" customWidth="1"/>
    <col min="7905" max="7906" width="11.140625" style="55" customWidth="1"/>
    <col min="7907" max="7907" width="8.5703125" style="55" customWidth="1"/>
    <col min="7908" max="7908" width="9.140625" style="55" customWidth="1"/>
    <col min="7909" max="7909" width="8.85546875" style="55" customWidth="1"/>
    <col min="7910" max="7910" width="8" style="55" customWidth="1"/>
    <col min="7911" max="7912" width="10.85546875" style="55" customWidth="1"/>
    <col min="7913" max="7913" width="8" style="55" customWidth="1"/>
    <col min="7914" max="8156" width="9.140625" style="55"/>
    <col min="8157" max="8157" width="20.28515625" style="55" customWidth="1"/>
    <col min="8158" max="8158" width="11.28515625" style="55" customWidth="1"/>
    <col min="8159" max="8159" width="11" style="55" customWidth="1"/>
    <col min="8160" max="8160" width="8.140625" style="55" customWidth="1"/>
    <col min="8161" max="8162" width="11.140625" style="55" customWidth="1"/>
    <col min="8163" max="8163" width="8.5703125" style="55" customWidth="1"/>
    <col min="8164" max="8164" width="9.140625" style="55" customWidth="1"/>
    <col min="8165" max="8165" width="8.85546875" style="55" customWidth="1"/>
    <col min="8166" max="8166" width="8" style="55" customWidth="1"/>
    <col min="8167" max="8168" width="10.85546875" style="55" customWidth="1"/>
    <col min="8169" max="8169" width="8" style="55" customWidth="1"/>
    <col min="8170" max="8412" width="9.140625" style="55"/>
    <col min="8413" max="8413" width="20.28515625" style="55" customWidth="1"/>
    <col min="8414" max="8414" width="11.28515625" style="55" customWidth="1"/>
    <col min="8415" max="8415" width="11" style="55" customWidth="1"/>
    <col min="8416" max="8416" width="8.140625" style="55" customWidth="1"/>
    <col min="8417" max="8418" width="11.140625" style="55" customWidth="1"/>
    <col min="8419" max="8419" width="8.5703125" style="55" customWidth="1"/>
    <col min="8420" max="8420" width="9.140625" style="55" customWidth="1"/>
    <col min="8421" max="8421" width="8.85546875" style="55" customWidth="1"/>
    <col min="8422" max="8422" width="8" style="55" customWidth="1"/>
    <col min="8423" max="8424" width="10.85546875" style="55" customWidth="1"/>
    <col min="8425" max="8425" width="8" style="55" customWidth="1"/>
    <col min="8426" max="8668" width="9.140625" style="55"/>
    <col min="8669" max="8669" width="20.28515625" style="55" customWidth="1"/>
    <col min="8670" max="8670" width="11.28515625" style="55" customWidth="1"/>
    <col min="8671" max="8671" width="11" style="55" customWidth="1"/>
    <col min="8672" max="8672" width="8.140625" style="55" customWidth="1"/>
    <col min="8673" max="8674" width="11.140625" style="55" customWidth="1"/>
    <col min="8675" max="8675" width="8.5703125" style="55" customWidth="1"/>
    <col min="8676" max="8676" width="9.140625" style="55" customWidth="1"/>
    <col min="8677" max="8677" width="8.85546875" style="55" customWidth="1"/>
    <col min="8678" max="8678" width="8" style="55" customWidth="1"/>
    <col min="8679" max="8680" width="10.85546875" style="55" customWidth="1"/>
    <col min="8681" max="8681" width="8" style="55" customWidth="1"/>
    <col min="8682" max="8924" width="9.140625" style="55"/>
    <col min="8925" max="8925" width="20.28515625" style="55" customWidth="1"/>
    <col min="8926" max="8926" width="11.28515625" style="55" customWidth="1"/>
    <col min="8927" max="8927" width="11" style="55" customWidth="1"/>
    <col min="8928" max="8928" width="8.140625" style="55" customWidth="1"/>
    <col min="8929" max="8930" width="11.140625" style="55" customWidth="1"/>
    <col min="8931" max="8931" width="8.5703125" style="55" customWidth="1"/>
    <col min="8932" max="8932" width="9.140625" style="55" customWidth="1"/>
    <col min="8933" max="8933" width="8.85546875" style="55" customWidth="1"/>
    <col min="8934" max="8934" width="8" style="55" customWidth="1"/>
    <col min="8935" max="8936" width="10.85546875" style="55" customWidth="1"/>
    <col min="8937" max="8937" width="8" style="55" customWidth="1"/>
    <col min="8938" max="9180" width="9.140625" style="55"/>
    <col min="9181" max="9181" width="20.28515625" style="55" customWidth="1"/>
    <col min="9182" max="9182" width="11.28515625" style="55" customWidth="1"/>
    <col min="9183" max="9183" width="11" style="55" customWidth="1"/>
    <col min="9184" max="9184" width="8.140625" style="55" customWidth="1"/>
    <col min="9185" max="9186" width="11.140625" style="55" customWidth="1"/>
    <col min="9187" max="9187" width="8.5703125" style="55" customWidth="1"/>
    <col min="9188" max="9188" width="9.140625" style="55" customWidth="1"/>
    <col min="9189" max="9189" width="8.85546875" style="55" customWidth="1"/>
    <col min="9190" max="9190" width="8" style="55" customWidth="1"/>
    <col min="9191" max="9192" width="10.85546875" style="55" customWidth="1"/>
    <col min="9193" max="9193" width="8" style="55" customWidth="1"/>
    <col min="9194" max="9436" width="9.140625" style="55"/>
    <col min="9437" max="9437" width="20.28515625" style="55" customWidth="1"/>
    <col min="9438" max="9438" width="11.28515625" style="55" customWidth="1"/>
    <col min="9439" max="9439" width="11" style="55" customWidth="1"/>
    <col min="9440" max="9440" width="8.140625" style="55" customWidth="1"/>
    <col min="9441" max="9442" width="11.140625" style="55" customWidth="1"/>
    <col min="9443" max="9443" width="8.5703125" style="55" customWidth="1"/>
    <col min="9444" max="9444" width="9.140625" style="55" customWidth="1"/>
    <col min="9445" max="9445" width="8.85546875" style="55" customWidth="1"/>
    <col min="9446" max="9446" width="8" style="55" customWidth="1"/>
    <col min="9447" max="9448" width="10.85546875" style="55" customWidth="1"/>
    <col min="9449" max="9449" width="8" style="55" customWidth="1"/>
    <col min="9450" max="9692" width="9.140625" style="55"/>
    <col min="9693" max="9693" width="20.28515625" style="55" customWidth="1"/>
    <col min="9694" max="9694" width="11.28515625" style="55" customWidth="1"/>
    <col min="9695" max="9695" width="11" style="55" customWidth="1"/>
    <col min="9696" max="9696" width="8.140625" style="55" customWidth="1"/>
    <col min="9697" max="9698" width="11.140625" style="55" customWidth="1"/>
    <col min="9699" max="9699" width="8.5703125" style="55" customWidth="1"/>
    <col min="9700" max="9700" width="9.140625" style="55" customWidth="1"/>
    <col min="9701" max="9701" width="8.85546875" style="55" customWidth="1"/>
    <col min="9702" max="9702" width="8" style="55" customWidth="1"/>
    <col min="9703" max="9704" width="10.85546875" style="55" customWidth="1"/>
    <col min="9705" max="9705" width="8" style="55" customWidth="1"/>
    <col min="9706" max="9948" width="9.140625" style="55"/>
    <col min="9949" max="9949" width="20.28515625" style="55" customWidth="1"/>
    <col min="9950" max="9950" width="11.28515625" style="55" customWidth="1"/>
    <col min="9951" max="9951" width="11" style="55" customWidth="1"/>
    <col min="9952" max="9952" width="8.140625" style="55" customWidth="1"/>
    <col min="9953" max="9954" width="11.140625" style="55" customWidth="1"/>
    <col min="9955" max="9955" width="8.5703125" style="55" customWidth="1"/>
    <col min="9956" max="9956" width="9.140625" style="55" customWidth="1"/>
    <col min="9957" max="9957" width="8.85546875" style="55" customWidth="1"/>
    <col min="9958" max="9958" width="8" style="55" customWidth="1"/>
    <col min="9959" max="9960" width="10.85546875" style="55" customWidth="1"/>
    <col min="9961" max="9961" width="8" style="55" customWidth="1"/>
    <col min="9962" max="10204" width="9.140625" style="55"/>
    <col min="10205" max="10205" width="20.28515625" style="55" customWidth="1"/>
    <col min="10206" max="10206" width="11.28515625" style="55" customWidth="1"/>
    <col min="10207" max="10207" width="11" style="55" customWidth="1"/>
    <col min="10208" max="10208" width="8.140625" style="55" customWidth="1"/>
    <col min="10209" max="10210" width="11.140625" style="55" customWidth="1"/>
    <col min="10211" max="10211" width="8.5703125" style="55" customWidth="1"/>
    <col min="10212" max="10212" width="9.140625" style="55" customWidth="1"/>
    <col min="10213" max="10213" width="8.85546875" style="55" customWidth="1"/>
    <col min="10214" max="10214" width="8" style="55" customWidth="1"/>
    <col min="10215" max="10216" width="10.85546875" style="55" customWidth="1"/>
    <col min="10217" max="10217" width="8" style="55" customWidth="1"/>
    <col min="10218" max="10460" width="9.140625" style="55"/>
    <col min="10461" max="10461" width="20.28515625" style="55" customWidth="1"/>
    <col min="10462" max="10462" width="11.28515625" style="55" customWidth="1"/>
    <col min="10463" max="10463" width="11" style="55" customWidth="1"/>
    <col min="10464" max="10464" width="8.140625" style="55" customWidth="1"/>
    <col min="10465" max="10466" width="11.140625" style="55" customWidth="1"/>
    <col min="10467" max="10467" width="8.5703125" style="55" customWidth="1"/>
    <col min="10468" max="10468" width="9.140625" style="55" customWidth="1"/>
    <col min="10469" max="10469" width="8.85546875" style="55" customWidth="1"/>
    <col min="10470" max="10470" width="8" style="55" customWidth="1"/>
    <col min="10471" max="10472" width="10.85546875" style="55" customWidth="1"/>
    <col min="10473" max="10473" width="8" style="55" customWidth="1"/>
    <col min="10474" max="10716" width="9.140625" style="55"/>
    <col min="10717" max="10717" width="20.28515625" style="55" customWidth="1"/>
    <col min="10718" max="10718" width="11.28515625" style="55" customWidth="1"/>
    <col min="10719" max="10719" width="11" style="55" customWidth="1"/>
    <col min="10720" max="10720" width="8.140625" style="55" customWidth="1"/>
    <col min="10721" max="10722" width="11.140625" style="55" customWidth="1"/>
    <col min="10723" max="10723" width="8.5703125" style="55" customWidth="1"/>
    <col min="10724" max="10724" width="9.140625" style="55" customWidth="1"/>
    <col min="10725" max="10725" width="8.85546875" style="55" customWidth="1"/>
    <col min="10726" max="10726" width="8" style="55" customWidth="1"/>
    <col min="10727" max="10728" width="10.85546875" style="55" customWidth="1"/>
    <col min="10729" max="10729" width="8" style="55" customWidth="1"/>
    <col min="10730" max="10972" width="9.140625" style="55"/>
    <col min="10973" max="10973" width="20.28515625" style="55" customWidth="1"/>
    <col min="10974" max="10974" width="11.28515625" style="55" customWidth="1"/>
    <col min="10975" max="10975" width="11" style="55" customWidth="1"/>
    <col min="10976" max="10976" width="8.140625" style="55" customWidth="1"/>
    <col min="10977" max="10978" width="11.140625" style="55" customWidth="1"/>
    <col min="10979" max="10979" width="8.5703125" style="55" customWidth="1"/>
    <col min="10980" max="10980" width="9.140625" style="55" customWidth="1"/>
    <col min="10981" max="10981" width="8.85546875" style="55" customWidth="1"/>
    <col min="10982" max="10982" width="8" style="55" customWidth="1"/>
    <col min="10983" max="10984" width="10.85546875" style="55" customWidth="1"/>
    <col min="10985" max="10985" width="8" style="55" customWidth="1"/>
    <col min="10986" max="11228" width="9.140625" style="55"/>
    <col min="11229" max="11229" width="20.28515625" style="55" customWidth="1"/>
    <col min="11230" max="11230" width="11.28515625" style="55" customWidth="1"/>
    <col min="11231" max="11231" width="11" style="55" customWidth="1"/>
    <col min="11232" max="11232" width="8.140625" style="55" customWidth="1"/>
    <col min="11233" max="11234" width="11.140625" style="55" customWidth="1"/>
    <col min="11235" max="11235" width="8.5703125" style="55" customWidth="1"/>
    <col min="11236" max="11236" width="9.140625" style="55" customWidth="1"/>
    <col min="11237" max="11237" width="8.85546875" style="55" customWidth="1"/>
    <col min="11238" max="11238" width="8" style="55" customWidth="1"/>
    <col min="11239" max="11240" width="10.85546875" style="55" customWidth="1"/>
    <col min="11241" max="11241" width="8" style="55" customWidth="1"/>
    <col min="11242" max="11484" width="9.140625" style="55"/>
    <col min="11485" max="11485" width="20.28515625" style="55" customWidth="1"/>
    <col min="11486" max="11486" width="11.28515625" style="55" customWidth="1"/>
    <col min="11487" max="11487" width="11" style="55" customWidth="1"/>
    <col min="11488" max="11488" width="8.140625" style="55" customWidth="1"/>
    <col min="11489" max="11490" width="11.140625" style="55" customWidth="1"/>
    <col min="11491" max="11491" width="8.5703125" style="55" customWidth="1"/>
    <col min="11492" max="11492" width="9.140625" style="55" customWidth="1"/>
    <col min="11493" max="11493" width="8.85546875" style="55" customWidth="1"/>
    <col min="11494" max="11494" width="8" style="55" customWidth="1"/>
    <col min="11495" max="11496" width="10.85546875" style="55" customWidth="1"/>
    <col min="11497" max="11497" width="8" style="55" customWidth="1"/>
    <col min="11498" max="11740" width="9.140625" style="55"/>
    <col min="11741" max="11741" width="20.28515625" style="55" customWidth="1"/>
    <col min="11742" max="11742" width="11.28515625" style="55" customWidth="1"/>
    <col min="11743" max="11743" width="11" style="55" customWidth="1"/>
    <col min="11744" max="11744" width="8.140625" style="55" customWidth="1"/>
    <col min="11745" max="11746" width="11.140625" style="55" customWidth="1"/>
    <col min="11747" max="11747" width="8.5703125" style="55" customWidth="1"/>
    <col min="11748" max="11748" width="9.140625" style="55" customWidth="1"/>
    <col min="11749" max="11749" width="8.85546875" style="55" customWidth="1"/>
    <col min="11750" max="11750" width="8" style="55" customWidth="1"/>
    <col min="11751" max="11752" width="10.85546875" style="55" customWidth="1"/>
    <col min="11753" max="11753" width="8" style="55" customWidth="1"/>
    <col min="11754" max="11996" width="9.140625" style="55"/>
    <col min="11997" max="11997" width="20.28515625" style="55" customWidth="1"/>
    <col min="11998" max="11998" width="11.28515625" style="55" customWidth="1"/>
    <col min="11999" max="11999" width="11" style="55" customWidth="1"/>
    <col min="12000" max="12000" width="8.140625" style="55" customWidth="1"/>
    <col min="12001" max="12002" width="11.140625" style="55" customWidth="1"/>
    <col min="12003" max="12003" width="8.5703125" style="55" customWidth="1"/>
    <col min="12004" max="12004" width="9.140625" style="55" customWidth="1"/>
    <col min="12005" max="12005" width="8.85546875" style="55" customWidth="1"/>
    <col min="12006" max="12006" width="8" style="55" customWidth="1"/>
    <col min="12007" max="12008" width="10.85546875" style="55" customWidth="1"/>
    <col min="12009" max="12009" width="8" style="55" customWidth="1"/>
    <col min="12010" max="12252" width="9.140625" style="55"/>
    <col min="12253" max="12253" width="20.28515625" style="55" customWidth="1"/>
    <col min="12254" max="12254" width="11.28515625" style="55" customWidth="1"/>
    <col min="12255" max="12255" width="11" style="55" customWidth="1"/>
    <col min="12256" max="12256" width="8.140625" style="55" customWidth="1"/>
    <col min="12257" max="12258" width="11.140625" style="55" customWidth="1"/>
    <col min="12259" max="12259" width="8.5703125" style="55" customWidth="1"/>
    <col min="12260" max="12260" width="9.140625" style="55" customWidth="1"/>
    <col min="12261" max="12261" width="8.85546875" style="55" customWidth="1"/>
    <col min="12262" max="12262" width="8" style="55" customWidth="1"/>
    <col min="12263" max="12264" width="10.85546875" style="55" customWidth="1"/>
    <col min="12265" max="12265" width="8" style="55" customWidth="1"/>
    <col min="12266" max="12508" width="9.140625" style="55"/>
    <col min="12509" max="12509" width="20.28515625" style="55" customWidth="1"/>
    <col min="12510" max="12510" width="11.28515625" style="55" customWidth="1"/>
    <col min="12511" max="12511" width="11" style="55" customWidth="1"/>
    <col min="12512" max="12512" width="8.140625" style="55" customWidth="1"/>
    <col min="12513" max="12514" width="11.140625" style="55" customWidth="1"/>
    <col min="12515" max="12515" width="8.5703125" style="55" customWidth="1"/>
    <col min="12516" max="12516" width="9.140625" style="55" customWidth="1"/>
    <col min="12517" max="12517" width="8.85546875" style="55" customWidth="1"/>
    <col min="12518" max="12518" width="8" style="55" customWidth="1"/>
    <col min="12519" max="12520" width="10.85546875" style="55" customWidth="1"/>
    <col min="12521" max="12521" width="8" style="55" customWidth="1"/>
    <col min="12522" max="12764" width="9.140625" style="55"/>
    <col min="12765" max="12765" width="20.28515625" style="55" customWidth="1"/>
    <col min="12766" max="12766" width="11.28515625" style="55" customWidth="1"/>
    <col min="12767" max="12767" width="11" style="55" customWidth="1"/>
    <col min="12768" max="12768" width="8.140625" style="55" customWidth="1"/>
    <col min="12769" max="12770" width="11.140625" style="55" customWidth="1"/>
    <col min="12771" max="12771" width="8.5703125" style="55" customWidth="1"/>
    <col min="12772" max="12772" width="9.140625" style="55" customWidth="1"/>
    <col min="12773" max="12773" width="8.85546875" style="55" customWidth="1"/>
    <col min="12774" max="12774" width="8" style="55" customWidth="1"/>
    <col min="12775" max="12776" width="10.85546875" style="55" customWidth="1"/>
    <col min="12777" max="12777" width="8" style="55" customWidth="1"/>
    <col min="12778" max="13020" width="9.140625" style="55"/>
    <col min="13021" max="13021" width="20.28515625" style="55" customWidth="1"/>
    <col min="13022" max="13022" width="11.28515625" style="55" customWidth="1"/>
    <col min="13023" max="13023" width="11" style="55" customWidth="1"/>
    <col min="13024" max="13024" width="8.140625" style="55" customWidth="1"/>
    <col min="13025" max="13026" width="11.140625" style="55" customWidth="1"/>
    <col min="13027" max="13027" width="8.5703125" style="55" customWidth="1"/>
    <col min="13028" max="13028" width="9.140625" style="55" customWidth="1"/>
    <col min="13029" max="13029" width="8.85546875" style="55" customWidth="1"/>
    <col min="13030" max="13030" width="8" style="55" customWidth="1"/>
    <col min="13031" max="13032" width="10.85546875" style="55" customWidth="1"/>
    <col min="13033" max="13033" width="8" style="55" customWidth="1"/>
    <col min="13034" max="13276" width="9.140625" style="55"/>
    <col min="13277" max="13277" width="20.28515625" style="55" customWidth="1"/>
    <col min="13278" max="13278" width="11.28515625" style="55" customWidth="1"/>
    <col min="13279" max="13279" width="11" style="55" customWidth="1"/>
    <col min="13280" max="13280" width="8.140625" style="55" customWidth="1"/>
    <col min="13281" max="13282" width="11.140625" style="55" customWidth="1"/>
    <col min="13283" max="13283" width="8.5703125" style="55" customWidth="1"/>
    <col min="13284" max="13284" width="9.140625" style="55" customWidth="1"/>
    <col min="13285" max="13285" width="8.85546875" style="55" customWidth="1"/>
    <col min="13286" max="13286" width="8" style="55" customWidth="1"/>
    <col min="13287" max="13288" width="10.85546875" style="55" customWidth="1"/>
    <col min="13289" max="13289" width="8" style="55" customWidth="1"/>
    <col min="13290" max="13532" width="9.140625" style="55"/>
    <col min="13533" max="13533" width="20.28515625" style="55" customWidth="1"/>
    <col min="13534" max="13534" width="11.28515625" style="55" customWidth="1"/>
    <col min="13535" max="13535" width="11" style="55" customWidth="1"/>
    <col min="13536" max="13536" width="8.140625" style="55" customWidth="1"/>
    <col min="13537" max="13538" width="11.140625" style="55" customWidth="1"/>
    <col min="13539" max="13539" width="8.5703125" style="55" customWidth="1"/>
    <col min="13540" max="13540" width="9.140625" style="55" customWidth="1"/>
    <col min="13541" max="13541" width="8.85546875" style="55" customWidth="1"/>
    <col min="13542" max="13542" width="8" style="55" customWidth="1"/>
    <col min="13543" max="13544" width="10.85546875" style="55" customWidth="1"/>
    <col min="13545" max="13545" width="8" style="55" customWidth="1"/>
    <col min="13546" max="13788" width="9.140625" style="55"/>
    <col min="13789" max="13789" width="20.28515625" style="55" customWidth="1"/>
    <col min="13790" max="13790" width="11.28515625" style="55" customWidth="1"/>
    <col min="13791" max="13791" width="11" style="55" customWidth="1"/>
    <col min="13792" max="13792" width="8.140625" style="55" customWidth="1"/>
    <col min="13793" max="13794" width="11.140625" style="55" customWidth="1"/>
    <col min="13795" max="13795" width="8.5703125" style="55" customWidth="1"/>
    <col min="13796" max="13796" width="9.140625" style="55" customWidth="1"/>
    <col min="13797" max="13797" width="8.85546875" style="55" customWidth="1"/>
    <col min="13798" max="13798" width="8" style="55" customWidth="1"/>
    <col min="13799" max="13800" width="10.85546875" style="55" customWidth="1"/>
    <col min="13801" max="13801" width="8" style="55" customWidth="1"/>
    <col min="13802" max="14044" width="9.140625" style="55"/>
    <col min="14045" max="14045" width="20.28515625" style="55" customWidth="1"/>
    <col min="14046" max="14046" width="11.28515625" style="55" customWidth="1"/>
    <col min="14047" max="14047" width="11" style="55" customWidth="1"/>
    <col min="14048" max="14048" width="8.140625" style="55" customWidth="1"/>
    <col min="14049" max="14050" width="11.140625" style="55" customWidth="1"/>
    <col min="14051" max="14051" width="8.5703125" style="55" customWidth="1"/>
    <col min="14052" max="14052" width="9.140625" style="55" customWidth="1"/>
    <col min="14053" max="14053" width="8.85546875" style="55" customWidth="1"/>
    <col min="14054" max="14054" width="8" style="55" customWidth="1"/>
    <col min="14055" max="14056" width="10.85546875" style="55" customWidth="1"/>
    <col min="14057" max="14057" width="8" style="55" customWidth="1"/>
    <col min="14058" max="14300" width="9.140625" style="55"/>
    <col min="14301" max="14301" width="20.28515625" style="55" customWidth="1"/>
    <col min="14302" max="14302" width="11.28515625" style="55" customWidth="1"/>
    <col min="14303" max="14303" width="11" style="55" customWidth="1"/>
    <col min="14304" max="14304" width="8.140625" style="55" customWidth="1"/>
    <col min="14305" max="14306" width="11.140625" style="55" customWidth="1"/>
    <col min="14307" max="14307" width="8.5703125" style="55" customWidth="1"/>
    <col min="14308" max="14308" width="9.140625" style="55" customWidth="1"/>
    <col min="14309" max="14309" width="8.85546875" style="55" customWidth="1"/>
    <col min="14310" max="14310" width="8" style="55" customWidth="1"/>
    <col min="14311" max="14312" width="10.85546875" style="55" customWidth="1"/>
    <col min="14313" max="14313" width="8" style="55" customWidth="1"/>
    <col min="14314" max="14556" width="9.140625" style="55"/>
    <col min="14557" max="14557" width="20.28515625" style="55" customWidth="1"/>
    <col min="14558" max="14558" width="11.28515625" style="55" customWidth="1"/>
    <col min="14559" max="14559" width="11" style="55" customWidth="1"/>
    <col min="14560" max="14560" width="8.140625" style="55" customWidth="1"/>
    <col min="14561" max="14562" width="11.140625" style="55" customWidth="1"/>
    <col min="14563" max="14563" width="8.5703125" style="55" customWidth="1"/>
    <col min="14564" max="14564" width="9.140625" style="55" customWidth="1"/>
    <col min="14565" max="14565" width="8.85546875" style="55" customWidth="1"/>
    <col min="14566" max="14566" width="8" style="55" customWidth="1"/>
    <col min="14567" max="14568" width="10.85546875" style="55" customWidth="1"/>
    <col min="14569" max="14569" width="8" style="55" customWidth="1"/>
    <col min="14570" max="14812" width="9.140625" style="55"/>
    <col min="14813" max="14813" width="20.28515625" style="55" customWidth="1"/>
    <col min="14814" max="14814" width="11.28515625" style="55" customWidth="1"/>
    <col min="14815" max="14815" width="11" style="55" customWidth="1"/>
    <col min="14816" max="14816" width="8.140625" style="55" customWidth="1"/>
    <col min="14817" max="14818" width="11.140625" style="55" customWidth="1"/>
    <col min="14819" max="14819" width="8.5703125" style="55" customWidth="1"/>
    <col min="14820" max="14820" width="9.140625" style="55" customWidth="1"/>
    <col min="14821" max="14821" width="8.85546875" style="55" customWidth="1"/>
    <col min="14822" max="14822" width="8" style="55" customWidth="1"/>
    <col min="14823" max="14824" width="10.85546875" style="55" customWidth="1"/>
    <col min="14825" max="14825" width="8" style="55" customWidth="1"/>
    <col min="14826" max="15068" width="9.140625" style="55"/>
    <col min="15069" max="15069" width="20.28515625" style="55" customWidth="1"/>
    <col min="15070" max="15070" width="11.28515625" style="55" customWidth="1"/>
    <col min="15071" max="15071" width="11" style="55" customWidth="1"/>
    <col min="15072" max="15072" width="8.140625" style="55" customWidth="1"/>
    <col min="15073" max="15074" width="11.140625" style="55" customWidth="1"/>
    <col min="15075" max="15075" width="8.5703125" style="55" customWidth="1"/>
    <col min="15076" max="15076" width="9.140625" style="55" customWidth="1"/>
    <col min="15077" max="15077" width="8.85546875" style="55" customWidth="1"/>
    <col min="15078" max="15078" width="8" style="55" customWidth="1"/>
    <col min="15079" max="15080" width="10.85546875" style="55" customWidth="1"/>
    <col min="15081" max="15081" width="8" style="55" customWidth="1"/>
    <col min="15082" max="15324" width="9.140625" style="55"/>
    <col min="15325" max="15325" width="20.28515625" style="55" customWidth="1"/>
    <col min="15326" max="15326" width="11.28515625" style="55" customWidth="1"/>
    <col min="15327" max="15327" width="11" style="55" customWidth="1"/>
    <col min="15328" max="15328" width="8.140625" style="55" customWidth="1"/>
    <col min="15329" max="15330" width="11.140625" style="55" customWidth="1"/>
    <col min="15331" max="15331" width="8.5703125" style="55" customWidth="1"/>
    <col min="15332" max="15332" width="9.140625" style="55" customWidth="1"/>
    <col min="15333" max="15333" width="8.85546875" style="55" customWidth="1"/>
    <col min="15334" max="15334" width="8" style="55" customWidth="1"/>
    <col min="15335" max="15336" width="10.85546875" style="55" customWidth="1"/>
    <col min="15337" max="15337" width="8" style="55" customWidth="1"/>
    <col min="15338" max="15580" width="9.140625" style="55"/>
    <col min="15581" max="15581" width="20.28515625" style="55" customWidth="1"/>
    <col min="15582" max="15582" width="11.28515625" style="55" customWidth="1"/>
    <col min="15583" max="15583" width="11" style="55" customWidth="1"/>
    <col min="15584" max="15584" width="8.140625" style="55" customWidth="1"/>
    <col min="15585" max="15586" width="11.140625" style="55" customWidth="1"/>
    <col min="15587" max="15587" width="8.5703125" style="55" customWidth="1"/>
    <col min="15588" max="15588" width="9.140625" style="55" customWidth="1"/>
    <col min="15589" max="15589" width="8.85546875" style="55" customWidth="1"/>
    <col min="15590" max="15590" width="8" style="55" customWidth="1"/>
    <col min="15591" max="15592" width="10.85546875" style="55" customWidth="1"/>
    <col min="15593" max="15593" width="8" style="55" customWidth="1"/>
    <col min="15594" max="15836" width="9.140625" style="55"/>
    <col min="15837" max="15837" width="20.28515625" style="55" customWidth="1"/>
    <col min="15838" max="15838" width="11.28515625" style="55" customWidth="1"/>
    <col min="15839" max="15839" width="11" style="55" customWidth="1"/>
    <col min="15840" max="15840" width="8.140625" style="55" customWidth="1"/>
    <col min="15841" max="15842" width="11.140625" style="55" customWidth="1"/>
    <col min="15843" max="15843" width="8.5703125" style="55" customWidth="1"/>
    <col min="15844" max="15844" width="9.140625" style="55" customWidth="1"/>
    <col min="15845" max="15845" width="8.85546875" style="55" customWidth="1"/>
    <col min="15846" max="15846" width="8" style="55" customWidth="1"/>
    <col min="15847" max="15848" width="10.85546875" style="55" customWidth="1"/>
    <col min="15849" max="15849" width="8" style="55" customWidth="1"/>
    <col min="15850" max="16092" width="9.140625" style="55"/>
    <col min="16093" max="16093" width="20.28515625" style="55" customWidth="1"/>
    <col min="16094" max="16094" width="11.28515625" style="55" customWidth="1"/>
    <col min="16095" max="16095" width="11" style="55" customWidth="1"/>
    <col min="16096" max="16096" width="8.140625" style="55" customWidth="1"/>
    <col min="16097" max="16098" width="11.140625" style="55" customWidth="1"/>
    <col min="16099" max="16099" width="8.5703125" style="55" customWidth="1"/>
    <col min="16100" max="16100" width="9.140625" style="55" customWidth="1"/>
    <col min="16101" max="16101" width="8.85546875" style="55" customWidth="1"/>
    <col min="16102" max="16102" width="8" style="55" customWidth="1"/>
    <col min="16103" max="16104" width="10.85546875" style="55" customWidth="1"/>
    <col min="16105" max="16105" width="8" style="55" customWidth="1"/>
    <col min="16106" max="16384" width="9.140625" style="55"/>
  </cols>
  <sheetData>
    <row r="1" spans="1:16" ht="27" customHeight="1">
      <c r="A1" s="457" t="s">
        <v>73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P2" s="57" t="s">
        <v>74</v>
      </c>
    </row>
    <row r="3" spans="1:16" ht="15" customHeight="1">
      <c r="A3" s="448"/>
      <c r="B3" s="437" t="s">
        <v>86</v>
      </c>
      <c r="C3" s="437"/>
      <c r="D3" s="437"/>
      <c r="E3" s="438" t="s">
        <v>57</v>
      </c>
      <c r="F3" s="439"/>
      <c r="G3" s="439"/>
      <c r="H3" s="439"/>
      <c r="I3" s="439"/>
      <c r="J3" s="439"/>
      <c r="K3" s="442" t="s">
        <v>91</v>
      </c>
      <c r="L3" s="443"/>
      <c r="M3" s="444"/>
      <c r="N3" s="437" t="s">
        <v>58</v>
      </c>
      <c r="O3" s="437"/>
      <c r="P3" s="438"/>
    </row>
    <row r="4" spans="1:16" ht="36" customHeight="1">
      <c r="A4" s="448"/>
      <c r="B4" s="437"/>
      <c r="C4" s="437"/>
      <c r="D4" s="437"/>
      <c r="E4" s="437" t="s">
        <v>56</v>
      </c>
      <c r="F4" s="437"/>
      <c r="G4" s="437"/>
      <c r="H4" s="437" t="s">
        <v>55</v>
      </c>
      <c r="I4" s="437"/>
      <c r="J4" s="437"/>
      <c r="K4" s="445"/>
      <c r="L4" s="446"/>
      <c r="M4" s="447"/>
      <c r="N4" s="437"/>
      <c r="O4" s="437"/>
      <c r="P4" s="438"/>
    </row>
    <row r="5" spans="1:16" ht="42.75" customHeight="1">
      <c r="A5" s="448"/>
      <c r="B5" s="212" t="s">
        <v>111</v>
      </c>
      <c r="C5" s="212" t="s">
        <v>105</v>
      </c>
      <c r="D5" s="212" t="s">
        <v>122</v>
      </c>
      <c r="E5" s="212" t="s">
        <v>111</v>
      </c>
      <c r="F5" s="212" t="s">
        <v>105</v>
      </c>
      <c r="G5" s="212" t="s">
        <v>122</v>
      </c>
      <c r="H5" s="212" t="s">
        <v>111</v>
      </c>
      <c r="I5" s="212" t="s">
        <v>105</v>
      </c>
      <c r="J5" s="212" t="s">
        <v>122</v>
      </c>
      <c r="K5" s="212" t="s">
        <v>111</v>
      </c>
      <c r="L5" s="212" t="s">
        <v>105</v>
      </c>
      <c r="M5" s="212" t="s">
        <v>122</v>
      </c>
      <c r="N5" s="212" t="s">
        <v>111</v>
      </c>
      <c r="O5" s="212" t="s">
        <v>105</v>
      </c>
      <c r="P5" s="213" t="s">
        <v>122</v>
      </c>
    </row>
    <row r="6" spans="1:16">
      <c r="A6" s="275" t="s">
        <v>158</v>
      </c>
      <c r="B6" s="94">
        <f t="shared" ref="B6" si="0">E6+H6</f>
        <v>100460.7</v>
      </c>
      <c r="C6" s="94">
        <f t="shared" ref="C6" si="1">F6+I6</f>
        <v>95248.6</v>
      </c>
      <c r="D6" s="43">
        <f t="shared" ref="D6" si="2">B6/C6*100</f>
        <v>105.47210142721258</v>
      </c>
      <c r="E6" s="135">
        <v>99994</v>
      </c>
      <c r="F6" s="135">
        <v>94783</v>
      </c>
      <c r="G6" s="43">
        <f t="shared" ref="G6" si="3">E6/F6*100</f>
        <v>105.49782133926971</v>
      </c>
      <c r="H6" s="135">
        <v>466.7</v>
      </c>
      <c r="I6" s="135">
        <v>465.6</v>
      </c>
      <c r="J6" s="43">
        <f t="shared" ref="J6" si="4">H6/I6*100</f>
        <v>100.23625429553265</v>
      </c>
      <c r="K6" s="135">
        <v>15496.2</v>
      </c>
      <c r="L6" s="135">
        <v>15483.9</v>
      </c>
      <c r="M6" s="43">
        <f t="shared" ref="M6" si="5">K6/L6*100</f>
        <v>100.07943735105498</v>
      </c>
      <c r="N6" s="43">
        <f t="shared" ref="N6" si="6">B6+K6</f>
        <v>115956.9</v>
      </c>
      <c r="O6" s="43">
        <f t="shared" ref="O6" si="7">C6+L6</f>
        <v>110732.5</v>
      </c>
      <c r="P6" s="43">
        <f t="shared" ref="P6" si="8">N6/O6*100</f>
        <v>104.71803671008963</v>
      </c>
    </row>
    <row r="7" spans="1:16" ht="13.5" customHeight="1">
      <c r="A7" s="304" t="s">
        <v>147</v>
      </c>
      <c r="B7" s="306">
        <v>99886.6</v>
      </c>
      <c r="C7" s="306">
        <v>94785.8</v>
      </c>
      <c r="D7" s="306">
        <v>105.4</v>
      </c>
      <c r="E7" s="306">
        <v>99884</v>
      </c>
      <c r="F7" s="306">
        <v>94783</v>
      </c>
      <c r="G7" s="306">
        <v>105.4</v>
      </c>
      <c r="H7" s="306">
        <v>2.6</v>
      </c>
      <c r="I7" s="306">
        <v>2.8</v>
      </c>
      <c r="J7" s="306">
        <v>92.9</v>
      </c>
      <c r="K7" s="306">
        <v>61</v>
      </c>
      <c r="L7" s="306">
        <v>60</v>
      </c>
      <c r="M7" s="306">
        <v>101.7</v>
      </c>
      <c r="N7" s="306">
        <v>99947.6</v>
      </c>
      <c r="O7" s="306">
        <v>94845.8</v>
      </c>
      <c r="P7" s="306">
        <v>105.4</v>
      </c>
    </row>
    <row r="8" spans="1:16" ht="13.5" customHeight="1">
      <c r="A8" s="304" t="s">
        <v>148</v>
      </c>
      <c r="B8" s="305" t="s">
        <v>109</v>
      </c>
      <c r="C8" s="305" t="s">
        <v>109</v>
      </c>
      <c r="D8" s="305" t="s">
        <v>109</v>
      </c>
      <c r="E8" s="305" t="s">
        <v>109</v>
      </c>
      <c r="F8" s="305" t="s">
        <v>109</v>
      </c>
      <c r="G8" s="305" t="s">
        <v>109</v>
      </c>
      <c r="H8" s="305" t="s">
        <v>109</v>
      </c>
      <c r="I8" s="305" t="s">
        <v>109</v>
      </c>
      <c r="J8" s="305" t="s">
        <v>109</v>
      </c>
      <c r="K8" s="306">
        <v>68</v>
      </c>
      <c r="L8" s="306">
        <v>67.3</v>
      </c>
      <c r="M8" s="306">
        <v>101</v>
      </c>
      <c r="N8" s="306">
        <v>68</v>
      </c>
      <c r="O8" s="306">
        <v>67.3</v>
      </c>
      <c r="P8" s="306">
        <v>101</v>
      </c>
    </row>
    <row r="9" spans="1:16" ht="13.5" customHeight="1">
      <c r="A9" s="304" t="s">
        <v>149</v>
      </c>
      <c r="B9" s="306">
        <v>120.6</v>
      </c>
      <c r="C9" s="306">
        <v>120.5</v>
      </c>
      <c r="D9" s="306">
        <v>100.1</v>
      </c>
      <c r="E9" s="305" t="s">
        <v>109</v>
      </c>
      <c r="F9" s="305" t="s">
        <v>109</v>
      </c>
      <c r="G9" s="305" t="s">
        <v>109</v>
      </c>
      <c r="H9" s="306">
        <v>120.6</v>
      </c>
      <c r="I9" s="306">
        <v>120.5</v>
      </c>
      <c r="J9" s="306">
        <v>100.1</v>
      </c>
      <c r="K9" s="306">
        <v>1286.5</v>
      </c>
      <c r="L9" s="306">
        <v>1286.2</v>
      </c>
      <c r="M9" s="306">
        <v>100</v>
      </c>
      <c r="N9" s="306">
        <v>1407.1</v>
      </c>
      <c r="O9" s="306">
        <v>1406.7</v>
      </c>
      <c r="P9" s="306">
        <v>100</v>
      </c>
    </row>
    <row r="10" spans="1:16" ht="13.5" customHeight="1">
      <c r="A10" s="304" t="s">
        <v>150</v>
      </c>
      <c r="B10" s="306">
        <v>17.7</v>
      </c>
      <c r="C10" s="306">
        <v>17.600000000000001</v>
      </c>
      <c r="D10" s="306">
        <v>100.6</v>
      </c>
      <c r="E10" s="305" t="s">
        <v>109</v>
      </c>
      <c r="F10" s="305" t="s">
        <v>109</v>
      </c>
      <c r="G10" s="305" t="s">
        <v>109</v>
      </c>
      <c r="H10" s="306">
        <v>17.7</v>
      </c>
      <c r="I10" s="306">
        <v>17.600000000000001</v>
      </c>
      <c r="J10" s="306">
        <v>100.6</v>
      </c>
      <c r="K10" s="306">
        <v>2240.9</v>
      </c>
      <c r="L10" s="306">
        <v>2240.6999999999998</v>
      </c>
      <c r="M10" s="306">
        <v>100</v>
      </c>
      <c r="N10" s="306">
        <v>2258.6</v>
      </c>
      <c r="O10" s="306">
        <v>2258.3000000000002</v>
      </c>
      <c r="P10" s="306">
        <v>100</v>
      </c>
    </row>
    <row r="11" spans="1:16" ht="13.5" customHeight="1">
      <c r="A11" s="304" t="s">
        <v>151</v>
      </c>
      <c r="B11" s="306">
        <v>142.69999999999999</v>
      </c>
      <c r="C11" s="306">
        <v>32.6</v>
      </c>
      <c r="D11" s="306">
        <v>437.7</v>
      </c>
      <c r="E11" s="306">
        <v>110</v>
      </c>
      <c r="F11" s="305" t="s">
        <v>109</v>
      </c>
      <c r="G11" s="305" t="s">
        <v>109</v>
      </c>
      <c r="H11" s="306">
        <v>32.700000000000003</v>
      </c>
      <c r="I11" s="306">
        <v>32.6</v>
      </c>
      <c r="J11" s="306">
        <v>100.3</v>
      </c>
      <c r="K11" s="306">
        <v>1132.5999999999999</v>
      </c>
      <c r="L11" s="306">
        <v>1131.9000000000001</v>
      </c>
      <c r="M11" s="306">
        <v>100.1</v>
      </c>
      <c r="N11" s="306">
        <v>1275.3</v>
      </c>
      <c r="O11" s="306">
        <v>1164.5</v>
      </c>
      <c r="P11" s="306">
        <v>109.5</v>
      </c>
    </row>
    <row r="12" spans="1:16" ht="13.5" customHeight="1">
      <c r="A12" s="304" t="s">
        <v>152</v>
      </c>
      <c r="B12" s="306">
        <v>109.1</v>
      </c>
      <c r="C12" s="306">
        <v>108.8</v>
      </c>
      <c r="D12" s="306">
        <v>100.3</v>
      </c>
      <c r="E12" s="305" t="s">
        <v>109</v>
      </c>
      <c r="F12" s="305" t="s">
        <v>109</v>
      </c>
      <c r="G12" s="305" t="s">
        <v>109</v>
      </c>
      <c r="H12" s="306">
        <v>109.1</v>
      </c>
      <c r="I12" s="306">
        <v>108.8</v>
      </c>
      <c r="J12" s="306">
        <v>100.3</v>
      </c>
      <c r="K12" s="306">
        <v>1454.4</v>
      </c>
      <c r="L12" s="306">
        <v>1453.3</v>
      </c>
      <c r="M12" s="306">
        <v>100.1</v>
      </c>
      <c r="N12" s="306">
        <v>1563.5</v>
      </c>
      <c r="O12" s="306">
        <v>1562.1</v>
      </c>
      <c r="P12" s="306">
        <v>100.1</v>
      </c>
    </row>
    <row r="13" spans="1:16" ht="13.5" customHeight="1">
      <c r="A13" s="304" t="s">
        <v>154</v>
      </c>
      <c r="B13" s="306">
        <v>4.8</v>
      </c>
      <c r="C13" s="306">
        <v>4.7</v>
      </c>
      <c r="D13" s="306">
        <v>102.1</v>
      </c>
      <c r="E13" s="305" t="s">
        <v>109</v>
      </c>
      <c r="F13" s="305" t="s">
        <v>109</v>
      </c>
      <c r="G13" s="305" t="s">
        <v>109</v>
      </c>
      <c r="H13" s="306">
        <v>4.8</v>
      </c>
      <c r="I13" s="306">
        <v>4.7</v>
      </c>
      <c r="J13" s="306">
        <v>102.1</v>
      </c>
      <c r="K13" s="306">
        <v>514.29999999999995</v>
      </c>
      <c r="L13" s="306">
        <v>513.5</v>
      </c>
      <c r="M13" s="306">
        <v>100.2</v>
      </c>
      <c r="N13" s="306">
        <v>519.1</v>
      </c>
      <c r="O13" s="306">
        <v>518.20000000000005</v>
      </c>
      <c r="P13" s="306">
        <v>100.2</v>
      </c>
    </row>
    <row r="14" spans="1:16" ht="13.5" customHeight="1">
      <c r="A14" s="304" t="s">
        <v>155</v>
      </c>
      <c r="B14" s="305" t="s">
        <v>109</v>
      </c>
      <c r="C14" s="305" t="s">
        <v>109</v>
      </c>
      <c r="D14" s="305" t="s">
        <v>109</v>
      </c>
      <c r="E14" s="305" t="s">
        <v>109</v>
      </c>
      <c r="F14" s="305" t="s">
        <v>109</v>
      </c>
      <c r="G14" s="305" t="s">
        <v>109</v>
      </c>
      <c r="H14" s="305" t="s">
        <v>109</v>
      </c>
      <c r="I14" s="305" t="s">
        <v>109</v>
      </c>
      <c r="J14" s="305" t="s">
        <v>109</v>
      </c>
      <c r="K14" s="306">
        <v>1996.4</v>
      </c>
      <c r="L14" s="306">
        <v>1991.9</v>
      </c>
      <c r="M14" s="306">
        <v>100.2</v>
      </c>
      <c r="N14" s="306">
        <v>1996.4</v>
      </c>
      <c r="O14" s="306">
        <v>1991.9</v>
      </c>
      <c r="P14" s="306">
        <v>100.2</v>
      </c>
    </row>
    <row r="15" spans="1:16" ht="13.5" customHeight="1">
      <c r="A15" s="304" t="s">
        <v>156</v>
      </c>
      <c r="B15" s="305" t="s">
        <v>109</v>
      </c>
      <c r="C15" s="305" t="s">
        <v>109</v>
      </c>
      <c r="D15" s="305" t="s">
        <v>109</v>
      </c>
      <c r="E15" s="305" t="s">
        <v>109</v>
      </c>
      <c r="F15" s="305" t="s">
        <v>109</v>
      </c>
      <c r="G15" s="305" t="s">
        <v>109</v>
      </c>
      <c r="H15" s="305" t="s">
        <v>109</v>
      </c>
      <c r="I15" s="305" t="s">
        <v>109</v>
      </c>
      <c r="J15" s="305" t="s">
        <v>109</v>
      </c>
      <c r="K15" s="306">
        <v>2142.8000000000002</v>
      </c>
      <c r="L15" s="306">
        <v>2140.9</v>
      </c>
      <c r="M15" s="306">
        <v>100.1</v>
      </c>
      <c r="N15" s="306">
        <v>2142.8000000000002</v>
      </c>
      <c r="O15" s="306">
        <v>2140.9</v>
      </c>
      <c r="P15" s="306">
        <v>100.1</v>
      </c>
    </row>
    <row r="16" spans="1:16" ht="13.5" customHeight="1">
      <c r="A16" s="271" t="s">
        <v>157</v>
      </c>
      <c r="B16" s="273">
        <v>179.2</v>
      </c>
      <c r="C16" s="273">
        <v>178.6</v>
      </c>
      <c r="D16" s="273">
        <v>100.3</v>
      </c>
      <c r="E16" s="274" t="s">
        <v>109</v>
      </c>
      <c r="F16" s="274" t="s">
        <v>109</v>
      </c>
      <c r="G16" s="274" t="s">
        <v>109</v>
      </c>
      <c r="H16" s="273">
        <v>179.2</v>
      </c>
      <c r="I16" s="273">
        <v>178.6</v>
      </c>
      <c r="J16" s="273">
        <v>100.3</v>
      </c>
      <c r="K16" s="273">
        <v>4599.3</v>
      </c>
      <c r="L16" s="273">
        <v>4598.2</v>
      </c>
      <c r="M16" s="273">
        <v>100</v>
      </c>
      <c r="N16" s="273">
        <v>4778.5</v>
      </c>
      <c r="O16" s="273">
        <v>4776.8</v>
      </c>
      <c r="P16" s="273">
        <v>100</v>
      </c>
    </row>
    <row r="17" spans="1:16" ht="13.5" customHeight="1">
      <c r="A17" s="45"/>
      <c r="B17" s="94"/>
      <c r="C17" s="94"/>
      <c r="D17" s="43"/>
      <c r="E17" s="135"/>
      <c r="F17" s="135"/>
      <c r="G17" s="135"/>
      <c r="H17" s="135"/>
      <c r="I17" s="135"/>
      <c r="J17" s="43"/>
      <c r="K17" s="135"/>
      <c r="L17" s="135"/>
      <c r="M17" s="43"/>
      <c r="N17" s="43"/>
      <c r="O17" s="43"/>
      <c r="P17" s="43"/>
    </row>
    <row r="18" spans="1:16" ht="13.5" customHeight="1">
      <c r="A18" s="45"/>
      <c r="B18" s="94"/>
      <c r="C18" s="94"/>
      <c r="D18" s="43"/>
      <c r="E18" s="135"/>
      <c r="F18" s="135"/>
      <c r="G18" s="135"/>
      <c r="H18" s="135"/>
      <c r="I18" s="135"/>
      <c r="J18" s="43"/>
      <c r="K18" s="135"/>
      <c r="L18" s="135"/>
      <c r="M18" s="43"/>
      <c r="N18" s="43"/>
      <c r="O18" s="43"/>
      <c r="P18" s="43"/>
    </row>
    <row r="19" spans="1:16" ht="13.5" customHeight="1">
      <c r="A19" s="45"/>
      <c r="B19" s="94"/>
      <c r="C19" s="94"/>
      <c r="D19" s="43"/>
      <c r="E19" s="135"/>
      <c r="F19" s="135"/>
      <c r="G19" s="43"/>
      <c r="H19" s="135"/>
      <c r="I19" s="135"/>
      <c r="J19" s="43"/>
      <c r="K19" s="135"/>
      <c r="L19" s="135"/>
      <c r="M19" s="43"/>
      <c r="N19" s="43"/>
      <c r="O19" s="43"/>
      <c r="P19" s="43"/>
    </row>
    <row r="20" spans="1:16" ht="13.5" customHeight="1">
      <c r="A20" s="45"/>
      <c r="B20" s="94"/>
      <c r="C20" s="94"/>
      <c r="D20" s="43"/>
      <c r="E20" s="135"/>
      <c r="F20" s="135"/>
      <c r="G20" s="43"/>
      <c r="H20" s="135"/>
      <c r="I20" s="135"/>
      <c r="J20" s="43"/>
      <c r="K20" s="135"/>
      <c r="L20" s="135"/>
      <c r="M20" s="43"/>
      <c r="N20" s="43"/>
      <c r="O20" s="43"/>
      <c r="P20" s="43"/>
    </row>
    <row r="21" spans="1:16" ht="13.5" customHeight="1">
      <c r="A21" s="45"/>
      <c r="B21" s="94"/>
      <c r="C21" s="94"/>
      <c r="D21" s="43"/>
      <c r="E21" s="135"/>
      <c r="F21" s="135"/>
      <c r="G21" s="43"/>
      <c r="H21" s="135"/>
      <c r="I21" s="135"/>
      <c r="J21" s="43"/>
      <c r="K21" s="135"/>
      <c r="L21" s="135"/>
      <c r="M21" s="43"/>
      <c r="N21" s="43"/>
      <c r="O21" s="43"/>
      <c r="P21" s="43"/>
    </row>
    <row r="22" spans="1:16" ht="13.5" customHeight="1">
      <c r="A22" s="49"/>
      <c r="B22" s="94"/>
      <c r="C22" s="94"/>
      <c r="D22" s="43"/>
      <c r="E22" s="135"/>
      <c r="F22" s="135"/>
      <c r="G22" s="43"/>
      <c r="H22" s="135"/>
      <c r="I22" s="135"/>
      <c r="J22" s="43"/>
      <c r="K22" s="135"/>
      <c r="L22" s="135"/>
      <c r="M22" s="43"/>
      <c r="N22" s="43"/>
      <c r="O22" s="43"/>
      <c r="P22" s="43"/>
    </row>
    <row r="23" spans="1:16" ht="13.5" customHeight="1">
      <c r="A23" s="45"/>
      <c r="B23" s="94"/>
      <c r="C23" s="94"/>
      <c r="D23" s="43"/>
      <c r="E23" s="135"/>
      <c r="F23" s="135"/>
      <c r="G23" s="43"/>
      <c r="H23" s="135"/>
      <c r="I23" s="135"/>
      <c r="J23" s="43"/>
      <c r="K23" s="135"/>
      <c r="L23" s="135"/>
      <c r="M23" s="43"/>
      <c r="N23" s="43"/>
      <c r="O23" s="43"/>
      <c r="P23" s="43"/>
    </row>
    <row r="24" spans="1:16" ht="13.5" customHeight="1">
      <c r="A24" s="45"/>
      <c r="B24" s="94"/>
      <c r="C24" s="94"/>
      <c r="D24" s="94"/>
      <c r="E24" s="135"/>
      <c r="F24" s="135"/>
      <c r="G24" s="135"/>
      <c r="H24" s="135"/>
      <c r="I24" s="135"/>
      <c r="J24" s="135"/>
      <c r="K24" s="135"/>
      <c r="L24" s="135"/>
      <c r="M24" s="43"/>
      <c r="N24" s="43"/>
      <c r="O24" s="43"/>
      <c r="P24" s="43"/>
    </row>
    <row r="25" spans="1:16" ht="13.5" customHeight="1">
      <c r="A25" s="108"/>
      <c r="B25" s="94"/>
      <c r="C25" s="94"/>
      <c r="D25" s="94"/>
      <c r="E25" s="135"/>
      <c r="F25" s="135"/>
      <c r="G25" s="135"/>
      <c r="H25" s="135"/>
      <c r="I25" s="135"/>
      <c r="J25" s="135"/>
      <c r="K25" s="135"/>
      <c r="L25" s="135"/>
      <c r="M25" s="43"/>
      <c r="N25" s="43"/>
      <c r="O25" s="43"/>
      <c r="P25" s="43"/>
    </row>
    <row r="26" spans="1:16">
      <c r="A26" s="100"/>
      <c r="B26" s="59"/>
      <c r="C26" s="59"/>
      <c r="D26" s="60"/>
      <c r="E26" s="59"/>
      <c r="F26" s="59"/>
      <c r="G26" s="59"/>
      <c r="H26" s="59"/>
      <c r="I26" s="59"/>
      <c r="J26" s="59"/>
      <c r="K26" s="59"/>
      <c r="L26" s="92"/>
      <c r="M26" s="59"/>
    </row>
    <row r="27" spans="1:16">
      <c r="E27" s="58"/>
      <c r="F27" s="5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workbookViewId="0">
      <selection activeCell="J22" sqref="J22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58" t="s">
        <v>107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2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1"/>
      <c r="N2" s="61"/>
      <c r="O2" s="61"/>
      <c r="P2" s="63" t="s">
        <v>75</v>
      </c>
    </row>
    <row r="3" spans="1:23" ht="15" customHeight="1">
      <c r="A3" s="448"/>
      <c r="B3" s="437" t="s">
        <v>86</v>
      </c>
      <c r="C3" s="437"/>
      <c r="D3" s="437"/>
      <c r="E3" s="438" t="s">
        <v>57</v>
      </c>
      <c r="F3" s="439"/>
      <c r="G3" s="439"/>
      <c r="H3" s="439"/>
      <c r="I3" s="439"/>
      <c r="J3" s="439"/>
      <c r="K3" s="442" t="s">
        <v>91</v>
      </c>
      <c r="L3" s="443"/>
      <c r="M3" s="444"/>
      <c r="N3" s="437" t="s">
        <v>58</v>
      </c>
      <c r="O3" s="437"/>
      <c r="P3" s="438"/>
      <c r="Q3" s="5"/>
    </row>
    <row r="4" spans="1:23" ht="34.5" customHeight="1">
      <c r="A4" s="448"/>
      <c r="B4" s="437"/>
      <c r="C4" s="437"/>
      <c r="D4" s="437"/>
      <c r="E4" s="437" t="s">
        <v>56</v>
      </c>
      <c r="F4" s="437"/>
      <c r="G4" s="437"/>
      <c r="H4" s="437" t="s">
        <v>55</v>
      </c>
      <c r="I4" s="437"/>
      <c r="J4" s="437"/>
      <c r="K4" s="445"/>
      <c r="L4" s="446"/>
      <c r="M4" s="447"/>
      <c r="N4" s="437"/>
      <c r="O4" s="437"/>
      <c r="P4" s="438"/>
      <c r="Q4" s="5"/>
    </row>
    <row r="5" spans="1:23" ht="36.75" customHeight="1">
      <c r="A5" s="448"/>
      <c r="B5" s="212" t="s">
        <v>111</v>
      </c>
      <c r="C5" s="212" t="s">
        <v>105</v>
      </c>
      <c r="D5" s="212" t="s">
        <v>122</v>
      </c>
      <c r="E5" s="212" t="s">
        <v>111</v>
      </c>
      <c r="F5" s="212" t="s">
        <v>105</v>
      </c>
      <c r="G5" s="212" t="s">
        <v>122</v>
      </c>
      <c r="H5" s="212" t="s">
        <v>111</v>
      </c>
      <c r="I5" s="212" t="s">
        <v>105</v>
      </c>
      <c r="J5" s="212" t="s">
        <v>122</v>
      </c>
      <c r="K5" s="212" t="s">
        <v>111</v>
      </c>
      <c r="L5" s="212" t="s">
        <v>105</v>
      </c>
      <c r="M5" s="212" t="s">
        <v>122</v>
      </c>
      <c r="N5" s="212" t="s">
        <v>111</v>
      </c>
      <c r="O5" s="212" t="s">
        <v>105</v>
      </c>
      <c r="P5" s="213" t="s">
        <v>122</v>
      </c>
      <c r="Q5" s="5"/>
    </row>
    <row r="6" spans="1:23" ht="12.75" customHeight="1">
      <c r="A6" s="275" t="s">
        <v>158</v>
      </c>
      <c r="B6" s="156">
        <v>22253</v>
      </c>
      <c r="C6" s="156">
        <v>23227</v>
      </c>
      <c r="D6" s="146">
        <v>95.8</v>
      </c>
      <c r="E6" s="165">
        <v>285</v>
      </c>
      <c r="F6" s="165">
        <v>991</v>
      </c>
      <c r="G6" s="146">
        <v>28.8</v>
      </c>
      <c r="H6" s="165">
        <v>21968</v>
      </c>
      <c r="I6" s="165">
        <v>22236</v>
      </c>
      <c r="J6" s="146">
        <v>98.8</v>
      </c>
      <c r="K6" s="165">
        <v>28844</v>
      </c>
      <c r="L6" s="165">
        <v>29543</v>
      </c>
      <c r="M6" s="146">
        <v>97.6</v>
      </c>
      <c r="N6" s="165">
        <v>51097</v>
      </c>
      <c r="O6" s="165">
        <v>52770</v>
      </c>
      <c r="P6" s="146">
        <v>96.8</v>
      </c>
      <c r="Q6" s="184"/>
      <c r="R6" s="185"/>
      <c r="S6" s="185"/>
      <c r="T6" s="180"/>
      <c r="U6" s="185"/>
      <c r="V6" s="185"/>
      <c r="W6" s="180"/>
    </row>
    <row r="7" spans="1:23" ht="12.75" customHeight="1">
      <c r="A7" s="307" t="s">
        <v>147</v>
      </c>
      <c r="B7" s="310">
        <v>847</v>
      </c>
      <c r="C7" s="310">
        <v>820</v>
      </c>
      <c r="D7" s="309">
        <v>103.3</v>
      </c>
      <c r="E7" s="308" t="s">
        <v>109</v>
      </c>
      <c r="F7" s="310">
        <v>2</v>
      </c>
      <c r="G7" s="308" t="s">
        <v>109</v>
      </c>
      <c r="H7" s="310">
        <v>847</v>
      </c>
      <c r="I7" s="310">
        <v>818</v>
      </c>
      <c r="J7" s="309">
        <v>103.5</v>
      </c>
      <c r="K7" s="310">
        <v>819</v>
      </c>
      <c r="L7" s="310">
        <v>798</v>
      </c>
      <c r="M7" s="309">
        <v>102.6</v>
      </c>
      <c r="N7" s="310">
        <v>1666</v>
      </c>
      <c r="O7" s="310">
        <v>1618</v>
      </c>
      <c r="P7" s="309">
        <v>103</v>
      </c>
      <c r="Q7" s="184"/>
      <c r="R7" s="185"/>
      <c r="S7" s="185"/>
      <c r="T7" s="180"/>
      <c r="U7" s="185"/>
      <c r="V7" s="185"/>
      <c r="W7" s="180"/>
    </row>
    <row r="8" spans="1:23">
      <c r="A8" s="307" t="s">
        <v>148</v>
      </c>
      <c r="B8" s="310">
        <v>114</v>
      </c>
      <c r="C8" s="310">
        <v>110</v>
      </c>
      <c r="D8" s="309">
        <v>103.6</v>
      </c>
      <c r="E8" s="308" t="s">
        <v>109</v>
      </c>
      <c r="F8" s="308" t="s">
        <v>109</v>
      </c>
      <c r="G8" s="308" t="s">
        <v>109</v>
      </c>
      <c r="H8" s="310">
        <v>114</v>
      </c>
      <c r="I8" s="310">
        <v>110</v>
      </c>
      <c r="J8" s="309">
        <v>103.6</v>
      </c>
      <c r="K8" s="310">
        <v>320</v>
      </c>
      <c r="L8" s="310">
        <v>315</v>
      </c>
      <c r="M8" s="309">
        <v>101.6</v>
      </c>
      <c r="N8" s="310">
        <v>434</v>
      </c>
      <c r="O8" s="310">
        <v>425</v>
      </c>
      <c r="P8" s="309">
        <v>102.1</v>
      </c>
      <c r="Q8" s="184"/>
      <c r="R8" s="185"/>
      <c r="S8" s="185"/>
      <c r="T8" s="180"/>
      <c r="U8" s="185"/>
      <c r="V8" s="185"/>
      <c r="W8" s="180"/>
    </row>
    <row r="9" spans="1:23">
      <c r="A9" s="307" t="s">
        <v>149</v>
      </c>
      <c r="B9" s="310">
        <v>1266</v>
      </c>
      <c r="C9" s="310">
        <v>1472</v>
      </c>
      <c r="D9" s="309">
        <v>86</v>
      </c>
      <c r="E9" s="308" t="s">
        <v>109</v>
      </c>
      <c r="F9" s="308" t="s">
        <v>109</v>
      </c>
      <c r="G9" s="308" t="s">
        <v>109</v>
      </c>
      <c r="H9" s="310">
        <v>1266</v>
      </c>
      <c r="I9" s="310">
        <v>1472</v>
      </c>
      <c r="J9" s="309">
        <v>86</v>
      </c>
      <c r="K9" s="310">
        <v>2408</v>
      </c>
      <c r="L9" s="310">
        <v>2414</v>
      </c>
      <c r="M9" s="309">
        <v>99.8</v>
      </c>
      <c r="N9" s="310">
        <v>3674</v>
      </c>
      <c r="O9" s="310">
        <v>3886</v>
      </c>
      <c r="P9" s="309">
        <v>94.5</v>
      </c>
      <c r="Q9" s="184"/>
      <c r="R9" s="185"/>
      <c r="S9" s="185"/>
      <c r="T9" s="180"/>
      <c r="U9" s="185"/>
      <c r="V9" s="185"/>
      <c r="W9" s="180"/>
    </row>
    <row r="10" spans="1:23">
      <c r="A10" s="307" t="s">
        <v>150</v>
      </c>
      <c r="B10" s="310">
        <v>2321</v>
      </c>
      <c r="C10" s="310">
        <v>3061</v>
      </c>
      <c r="D10" s="309">
        <v>75.8</v>
      </c>
      <c r="E10" s="308" t="s">
        <v>109</v>
      </c>
      <c r="F10" s="310">
        <v>789</v>
      </c>
      <c r="G10" s="308" t="s">
        <v>109</v>
      </c>
      <c r="H10" s="310">
        <v>2321</v>
      </c>
      <c r="I10" s="310">
        <v>2272</v>
      </c>
      <c r="J10" s="309">
        <v>102.2</v>
      </c>
      <c r="K10" s="310">
        <v>5294</v>
      </c>
      <c r="L10" s="310">
        <v>5226</v>
      </c>
      <c r="M10" s="309">
        <v>101.3</v>
      </c>
      <c r="N10" s="310">
        <v>7615</v>
      </c>
      <c r="O10" s="310">
        <v>8287</v>
      </c>
      <c r="P10" s="309">
        <v>91.9</v>
      </c>
      <c r="Q10" s="184"/>
      <c r="R10" s="185"/>
      <c r="S10" s="185"/>
      <c r="T10" s="180"/>
      <c r="U10" s="185"/>
      <c r="V10" s="185"/>
      <c r="W10" s="180"/>
    </row>
    <row r="11" spans="1:23">
      <c r="A11" s="307" t="s">
        <v>151</v>
      </c>
      <c r="B11" s="310">
        <v>1056</v>
      </c>
      <c r="C11" s="310">
        <v>1035</v>
      </c>
      <c r="D11" s="309">
        <v>102</v>
      </c>
      <c r="E11" s="310">
        <v>129</v>
      </c>
      <c r="F11" s="310">
        <v>136</v>
      </c>
      <c r="G11" s="309">
        <v>94.9</v>
      </c>
      <c r="H11" s="310">
        <v>927</v>
      </c>
      <c r="I11" s="310">
        <v>899</v>
      </c>
      <c r="J11" s="309">
        <v>103.1</v>
      </c>
      <c r="K11" s="310">
        <v>3066</v>
      </c>
      <c r="L11" s="310">
        <v>3014</v>
      </c>
      <c r="M11" s="309">
        <v>101.7</v>
      </c>
      <c r="N11" s="310">
        <v>4122</v>
      </c>
      <c r="O11" s="310">
        <v>4049</v>
      </c>
      <c r="P11" s="309">
        <v>101.8</v>
      </c>
      <c r="Q11" s="184"/>
      <c r="R11" s="185"/>
      <c r="S11" s="185"/>
      <c r="T11" s="180"/>
      <c r="U11" s="185"/>
      <c r="V11" s="185"/>
      <c r="W11" s="180"/>
    </row>
    <row r="12" spans="1:23">
      <c r="A12" s="307" t="s">
        <v>152</v>
      </c>
      <c r="B12" s="310">
        <v>3776</v>
      </c>
      <c r="C12" s="310">
        <v>4017</v>
      </c>
      <c r="D12" s="309">
        <v>94</v>
      </c>
      <c r="E12" s="308" t="s">
        <v>109</v>
      </c>
      <c r="F12" s="310">
        <v>12</v>
      </c>
      <c r="G12" s="308" t="s">
        <v>109</v>
      </c>
      <c r="H12" s="310">
        <v>3776</v>
      </c>
      <c r="I12" s="310">
        <v>4005</v>
      </c>
      <c r="J12" s="309">
        <v>94.3</v>
      </c>
      <c r="K12" s="310">
        <v>1708</v>
      </c>
      <c r="L12" s="310">
        <v>1745</v>
      </c>
      <c r="M12" s="309">
        <v>97.9</v>
      </c>
      <c r="N12" s="310">
        <v>5484</v>
      </c>
      <c r="O12" s="310">
        <v>5762</v>
      </c>
      <c r="P12" s="309">
        <v>95.2</v>
      </c>
      <c r="Q12" s="184"/>
      <c r="R12" s="185"/>
      <c r="S12" s="185"/>
      <c r="T12" s="180"/>
      <c r="U12" s="185"/>
      <c r="V12" s="185"/>
      <c r="W12" s="180"/>
    </row>
    <row r="13" spans="1:23">
      <c r="A13" s="307" t="s">
        <v>154</v>
      </c>
      <c r="B13" s="310">
        <v>2749</v>
      </c>
      <c r="C13" s="310">
        <v>2726</v>
      </c>
      <c r="D13" s="309">
        <v>100.8</v>
      </c>
      <c r="E13" s="308" t="s">
        <v>109</v>
      </c>
      <c r="F13" s="308" t="s">
        <v>109</v>
      </c>
      <c r="G13" s="308" t="s">
        <v>109</v>
      </c>
      <c r="H13" s="310">
        <v>2749</v>
      </c>
      <c r="I13" s="310">
        <v>2726</v>
      </c>
      <c r="J13" s="309">
        <v>100.8</v>
      </c>
      <c r="K13" s="310">
        <v>3581</v>
      </c>
      <c r="L13" s="310">
        <v>3575</v>
      </c>
      <c r="M13" s="309">
        <v>100.2</v>
      </c>
      <c r="N13" s="310">
        <v>6330</v>
      </c>
      <c r="O13" s="310">
        <v>6301</v>
      </c>
      <c r="P13" s="309">
        <v>100.5</v>
      </c>
      <c r="Q13" s="184"/>
      <c r="R13" s="185"/>
      <c r="S13" s="185"/>
      <c r="T13" s="180"/>
      <c r="U13" s="185"/>
      <c r="V13" s="185"/>
      <c r="W13" s="180"/>
    </row>
    <row r="14" spans="1:23">
      <c r="A14" s="307" t="s">
        <v>155</v>
      </c>
      <c r="B14" s="310">
        <v>3350</v>
      </c>
      <c r="C14" s="310">
        <v>3240</v>
      </c>
      <c r="D14" s="309">
        <v>103.4</v>
      </c>
      <c r="E14" s="310">
        <v>153</v>
      </c>
      <c r="F14" s="310">
        <v>52</v>
      </c>
      <c r="G14" s="309">
        <v>294.2</v>
      </c>
      <c r="H14" s="310">
        <v>3197</v>
      </c>
      <c r="I14" s="310">
        <v>3188</v>
      </c>
      <c r="J14" s="309">
        <v>100.3</v>
      </c>
      <c r="K14" s="310">
        <v>3160</v>
      </c>
      <c r="L14" s="310">
        <v>3054</v>
      </c>
      <c r="M14" s="309">
        <v>103.5</v>
      </c>
      <c r="N14" s="310">
        <v>6510</v>
      </c>
      <c r="O14" s="310">
        <v>6294</v>
      </c>
      <c r="P14" s="309">
        <v>103.4</v>
      </c>
      <c r="Q14" s="184"/>
      <c r="R14" s="185"/>
      <c r="S14" s="185"/>
      <c r="T14" s="180"/>
      <c r="U14" s="185"/>
      <c r="V14" s="185"/>
      <c r="W14" s="180"/>
    </row>
    <row r="15" spans="1:23">
      <c r="A15" s="307" t="s">
        <v>156</v>
      </c>
      <c r="B15" s="310">
        <v>3937</v>
      </c>
      <c r="C15" s="310">
        <v>3911</v>
      </c>
      <c r="D15" s="309">
        <v>100.7</v>
      </c>
      <c r="E15" s="310">
        <v>3</v>
      </c>
      <c r="F15" s="308" t="s">
        <v>109</v>
      </c>
      <c r="G15" s="308" t="s">
        <v>109</v>
      </c>
      <c r="H15" s="310">
        <v>3934</v>
      </c>
      <c r="I15" s="310">
        <v>3911</v>
      </c>
      <c r="J15" s="309">
        <v>100.6</v>
      </c>
      <c r="K15" s="310">
        <v>4057</v>
      </c>
      <c r="L15" s="310">
        <v>5021</v>
      </c>
      <c r="M15" s="309">
        <v>80.8</v>
      </c>
      <c r="N15" s="310">
        <v>7994</v>
      </c>
      <c r="O15" s="310">
        <v>8932</v>
      </c>
      <c r="P15" s="309">
        <v>89.5</v>
      </c>
      <c r="Q15" s="184"/>
      <c r="R15" s="185"/>
      <c r="S15" s="185"/>
      <c r="T15" s="180"/>
      <c r="U15" s="185"/>
      <c r="V15" s="185"/>
      <c r="W15" s="180"/>
    </row>
    <row r="16" spans="1:23" ht="14.25" customHeight="1">
      <c r="A16" s="271" t="s">
        <v>157</v>
      </c>
      <c r="B16" s="286">
        <v>2837</v>
      </c>
      <c r="C16" s="286">
        <v>2835</v>
      </c>
      <c r="D16" s="273">
        <v>100.1</v>
      </c>
      <c r="E16" s="274" t="s">
        <v>109</v>
      </c>
      <c r="F16" s="274" t="s">
        <v>109</v>
      </c>
      <c r="G16" s="274" t="s">
        <v>109</v>
      </c>
      <c r="H16" s="286">
        <v>2837</v>
      </c>
      <c r="I16" s="286">
        <v>2835</v>
      </c>
      <c r="J16" s="273">
        <v>100.1</v>
      </c>
      <c r="K16" s="286">
        <v>4431</v>
      </c>
      <c r="L16" s="286">
        <v>4381</v>
      </c>
      <c r="M16" s="273">
        <v>101.1</v>
      </c>
      <c r="N16" s="286">
        <v>7268</v>
      </c>
      <c r="O16" s="286">
        <v>7216</v>
      </c>
      <c r="P16" s="273">
        <v>100.7</v>
      </c>
      <c r="Q16" s="184"/>
      <c r="R16" s="185"/>
      <c r="S16" s="185"/>
      <c r="T16" s="180"/>
      <c r="U16" s="185"/>
      <c r="V16" s="185"/>
      <c r="W16" s="180"/>
    </row>
    <row r="17" spans="1:23" ht="14.25" customHeight="1">
      <c r="A17" s="108"/>
      <c r="B17" s="156"/>
      <c r="C17" s="156"/>
      <c r="D17" s="146"/>
      <c r="E17" s="165"/>
      <c r="F17" s="165"/>
      <c r="G17" s="146"/>
      <c r="H17" s="165"/>
      <c r="I17" s="165"/>
      <c r="J17" s="146"/>
      <c r="K17" s="165"/>
      <c r="L17" s="165"/>
      <c r="M17" s="146"/>
      <c r="N17" s="165"/>
      <c r="O17" s="165"/>
      <c r="P17" s="146"/>
      <c r="Q17" s="184"/>
      <c r="R17" s="185"/>
      <c r="S17" s="185"/>
      <c r="T17" s="180"/>
      <c r="U17" s="185"/>
      <c r="V17" s="185"/>
      <c r="W17" s="180"/>
    </row>
    <row r="18" spans="1:23" ht="14.25" customHeight="1">
      <c r="A18" s="108"/>
      <c r="B18" s="156"/>
      <c r="C18" s="156"/>
      <c r="D18" s="146"/>
      <c r="E18" s="165"/>
      <c r="F18" s="165"/>
      <c r="G18" s="146"/>
      <c r="H18" s="165"/>
      <c r="I18" s="165"/>
      <c r="J18" s="146"/>
      <c r="K18" s="165"/>
      <c r="L18" s="165"/>
      <c r="M18" s="146"/>
      <c r="N18" s="165"/>
      <c r="O18" s="165"/>
      <c r="P18" s="146"/>
      <c r="Q18" s="184"/>
      <c r="R18" s="185"/>
      <c r="S18" s="185"/>
      <c r="T18" s="180"/>
      <c r="U18" s="185"/>
      <c r="V18" s="185"/>
      <c r="W18" s="180"/>
    </row>
    <row r="19" spans="1:23" ht="14.25" customHeight="1">
      <c r="A19" s="108"/>
      <c r="B19" s="156"/>
      <c r="C19" s="156"/>
      <c r="D19" s="146"/>
      <c r="E19" s="165"/>
      <c r="F19" s="165"/>
      <c r="G19" s="146"/>
      <c r="H19" s="165"/>
      <c r="I19" s="165"/>
      <c r="J19" s="146"/>
      <c r="K19" s="165"/>
      <c r="L19" s="165"/>
      <c r="M19" s="146"/>
      <c r="N19" s="165"/>
      <c r="O19" s="165"/>
      <c r="P19" s="146"/>
      <c r="Q19" s="184"/>
      <c r="R19" s="185"/>
      <c r="S19" s="185"/>
      <c r="T19" s="180"/>
      <c r="U19" s="185"/>
      <c r="V19" s="185"/>
      <c r="W19" s="180"/>
    </row>
    <row r="20" spans="1:23" ht="14.25" customHeight="1">
      <c r="A20" s="108"/>
      <c r="B20" s="156"/>
      <c r="C20" s="156"/>
      <c r="D20" s="146"/>
      <c r="E20" s="165"/>
      <c r="F20" s="165"/>
      <c r="G20" s="146"/>
      <c r="H20" s="165"/>
      <c r="I20" s="165"/>
      <c r="J20" s="146"/>
      <c r="K20" s="165"/>
      <c r="L20" s="165"/>
      <c r="M20" s="146"/>
      <c r="N20" s="165"/>
      <c r="O20" s="165"/>
      <c r="P20" s="146"/>
      <c r="Q20" s="184"/>
      <c r="R20" s="185"/>
      <c r="S20" s="185"/>
      <c r="T20" s="180"/>
      <c r="U20" s="185"/>
      <c r="V20" s="185"/>
      <c r="W20" s="180"/>
    </row>
    <row r="21" spans="1:23" ht="14.25" customHeight="1">
      <c r="A21" s="108"/>
      <c r="B21" s="156"/>
      <c r="C21" s="156"/>
      <c r="D21" s="146"/>
      <c r="E21" s="155"/>
      <c r="F21" s="155"/>
      <c r="G21" s="146"/>
      <c r="H21" s="165"/>
      <c r="I21" s="165"/>
      <c r="J21" s="146"/>
      <c r="K21" s="165"/>
      <c r="L21" s="165"/>
      <c r="M21" s="146"/>
      <c r="N21" s="165"/>
      <c r="O21" s="165"/>
      <c r="P21" s="146"/>
      <c r="Q21" s="184"/>
      <c r="R21" s="185"/>
      <c r="S21" s="185"/>
      <c r="T21" s="180"/>
      <c r="U21" s="185"/>
      <c r="V21" s="185"/>
      <c r="W21" s="180"/>
    </row>
    <row r="22" spans="1:23" ht="14.25" customHeight="1">
      <c r="A22" s="104"/>
      <c r="B22" s="156"/>
      <c r="C22" s="156"/>
      <c r="D22" s="146"/>
      <c r="E22" s="165"/>
      <c r="F22" s="165"/>
      <c r="G22" s="146"/>
      <c r="H22" s="165"/>
      <c r="I22" s="165"/>
      <c r="J22" s="146"/>
      <c r="K22" s="165"/>
      <c r="L22" s="165"/>
      <c r="M22" s="146"/>
      <c r="N22" s="165"/>
      <c r="O22" s="165"/>
      <c r="P22" s="146"/>
      <c r="Q22" s="184"/>
      <c r="R22" s="185"/>
      <c r="S22" s="185"/>
      <c r="T22" s="180"/>
      <c r="U22" s="185"/>
      <c r="V22" s="185"/>
      <c r="W22" s="180"/>
    </row>
    <row r="23" spans="1:23" ht="14.25" customHeight="1">
      <c r="A23" s="108"/>
      <c r="B23" s="156"/>
      <c r="C23" s="156"/>
      <c r="D23" s="146"/>
      <c r="E23" s="165"/>
      <c r="F23" s="165"/>
      <c r="G23" s="146"/>
      <c r="H23" s="165"/>
      <c r="I23" s="165"/>
      <c r="J23" s="146"/>
      <c r="K23" s="165"/>
      <c r="L23" s="165"/>
      <c r="M23" s="146"/>
      <c r="N23" s="165"/>
      <c r="O23" s="165"/>
      <c r="P23" s="146"/>
      <c r="Q23" s="184"/>
      <c r="R23" s="185"/>
      <c r="S23" s="185"/>
      <c r="T23" s="180"/>
      <c r="U23" s="185"/>
      <c r="V23" s="185"/>
      <c r="W23" s="180"/>
    </row>
    <row r="24" spans="1:23">
      <c r="A24" s="108"/>
      <c r="B24" s="156"/>
      <c r="C24" s="156"/>
      <c r="D24" s="146"/>
      <c r="E24" s="186"/>
      <c r="F24" s="186"/>
      <c r="G24" s="146"/>
      <c r="H24" s="186"/>
      <c r="I24" s="186"/>
      <c r="J24" s="146"/>
      <c r="K24" s="165"/>
      <c r="L24" s="165"/>
      <c r="M24" s="146"/>
      <c r="N24" s="165"/>
      <c r="O24" s="165"/>
      <c r="P24" s="146"/>
      <c r="Q24" s="184"/>
      <c r="R24" s="185"/>
      <c r="S24" s="185"/>
      <c r="T24" s="180"/>
      <c r="U24" s="185"/>
      <c r="V24" s="185"/>
      <c r="W24" s="180"/>
    </row>
    <row r="25" spans="1:23">
      <c r="A25" s="108"/>
      <c r="B25" s="156"/>
      <c r="C25" s="156"/>
      <c r="D25" s="146"/>
      <c r="E25" s="186"/>
      <c r="F25" s="186"/>
      <c r="G25" s="146"/>
      <c r="H25" s="186"/>
      <c r="I25" s="186"/>
      <c r="J25" s="146"/>
      <c r="K25" s="165"/>
      <c r="L25" s="165"/>
      <c r="M25" s="146"/>
      <c r="N25" s="165"/>
      <c r="O25" s="165"/>
      <c r="P25" s="146"/>
      <c r="Q25" s="184"/>
      <c r="R25" s="185"/>
      <c r="S25" s="185"/>
      <c r="T25" s="180"/>
      <c r="U25" s="185"/>
      <c r="V25" s="185"/>
      <c r="W25" s="18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selection activeCell="A6" sqref="A6"/>
    </sheetView>
  </sheetViews>
  <sheetFormatPr defaultRowHeight="12.75"/>
  <cols>
    <col min="1" max="1" width="21.7109375" style="64" customWidth="1"/>
    <col min="2" max="2" width="9.7109375" style="64" customWidth="1"/>
    <col min="3" max="3" width="9.5703125" style="64" customWidth="1"/>
    <col min="4" max="7" width="8.85546875" style="64" customWidth="1"/>
    <col min="8" max="8" width="9.85546875" style="64" customWidth="1"/>
    <col min="9" max="9" width="9.7109375" style="64" customWidth="1"/>
    <col min="10" max="10" width="9.42578125" style="64" customWidth="1"/>
    <col min="11" max="12" width="9.7109375" style="64" customWidth="1"/>
    <col min="13" max="13" width="8.7109375" style="64" customWidth="1"/>
    <col min="14" max="247" width="9.140625" style="64"/>
    <col min="248" max="248" width="21.7109375" style="64" customWidth="1"/>
    <col min="249" max="249" width="9.7109375" style="64" customWidth="1"/>
    <col min="250" max="250" width="9.5703125" style="64" customWidth="1"/>
    <col min="251" max="253" width="8.85546875" style="64" customWidth="1"/>
    <col min="254" max="254" width="10.140625" style="64" customWidth="1"/>
    <col min="255" max="255" width="9.85546875" style="64" customWidth="1"/>
    <col min="256" max="256" width="9.7109375" style="64" customWidth="1"/>
    <col min="257" max="257" width="10.5703125" style="64" customWidth="1"/>
    <col min="258" max="259" width="9.7109375" style="64" customWidth="1"/>
    <col min="260" max="260" width="8.7109375" style="64" customWidth="1"/>
    <col min="261" max="503" width="9.140625" style="64"/>
    <col min="504" max="504" width="21.7109375" style="64" customWidth="1"/>
    <col min="505" max="505" width="9.7109375" style="64" customWidth="1"/>
    <col min="506" max="506" width="9.5703125" style="64" customWidth="1"/>
    <col min="507" max="509" width="8.85546875" style="64" customWidth="1"/>
    <col min="510" max="510" width="10.140625" style="64" customWidth="1"/>
    <col min="511" max="511" width="9.85546875" style="64" customWidth="1"/>
    <col min="512" max="512" width="9.7109375" style="64" customWidth="1"/>
    <col min="513" max="513" width="10.5703125" style="64" customWidth="1"/>
    <col min="514" max="515" width="9.7109375" style="64" customWidth="1"/>
    <col min="516" max="516" width="8.7109375" style="64" customWidth="1"/>
    <col min="517" max="759" width="9.140625" style="64"/>
    <col min="760" max="760" width="21.7109375" style="64" customWidth="1"/>
    <col min="761" max="761" width="9.7109375" style="64" customWidth="1"/>
    <col min="762" max="762" width="9.5703125" style="64" customWidth="1"/>
    <col min="763" max="765" width="8.85546875" style="64" customWidth="1"/>
    <col min="766" max="766" width="10.140625" style="64" customWidth="1"/>
    <col min="767" max="767" width="9.85546875" style="64" customWidth="1"/>
    <col min="768" max="768" width="9.7109375" style="64" customWidth="1"/>
    <col min="769" max="769" width="10.5703125" style="64" customWidth="1"/>
    <col min="770" max="771" width="9.7109375" style="64" customWidth="1"/>
    <col min="772" max="772" width="8.7109375" style="64" customWidth="1"/>
    <col min="773" max="1015" width="9.140625" style="64"/>
    <col min="1016" max="1016" width="21.7109375" style="64" customWidth="1"/>
    <col min="1017" max="1017" width="9.7109375" style="64" customWidth="1"/>
    <col min="1018" max="1018" width="9.5703125" style="64" customWidth="1"/>
    <col min="1019" max="1021" width="8.85546875" style="64" customWidth="1"/>
    <col min="1022" max="1022" width="10.140625" style="64" customWidth="1"/>
    <col min="1023" max="1023" width="9.85546875" style="64" customWidth="1"/>
    <col min="1024" max="1024" width="9.7109375" style="64" customWidth="1"/>
    <col min="1025" max="1025" width="10.5703125" style="64" customWidth="1"/>
    <col min="1026" max="1027" width="9.7109375" style="64" customWidth="1"/>
    <col min="1028" max="1028" width="8.7109375" style="64" customWidth="1"/>
    <col min="1029" max="1271" width="9.140625" style="64"/>
    <col min="1272" max="1272" width="21.7109375" style="64" customWidth="1"/>
    <col min="1273" max="1273" width="9.7109375" style="64" customWidth="1"/>
    <col min="1274" max="1274" width="9.5703125" style="64" customWidth="1"/>
    <col min="1275" max="1277" width="8.85546875" style="64" customWidth="1"/>
    <col min="1278" max="1278" width="10.140625" style="64" customWidth="1"/>
    <col min="1279" max="1279" width="9.85546875" style="64" customWidth="1"/>
    <col min="1280" max="1280" width="9.7109375" style="64" customWidth="1"/>
    <col min="1281" max="1281" width="10.5703125" style="64" customWidth="1"/>
    <col min="1282" max="1283" width="9.7109375" style="64" customWidth="1"/>
    <col min="1284" max="1284" width="8.7109375" style="64" customWidth="1"/>
    <col min="1285" max="1527" width="9.140625" style="64"/>
    <col min="1528" max="1528" width="21.7109375" style="64" customWidth="1"/>
    <col min="1529" max="1529" width="9.7109375" style="64" customWidth="1"/>
    <col min="1530" max="1530" width="9.5703125" style="64" customWidth="1"/>
    <col min="1531" max="1533" width="8.85546875" style="64" customWidth="1"/>
    <col min="1534" max="1534" width="10.140625" style="64" customWidth="1"/>
    <col min="1535" max="1535" width="9.85546875" style="64" customWidth="1"/>
    <col min="1536" max="1536" width="9.7109375" style="64" customWidth="1"/>
    <col min="1537" max="1537" width="10.5703125" style="64" customWidth="1"/>
    <col min="1538" max="1539" width="9.7109375" style="64" customWidth="1"/>
    <col min="1540" max="1540" width="8.7109375" style="64" customWidth="1"/>
    <col min="1541" max="1783" width="9.140625" style="64"/>
    <col min="1784" max="1784" width="21.7109375" style="64" customWidth="1"/>
    <col min="1785" max="1785" width="9.7109375" style="64" customWidth="1"/>
    <col min="1786" max="1786" width="9.5703125" style="64" customWidth="1"/>
    <col min="1787" max="1789" width="8.85546875" style="64" customWidth="1"/>
    <col min="1790" max="1790" width="10.140625" style="64" customWidth="1"/>
    <col min="1791" max="1791" width="9.85546875" style="64" customWidth="1"/>
    <col min="1792" max="1792" width="9.7109375" style="64" customWidth="1"/>
    <col min="1793" max="1793" width="10.5703125" style="64" customWidth="1"/>
    <col min="1794" max="1795" width="9.7109375" style="64" customWidth="1"/>
    <col min="1796" max="1796" width="8.7109375" style="64" customWidth="1"/>
    <col min="1797" max="2039" width="9.140625" style="64"/>
    <col min="2040" max="2040" width="21.7109375" style="64" customWidth="1"/>
    <col min="2041" max="2041" width="9.7109375" style="64" customWidth="1"/>
    <col min="2042" max="2042" width="9.5703125" style="64" customWidth="1"/>
    <col min="2043" max="2045" width="8.85546875" style="64" customWidth="1"/>
    <col min="2046" max="2046" width="10.140625" style="64" customWidth="1"/>
    <col min="2047" max="2047" width="9.85546875" style="64" customWidth="1"/>
    <col min="2048" max="2048" width="9.7109375" style="64" customWidth="1"/>
    <col min="2049" max="2049" width="10.5703125" style="64" customWidth="1"/>
    <col min="2050" max="2051" width="9.7109375" style="64" customWidth="1"/>
    <col min="2052" max="2052" width="8.7109375" style="64" customWidth="1"/>
    <col min="2053" max="2295" width="9.140625" style="64"/>
    <col min="2296" max="2296" width="21.7109375" style="64" customWidth="1"/>
    <col min="2297" max="2297" width="9.7109375" style="64" customWidth="1"/>
    <col min="2298" max="2298" width="9.5703125" style="64" customWidth="1"/>
    <col min="2299" max="2301" width="8.85546875" style="64" customWidth="1"/>
    <col min="2302" max="2302" width="10.140625" style="64" customWidth="1"/>
    <col min="2303" max="2303" width="9.85546875" style="64" customWidth="1"/>
    <col min="2304" max="2304" width="9.7109375" style="64" customWidth="1"/>
    <col min="2305" max="2305" width="10.5703125" style="64" customWidth="1"/>
    <col min="2306" max="2307" width="9.7109375" style="64" customWidth="1"/>
    <col min="2308" max="2308" width="8.7109375" style="64" customWidth="1"/>
    <col min="2309" max="2551" width="9.140625" style="64"/>
    <col min="2552" max="2552" width="21.7109375" style="64" customWidth="1"/>
    <col min="2553" max="2553" width="9.7109375" style="64" customWidth="1"/>
    <col min="2554" max="2554" width="9.5703125" style="64" customWidth="1"/>
    <col min="2555" max="2557" width="8.85546875" style="64" customWidth="1"/>
    <col min="2558" max="2558" width="10.140625" style="64" customWidth="1"/>
    <col min="2559" max="2559" width="9.85546875" style="64" customWidth="1"/>
    <col min="2560" max="2560" width="9.7109375" style="64" customWidth="1"/>
    <col min="2561" max="2561" width="10.5703125" style="64" customWidth="1"/>
    <col min="2562" max="2563" width="9.7109375" style="64" customWidth="1"/>
    <col min="2564" max="2564" width="8.7109375" style="64" customWidth="1"/>
    <col min="2565" max="2807" width="9.140625" style="64"/>
    <col min="2808" max="2808" width="21.7109375" style="64" customWidth="1"/>
    <col min="2809" max="2809" width="9.7109375" style="64" customWidth="1"/>
    <col min="2810" max="2810" width="9.5703125" style="64" customWidth="1"/>
    <col min="2811" max="2813" width="8.85546875" style="64" customWidth="1"/>
    <col min="2814" max="2814" width="10.140625" style="64" customWidth="1"/>
    <col min="2815" max="2815" width="9.85546875" style="64" customWidth="1"/>
    <col min="2816" max="2816" width="9.7109375" style="64" customWidth="1"/>
    <col min="2817" max="2817" width="10.5703125" style="64" customWidth="1"/>
    <col min="2818" max="2819" width="9.7109375" style="64" customWidth="1"/>
    <col min="2820" max="2820" width="8.7109375" style="64" customWidth="1"/>
    <col min="2821" max="3063" width="9.140625" style="64"/>
    <col min="3064" max="3064" width="21.7109375" style="64" customWidth="1"/>
    <col min="3065" max="3065" width="9.7109375" style="64" customWidth="1"/>
    <col min="3066" max="3066" width="9.5703125" style="64" customWidth="1"/>
    <col min="3067" max="3069" width="8.85546875" style="64" customWidth="1"/>
    <col min="3070" max="3070" width="10.140625" style="64" customWidth="1"/>
    <col min="3071" max="3071" width="9.85546875" style="64" customWidth="1"/>
    <col min="3072" max="3072" width="9.7109375" style="64" customWidth="1"/>
    <col min="3073" max="3073" width="10.5703125" style="64" customWidth="1"/>
    <col min="3074" max="3075" width="9.7109375" style="64" customWidth="1"/>
    <col min="3076" max="3076" width="8.7109375" style="64" customWidth="1"/>
    <col min="3077" max="3319" width="9.140625" style="64"/>
    <col min="3320" max="3320" width="21.7109375" style="64" customWidth="1"/>
    <col min="3321" max="3321" width="9.7109375" style="64" customWidth="1"/>
    <col min="3322" max="3322" width="9.5703125" style="64" customWidth="1"/>
    <col min="3323" max="3325" width="8.85546875" style="64" customWidth="1"/>
    <col min="3326" max="3326" width="10.140625" style="64" customWidth="1"/>
    <col min="3327" max="3327" width="9.85546875" style="64" customWidth="1"/>
    <col min="3328" max="3328" width="9.7109375" style="64" customWidth="1"/>
    <col min="3329" max="3329" width="10.5703125" style="64" customWidth="1"/>
    <col min="3330" max="3331" width="9.7109375" style="64" customWidth="1"/>
    <col min="3332" max="3332" width="8.7109375" style="64" customWidth="1"/>
    <col min="3333" max="3575" width="9.140625" style="64"/>
    <col min="3576" max="3576" width="21.7109375" style="64" customWidth="1"/>
    <col min="3577" max="3577" width="9.7109375" style="64" customWidth="1"/>
    <col min="3578" max="3578" width="9.5703125" style="64" customWidth="1"/>
    <col min="3579" max="3581" width="8.85546875" style="64" customWidth="1"/>
    <col min="3582" max="3582" width="10.140625" style="64" customWidth="1"/>
    <col min="3583" max="3583" width="9.85546875" style="64" customWidth="1"/>
    <col min="3584" max="3584" width="9.7109375" style="64" customWidth="1"/>
    <col min="3585" max="3585" width="10.5703125" style="64" customWidth="1"/>
    <col min="3586" max="3587" width="9.7109375" style="64" customWidth="1"/>
    <col min="3588" max="3588" width="8.7109375" style="64" customWidth="1"/>
    <col min="3589" max="3831" width="9.140625" style="64"/>
    <col min="3832" max="3832" width="21.7109375" style="64" customWidth="1"/>
    <col min="3833" max="3833" width="9.7109375" style="64" customWidth="1"/>
    <col min="3834" max="3834" width="9.5703125" style="64" customWidth="1"/>
    <col min="3835" max="3837" width="8.85546875" style="64" customWidth="1"/>
    <col min="3838" max="3838" width="10.140625" style="64" customWidth="1"/>
    <col min="3839" max="3839" width="9.85546875" style="64" customWidth="1"/>
    <col min="3840" max="3840" width="9.7109375" style="64" customWidth="1"/>
    <col min="3841" max="3841" width="10.5703125" style="64" customWidth="1"/>
    <col min="3842" max="3843" width="9.7109375" style="64" customWidth="1"/>
    <col min="3844" max="3844" width="8.7109375" style="64" customWidth="1"/>
    <col min="3845" max="4087" width="9.140625" style="64"/>
    <col min="4088" max="4088" width="21.7109375" style="64" customWidth="1"/>
    <col min="4089" max="4089" width="9.7109375" style="64" customWidth="1"/>
    <col min="4090" max="4090" width="9.5703125" style="64" customWidth="1"/>
    <col min="4091" max="4093" width="8.85546875" style="64" customWidth="1"/>
    <col min="4094" max="4094" width="10.140625" style="64" customWidth="1"/>
    <col min="4095" max="4095" width="9.85546875" style="64" customWidth="1"/>
    <col min="4096" max="4096" width="9.7109375" style="64" customWidth="1"/>
    <col min="4097" max="4097" width="10.5703125" style="64" customWidth="1"/>
    <col min="4098" max="4099" width="9.7109375" style="64" customWidth="1"/>
    <col min="4100" max="4100" width="8.7109375" style="64" customWidth="1"/>
    <col min="4101" max="4343" width="9.140625" style="64"/>
    <col min="4344" max="4344" width="21.7109375" style="64" customWidth="1"/>
    <col min="4345" max="4345" width="9.7109375" style="64" customWidth="1"/>
    <col min="4346" max="4346" width="9.5703125" style="64" customWidth="1"/>
    <col min="4347" max="4349" width="8.85546875" style="64" customWidth="1"/>
    <col min="4350" max="4350" width="10.140625" style="64" customWidth="1"/>
    <col min="4351" max="4351" width="9.85546875" style="64" customWidth="1"/>
    <col min="4352" max="4352" width="9.7109375" style="64" customWidth="1"/>
    <col min="4353" max="4353" width="10.5703125" style="64" customWidth="1"/>
    <col min="4354" max="4355" width="9.7109375" style="64" customWidth="1"/>
    <col min="4356" max="4356" width="8.7109375" style="64" customWidth="1"/>
    <col min="4357" max="4599" width="9.140625" style="64"/>
    <col min="4600" max="4600" width="21.7109375" style="64" customWidth="1"/>
    <col min="4601" max="4601" width="9.7109375" style="64" customWidth="1"/>
    <col min="4602" max="4602" width="9.5703125" style="64" customWidth="1"/>
    <col min="4603" max="4605" width="8.85546875" style="64" customWidth="1"/>
    <col min="4606" max="4606" width="10.140625" style="64" customWidth="1"/>
    <col min="4607" max="4607" width="9.85546875" style="64" customWidth="1"/>
    <col min="4608" max="4608" width="9.7109375" style="64" customWidth="1"/>
    <col min="4609" max="4609" width="10.5703125" style="64" customWidth="1"/>
    <col min="4610" max="4611" width="9.7109375" style="64" customWidth="1"/>
    <col min="4612" max="4612" width="8.7109375" style="64" customWidth="1"/>
    <col min="4613" max="4855" width="9.140625" style="64"/>
    <col min="4856" max="4856" width="21.7109375" style="64" customWidth="1"/>
    <col min="4857" max="4857" width="9.7109375" style="64" customWidth="1"/>
    <col min="4858" max="4858" width="9.5703125" style="64" customWidth="1"/>
    <col min="4859" max="4861" width="8.85546875" style="64" customWidth="1"/>
    <col min="4862" max="4862" width="10.140625" style="64" customWidth="1"/>
    <col min="4863" max="4863" width="9.85546875" style="64" customWidth="1"/>
    <col min="4864" max="4864" width="9.7109375" style="64" customWidth="1"/>
    <col min="4865" max="4865" width="10.5703125" style="64" customWidth="1"/>
    <col min="4866" max="4867" width="9.7109375" style="64" customWidth="1"/>
    <col min="4868" max="4868" width="8.7109375" style="64" customWidth="1"/>
    <col min="4869" max="5111" width="9.140625" style="64"/>
    <col min="5112" max="5112" width="21.7109375" style="64" customWidth="1"/>
    <col min="5113" max="5113" width="9.7109375" style="64" customWidth="1"/>
    <col min="5114" max="5114" width="9.5703125" style="64" customWidth="1"/>
    <col min="5115" max="5117" width="8.85546875" style="64" customWidth="1"/>
    <col min="5118" max="5118" width="10.140625" style="64" customWidth="1"/>
    <col min="5119" max="5119" width="9.85546875" style="64" customWidth="1"/>
    <col min="5120" max="5120" width="9.7109375" style="64" customWidth="1"/>
    <col min="5121" max="5121" width="10.5703125" style="64" customWidth="1"/>
    <col min="5122" max="5123" width="9.7109375" style="64" customWidth="1"/>
    <col min="5124" max="5124" width="8.7109375" style="64" customWidth="1"/>
    <col min="5125" max="5367" width="9.140625" style="64"/>
    <col min="5368" max="5368" width="21.7109375" style="64" customWidth="1"/>
    <col min="5369" max="5369" width="9.7109375" style="64" customWidth="1"/>
    <col min="5370" max="5370" width="9.5703125" style="64" customWidth="1"/>
    <col min="5371" max="5373" width="8.85546875" style="64" customWidth="1"/>
    <col min="5374" max="5374" width="10.140625" style="64" customWidth="1"/>
    <col min="5375" max="5375" width="9.85546875" style="64" customWidth="1"/>
    <col min="5376" max="5376" width="9.7109375" style="64" customWidth="1"/>
    <col min="5377" max="5377" width="10.5703125" style="64" customWidth="1"/>
    <col min="5378" max="5379" width="9.7109375" style="64" customWidth="1"/>
    <col min="5380" max="5380" width="8.7109375" style="64" customWidth="1"/>
    <col min="5381" max="5623" width="9.140625" style="64"/>
    <col min="5624" max="5624" width="21.7109375" style="64" customWidth="1"/>
    <col min="5625" max="5625" width="9.7109375" style="64" customWidth="1"/>
    <col min="5626" max="5626" width="9.5703125" style="64" customWidth="1"/>
    <col min="5627" max="5629" width="8.85546875" style="64" customWidth="1"/>
    <col min="5630" max="5630" width="10.140625" style="64" customWidth="1"/>
    <col min="5631" max="5631" width="9.85546875" style="64" customWidth="1"/>
    <col min="5632" max="5632" width="9.7109375" style="64" customWidth="1"/>
    <col min="5633" max="5633" width="10.5703125" style="64" customWidth="1"/>
    <col min="5634" max="5635" width="9.7109375" style="64" customWidth="1"/>
    <col min="5636" max="5636" width="8.7109375" style="64" customWidth="1"/>
    <col min="5637" max="5879" width="9.140625" style="64"/>
    <col min="5880" max="5880" width="21.7109375" style="64" customWidth="1"/>
    <col min="5881" max="5881" width="9.7109375" style="64" customWidth="1"/>
    <col min="5882" max="5882" width="9.5703125" style="64" customWidth="1"/>
    <col min="5883" max="5885" width="8.85546875" style="64" customWidth="1"/>
    <col min="5886" max="5886" width="10.140625" style="64" customWidth="1"/>
    <col min="5887" max="5887" width="9.85546875" style="64" customWidth="1"/>
    <col min="5888" max="5888" width="9.7109375" style="64" customWidth="1"/>
    <col min="5889" max="5889" width="10.5703125" style="64" customWidth="1"/>
    <col min="5890" max="5891" width="9.7109375" style="64" customWidth="1"/>
    <col min="5892" max="5892" width="8.7109375" style="64" customWidth="1"/>
    <col min="5893" max="6135" width="9.140625" style="64"/>
    <col min="6136" max="6136" width="21.7109375" style="64" customWidth="1"/>
    <col min="6137" max="6137" width="9.7109375" style="64" customWidth="1"/>
    <col min="6138" max="6138" width="9.5703125" style="64" customWidth="1"/>
    <col min="6139" max="6141" width="8.85546875" style="64" customWidth="1"/>
    <col min="6142" max="6142" width="10.140625" style="64" customWidth="1"/>
    <col min="6143" max="6143" width="9.85546875" style="64" customWidth="1"/>
    <col min="6144" max="6144" width="9.7109375" style="64" customWidth="1"/>
    <col min="6145" max="6145" width="10.5703125" style="64" customWidth="1"/>
    <col min="6146" max="6147" width="9.7109375" style="64" customWidth="1"/>
    <col min="6148" max="6148" width="8.7109375" style="64" customWidth="1"/>
    <col min="6149" max="6391" width="9.140625" style="64"/>
    <col min="6392" max="6392" width="21.7109375" style="64" customWidth="1"/>
    <col min="6393" max="6393" width="9.7109375" style="64" customWidth="1"/>
    <col min="6394" max="6394" width="9.5703125" style="64" customWidth="1"/>
    <col min="6395" max="6397" width="8.85546875" style="64" customWidth="1"/>
    <col min="6398" max="6398" width="10.140625" style="64" customWidth="1"/>
    <col min="6399" max="6399" width="9.85546875" style="64" customWidth="1"/>
    <col min="6400" max="6400" width="9.7109375" style="64" customWidth="1"/>
    <col min="6401" max="6401" width="10.5703125" style="64" customWidth="1"/>
    <col min="6402" max="6403" width="9.7109375" style="64" customWidth="1"/>
    <col min="6404" max="6404" width="8.7109375" style="64" customWidth="1"/>
    <col min="6405" max="6647" width="9.140625" style="64"/>
    <col min="6648" max="6648" width="21.7109375" style="64" customWidth="1"/>
    <col min="6649" max="6649" width="9.7109375" style="64" customWidth="1"/>
    <col min="6650" max="6650" width="9.5703125" style="64" customWidth="1"/>
    <col min="6651" max="6653" width="8.85546875" style="64" customWidth="1"/>
    <col min="6654" max="6654" width="10.140625" style="64" customWidth="1"/>
    <col min="6655" max="6655" width="9.85546875" style="64" customWidth="1"/>
    <col min="6656" max="6656" width="9.7109375" style="64" customWidth="1"/>
    <col min="6657" max="6657" width="10.5703125" style="64" customWidth="1"/>
    <col min="6658" max="6659" width="9.7109375" style="64" customWidth="1"/>
    <col min="6660" max="6660" width="8.7109375" style="64" customWidth="1"/>
    <col min="6661" max="6903" width="9.140625" style="64"/>
    <col min="6904" max="6904" width="21.7109375" style="64" customWidth="1"/>
    <col min="6905" max="6905" width="9.7109375" style="64" customWidth="1"/>
    <col min="6906" max="6906" width="9.5703125" style="64" customWidth="1"/>
    <col min="6907" max="6909" width="8.85546875" style="64" customWidth="1"/>
    <col min="6910" max="6910" width="10.140625" style="64" customWidth="1"/>
    <col min="6911" max="6911" width="9.85546875" style="64" customWidth="1"/>
    <col min="6912" max="6912" width="9.7109375" style="64" customWidth="1"/>
    <col min="6913" max="6913" width="10.5703125" style="64" customWidth="1"/>
    <col min="6914" max="6915" width="9.7109375" style="64" customWidth="1"/>
    <col min="6916" max="6916" width="8.7109375" style="64" customWidth="1"/>
    <col min="6917" max="7159" width="9.140625" style="64"/>
    <col min="7160" max="7160" width="21.7109375" style="64" customWidth="1"/>
    <col min="7161" max="7161" width="9.7109375" style="64" customWidth="1"/>
    <col min="7162" max="7162" width="9.5703125" style="64" customWidth="1"/>
    <col min="7163" max="7165" width="8.85546875" style="64" customWidth="1"/>
    <col min="7166" max="7166" width="10.140625" style="64" customWidth="1"/>
    <col min="7167" max="7167" width="9.85546875" style="64" customWidth="1"/>
    <col min="7168" max="7168" width="9.7109375" style="64" customWidth="1"/>
    <col min="7169" max="7169" width="10.5703125" style="64" customWidth="1"/>
    <col min="7170" max="7171" width="9.7109375" style="64" customWidth="1"/>
    <col min="7172" max="7172" width="8.7109375" style="64" customWidth="1"/>
    <col min="7173" max="7415" width="9.140625" style="64"/>
    <col min="7416" max="7416" width="21.7109375" style="64" customWidth="1"/>
    <col min="7417" max="7417" width="9.7109375" style="64" customWidth="1"/>
    <col min="7418" max="7418" width="9.5703125" style="64" customWidth="1"/>
    <col min="7419" max="7421" width="8.85546875" style="64" customWidth="1"/>
    <col min="7422" max="7422" width="10.140625" style="64" customWidth="1"/>
    <col min="7423" max="7423" width="9.85546875" style="64" customWidth="1"/>
    <col min="7424" max="7424" width="9.7109375" style="64" customWidth="1"/>
    <col min="7425" max="7425" width="10.5703125" style="64" customWidth="1"/>
    <col min="7426" max="7427" width="9.7109375" style="64" customWidth="1"/>
    <col min="7428" max="7428" width="8.7109375" style="64" customWidth="1"/>
    <col min="7429" max="7671" width="9.140625" style="64"/>
    <col min="7672" max="7672" width="21.7109375" style="64" customWidth="1"/>
    <col min="7673" max="7673" width="9.7109375" style="64" customWidth="1"/>
    <col min="7674" max="7674" width="9.5703125" style="64" customWidth="1"/>
    <col min="7675" max="7677" width="8.85546875" style="64" customWidth="1"/>
    <col min="7678" max="7678" width="10.140625" style="64" customWidth="1"/>
    <col min="7679" max="7679" width="9.85546875" style="64" customWidth="1"/>
    <col min="7680" max="7680" width="9.7109375" style="64" customWidth="1"/>
    <col min="7681" max="7681" width="10.5703125" style="64" customWidth="1"/>
    <col min="7682" max="7683" width="9.7109375" style="64" customWidth="1"/>
    <col min="7684" max="7684" width="8.7109375" style="64" customWidth="1"/>
    <col min="7685" max="7927" width="9.140625" style="64"/>
    <col min="7928" max="7928" width="21.7109375" style="64" customWidth="1"/>
    <col min="7929" max="7929" width="9.7109375" style="64" customWidth="1"/>
    <col min="7930" max="7930" width="9.5703125" style="64" customWidth="1"/>
    <col min="7931" max="7933" width="8.85546875" style="64" customWidth="1"/>
    <col min="7934" max="7934" width="10.140625" style="64" customWidth="1"/>
    <col min="7935" max="7935" width="9.85546875" style="64" customWidth="1"/>
    <col min="7936" max="7936" width="9.7109375" style="64" customWidth="1"/>
    <col min="7937" max="7937" width="10.5703125" style="64" customWidth="1"/>
    <col min="7938" max="7939" width="9.7109375" style="64" customWidth="1"/>
    <col min="7940" max="7940" width="8.7109375" style="64" customWidth="1"/>
    <col min="7941" max="8183" width="9.140625" style="64"/>
    <col min="8184" max="8184" width="21.7109375" style="64" customWidth="1"/>
    <col min="8185" max="8185" width="9.7109375" style="64" customWidth="1"/>
    <col min="8186" max="8186" width="9.5703125" style="64" customWidth="1"/>
    <col min="8187" max="8189" width="8.85546875" style="64" customWidth="1"/>
    <col min="8190" max="8190" width="10.140625" style="64" customWidth="1"/>
    <col min="8191" max="8191" width="9.85546875" style="64" customWidth="1"/>
    <col min="8192" max="8192" width="9.7109375" style="64" customWidth="1"/>
    <col min="8193" max="8193" width="10.5703125" style="64" customWidth="1"/>
    <col min="8194" max="8195" width="9.7109375" style="64" customWidth="1"/>
    <col min="8196" max="8196" width="8.7109375" style="64" customWidth="1"/>
    <col min="8197" max="8439" width="9.140625" style="64"/>
    <col min="8440" max="8440" width="21.7109375" style="64" customWidth="1"/>
    <col min="8441" max="8441" width="9.7109375" style="64" customWidth="1"/>
    <col min="8442" max="8442" width="9.5703125" style="64" customWidth="1"/>
    <col min="8443" max="8445" width="8.85546875" style="64" customWidth="1"/>
    <col min="8446" max="8446" width="10.140625" style="64" customWidth="1"/>
    <col min="8447" max="8447" width="9.85546875" style="64" customWidth="1"/>
    <col min="8448" max="8448" width="9.7109375" style="64" customWidth="1"/>
    <col min="8449" max="8449" width="10.5703125" style="64" customWidth="1"/>
    <col min="8450" max="8451" width="9.7109375" style="64" customWidth="1"/>
    <col min="8452" max="8452" width="8.7109375" style="64" customWidth="1"/>
    <col min="8453" max="8695" width="9.140625" style="64"/>
    <col min="8696" max="8696" width="21.7109375" style="64" customWidth="1"/>
    <col min="8697" max="8697" width="9.7109375" style="64" customWidth="1"/>
    <col min="8698" max="8698" width="9.5703125" style="64" customWidth="1"/>
    <col min="8699" max="8701" width="8.85546875" style="64" customWidth="1"/>
    <col min="8702" max="8702" width="10.140625" style="64" customWidth="1"/>
    <col min="8703" max="8703" width="9.85546875" style="64" customWidth="1"/>
    <col min="8704" max="8704" width="9.7109375" style="64" customWidth="1"/>
    <col min="8705" max="8705" width="10.5703125" style="64" customWidth="1"/>
    <col min="8706" max="8707" width="9.7109375" style="64" customWidth="1"/>
    <col min="8708" max="8708" width="8.7109375" style="64" customWidth="1"/>
    <col min="8709" max="8951" width="9.140625" style="64"/>
    <col min="8952" max="8952" width="21.7109375" style="64" customWidth="1"/>
    <col min="8953" max="8953" width="9.7109375" style="64" customWidth="1"/>
    <col min="8954" max="8954" width="9.5703125" style="64" customWidth="1"/>
    <col min="8955" max="8957" width="8.85546875" style="64" customWidth="1"/>
    <col min="8958" max="8958" width="10.140625" style="64" customWidth="1"/>
    <col min="8959" max="8959" width="9.85546875" style="64" customWidth="1"/>
    <col min="8960" max="8960" width="9.7109375" style="64" customWidth="1"/>
    <col min="8961" max="8961" width="10.5703125" style="64" customWidth="1"/>
    <col min="8962" max="8963" width="9.7109375" style="64" customWidth="1"/>
    <col min="8964" max="8964" width="8.7109375" style="64" customWidth="1"/>
    <col min="8965" max="9207" width="9.140625" style="64"/>
    <col min="9208" max="9208" width="21.7109375" style="64" customWidth="1"/>
    <col min="9209" max="9209" width="9.7109375" style="64" customWidth="1"/>
    <col min="9210" max="9210" width="9.5703125" style="64" customWidth="1"/>
    <col min="9211" max="9213" width="8.85546875" style="64" customWidth="1"/>
    <col min="9214" max="9214" width="10.140625" style="64" customWidth="1"/>
    <col min="9215" max="9215" width="9.85546875" style="64" customWidth="1"/>
    <col min="9216" max="9216" width="9.7109375" style="64" customWidth="1"/>
    <col min="9217" max="9217" width="10.5703125" style="64" customWidth="1"/>
    <col min="9218" max="9219" width="9.7109375" style="64" customWidth="1"/>
    <col min="9220" max="9220" width="8.7109375" style="64" customWidth="1"/>
    <col min="9221" max="9463" width="9.140625" style="64"/>
    <col min="9464" max="9464" width="21.7109375" style="64" customWidth="1"/>
    <col min="9465" max="9465" width="9.7109375" style="64" customWidth="1"/>
    <col min="9466" max="9466" width="9.5703125" style="64" customWidth="1"/>
    <col min="9467" max="9469" width="8.85546875" style="64" customWidth="1"/>
    <col min="9470" max="9470" width="10.140625" style="64" customWidth="1"/>
    <col min="9471" max="9471" width="9.85546875" style="64" customWidth="1"/>
    <col min="9472" max="9472" width="9.7109375" style="64" customWidth="1"/>
    <col min="9473" max="9473" width="10.5703125" style="64" customWidth="1"/>
    <col min="9474" max="9475" width="9.7109375" style="64" customWidth="1"/>
    <col min="9476" max="9476" width="8.7109375" style="64" customWidth="1"/>
    <col min="9477" max="9719" width="9.140625" style="64"/>
    <col min="9720" max="9720" width="21.7109375" style="64" customWidth="1"/>
    <col min="9721" max="9721" width="9.7109375" style="64" customWidth="1"/>
    <col min="9722" max="9722" width="9.5703125" style="64" customWidth="1"/>
    <col min="9723" max="9725" width="8.85546875" style="64" customWidth="1"/>
    <col min="9726" max="9726" width="10.140625" style="64" customWidth="1"/>
    <col min="9727" max="9727" width="9.85546875" style="64" customWidth="1"/>
    <col min="9728" max="9728" width="9.7109375" style="64" customWidth="1"/>
    <col min="9729" max="9729" width="10.5703125" style="64" customWidth="1"/>
    <col min="9730" max="9731" width="9.7109375" style="64" customWidth="1"/>
    <col min="9732" max="9732" width="8.7109375" style="64" customWidth="1"/>
    <col min="9733" max="9975" width="9.140625" style="64"/>
    <col min="9976" max="9976" width="21.7109375" style="64" customWidth="1"/>
    <col min="9977" max="9977" width="9.7109375" style="64" customWidth="1"/>
    <col min="9978" max="9978" width="9.5703125" style="64" customWidth="1"/>
    <col min="9979" max="9981" width="8.85546875" style="64" customWidth="1"/>
    <col min="9982" max="9982" width="10.140625" style="64" customWidth="1"/>
    <col min="9983" max="9983" width="9.85546875" style="64" customWidth="1"/>
    <col min="9984" max="9984" width="9.7109375" style="64" customWidth="1"/>
    <col min="9985" max="9985" width="10.5703125" style="64" customWidth="1"/>
    <col min="9986" max="9987" width="9.7109375" style="64" customWidth="1"/>
    <col min="9988" max="9988" width="8.7109375" style="64" customWidth="1"/>
    <col min="9989" max="10231" width="9.140625" style="64"/>
    <col min="10232" max="10232" width="21.7109375" style="64" customWidth="1"/>
    <col min="10233" max="10233" width="9.7109375" style="64" customWidth="1"/>
    <col min="10234" max="10234" width="9.5703125" style="64" customWidth="1"/>
    <col min="10235" max="10237" width="8.85546875" style="64" customWidth="1"/>
    <col min="10238" max="10238" width="10.140625" style="64" customWidth="1"/>
    <col min="10239" max="10239" width="9.85546875" style="64" customWidth="1"/>
    <col min="10240" max="10240" width="9.7109375" style="64" customWidth="1"/>
    <col min="10241" max="10241" width="10.5703125" style="64" customWidth="1"/>
    <col min="10242" max="10243" width="9.7109375" style="64" customWidth="1"/>
    <col min="10244" max="10244" width="8.7109375" style="64" customWidth="1"/>
    <col min="10245" max="10487" width="9.140625" style="64"/>
    <col min="10488" max="10488" width="21.7109375" style="64" customWidth="1"/>
    <col min="10489" max="10489" width="9.7109375" style="64" customWidth="1"/>
    <col min="10490" max="10490" width="9.5703125" style="64" customWidth="1"/>
    <col min="10491" max="10493" width="8.85546875" style="64" customWidth="1"/>
    <col min="10494" max="10494" width="10.140625" style="64" customWidth="1"/>
    <col min="10495" max="10495" width="9.85546875" style="64" customWidth="1"/>
    <col min="10496" max="10496" width="9.7109375" style="64" customWidth="1"/>
    <col min="10497" max="10497" width="10.5703125" style="64" customWidth="1"/>
    <col min="10498" max="10499" width="9.7109375" style="64" customWidth="1"/>
    <col min="10500" max="10500" width="8.7109375" style="64" customWidth="1"/>
    <col min="10501" max="10743" width="9.140625" style="64"/>
    <col min="10744" max="10744" width="21.7109375" style="64" customWidth="1"/>
    <col min="10745" max="10745" width="9.7109375" style="64" customWidth="1"/>
    <col min="10746" max="10746" width="9.5703125" style="64" customWidth="1"/>
    <col min="10747" max="10749" width="8.85546875" style="64" customWidth="1"/>
    <col min="10750" max="10750" width="10.140625" style="64" customWidth="1"/>
    <col min="10751" max="10751" width="9.85546875" style="64" customWidth="1"/>
    <col min="10752" max="10752" width="9.7109375" style="64" customWidth="1"/>
    <col min="10753" max="10753" width="10.5703125" style="64" customWidth="1"/>
    <col min="10754" max="10755" width="9.7109375" style="64" customWidth="1"/>
    <col min="10756" max="10756" width="8.7109375" style="64" customWidth="1"/>
    <col min="10757" max="10999" width="9.140625" style="64"/>
    <col min="11000" max="11000" width="21.7109375" style="64" customWidth="1"/>
    <col min="11001" max="11001" width="9.7109375" style="64" customWidth="1"/>
    <col min="11002" max="11002" width="9.5703125" style="64" customWidth="1"/>
    <col min="11003" max="11005" width="8.85546875" style="64" customWidth="1"/>
    <col min="11006" max="11006" width="10.140625" style="64" customWidth="1"/>
    <col min="11007" max="11007" width="9.85546875" style="64" customWidth="1"/>
    <col min="11008" max="11008" width="9.7109375" style="64" customWidth="1"/>
    <col min="11009" max="11009" width="10.5703125" style="64" customWidth="1"/>
    <col min="11010" max="11011" width="9.7109375" style="64" customWidth="1"/>
    <col min="11012" max="11012" width="8.7109375" style="64" customWidth="1"/>
    <col min="11013" max="11255" width="9.140625" style="64"/>
    <col min="11256" max="11256" width="21.7109375" style="64" customWidth="1"/>
    <col min="11257" max="11257" width="9.7109375" style="64" customWidth="1"/>
    <col min="11258" max="11258" width="9.5703125" style="64" customWidth="1"/>
    <col min="11259" max="11261" width="8.85546875" style="64" customWidth="1"/>
    <col min="11262" max="11262" width="10.140625" style="64" customWidth="1"/>
    <col min="11263" max="11263" width="9.85546875" style="64" customWidth="1"/>
    <col min="11264" max="11264" width="9.7109375" style="64" customWidth="1"/>
    <col min="11265" max="11265" width="10.5703125" style="64" customWidth="1"/>
    <col min="11266" max="11267" width="9.7109375" style="64" customWidth="1"/>
    <col min="11268" max="11268" width="8.7109375" style="64" customWidth="1"/>
    <col min="11269" max="11511" width="9.140625" style="64"/>
    <col min="11512" max="11512" width="21.7109375" style="64" customWidth="1"/>
    <col min="11513" max="11513" width="9.7109375" style="64" customWidth="1"/>
    <col min="11514" max="11514" width="9.5703125" style="64" customWidth="1"/>
    <col min="11515" max="11517" width="8.85546875" style="64" customWidth="1"/>
    <col min="11518" max="11518" width="10.140625" style="64" customWidth="1"/>
    <col min="11519" max="11519" width="9.85546875" style="64" customWidth="1"/>
    <col min="11520" max="11520" width="9.7109375" style="64" customWidth="1"/>
    <col min="11521" max="11521" width="10.5703125" style="64" customWidth="1"/>
    <col min="11522" max="11523" width="9.7109375" style="64" customWidth="1"/>
    <col min="11524" max="11524" width="8.7109375" style="64" customWidth="1"/>
    <col min="11525" max="11767" width="9.140625" style="64"/>
    <col min="11768" max="11768" width="21.7109375" style="64" customWidth="1"/>
    <col min="11769" max="11769" width="9.7109375" style="64" customWidth="1"/>
    <col min="11770" max="11770" width="9.5703125" style="64" customWidth="1"/>
    <col min="11771" max="11773" width="8.85546875" style="64" customWidth="1"/>
    <col min="11774" max="11774" width="10.140625" style="64" customWidth="1"/>
    <col min="11775" max="11775" width="9.85546875" style="64" customWidth="1"/>
    <col min="11776" max="11776" width="9.7109375" style="64" customWidth="1"/>
    <col min="11777" max="11777" width="10.5703125" style="64" customWidth="1"/>
    <col min="11778" max="11779" width="9.7109375" style="64" customWidth="1"/>
    <col min="11780" max="11780" width="8.7109375" style="64" customWidth="1"/>
    <col min="11781" max="12023" width="9.140625" style="64"/>
    <col min="12024" max="12024" width="21.7109375" style="64" customWidth="1"/>
    <col min="12025" max="12025" width="9.7109375" style="64" customWidth="1"/>
    <col min="12026" max="12026" width="9.5703125" style="64" customWidth="1"/>
    <col min="12027" max="12029" width="8.85546875" style="64" customWidth="1"/>
    <col min="12030" max="12030" width="10.140625" style="64" customWidth="1"/>
    <col min="12031" max="12031" width="9.85546875" style="64" customWidth="1"/>
    <col min="12032" max="12032" width="9.7109375" style="64" customWidth="1"/>
    <col min="12033" max="12033" width="10.5703125" style="64" customWidth="1"/>
    <col min="12034" max="12035" width="9.7109375" style="64" customWidth="1"/>
    <col min="12036" max="12036" width="8.7109375" style="64" customWidth="1"/>
    <col min="12037" max="12279" width="9.140625" style="64"/>
    <col min="12280" max="12280" width="21.7109375" style="64" customWidth="1"/>
    <col min="12281" max="12281" width="9.7109375" style="64" customWidth="1"/>
    <col min="12282" max="12282" width="9.5703125" style="64" customWidth="1"/>
    <col min="12283" max="12285" width="8.85546875" style="64" customWidth="1"/>
    <col min="12286" max="12286" width="10.140625" style="64" customWidth="1"/>
    <col min="12287" max="12287" width="9.85546875" style="64" customWidth="1"/>
    <col min="12288" max="12288" width="9.7109375" style="64" customWidth="1"/>
    <col min="12289" max="12289" width="10.5703125" style="64" customWidth="1"/>
    <col min="12290" max="12291" width="9.7109375" style="64" customWidth="1"/>
    <col min="12292" max="12292" width="8.7109375" style="64" customWidth="1"/>
    <col min="12293" max="12535" width="9.140625" style="64"/>
    <col min="12536" max="12536" width="21.7109375" style="64" customWidth="1"/>
    <col min="12537" max="12537" width="9.7109375" style="64" customWidth="1"/>
    <col min="12538" max="12538" width="9.5703125" style="64" customWidth="1"/>
    <col min="12539" max="12541" width="8.85546875" style="64" customWidth="1"/>
    <col min="12542" max="12542" width="10.140625" style="64" customWidth="1"/>
    <col min="12543" max="12543" width="9.85546875" style="64" customWidth="1"/>
    <col min="12544" max="12544" width="9.7109375" style="64" customWidth="1"/>
    <col min="12545" max="12545" width="10.5703125" style="64" customWidth="1"/>
    <col min="12546" max="12547" width="9.7109375" style="64" customWidth="1"/>
    <col min="12548" max="12548" width="8.7109375" style="64" customWidth="1"/>
    <col min="12549" max="12791" width="9.140625" style="64"/>
    <col min="12792" max="12792" width="21.7109375" style="64" customWidth="1"/>
    <col min="12793" max="12793" width="9.7109375" style="64" customWidth="1"/>
    <col min="12794" max="12794" width="9.5703125" style="64" customWidth="1"/>
    <col min="12795" max="12797" width="8.85546875" style="64" customWidth="1"/>
    <col min="12798" max="12798" width="10.140625" style="64" customWidth="1"/>
    <col min="12799" max="12799" width="9.85546875" style="64" customWidth="1"/>
    <col min="12800" max="12800" width="9.7109375" style="64" customWidth="1"/>
    <col min="12801" max="12801" width="10.5703125" style="64" customWidth="1"/>
    <col min="12802" max="12803" width="9.7109375" style="64" customWidth="1"/>
    <col min="12804" max="12804" width="8.7109375" style="64" customWidth="1"/>
    <col min="12805" max="13047" width="9.140625" style="64"/>
    <col min="13048" max="13048" width="21.7109375" style="64" customWidth="1"/>
    <col min="13049" max="13049" width="9.7109375" style="64" customWidth="1"/>
    <col min="13050" max="13050" width="9.5703125" style="64" customWidth="1"/>
    <col min="13051" max="13053" width="8.85546875" style="64" customWidth="1"/>
    <col min="13054" max="13054" width="10.140625" style="64" customWidth="1"/>
    <col min="13055" max="13055" width="9.85546875" style="64" customWidth="1"/>
    <col min="13056" max="13056" width="9.7109375" style="64" customWidth="1"/>
    <col min="13057" max="13057" width="10.5703125" style="64" customWidth="1"/>
    <col min="13058" max="13059" width="9.7109375" style="64" customWidth="1"/>
    <col min="13060" max="13060" width="8.7109375" style="64" customWidth="1"/>
    <col min="13061" max="13303" width="9.140625" style="64"/>
    <col min="13304" max="13304" width="21.7109375" style="64" customWidth="1"/>
    <col min="13305" max="13305" width="9.7109375" style="64" customWidth="1"/>
    <col min="13306" max="13306" width="9.5703125" style="64" customWidth="1"/>
    <col min="13307" max="13309" width="8.85546875" style="64" customWidth="1"/>
    <col min="13310" max="13310" width="10.140625" style="64" customWidth="1"/>
    <col min="13311" max="13311" width="9.85546875" style="64" customWidth="1"/>
    <col min="13312" max="13312" width="9.7109375" style="64" customWidth="1"/>
    <col min="13313" max="13313" width="10.5703125" style="64" customWidth="1"/>
    <col min="13314" max="13315" width="9.7109375" style="64" customWidth="1"/>
    <col min="13316" max="13316" width="8.7109375" style="64" customWidth="1"/>
    <col min="13317" max="13559" width="9.140625" style="64"/>
    <col min="13560" max="13560" width="21.7109375" style="64" customWidth="1"/>
    <col min="13561" max="13561" width="9.7109375" style="64" customWidth="1"/>
    <col min="13562" max="13562" width="9.5703125" style="64" customWidth="1"/>
    <col min="13563" max="13565" width="8.85546875" style="64" customWidth="1"/>
    <col min="13566" max="13566" width="10.140625" style="64" customWidth="1"/>
    <col min="13567" max="13567" width="9.85546875" style="64" customWidth="1"/>
    <col min="13568" max="13568" width="9.7109375" style="64" customWidth="1"/>
    <col min="13569" max="13569" width="10.5703125" style="64" customWidth="1"/>
    <col min="13570" max="13571" width="9.7109375" style="64" customWidth="1"/>
    <col min="13572" max="13572" width="8.7109375" style="64" customWidth="1"/>
    <col min="13573" max="13815" width="9.140625" style="64"/>
    <col min="13816" max="13816" width="21.7109375" style="64" customWidth="1"/>
    <col min="13817" max="13817" width="9.7109375" style="64" customWidth="1"/>
    <col min="13818" max="13818" width="9.5703125" style="64" customWidth="1"/>
    <col min="13819" max="13821" width="8.85546875" style="64" customWidth="1"/>
    <col min="13822" max="13822" width="10.140625" style="64" customWidth="1"/>
    <col min="13823" max="13823" width="9.85546875" style="64" customWidth="1"/>
    <col min="13824" max="13824" width="9.7109375" style="64" customWidth="1"/>
    <col min="13825" max="13825" width="10.5703125" style="64" customWidth="1"/>
    <col min="13826" max="13827" width="9.7109375" style="64" customWidth="1"/>
    <col min="13828" max="13828" width="8.7109375" style="64" customWidth="1"/>
    <col min="13829" max="14071" width="9.140625" style="64"/>
    <col min="14072" max="14072" width="21.7109375" style="64" customWidth="1"/>
    <col min="14073" max="14073" width="9.7109375" style="64" customWidth="1"/>
    <col min="14074" max="14074" width="9.5703125" style="64" customWidth="1"/>
    <col min="14075" max="14077" width="8.85546875" style="64" customWidth="1"/>
    <col min="14078" max="14078" width="10.140625" style="64" customWidth="1"/>
    <col min="14079" max="14079" width="9.85546875" style="64" customWidth="1"/>
    <col min="14080" max="14080" width="9.7109375" style="64" customWidth="1"/>
    <col min="14081" max="14081" width="10.5703125" style="64" customWidth="1"/>
    <col min="14082" max="14083" width="9.7109375" style="64" customWidth="1"/>
    <col min="14084" max="14084" width="8.7109375" style="64" customWidth="1"/>
    <col min="14085" max="14327" width="9.140625" style="64"/>
    <col min="14328" max="14328" width="21.7109375" style="64" customWidth="1"/>
    <col min="14329" max="14329" width="9.7109375" style="64" customWidth="1"/>
    <col min="14330" max="14330" width="9.5703125" style="64" customWidth="1"/>
    <col min="14331" max="14333" width="8.85546875" style="64" customWidth="1"/>
    <col min="14334" max="14334" width="10.140625" style="64" customWidth="1"/>
    <col min="14335" max="14335" width="9.85546875" style="64" customWidth="1"/>
    <col min="14336" max="14336" width="9.7109375" style="64" customWidth="1"/>
    <col min="14337" max="14337" width="10.5703125" style="64" customWidth="1"/>
    <col min="14338" max="14339" width="9.7109375" style="64" customWidth="1"/>
    <col min="14340" max="14340" width="8.7109375" style="64" customWidth="1"/>
    <col min="14341" max="14583" width="9.140625" style="64"/>
    <col min="14584" max="14584" width="21.7109375" style="64" customWidth="1"/>
    <col min="14585" max="14585" width="9.7109375" style="64" customWidth="1"/>
    <col min="14586" max="14586" width="9.5703125" style="64" customWidth="1"/>
    <col min="14587" max="14589" width="8.85546875" style="64" customWidth="1"/>
    <col min="14590" max="14590" width="10.140625" style="64" customWidth="1"/>
    <col min="14591" max="14591" width="9.85546875" style="64" customWidth="1"/>
    <col min="14592" max="14592" width="9.7109375" style="64" customWidth="1"/>
    <col min="14593" max="14593" width="10.5703125" style="64" customWidth="1"/>
    <col min="14594" max="14595" width="9.7109375" style="64" customWidth="1"/>
    <col min="14596" max="14596" width="8.7109375" style="64" customWidth="1"/>
    <col min="14597" max="14839" width="9.140625" style="64"/>
    <col min="14840" max="14840" width="21.7109375" style="64" customWidth="1"/>
    <col min="14841" max="14841" width="9.7109375" style="64" customWidth="1"/>
    <col min="14842" max="14842" width="9.5703125" style="64" customWidth="1"/>
    <col min="14843" max="14845" width="8.85546875" style="64" customWidth="1"/>
    <col min="14846" max="14846" width="10.140625" style="64" customWidth="1"/>
    <col min="14847" max="14847" width="9.85546875" style="64" customWidth="1"/>
    <col min="14848" max="14848" width="9.7109375" style="64" customWidth="1"/>
    <col min="14849" max="14849" width="10.5703125" style="64" customWidth="1"/>
    <col min="14850" max="14851" width="9.7109375" style="64" customWidth="1"/>
    <col min="14852" max="14852" width="8.7109375" style="64" customWidth="1"/>
    <col min="14853" max="15095" width="9.140625" style="64"/>
    <col min="15096" max="15096" width="21.7109375" style="64" customWidth="1"/>
    <col min="15097" max="15097" width="9.7109375" style="64" customWidth="1"/>
    <col min="15098" max="15098" width="9.5703125" style="64" customWidth="1"/>
    <col min="15099" max="15101" width="8.85546875" style="64" customWidth="1"/>
    <col min="15102" max="15102" width="10.140625" style="64" customWidth="1"/>
    <col min="15103" max="15103" width="9.85546875" style="64" customWidth="1"/>
    <col min="15104" max="15104" width="9.7109375" style="64" customWidth="1"/>
    <col min="15105" max="15105" width="10.5703125" style="64" customWidth="1"/>
    <col min="15106" max="15107" width="9.7109375" style="64" customWidth="1"/>
    <col min="15108" max="15108" width="8.7109375" style="64" customWidth="1"/>
    <col min="15109" max="15351" width="9.140625" style="64"/>
    <col min="15352" max="15352" width="21.7109375" style="64" customWidth="1"/>
    <col min="15353" max="15353" width="9.7109375" style="64" customWidth="1"/>
    <col min="15354" max="15354" width="9.5703125" style="64" customWidth="1"/>
    <col min="15355" max="15357" width="8.85546875" style="64" customWidth="1"/>
    <col min="15358" max="15358" width="10.140625" style="64" customWidth="1"/>
    <col min="15359" max="15359" width="9.85546875" style="64" customWidth="1"/>
    <col min="15360" max="15360" width="9.7109375" style="64" customWidth="1"/>
    <col min="15361" max="15361" width="10.5703125" style="64" customWidth="1"/>
    <col min="15362" max="15363" width="9.7109375" style="64" customWidth="1"/>
    <col min="15364" max="15364" width="8.7109375" style="64" customWidth="1"/>
    <col min="15365" max="15607" width="9.140625" style="64"/>
    <col min="15608" max="15608" width="21.7109375" style="64" customWidth="1"/>
    <col min="15609" max="15609" width="9.7109375" style="64" customWidth="1"/>
    <col min="15610" max="15610" width="9.5703125" style="64" customWidth="1"/>
    <col min="15611" max="15613" width="8.85546875" style="64" customWidth="1"/>
    <col min="15614" max="15614" width="10.140625" style="64" customWidth="1"/>
    <col min="15615" max="15615" width="9.85546875" style="64" customWidth="1"/>
    <col min="15616" max="15616" width="9.7109375" style="64" customWidth="1"/>
    <col min="15617" max="15617" width="10.5703125" style="64" customWidth="1"/>
    <col min="15618" max="15619" width="9.7109375" style="64" customWidth="1"/>
    <col min="15620" max="15620" width="8.7109375" style="64" customWidth="1"/>
    <col min="15621" max="15863" width="9.140625" style="64"/>
    <col min="15864" max="15864" width="21.7109375" style="64" customWidth="1"/>
    <col min="15865" max="15865" width="9.7109375" style="64" customWidth="1"/>
    <col min="15866" max="15866" width="9.5703125" style="64" customWidth="1"/>
    <col min="15867" max="15869" width="8.85546875" style="64" customWidth="1"/>
    <col min="15870" max="15870" width="10.140625" style="64" customWidth="1"/>
    <col min="15871" max="15871" width="9.85546875" style="64" customWidth="1"/>
    <col min="15872" max="15872" width="9.7109375" style="64" customWidth="1"/>
    <col min="15873" max="15873" width="10.5703125" style="64" customWidth="1"/>
    <col min="15874" max="15875" width="9.7109375" style="64" customWidth="1"/>
    <col min="15876" max="15876" width="8.7109375" style="64" customWidth="1"/>
    <col min="15877" max="16119" width="9.140625" style="64"/>
    <col min="16120" max="16120" width="21.7109375" style="64" customWidth="1"/>
    <col min="16121" max="16121" width="9.7109375" style="64" customWidth="1"/>
    <col min="16122" max="16122" width="9.5703125" style="64" customWidth="1"/>
    <col min="16123" max="16125" width="8.85546875" style="64" customWidth="1"/>
    <col min="16126" max="16126" width="10.140625" style="64" customWidth="1"/>
    <col min="16127" max="16127" width="9.85546875" style="64" customWidth="1"/>
    <col min="16128" max="16128" width="9.7109375" style="64" customWidth="1"/>
    <col min="16129" max="16129" width="10.5703125" style="64" customWidth="1"/>
    <col min="16130" max="16131" width="9.7109375" style="64" customWidth="1"/>
    <col min="16132" max="16132" width="8.7109375" style="64" customWidth="1"/>
    <col min="16133" max="16384" width="9.140625" style="64"/>
  </cols>
  <sheetData>
    <row r="1" spans="1:22" ht="29.25" customHeight="1">
      <c r="A1" s="459" t="s">
        <v>108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</row>
    <row r="2" spans="1:2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66" t="s">
        <v>75</v>
      </c>
    </row>
    <row r="3" spans="1:22" ht="14.25" customHeight="1">
      <c r="A3" s="435"/>
      <c r="B3" s="433" t="s">
        <v>86</v>
      </c>
      <c r="C3" s="433"/>
      <c r="D3" s="433"/>
      <c r="E3" s="434" t="s">
        <v>57</v>
      </c>
      <c r="F3" s="436"/>
      <c r="G3" s="436"/>
      <c r="H3" s="436"/>
      <c r="I3" s="436"/>
      <c r="J3" s="436"/>
      <c r="K3" s="427" t="s">
        <v>91</v>
      </c>
      <c r="L3" s="428"/>
      <c r="M3" s="429"/>
      <c r="N3" s="433" t="s">
        <v>58</v>
      </c>
      <c r="O3" s="433"/>
      <c r="P3" s="434"/>
      <c r="Q3" s="67"/>
    </row>
    <row r="4" spans="1:22" ht="35.25" customHeight="1">
      <c r="A4" s="435"/>
      <c r="B4" s="433"/>
      <c r="C4" s="433"/>
      <c r="D4" s="433"/>
      <c r="E4" s="433" t="s">
        <v>56</v>
      </c>
      <c r="F4" s="433"/>
      <c r="G4" s="433"/>
      <c r="H4" s="433" t="s">
        <v>55</v>
      </c>
      <c r="I4" s="433"/>
      <c r="J4" s="433"/>
      <c r="K4" s="430"/>
      <c r="L4" s="431"/>
      <c r="M4" s="432"/>
      <c r="N4" s="433"/>
      <c r="O4" s="433"/>
      <c r="P4" s="434"/>
      <c r="Q4" s="67"/>
    </row>
    <row r="5" spans="1:22" ht="36" customHeight="1">
      <c r="A5" s="435"/>
      <c r="B5" s="212" t="s">
        <v>111</v>
      </c>
      <c r="C5" s="212" t="s">
        <v>105</v>
      </c>
      <c r="D5" s="212" t="s">
        <v>122</v>
      </c>
      <c r="E5" s="212" t="s">
        <v>111</v>
      </c>
      <c r="F5" s="212" t="s">
        <v>105</v>
      </c>
      <c r="G5" s="212" t="s">
        <v>122</v>
      </c>
      <c r="H5" s="212" t="s">
        <v>111</v>
      </c>
      <c r="I5" s="212" t="s">
        <v>105</v>
      </c>
      <c r="J5" s="212" t="s">
        <v>122</v>
      </c>
      <c r="K5" s="212" t="s">
        <v>111</v>
      </c>
      <c r="L5" s="212" t="s">
        <v>105</v>
      </c>
      <c r="M5" s="212" t="s">
        <v>122</v>
      </c>
      <c r="N5" s="212" t="s">
        <v>111</v>
      </c>
      <c r="O5" s="212" t="s">
        <v>105</v>
      </c>
      <c r="P5" s="213" t="s">
        <v>122</v>
      </c>
      <c r="Q5" s="67"/>
    </row>
    <row r="6" spans="1:22">
      <c r="A6" s="275" t="s">
        <v>158</v>
      </c>
      <c r="B6" s="156">
        <v>38335</v>
      </c>
      <c r="C6" s="156">
        <v>38091</v>
      </c>
      <c r="D6" s="146">
        <v>100.6</v>
      </c>
      <c r="E6" s="140">
        <v>320</v>
      </c>
      <c r="F6" s="140">
        <v>2020</v>
      </c>
      <c r="G6" s="146">
        <v>15.8</v>
      </c>
      <c r="H6" s="140">
        <v>38015</v>
      </c>
      <c r="I6" s="140">
        <v>36071</v>
      </c>
      <c r="J6" s="146">
        <v>105.4</v>
      </c>
      <c r="K6" s="140">
        <v>102930</v>
      </c>
      <c r="L6" s="140">
        <v>100264</v>
      </c>
      <c r="M6" s="146">
        <v>102.7</v>
      </c>
      <c r="N6" s="140">
        <v>141265</v>
      </c>
      <c r="O6" s="140">
        <v>138355</v>
      </c>
      <c r="P6" s="146">
        <v>102.1</v>
      </c>
      <c r="Q6" s="132"/>
      <c r="R6" s="132"/>
      <c r="S6" s="129"/>
      <c r="T6" s="132"/>
      <c r="U6" s="132"/>
      <c r="V6" s="129"/>
    </row>
    <row r="7" spans="1:22">
      <c r="A7" s="312" t="s">
        <v>147</v>
      </c>
      <c r="B7" s="315">
        <v>843</v>
      </c>
      <c r="C7" s="315">
        <v>550</v>
      </c>
      <c r="D7" s="314">
        <v>153.30000000000001</v>
      </c>
      <c r="E7" s="313" t="s">
        <v>109</v>
      </c>
      <c r="F7" s="313" t="s">
        <v>109</v>
      </c>
      <c r="G7" s="313" t="s">
        <v>109</v>
      </c>
      <c r="H7" s="315">
        <v>843</v>
      </c>
      <c r="I7" s="315">
        <v>550</v>
      </c>
      <c r="J7" s="314">
        <v>153.30000000000001</v>
      </c>
      <c r="K7" s="315">
        <v>3504</v>
      </c>
      <c r="L7" s="315">
        <v>2993</v>
      </c>
      <c r="M7" s="314">
        <v>117.1</v>
      </c>
      <c r="N7" s="315">
        <v>4347</v>
      </c>
      <c r="O7" s="315">
        <v>3543</v>
      </c>
      <c r="P7" s="314">
        <v>122.7</v>
      </c>
      <c r="Q7" s="132"/>
      <c r="R7" s="132"/>
      <c r="S7" s="129"/>
      <c r="T7" s="132"/>
      <c r="U7" s="132"/>
      <c r="V7" s="129"/>
    </row>
    <row r="8" spans="1:22">
      <c r="A8" s="312" t="s">
        <v>148</v>
      </c>
      <c r="B8" s="315">
        <v>16</v>
      </c>
      <c r="C8" s="315">
        <v>16</v>
      </c>
      <c r="D8" s="314">
        <v>100</v>
      </c>
      <c r="E8" s="313" t="s">
        <v>109</v>
      </c>
      <c r="F8" s="313" t="s">
        <v>109</v>
      </c>
      <c r="G8" s="313" t="s">
        <v>109</v>
      </c>
      <c r="H8" s="315">
        <v>16</v>
      </c>
      <c r="I8" s="315">
        <v>16</v>
      </c>
      <c r="J8" s="314">
        <v>100</v>
      </c>
      <c r="K8" s="315">
        <v>319</v>
      </c>
      <c r="L8" s="315">
        <v>311</v>
      </c>
      <c r="M8" s="314">
        <v>102.6</v>
      </c>
      <c r="N8" s="315">
        <v>335</v>
      </c>
      <c r="O8" s="315">
        <v>327</v>
      </c>
      <c r="P8" s="314">
        <v>102.4</v>
      </c>
      <c r="Q8" s="132"/>
      <c r="R8" s="132"/>
      <c r="S8" s="129"/>
      <c r="T8" s="132"/>
      <c r="U8" s="132"/>
      <c r="V8" s="129"/>
    </row>
    <row r="9" spans="1:22">
      <c r="A9" s="312" t="s">
        <v>149</v>
      </c>
      <c r="B9" s="315">
        <v>5930</v>
      </c>
      <c r="C9" s="315">
        <v>5701</v>
      </c>
      <c r="D9" s="314">
        <v>104</v>
      </c>
      <c r="E9" s="313" t="s">
        <v>109</v>
      </c>
      <c r="F9" s="313" t="s">
        <v>109</v>
      </c>
      <c r="G9" s="313" t="s">
        <v>109</v>
      </c>
      <c r="H9" s="315">
        <v>5930</v>
      </c>
      <c r="I9" s="315">
        <v>5701</v>
      </c>
      <c r="J9" s="314">
        <v>104</v>
      </c>
      <c r="K9" s="315">
        <v>24299</v>
      </c>
      <c r="L9" s="315">
        <v>23422</v>
      </c>
      <c r="M9" s="314">
        <v>103.7</v>
      </c>
      <c r="N9" s="315">
        <v>30229</v>
      </c>
      <c r="O9" s="315">
        <v>29123</v>
      </c>
      <c r="P9" s="314">
        <v>103.8</v>
      </c>
      <c r="Q9" s="132"/>
      <c r="R9" s="132"/>
      <c r="S9" s="129"/>
      <c r="T9" s="132"/>
      <c r="U9" s="132"/>
      <c r="V9" s="129"/>
    </row>
    <row r="10" spans="1:22">
      <c r="A10" s="312" t="s">
        <v>150</v>
      </c>
      <c r="B10" s="315">
        <v>2919</v>
      </c>
      <c r="C10" s="315">
        <v>4896</v>
      </c>
      <c r="D10" s="314">
        <v>59.6</v>
      </c>
      <c r="E10" s="313" t="s">
        <v>109</v>
      </c>
      <c r="F10" s="315">
        <v>2020</v>
      </c>
      <c r="G10" s="313" t="s">
        <v>109</v>
      </c>
      <c r="H10" s="315">
        <v>2919</v>
      </c>
      <c r="I10" s="315">
        <v>2876</v>
      </c>
      <c r="J10" s="314">
        <v>101.5</v>
      </c>
      <c r="K10" s="315">
        <v>5308</v>
      </c>
      <c r="L10" s="315">
        <v>5265</v>
      </c>
      <c r="M10" s="314">
        <v>100.8</v>
      </c>
      <c r="N10" s="315">
        <v>8227</v>
      </c>
      <c r="O10" s="315">
        <v>10161</v>
      </c>
      <c r="P10" s="314">
        <v>81</v>
      </c>
      <c r="Q10" s="132"/>
      <c r="R10" s="132"/>
      <c r="S10" s="129"/>
      <c r="T10" s="132"/>
      <c r="U10" s="132"/>
      <c r="V10" s="129"/>
    </row>
    <row r="11" spans="1:22">
      <c r="A11" s="312" t="s">
        <v>151</v>
      </c>
      <c r="B11" s="315">
        <v>3576</v>
      </c>
      <c r="C11" s="315">
        <v>2940</v>
      </c>
      <c r="D11" s="314">
        <v>121.6</v>
      </c>
      <c r="E11" s="313" t="s">
        <v>109</v>
      </c>
      <c r="F11" s="313" t="s">
        <v>109</v>
      </c>
      <c r="G11" s="313" t="s">
        <v>109</v>
      </c>
      <c r="H11" s="315">
        <v>3576</v>
      </c>
      <c r="I11" s="315">
        <v>2940</v>
      </c>
      <c r="J11" s="314">
        <v>121.6</v>
      </c>
      <c r="K11" s="315">
        <v>8180</v>
      </c>
      <c r="L11" s="315">
        <v>7942</v>
      </c>
      <c r="M11" s="314">
        <v>103</v>
      </c>
      <c r="N11" s="315">
        <v>11756</v>
      </c>
      <c r="O11" s="315">
        <v>10882</v>
      </c>
      <c r="P11" s="314">
        <v>108</v>
      </c>
      <c r="Q11" s="132"/>
      <c r="R11" s="132"/>
      <c r="S11" s="129"/>
      <c r="T11" s="132"/>
      <c r="U11" s="132"/>
      <c r="V11" s="129"/>
    </row>
    <row r="12" spans="1:22">
      <c r="A12" s="312" t="s">
        <v>152</v>
      </c>
      <c r="B12" s="315">
        <v>3845</v>
      </c>
      <c r="C12" s="315">
        <v>3214</v>
      </c>
      <c r="D12" s="314">
        <v>119.6</v>
      </c>
      <c r="E12" s="315">
        <v>270</v>
      </c>
      <c r="F12" s="313" t="s">
        <v>109</v>
      </c>
      <c r="G12" s="313" t="s">
        <v>109</v>
      </c>
      <c r="H12" s="315">
        <v>3575</v>
      </c>
      <c r="I12" s="315">
        <v>3214</v>
      </c>
      <c r="J12" s="314">
        <v>111.2</v>
      </c>
      <c r="K12" s="315">
        <v>15220</v>
      </c>
      <c r="L12" s="315">
        <v>14924</v>
      </c>
      <c r="M12" s="314">
        <v>102</v>
      </c>
      <c r="N12" s="315">
        <v>19065</v>
      </c>
      <c r="O12" s="315">
        <v>18138</v>
      </c>
      <c r="P12" s="314">
        <v>105.1</v>
      </c>
      <c r="Q12" s="132"/>
      <c r="R12" s="132"/>
      <c r="S12" s="129"/>
      <c r="T12" s="132"/>
      <c r="U12" s="132"/>
      <c r="V12" s="129"/>
    </row>
    <row r="13" spans="1:22">
      <c r="A13" s="312" t="s">
        <v>154</v>
      </c>
      <c r="B13" s="315">
        <v>5546</v>
      </c>
      <c r="C13" s="315">
        <v>5437</v>
      </c>
      <c r="D13" s="314">
        <v>102</v>
      </c>
      <c r="E13" s="313" t="s">
        <v>109</v>
      </c>
      <c r="F13" s="313" t="s">
        <v>109</v>
      </c>
      <c r="G13" s="313" t="s">
        <v>109</v>
      </c>
      <c r="H13" s="315">
        <v>5546</v>
      </c>
      <c r="I13" s="315">
        <v>5437</v>
      </c>
      <c r="J13" s="314">
        <v>102</v>
      </c>
      <c r="K13" s="315">
        <v>11024</v>
      </c>
      <c r="L13" s="315">
        <v>11246</v>
      </c>
      <c r="M13" s="314">
        <v>98</v>
      </c>
      <c r="N13" s="315">
        <v>16570</v>
      </c>
      <c r="O13" s="315">
        <v>16683</v>
      </c>
      <c r="P13" s="314">
        <v>99.3</v>
      </c>
      <c r="Q13" s="132"/>
      <c r="R13" s="132"/>
      <c r="S13" s="129"/>
      <c r="T13" s="132"/>
      <c r="U13" s="132"/>
      <c r="V13" s="129"/>
    </row>
    <row r="14" spans="1:22">
      <c r="A14" s="312" t="s">
        <v>155</v>
      </c>
      <c r="B14" s="315">
        <v>6363</v>
      </c>
      <c r="C14" s="315">
        <v>5847</v>
      </c>
      <c r="D14" s="314">
        <v>108.8</v>
      </c>
      <c r="E14" s="313" t="s">
        <v>109</v>
      </c>
      <c r="F14" s="313" t="s">
        <v>109</v>
      </c>
      <c r="G14" s="313" t="s">
        <v>109</v>
      </c>
      <c r="H14" s="315">
        <v>6363</v>
      </c>
      <c r="I14" s="315">
        <v>5847</v>
      </c>
      <c r="J14" s="314">
        <v>108.8</v>
      </c>
      <c r="K14" s="315">
        <v>5629</v>
      </c>
      <c r="L14" s="315">
        <v>5651</v>
      </c>
      <c r="M14" s="314">
        <v>99.6</v>
      </c>
      <c r="N14" s="315">
        <v>11992</v>
      </c>
      <c r="O14" s="315">
        <v>11498</v>
      </c>
      <c r="P14" s="314">
        <v>104.3</v>
      </c>
      <c r="Q14" s="132"/>
      <c r="R14" s="132"/>
      <c r="S14" s="129"/>
      <c r="T14" s="132"/>
      <c r="U14" s="132"/>
      <c r="V14" s="129"/>
    </row>
    <row r="15" spans="1:22">
      <c r="A15" s="311" t="s">
        <v>156</v>
      </c>
      <c r="B15" s="316">
        <v>5552</v>
      </c>
      <c r="C15" s="316">
        <v>5388</v>
      </c>
      <c r="D15" s="317">
        <v>103</v>
      </c>
      <c r="E15" s="316">
        <v>50</v>
      </c>
      <c r="F15" s="318" t="s">
        <v>109</v>
      </c>
      <c r="G15" s="318" t="s">
        <v>109</v>
      </c>
      <c r="H15" s="316">
        <v>5502</v>
      </c>
      <c r="I15" s="316">
        <v>5388</v>
      </c>
      <c r="J15" s="317">
        <v>102.1</v>
      </c>
      <c r="K15" s="316">
        <v>5528</v>
      </c>
      <c r="L15" s="316">
        <v>5564</v>
      </c>
      <c r="M15" s="317">
        <v>99.4</v>
      </c>
      <c r="N15" s="316">
        <v>11080</v>
      </c>
      <c r="O15" s="316">
        <v>10952</v>
      </c>
      <c r="P15" s="317">
        <v>101.2</v>
      </c>
      <c r="Q15" s="132"/>
      <c r="R15" s="132"/>
      <c r="S15" s="129"/>
      <c r="T15" s="132"/>
      <c r="U15" s="132"/>
      <c r="V15" s="129"/>
    </row>
    <row r="16" spans="1:22" ht="14.25" customHeight="1">
      <c r="A16" s="271" t="s">
        <v>157</v>
      </c>
      <c r="B16" s="286">
        <v>3745</v>
      </c>
      <c r="C16" s="286">
        <v>4102</v>
      </c>
      <c r="D16" s="273">
        <v>91.3</v>
      </c>
      <c r="E16" s="274" t="s">
        <v>109</v>
      </c>
      <c r="F16" s="274" t="s">
        <v>109</v>
      </c>
      <c r="G16" s="274" t="s">
        <v>109</v>
      </c>
      <c r="H16" s="286">
        <v>3745</v>
      </c>
      <c r="I16" s="286">
        <v>4102</v>
      </c>
      <c r="J16" s="273">
        <v>91.3</v>
      </c>
      <c r="K16" s="286">
        <v>23919</v>
      </c>
      <c r="L16" s="286">
        <v>22946</v>
      </c>
      <c r="M16" s="273">
        <v>104.2</v>
      </c>
      <c r="N16" s="286">
        <v>27664</v>
      </c>
      <c r="O16" s="286">
        <v>27048</v>
      </c>
      <c r="P16" s="273">
        <v>102.3</v>
      </c>
      <c r="Q16" s="132"/>
      <c r="R16" s="132"/>
      <c r="S16" s="129"/>
      <c r="T16" s="132"/>
      <c r="U16" s="132"/>
      <c r="V16" s="129"/>
    </row>
    <row r="17" spans="1:22" ht="14.25" customHeight="1">
      <c r="A17" s="45"/>
      <c r="B17" s="156"/>
      <c r="C17" s="156"/>
      <c r="D17" s="146"/>
      <c r="E17" s="140"/>
      <c r="F17" s="140"/>
      <c r="G17" s="146"/>
      <c r="H17" s="140"/>
      <c r="I17" s="140"/>
      <c r="J17" s="146"/>
      <c r="K17" s="140"/>
      <c r="L17" s="140"/>
      <c r="M17" s="146"/>
      <c r="N17" s="140"/>
      <c r="O17" s="140"/>
      <c r="P17" s="146"/>
      <c r="Q17" s="132"/>
      <c r="R17" s="132"/>
      <c r="S17" s="129"/>
      <c r="T17" s="132"/>
      <c r="U17" s="132"/>
      <c r="V17" s="129"/>
    </row>
    <row r="18" spans="1:22" s="68" customFormat="1" ht="12">
      <c r="A18" s="45"/>
      <c r="B18" s="156"/>
      <c r="C18" s="156"/>
      <c r="D18" s="146"/>
      <c r="E18" s="140"/>
      <c r="F18" s="140"/>
      <c r="G18" s="146"/>
      <c r="H18" s="140"/>
      <c r="I18" s="140"/>
      <c r="J18" s="146"/>
      <c r="K18" s="140"/>
      <c r="L18" s="140"/>
      <c r="M18" s="146"/>
      <c r="N18" s="140"/>
      <c r="O18" s="140"/>
      <c r="P18" s="146"/>
      <c r="Q18" s="132"/>
      <c r="R18" s="132"/>
      <c r="S18" s="129"/>
      <c r="T18" s="132"/>
      <c r="U18" s="132"/>
      <c r="V18" s="129"/>
    </row>
    <row r="19" spans="1:22" ht="14.25" customHeight="1">
      <c r="A19" s="45"/>
      <c r="B19" s="156"/>
      <c r="C19" s="156"/>
      <c r="D19" s="146"/>
      <c r="E19" s="140"/>
      <c r="F19" s="140"/>
      <c r="G19" s="146"/>
      <c r="H19" s="140"/>
      <c r="I19" s="140"/>
      <c r="J19" s="146"/>
      <c r="K19" s="140"/>
      <c r="L19" s="140"/>
      <c r="M19" s="146"/>
      <c r="N19" s="140"/>
      <c r="O19" s="140"/>
      <c r="P19" s="146"/>
      <c r="Q19" s="132"/>
      <c r="R19" s="132"/>
      <c r="S19" s="129"/>
      <c r="T19" s="132"/>
      <c r="U19" s="132"/>
      <c r="V19" s="129"/>
    </row>
    <row r="20" spans="1:22" ht="14.25" customHeight="1">
      <c r="A20" s="45"/>
      <c r="B20" s="156"/>
      <c r="C20" s="156"/>
      <c r="D20" s="146"/>
      <c r="E20" s="140"/>
      <c r="F20" s="140"/>
      <c r="G20" s="146"/>
      <c r="H20" s="140"/>
      <c r="I20" s="140"/>
      <c r="J20" s="146"/>
      <c r="K20" s="140"/>
      <c r="L20" s="140"/>
      <c r="M20" s="146"/>
      <c r="N20" s="140"/>
      <c r="O20" s="140"/>
      <c r="P20" s="146"/>
      <c r="Q20" s="132"/>
      <c r="R20" s="132"/>
      <c r="S20" s="129"/>
      <c r="T20" s="132"/>
      <c r="U20" s="132"/>
      <c r="V20" s="129"/>
    </row>
    <row r="21" spans="1:22" ht="14.25" customHeight="1">
      <c r="A21" s="45"/>
      <c r="B21" s="156"/>
      <c r="C21" s="156"/>
      <c r="D21" s="146"/>
      <c r="E21" s="165"/>
      <c r="F21" s="140"/>
      <c r="G21" s="146"/>
      <c r="H21" s="140"/>
      <c r="I21" s="140"/>
      <c r="J21" s="146"/>
      <c r="K21" s="140"/>
      <c r="L21" s="140"/>
      <c r="M21" s="146"/>
      <c r="N21" s="140"/>
      <c r="O21" s="140"/>
      <c r="P21" s="146"/>
      <c r="Q21" s="132"/>
      <c r="R21" s="132"/>
      <c r="S21" s="129"/>
      <c r="T21" s="132"/>
      <c r="U21" s="132"/>
      <c r="V21" s="129"/>
    </row>
    <row r="22" spans="1:22" ht="14.25" customHeight="1">
      <c r="A22" s="44"/>
      <c r="B22" s="156"/>
      <c r="C22" s="156"/>
      <c r="D22" s="146"/>
      <c r="E22" s="141"/>
      <c r="F22" s="141"/>
      <c r="G22" s="146"/>
      <c r="H22" s="140"/>
      <c r="I22" s="140"/>
      <c r="J22" s="146"/>
      <c r="K22" s="140"/>
      <c r="L22" s="140"/>
      <c r="M22" s="146"/>
      <c r="N22" s="140"/>
      <c r="O22" s="140"/>
      <c r="P22" s="146"/>
      <c r="Q22" s="132"/>
      <c r="R22" s="132"/>
      <c r="S22" s="129"/>
      <c r="T22" s="132"/>
      <c r="U22" s="132"/>
      <c r="V22" s="129"/>
    </row>
    <row r="23" spans="1:22" ht="14.25" customHeight="1">
      <c r="A23" s="45"/>
      <c r="B23" s="156"/>
      <c r="C23" s="156"/>
      <c r="D23" s="146"/>
      <c r="E23" s="141"/>
      <c r="F23" s="141"/>
      <c r="G23" s="146"/>
      <c r="H23" s="140"/>
      <c r="I23" s="140"/>
      <c r="J23" s="146"/>
      <c r="K23" s="140"/>
      <c r="L23" s="140"/>
      <c r="M23" s="146"/>
      <c r="N23" s="140"/>
      <c r="O23" s="140"/>
      <c r="P23" s="146"/>
      <c r="Q23" s="132"/>
      <c r="R23" s="132"/>
      <c r="S23" s="129"/>
      <c r="T23" s="132"/>
      <c r="U23" s="132"/>
      <c r="V23" s="129"/>
    </row>
    <row r="24" spans="1:22">
      <c r="A24" s="45"/>
      <c r="B24" s="156"/>
      <c r="C24" s="156"/>
      <c r="D24" s="146"/>
      <c r="E24" s="141"/>
      <c r="F24" s="141"/>
      <c r="G24" s="146"/>
      <c r="H24" s="141"/>
      <c r="I24" s="141"/>
      <c r="J24" s="146"/>
      <c r="K24" s="140"/>
      <c r="L24" s="140"/>
      <c r="M24" s="146"/>
      <c r="N24" s="140"/>
      <c r="O24" s="140"/>
      <c r="P24" s="146"/>
      <c r="Q24" s="130"/>
      <c r="R24" s="130"/>
      <c r="S24" s="130"/>
      <c r="T24" s="132"/>
      <c r="U24" s="132"/>
      <c r="V24" s="129"/>
    </row>
    <row r="25" spans="1:22">
      <c r="A25" s="45"/>
      <c r="B25" s="156"/>
      <c r="C25" s="156"/>
      <c r="D25" s="146"/>
      <c r="E25" s="141"/>
      <c r="F25" s="141"/>
      <c r="G25" s="146"/>
      <c r="H25" s="141"/>
      <c r="I25" s="141"/>
      <c r="J25" s="146"/>
      <c r="K25" s="140"/>
      <c r="L25" s="141"/>
      <c r="M25" s="146"/>
      <c r="N25" s="140"/>
      <c r="O25" s="140"/>
      <c r="P25" s="146"/>
      <c r="Q25" s="130"/>
      <c r="R25" s="130"/>
      <c r="S25" s="130"/>
      <c r="T25" s="132"/>
      <c r="U25" s="130"/>
      <c r="V25" s="130"/>
    </row>
    <row r="26" spans="1:22">
      <c r="A26" s="91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22" ht="18.75" customHeight="1">
      <c r="G27" s="9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9"/>
  <sheetViews>
    <sheetView topLeftCell="A193" workbookViewId="0">
      <selection activeCell="M85" sqref="M85"/>
    </sheetView>
  </sheetViews>
  <sheetFormatPr defaultRowHeight="12.75"/>
  <cols>
    <col min="1" max="1" width="19.85546875" style="105" bestFit="1" customWidth="1"/>
    <col min="2" max="2" width="9.42578125" style="105" customWidth="1"/>
    <col min="3" max="3" width="11.140625" style="105" customWidth="1"/>
    <col min="4" max="4" width="9.28515625" style="105" customWidth="1"/>
    <col min="5" max="5" width="9" style="105" customWidth="1"/>
    <col min="6" max="6" width="8.85546875" style="105" customWidth="1"/>
    <col min="7" max="7" width="9.28515625" style="105" customWidth="1"/>
    <col min="8" max="9" width="9.5703125" style="105" customWidth="1"/>
    <col min="10" max="10" width="9.140625" style="105" customWidth="1"/>
    <col min="11" max="12" width="9.85546875" style="105" customWidth="1"/>
    <col min="13" max="13" width="9.42578125" style="105" customWidth="1"/>
    <col min="14" max="14" width="10.140625" style="105" customWidth="1"/>
    <col min="15" max="15" width="11.85546875" style="105" customWidth="1"/>
    <col min="16" max="16" width="9.140625" style="105"/>
    <col min="17" max="17" width="9" style="105" customWidth="1"/>
    <col min="18" max="18" width="10.85546875" style="105" customWidth="1"/>
    <col min="19" max="19" width="10.42578125" style="105" customWidth="1"/>
    <col min="20" max="20" width="8.85546875" style="109" customWidth="1"/>
    <col min="21" max="21" width="8.85546875" style="105" customWidth="1"/>
    <col min="22" max="22" width="10.5703125" style="105" customWidth="1"/>
    <col min="23" max="35" width="8.85546875" style="105" customWidth="1"/>
    <col min="36" max="220" width="9.140625" style="105"/>
    <col min="221" max="221" width="18.85546875" style="105" customWidth="1"/>
    <col min="222" max="222" width="9.42578125" style="105" customWidth="1"/>
    <col min="223" max="223" width="9.7109375" style="105" customWidth="1"/>
    <col min="224" max="224" width="10" style="105" customWidth="1"/>
    <col min="225" max="225" width="9" style="105" customWidth="1"/>
    <col min="226" max="226" width="8.85546875" style="105" customWidth="1"/>
    <col min="227" max="227" width="9.28515625" style="105" customWidth="1"/>
    <col min="228" max="229" width="9.5703125" style="105" customWidth="1"/>
    <col min="230" max="230" width="9.140625" style="105" customWidth="1"/>
    <col min="231" max="232" width="9.85546875" style="105" customWidth="1"/>
    <col min="233" max="233" width="9.42578125" style="105" customWidth="1"/>
    <col min="234" max="234" width="10.140625" style="105" customWidth="1"/>
    <col min="235" max="238" width="9.140625" style="105"/>
    <col min="239" max="239" width="10.7109375" style="105" bestFit="1" customWidth="1"/>
    <col min="240" max="476" width="9.140625" style="105"/>
    <col min="477" max="477" width="18.85546875" style="105" customWidth="1"/>
    <col min="478" max="478" width="9.42578125" style="105" customWidth="1"/>
    <col min="479" max="479" width="9.7109375" style="105" customWidth="1"/>
    <col min="480" max="480" width="10" style="105" customWidth="1"/>
    <col min="481" max="481" width="9" style="105" customWidth="1"/>
    <col min="482" max="482" width="8.85546875" style="105" customWidth="1"/>
    <col min="483" max="483" width="9.28515625" style="105" customWidth="1"/>
    <col min="484" max="485" width="9.5703125" style="105" customWidth="1"/>
    <col min="486" max="486" width="9.140625" style="105" customWidth="1"/>
    <col min="487" max="488" width="9.85546875" style="105" customWidth="1"/>
    <col min="489" max="489" width="9.42578125" style="105" customWidth="1"/>
    <col min="490" max="490" width="10.140625" style="105" customWidth="1"/>
    <col min="491" max="494" width="9.140625" style="105"/>
    <col min="495" max="495" width="10.7109375" style="105" bestFit="1" customWidth="1"/>
    <col min="496" max="732" width="9.140625" style="105"/>
    <col min="733" max="733" width="18.85546875" style="105" customWidth="1"/>
    <col min="734" max="734" width="9.42578125" style="105" customWidth="1"/>
    <col min="735" max="735" width="9.7109375" style="105" customWidth="1"/>
    <col min="736" max="736" width="10" style="105" customWidth="1"/>
    <col min="737" max="737" width="9" style="105" customWidth="1"/>
    <col min="738" max="738" width="8.85546875" style="105" customWidth="1"/>
    <col min="739" max="739" width="9.28515625" style="105" customWidth="1"/>
    <col min="740" max="741" width="9.5703125" style="105" customWidth="1"/>
    <col min="742" max="742" width="9.140625" style="105" customWidth="1"/>
    <col min="743" max="744" width="9.85546875" style="105" customWidth="1"/>
    <col min="745" max="745" width="9.42578125" style="105" customWidth="1"/>
    <col min="746" max="746" width="10.140625" style="105" customWidth="1"/>
    <col min="747" max="750" width="9.140625" style="105"/>
    <col min="751" max="751" width="10.7109375" style="105" bestFit="1" customWidth="1"/>
    <col min="752" max="988" width="9.140625" style="105"/>
    <col min="989" max="989" width="18.85546875" style="105" customWidth="1"/>
    <col min="990" max="990" width="9.42578125" style="105" customWidth="1"/>
    <col min="991" max="991" width="9.7109375" style="105" customWidth="1"/>
    <col min="992" max="992" width="10" style="105" customWidth="1"/>
    <col min="993" max="993" width="9" style="105" customWidth="1"/>
    <col min="994" max="994" width="8.85546875" style="105" customWidth="1"/>
    <col min="995" max="995" width="9.28515625" style="105" customWidth="1"/>
    <col min="996" max="997" width="9.5703125" style="105" customWidth="1"/>
    <col min="998" max="998" width="9.140625" style="105" customWidth="1"/>
    <col min="999" max="1000" width="9.85546875" style="105" customWidth="1"/>
    <col min="1001" max="1001" width="9.42578125" style="105" customWidth="1"/>
    <col min="1002" max="1002" width="10.140625" style="105" customWidth="1"/>
    <col min="1003" max="1006" width="9.140625" style="105"/>
    <col min="1007" max="1007" width="10.7109375" style="105" bestFit="1" customWidth="1"/>
    <col min="1008" max="1244" width="9.140625" style="105"/>
    <col min="1245" max="1245" width="18.85546875" style="105" customWidth="1"/>
    <col min="1246" max="1246" width="9.42578125" style="105" customWidth="1"/>
    <col min="1247" max="1247" width="9.7109375" style="105" customWidth="1"/>
    <col min="1248" max="1248" width="10" style="105" customWidth="1"/>
    <col min="1249" max="1249" width="9" style="105" customWidth="1"/>
    <col min="1250" max="1250" width="8.85546875" style="105" customWidth="1"/>
    <col min="1251" max="1251" width="9.28515625" style="105" customWidth="1"/>
    <col min="1252" max="1253" width="9.5703125" style="105" customWidth="1"/>
    <col min="1254" max="1254" width="9.140625" style="105" customWidth="1"/>
    <col min="1255" max="1256" width="9.85546875" style="105" customWidth="1"/>
    <col min="1257" max="1257" width="9.42578125" style="105" customWidth="1"/>
    <col min="1258" max="1258" width="10.140625" style="105" customWidth="1"/>
    <col min="1259" max="1262" width="9.140625" style="105"/>
    <col min="1263" max="1263" width="10.7109375" style="105" bestFit="1" customWidth="1"/>
    <col min="1264" max="1500" width="9.140625" style="105"/>
    <col min="1501" max="1501" width="18.85546875" style="105" customWidth="1"/>
    <col min="1502" max="1502" width="9.42578125" style="105" customWidth="1"/>
    <col min="1503" max="1503" width="9.7109375" style="105" customWidth="1"/>
    <col min="1504" max="1504" width="10" style="105" customWidth="1"/>
    <col min="1505" max="1505" width="9" style="105" customWidth="1"/>
    <col min="1506" max="1506" width="8.85546875" style="105" customWidth="1"/>
    <col min="1507" max="1507" width="9.28515625" style="105" customWidth="1"/>
    <col min="1508" max="1509" width="9.5703125" style="105" customWidth="1"/>
    <col min="1510" max="1510" width="9.140625" style="105" customWidth="1"/>
    <col min="1511" max="1512" width="9.85546875" style="105" customWidth="1"/>
    <col min="1513" max="1513" width="9.42578125" style="105" customWidth="1"/>
    <col min="1514" max="1514" width="10.140625" style="105" customWidth="1"/>
    <col min="1515" max="1518" width="9.140625" style="105"/>
    <col min="1519" max="1519" width="10.7109375" style="105" bestFit="1" customWidth="1"/>
    <col min="1520" max="1756" width="9.140625" style="105"/>
    <col min="1757" max="1757" width="18.85546875" style="105" customWidth="1"/>
    <col min="1758" max="1758" width="9.42578125" style="105" customWidth="1"/>
    <col min="1759" max="1759" width="9.7109375" style="105" customWidth="1"/>
    <col min="1760" max="1760" width="10" style="105" customWidth="1"/>
    <col min="1761" max="1761" width="9" style="105" customWidth="1"/>
    <col min="1762" max="1762" width="8.85546875" style="105" customWidth="1"/>
    <col min="1763" max="1763" width="9.28515625" style="105" customWidth="1"/>
    <col min="1764" max="1765" width="9.5703125" style="105" customWidth="1"/>
    <col min="1766" max="1766" width="9.140625" style="105" customWidth="1"/>
    <col min="1767" max="1768" width="9.85546875" style="105" customWidth="1"/>
    <col min="1769" max="1769" width="9.42578125" style="105" customWidth="1"/>
    <col min="1770" max="1770" width="10.140625" style="105" customWidth="1"/>
    <col min="1771" max="1774" width="9.140625" style="105"/>
    <col min="1775" max="1775" width="10.7109375" style="105" bestFit="1" customWidth="1"/>
    <col min="1776" max="2012" width="9.140625" style="105"/>
    <col min="2013" max="2013" width="18.85546875" style="105" customWidth="1"/>
    <col min="2014" max="2014" width="9.42578125" style="105" customWidth="1"/>
    <col min="2015" max="2015" width="9.7109375" style="105" customWidth="1"/>
    <col min="2016" max="2016" width="10" style="105" customWidth="1"/>
    <col min="2017" max="2017" width="9" style="105" customWidth="1"/>
    <col min="2018" max="2018" width="8.85546875" style="105" customWidth="1"/>
    <col min="2019" max="2019" width="9.28515625" style="105" customWidth="1"/>
    <col min="2020" max="2021" width="9.5703125" style="105" customWidth="1"/>
    <col min="2022" max="2022" width="9.140625" style="105" customWidth="1"/>
    <col min="2023" max="2024" width="9.85546875" style="105" customWidth="1"/>
    <col min="2025" max="2025" width="9.42578125" style="105" customWidth="1"/>
    <col min="2026" max="2026" width="10.140625" style="105" customWidth="1"/>
    <col min="2027" max="2030" width="9.140625" style="105"/>
    <col min="2031" max="2031" width="10.7109375" style="105" bestFit="1" customWidth="1"/>
    <col min="2032" max="2268" width="9.140625" style="105"/>
    <col min="2269" max="2269" width="18.85546875" style="105" customWidth="1"/>
    <col min="2270" max="2270" width="9.42578125" style="105" customWidth="1"/>
    <col min="2271" max="2271" width="9.7109375" style="105" customWidth="1"/>
    <col min="2272" max="2272" width="10" style="105" customWidth="1"/>
    <col min="2273" max="2273" width="9" style="105" customWidth="1"/>
    <col min="2274" max="2274" width="8.85546875" style="105" customWidth="1"/>
    <col min="2275" max="2275" width="9.28515625" style="105" customWidth="1"/>
    <col min="2276" max="2277" width="9.5703125" style="105" customWidth="1"/>
    <col min="2278" max="2278" width="9.140625" style="105" customWidth="1"/>
    <col min="2279" max="2280" width="9.85546875" style="105" customWidth="1"/>
    <col min="2281" max="2281" width="9.42578125" style="105" customWidth="1"/>
    <col min="2282" max="2282" width="10.140625" style="105" customWidth="1"/>
    <col min="2283" max="2286" width="9.140625" style="105"/>
    <col min="2287" max="2287" width="10.7109375" style="105" bestFit="1" customWidth="1"/>
    <col min="2288" max="2524" width="9.140625" style="105"/>
    <col min="2525" max="2525" width="18.85546875" style="105" customWidth="1"/>
    <col min="2526" max="2526" width="9.42578125" style="105" customWidth="1"/>
    <col min="2527" max="2527" width="9.7109375" style="105" customWidth="1"/>
    <col min="2528" max="2528" width="10" style="105" customWidth="1"/>
    <col min="2529" max="2529" width="9" style="105" customWidth="1"/>
    <col min="2530" max="2530" width="8.85546875" style="105" customWidth="1"/>
    <col min="2531" max="2531" width="9.28515625" style="105" customWidth="1"/>
    <col min="2532" max="2533" width="9.5703125" style="105" customWidth="1"/>
    <col min="2534" max="2534" width="9.140625" style="105" customWidth="1"/>
    <col min="2535" max="2536" width="9.85546875" style="105" customWidth="1"/>
    <col min="2537" max="2537" width="9.42578125" style="105" customWidth="1"/>
    <col min="2538" max="2538" width="10.140625" style="105" customWidth="1"/>
    <col min="2539" max="2542" width="9.140625" style="105"/>
    <col min="2543" max="2543" width="10.7109375" style="105" bestFit="1" customWidth="1"/>
    <col min="2544" max="2780" width="9.140625" style="105"/>
    <col min="2781" max="2781" width="18.85546875" style="105" customWidth="1"/>
    <col min="2782" max="2782" width="9.42578125" style="105" customWidth="1"/>
    <col min="2783" max="2783" width="9.7109375" style="105" customWidth="1"/>
    <col min="2784" max="2784" width="10" style="105" customWidth="1"/>
    <col min="2785" max="2785" width="9" style="105" customWidth="1"/>
    <col min="2786" max="2786" width="8.85546875" style="105" customWidth="1"/>
    <col min="2787" max="2787" width="9.28515625" style="105" customWidth="1"/>
    <col min="2788" max="2789" width="9.5703125" style="105" customWidth="1"/>
    <col min="2790" max="2790" width="9.140625" style="105" customWidth="1"/>
    <col min="2791" max="2792" width="9.85546875" style="105" customWidth="1"/>
    <col min="2793" max="2793" width="9.42578125" style="105" customWidth="1"/>
    <col min="2794" max="2794" width="10.140625" style="105" customWidth="1"/>
    <col min="2795" max="2798" width="9.140625" style="105"/>
    <col min="2799" max="2799" width="10.7109375" style="105" bestFit="1" customWidth="1"/>
    <col min="2800" max="3036" width="9.140625" style="105"/>
    <col min="3037" max="3037" width="18.85546875" style="105" customWidth="1"/>
    <col min="3038" max="3038" width="9.42578125" style="105" customWidth="1"/>
    <col min="3039" max="3039" width="9.7109375" style="105" customWidth="1"/>
    <col min="3040" max="3040" width="10" style="105" customWidth="1"/>
    <col min="3041" max="3041" width="9" style="105" customWidth="1"/>
    <col min="3042" max="3042" width="8.85546875" style="105" customWidth="1"/>
    <col min="3043" max="3043" width="9.28515625" style="105" customWidth="1"/>
    <col min="3044" max="3045" width="9.5703125" style="105" customWidth="1"/>
    <col min="3046" max="3046" width="9.140625" style="105" customWidth="1"/>
    <col min="3047" max="3048" width="9.85546875" style="105" customWidth="1"/>
    <col min="3049" max="3049" width="9.42578125" style="105" customWidth="1"/>
    <col min="3050" max="3050" width="10.140625" style="105" customWidth="1"/>
    <col min="3051" max="3054" width="9.140625" style="105"/>
    <col min="3055" max="3055" width="10.7109375" style="105" bestFit="1" customWidth="1"/>
    <col min="3056" max="3292" width="9.140625" style="105"/>
    <col min="3293" max="3293" width="18.85546875" style="105" customWidth="1"/>
    <col min="3294" max="3294" width="9.42578125" style="105" customWidth="1"/>
    <col min="3295" max="3295" width="9.7109375" style="105" customWidth="1"/>
    <col min="3296" max="3296" width="10" style="105" customWidth="1"/>
    <col min="3297" max="3297" width="9" style="105" customWidth="1"/>
    <col min="3298" max="3298" width="8.85546875" style="105" customWidth="1"/>
    <col min="3299" max="3299" width="9.28515625" style="105" customWidth="1"/>
    <col min="3300" max="3301" width="9.5703125" style="105" customWidth="1"/>
    <col min="3302" max="3302" width="9.140625" style="105" customWidth="1"/>
    <col min="3303" max="3304" width="9.85546875" style="105" customWidth="1"/>
    <col min="3305" max="3305" width="9.42578125" style="105" customWidth="1"/>
    <col min="3306" max="3306" width="10.140625" style="105" customWidth="1"/>
    <col min="3307" max="3310" width="9.140625" style="105"/>
    <col min="3311" max="3311" width="10.7109375" style="105" bestFit="1" customWidth="1"/>
    <col min="3312" max="3548" width="9.140625" style="105"/>
    <col min="3549" max="3549" width="18.85546875" style="105" customWidth="1"/>
    <col min="3550" max="3550" width="9.42578125" style="105" customWidth="1"/>
    <col min="3551" max="3551" width="9.7109375" style="105" customWidth="1"/>
    <col min="3552" max="3552" width="10" style="105" customWidth="1"/>
    <col min="3553" max="3553" width="9" style="105" customWidth="1"/>
    <col min="3554" max="3554" width="8.85546875" style="105" customWidth="1"/>
    <col min="3555" max="3555" width="9.28515625" style="105" customWidth="1"/>
    <col min="3556" max="3557" width="9.5703125" style="105" customWidth="1"/>
    <col min="3558" max="3558" width="9.140625" style="105" customWidth="1"/>
    <col min="3559" max="3560" width="9.85546875" style="105" customWidth="1"/>
    <col min="3561" max="3561" width="9.42578125" style="105" customWidth="1"/>
    <col min="3562" max="3562" width="10.140625" style="105" customWidth="1"/>
    <col min="3563" max="3566" width="9.140625" style="105"/>
    <col min="3567" max="3567" width="10.7109375" style="105" bestFit="1" customWidth="1"/>
    <col min="3568" max="3804" width="9.140625" style="105"/>
    <col min="3805" max="3805" width="18.85546875" style="105" customWidth="1"/>
    <col min="3806" max="3806" width="9.42578125" style="105" customWidth="1"/>
    <col min="3807" max="3807" width="9.7109375" style="105" customWidth="1"/>
    <col min="3808" max="3808" width="10" style="105" customWidth="1"/>
    <col min="3809" max="3809" width="9" style="105" customWidth="1"/>
    <col min="3810" max="3810" width="8.85546875" style="105" customWidth="1"/>
    <col min="3811" max="3811" width="9.28515625" style="105" customWidth="1"/>
    <col min="3812" max="3813" width="9.5703125" style="105" customWidth="1"/>
    <col min="3814" max="3814" width="9.140625" style="105" customWidth="1"/>
    <col min="3815" max="3816" width="9.85546875" style="105" customWidth="1"/>
    <col min="3817" max="3817" width="9.42578125" style="105" customWidth="1"/>
    <col min="3818" max="3818" width="10.140625" style="105" customWidth="1"/>
    <col min="3819" max="3822" width="9.140625" style="105"/>
    <col min="3823" max="3823" width="10.7109375" style="105" bestFit="1" customWidth="1"/>
    <col min="3824" max="4060" width="9.140625" style="105"/>
    <col min="4061" max="4061" width="18.85546875" style="105" customWidth="1"/>
    <col min="4062" max="4062" width="9.42578125" style="105" customWidth="1"/>
    <col min="4063" max="4063" width="9.7109375" style="105" customWidth="1"/>
    <col min="4064" max="4064" width="10" style="105" customWidth="1"/>
    <col min="4065" max="4065" width="9" style="105" customWidth="1"/>
    <col min="4066" max="4066" width="8.85546875" style="105" customWidth="1"/>
    <col min="4067" max="4067" width="9.28515625" style="105" customWidth="1"/>
    <col min="4068" max="4069" width="9.5703125" style="105" customWidth="1"/>
    <col min="4070" max="4070" width="9.140625" style="105" customWidth="1"/>
    <col min="4071" max="4072" width="9.85546875" style="105" customWidth="1"/>
    <col min="4073" max="4073" width="9.42578125" style="105" customWidth="1"/>
    <col min="4074" max="4074" width="10.140625" style="105" customWidth="1"/>
    <col min="4075" max="4078" width="9.140625" style="105"/>
    <col min="4079" max="4079" width="10.7109375" style="105" bestFit="1" customWidth="1"/>
    <col min="4080" max="4316" width="9.140625" style="105"/>
    <col min="4317" max="4317" width="18.85546875" style="105" customWidth="1"/>
    <col min="4318" max="4318" width="9.42578125" style="105" customWidth="1"/>
    <col min="4319" max="4319" width="9.7109375" style="105" customWidth="1"/>
    <col min="4320" max="4320" width="10" style="105" customWidth="1"/>
    <col min="4321" max="4321" width="9" style="105" customWidth="1"/>
    <col min="4322" max="4322" width="8.85546875" style="105" customWidth="1"/>
    <col min="4323" max="4323" width="9.28515625" style="105" customWidth="1"/>
    <col min="4324" max="4325" width="9.5703125" style="105" customWidth="1"/>
    <col min="4326" max="4326" width="9.140625" style="105" customWidth="1"/>
    <col min="4327" max="4328" width="9.85546875" style="105" customWidth="1"/>
    <col min="4329" max="4329" width="9.42578125" style="105" customWidth="1"/>
    <col min="4330" max="4330" width="10.140625" style="105" customWidth="1"/>
    <col min="4331" max="4334" width="9.140625" style="105"/>
    <col min="4335" max="4335" width="10.7109375" style="105" bestFit="1" customWidth="1"/>
    <col min="4336" max="4572" width="9.140625" style="105"/>
    <col min="4573" max="4573" width="18.85546875" style="105" customWidth="1"/>
    <col min="4574" max="4574" width="9.42578125" style="105" customWidth="1"/>
    <col min="4575" max="4575" width="9.7109375" style="105" customWidth="1"/>
    <col min="4576" max="4576" width="10" style="105" customWidth="1"/>
    <col min="4577" max="4577" width="9" style="105" customWidth="1"/>
    <col min="4578" max="4578" width="8.85546875" style="105" customWidth="1"/>
    <col min="4579" max="4579" width="9.28515625" style="105" customWidth="1"/>
    <col min="4580" max="4581" width="9.5703125" style="105" customWidth="1"/>
    <col min="4582" max="4582" width="9.140625" style="105" customWidth="1"/>
    <col min="4583" max="4584" width="9.85546875" style="105" customWidth="1"/>
    <col min="4585" max="4585" width="9.42578125" style="105" customWidth="1"/>
    <col min="4586" max="4586" width="10.140625" style="105" customWidth="1"/>
    <col min="4587" max="4590" width="9.140625" style="105"/>
    <col min="4591" max="4591" width="10.7109375" style="105" bestFit="1" customWidth="1"/>
    <col min="4592" max="4828" width="9.140625" style="105"/>
    <col min="4829" max="4829" width="18.85546875" style="105" customWidth="1"/>
    <col min="4830" max="4830" width="9.42578125" style="105" customWidth="1"/>
    <col min="4831" max="4831" width="9.7109375" style="105" customWidth="1"/>
    <col min="4832" max="4832" width="10" style="105" customWidth="1"/>
    <col min="4833" max="4833" width="9" style="105" customWidth="1"/>
    <col min="4834" max="4834" width="8.85546875" style="105" customWidth="1"/>
    <col min="4835" max="4835" width="9.28515625" style="105" customWidth="1"/>
    <col min="4836" max="4837" width="9.5703125" style="105" customWidth="1"/>
    <col min="4838" max="4838" width="9.140625" style="105" customWidth="1"/>
    <col min="4839" max="4840" width="9.85546875" style="105" customWidth="1"/>
    <col min="4841" max="4841" width="9.42578125" style="105" customWidth="1"/>
    <col min="4842" max="4842" width="10.140625" style="105" customWidth="1"/>
    <col min="4843" max="4846" width="9.140625" style="105"/>
    <col min="4847" max="4847" width="10.7109375" style="105" bestFit="1" customWidth="1"/>
    <col min="4848" max="5084" width="9.140625" style="105"/>
    <col min="5085" max="5085" width="18.85546875" style="105" customWidth="1"/>
    <col min="5086" max="5086" width="9.42578125" style="105" customWidth="1"/>
    <col min="5087" max="5087" width="9.7109375" style="105" customWidth="1"/>
    <col min="5088" max="5088" width="10" style="105" customWidth="1"/>
    <col min="5089" max="5089" width="9" style="105" customWidth="1"/>
    <col min="5090" max="5090" width="8.85546875" style="105" customWidth="1"/>
    <col min="5091" max="5091" width="9.28515625" style="105" customWidth="1"/>
    <col min="5092" max="5093" width="9.5703125" style="105" customWidth="1"/>
    <col min="5094" max="5094" width="9.140625" style="105" customWidth="1"/>
    <col min="5095" max="5096" width="9.85546875" style="105" customWidth="1"/>
    <col min="5097" max="5097" width="9.42578125" style="105" customWidth="1"/>
    <col min="5098" max="5098" width="10.140625" style="105" customWidth="1"/>
    <col min="5099" max="5102" width="9.140625" style="105"/>
    <col min="5103" max="5103" width="10.7109375" style="105" bestFit="1" customWidth="1"/>
    <col min="5104" max="5340" width="9.140625" style="105"/>
    <col min="5341" max="5341" width="18.85546875" style="105" customWidth="1"/>
    <col min="5342" max="5342" width="9.42578125" style="105" customWidth="1"/>
    <col min="5343" max="5343" width="9.7109375" style="105" customWidth="1"/>
    <col min="5344" max="5344" width="10" style="105" customWidth="1"/>
    <col min="5345" max="5345" width="9" style="105" customWidth="1"/>
    <col min="5346" max="5346" width="8.85546875" style="105" customWidth="1"/>
    <col min="5347" max="5347" width="9.28515625" style="105" customWidth="1"/>
    <col min="5348" max="5349" width="9.5703125" style="105" customWidth="1"/>
    <col min="5350" max="5350" width="9.140625" style="105" customWidth="1"/>
    <col min="5351" max="5352" width="9.85546875" style="105" customWidth="1"/>
    <col min="5353" max="5353" width="9.42578125" style="105" customWidth="1"/>
    <col min="5354" max="5354" width="10.140625" style="105" customWidth="1"/>
    <col min="5355" max="5358" width="9.140625" style="105"/>
    <col min="5359" max="5359" width="10.7109375" style="105" bestFit="1" customWidth="1"/>
    <col min="5360" max="5596" width="9.140625" style="105"/>
    <col min="5597" max="5597" width="18.85546875" style="105" customWidth="1"/>
    <col min="5598" max="5598" width="9.42578125" style="105" customWidth="1"/>
    <col min="5599" max="5599" width="9.7109375" style="105" customWidth="1"/>
    <col min="5600" max="5600" width="10" style="105" customWidth="1"/>
    <col min="5601" max="5601" width="9" style="105" customWidth="1"/>
    <col min="5602" max="5602" width="8.85546875" style="105" customWidth="1"/>
    <col min="5603" max="5603" width="9.28515625" style="105" customWidth="1"/>
    <col min="5604" max="5605" width="9.5703125" style="105" customWidth="1"/>
    <col min="5606" max="5606" width="9.140625" style="105" customWidth="1"/>
    <col min="5607" max="5608" width="9.85546875" style="105" customWidth="1"/>
    <col min="5609" max="5609" width="9.42578125" style="105" customWidth="1"/>
    <col min="5610" max="5610" width="10.140625" style="105" customWidth="1"/>
    <col min="5611" max="5614" width="9.140625" style="105"/>
    <col min="5615" max="5615" width="10.7109375" style="105" bestFit="1" customWidth="1"/>
    <col min="5616" max="5852" width="9.140625" style="105"/>
    <col min="5853" max="5853" width="18.85546875" style="105" customWidth="1"/>
    <col min="5854" max="5854" width="9.42578125" style="105" customWidth="1"/>
    <col min="5855" max="5855" width="9.7109375" style="105" customWidth="1"/>
    <col min="5856" max="5856" width="10" style="105" customWidth="1"/>
    <col min="5857" max="5857" width="9" style="105" customWidth="1"/>
    <col min="5858" max="5858" width="8.85546875" style="105" customWidth="1"/>
    <col min="5859" max="5859" width="9.28515625" style="105" customWidth="1"/>
    <col min="5860" max="5861" width="9.5703125" style="105" customWidth="1"/>
    <col min="5862" max="5862" width="9.140625" style="105" customWidth="1"/>
    <col min="5863" max="5864" width="9.85546875" style="105" customWidth="1"/>
    <col min="5865" max="5865" width="9.42578125" style="105" customWidth="1"/>
    <col min="5866" max="5866" width="10.140625" style="105" customWidth="1"/>
    <col min="5867" max="5870" width="9.140625" style="105"/>
    <col min="5871" max="5871" width="10.7109375" style="105" bestFit="1" customWidth="1"/>
    <col min="5872" max="6108" width="9.140625" style="105"/>
    <col min="6109" max="6109" width="18.85546875" style="105" customWidth="1"/>
    <col min="6110" max="6110" width="9.42578125" style="105" customWidth="1"/>
    <col min="6111" max="6111" width="9.7109375" style="105" customWidth="1"/>
    <col min="6112" max="6112" width="10" style="105" customWidth="1"/>
    <col min="6113" max="6113" width="9" style="105" customWidth="1"/>
    <col min="6114" max="6114" width="8.85546875" style="105" customWidth="1"/>
    <col min="6115" max="6115" width="9.28515625" style="105" customWidth="1"/>
    <col min="6116" max="6117" width="9.5703125" style="105" customWidth="1"/>
    <col min="6118" max="6118" width="9.140625" style="105" customWidth="1"/>
    <col min="6119" max="6120" width="9.85546875" style="105" customWidth="1"/>
    <col min="6121" max="6121" width="9.42578125" style="105" customWidth="1"/>
    <col min="6122" max="6122" width="10.140625" style="105" customWidth="1"/>
    <col min="6123" max="6126" width="9.140625" style="105"/>
    <col min="6127" max="6127" width="10.7109375" style="105" bestFit="1" customWidth="1"/>
    <col min="6128" max="6364" width="9.140625" style="105"/>
    <col min="6365" max="6365" width="18.85546875" style="105" customWidth="1"/>
    <col min="6366" max="6366" width="9.42578125" style="105" customWidth="1"/>
    <col min="6367" max="6367" width="9.7109375" style="105" customWidth="1"/>
    <col min="6368" max="6368" width="10" style="105" customWidth="1"/>
    <col min="6369" max="6369" width="9" style="105" customWidth="1"/>
    <col min="6370" max="6370" width="8.85546875" style="105" customWidth="1"/>
    <col min="6371" max="6371" width="9.28515625" style="105" customWidth="1"/>
    <col min="6372" max="6373" width="9.5703125" style="105" customWidth="1"/>
    <col min="6374" max="6374" width="9.140625" style="105" customWidth="1"/>
    <col min="6375" max="6376" width="9.85546875" style="105" customWidth="1"/>
    <col min="6377" max="6377" width="9.42578125" style="105" customWidth="1"/>
    <col min="6378" max="6378" width="10.140625" style="105" customWidth="1"/>
    <col min="6379" max="6382" width="9.140625" style="105"/>
    <col min="6383" max="6383" width="10.7109375" style="105" bestFit="1" customWidth="1"/>
    <col min="6384" max="6620" width="9.140625" style="105"/>
    <col min="6621" max="6621" width="18.85546875" style="105" customWidth="1"/>
    <col min="6622" max="6622" width="9.42578125" style="105" customWidth="1"/>
    <col min="6623" max="6623" width="9.7109375" style="105" customWidth="1"/>
    <col min="6624" max="6624" width="10" style="105" customWidth="1"/>
    <col min="6625" max="6625" width="9" style="105" customWidth="1"/>
    <col min="6626" max="6626" width="8.85546875" style="105" customWidth="1"/>
    <col min="6627" max="6627" width="9.28515625" style="105" customWidth="1"/>
    <col min="6628" max="6629" width="9.5703125" style="105" customWidth="1"/>
    <col min="6630" max="6630" width="9.140625" style="105" customWidth="1"/>
    <col min="6631" max="6632" width="9.85546875" style="105" customWidth="1"/>
    <col min="6633" max="6633" width="9.42578125" style="105" customWidth="1"/>
    <col min="6634" max="6634" width="10.140625" style="105" customWidth="1"/>
    <col min="6635" max="6638" width="9.140625" style="105"/>
    <col min="6639" max="6639" width="10.7109375" style="105" bestFit="1" customWidth="1"/>
    <col min="6640" max="6876" width="9.140625" style="105"/>
    <col min="6877" max="6877" width="18.85546875" style="105" customWidth="1"/>
    <col min="6878" max="6878" width="9.42578125" style="105" customWidth="1"/>
    <col min="6879" max="6879" width="9.7109375" style="105" customWidth="1"/>
    <col min="6880" max="6880" width="10" style="105" customWidth="1"/>
    <col min="6881" max="6881" width="9" style="105" customWidth="1"/>
    <col min="6882" max="6882" width="8.85546875" style="105" customWidth="1"/>
    <col min="6883" max="6883" width="9.28515625" style="105" customWidth="1"/>
    <col min="6884" max="6885" width="9.5703125" style="105" customWidth="1"/>
    <col min="6886" max="6886" width="9.140625" style="105" customWidth="1"/>
    <col min="6887" max="6888" width="9.85546875" style="105" customWidth="1"/>
    <col min="6889" max="6889" width="9.42578125" style="105" customWidth="1"/>
    <col min="6890" max="6890" width="10.140625" style="105" customWidth="1"/>
    <col min="6891" max="6894" width="9.140625" style="105"/>
    <col min="6895" max="6895" width="10.7109375" style="105" bestFit="1" customWidth="1"/>
    <col min="6896" max="7132" width="9.140625" style="105"/>
    <col min="7133" max="7133" width="18.85546875" style="105" customWidth="1"/>
    <col min="7134" max="7134" width="9.42578125" style="105" customWidth="1"/>
    <col min="7135" max="7135" width="9.7109375" style="105" customWidth="1"/>
    <col min="7136" max="7136" width="10" style="105" customWidth="1"/>
    <col min="7137" max="7137" width="9" style="105" customWidth="1"/>
    <col min="7138" max="7138" width="8.85546875" style="105" customWidth="1"/>
    <col min="7139" max="7139" width="9.28515625" style="105" customWidth="1"/>
    <col min="7140" max="7141" width="9.5703125" style="105" customWidth="1"/>
    <col min="7142" max="7142" width="9.140625" style="105" customWidth="1"/>
    <col min="7143" max="7144" width="9.85546875" style="105" customWidth="1"/>
    <col min="7145" max="7145" width="9.42578125" style="105" customWidth="1"/>
    <col min="7146" max="7146" width="10.140625" style="105" customWidth="1"/>
    <col min="7147" max="7150" width="9.140625" style="105"/>
    <col min="7151" max="7151" width="10.7109375" style="105" bestFit="1" customWidth="1"/>
    <col min="7152" max="7388" width="9.140625" style="105"/>
    <col min="7389" max="7389" width="18.85546875" style="105" customWidth="1"/>
    <col min="7390" max="7390" width="9.42578125" style="105" customWidth="1"/>
    <col min="7391" max="7391" width="9.7109375" style="105" customWidth="1"/>
    <col min="7392" max="7392" width="10" style="105" customWidth="1"/>
    <col min="7393" max="7393" width="9" style="105" customWidth="1"/>
    <col min="7394" max="7394" width="8.85546875" style="105" customWidth="1"/>
    <col min="7395" max="7395" width="9.28515625" style="105" customWidth="1"/>
    <col min="7396" max="7397" width="9.5703125" style="105" customWidth="1"/>
    <col min="7398" max="7398" width="9.140625" style="105" customWidth="1"/>
    <col min="7399" max="7400" width="9.85546875" style="105" customWidth="1"/>
    <col min="7401" max="7401" width="9.42578125" style="105" customWidth="1"/>
    <col min="7402" max="7402" width="10.140625" style="105" customWidth="1"/>
    <col min="7403" max="7406" width="9.140625" style="105"/>
    <col min="7407" max="7407" width="10.7109375" style="105" bestFit="1" customWidth="1"/>
    <col min="7408" max="7644" width="9.140625" style="105"/>
    <col min="7645" max="7645" width="18.85546875" style="105" customWidth="1"/>
    <col min="7646" max="7646" width="9.42578125" style="105" customWidth="1"/>
    <col min="7647" max="7647" width="9.7109375" style="105" customWidth="1"/>
    <col min="7648" max="7648" width="10" style="105" customWidth="1"/>
    <col min="7649" max="7649" width="9" style="105" customWidth="1"/>
    <col min="7650" max="7650" width="8.85546875" style="105" customWidth="1"/>
    <col min="7651" max="7651" width="9.28515625" style="105" customWidth="1"/>
    <col min="7652" max="7653" width="9.5703125" style="105" customWidth="1"/>
    <col min="7654" max="7654" width="9.140625" style="105" customWidth="1"/>
    <col min="7655" max="7656" width="9.85546875" style="105" customWidth="1"/>
    <col min="7657" max="7657" width="9.42578125" style="105" customWidth="1"/>
    <col min="7658" max="7658" width="10.140625" style="105" customWidth="1"/>
    <col min="7659" max="7662" width="9.140625" style="105"/>
    <col min="7663" max="7663" width="10.7109375" style="105" bestFit="1" customWidth="1"/>
    <col min="7664" max="7900" width="9.140625" style="105"/>
    <col min="7901" max="7901" width="18.85546875" style="105" customWidth="1"/>
    <col min="7902" max="7902" width="9.42578125" style="105" customWidth="1"/>
    <col min="7903" max="7903" width="9.7109375" style="105" customWidth="1"/>
    <col min="7904" max="7904" width="10" style="105" customWidth="1"/>
    <col min="7905" max="7905" width="9" style="105" customWidth="1"/>
    <col min="7906" max="7906" width="8.85546875" style="105" customWidth="1"/>
    <col min="7907" max="7907" width="9.28515625" style="105" customWidth="1"/>
    <col min="7908" max="7909" width="9.5703125" style="105" customWidth="1"/>
    <col min="7910" max="7910" width="9.140625" style="105" customWidth="1"/>
    <col min="7911" max="7912" width="9.85546875" style="105" customWidth="1"/>
    <col min="7913" max="7913" width="9.42578125" style="105" customWidth="1"/>
    <col min="7914" max="7914" width="10.140625" style="105" customWidth="1"/>
    <col min="7915" max="7918" width="9.140625" style="105"/>
    <col min="7919" max="7919" width="10.7109375" style="105" bestFit="1" customWidth="1"/>
    <col min="7920" max="8156" width="9.140625" style="105"/>
    <col min="8157" max="8157" width="18.85546875" style="105" customWidth="1"/>
    <col min="8158" max="8158" width="9.42578125" style="105" customWidth="1"/>
    <col min="8159" max="8159" width="9.7109375" style="105" customWidth="1"/>
    <col min="8160" max="8160" width="10" style="105" customWidth="1"/>
    <col min="8161" max="8161" width="9" style="105" customWidth="1"/>
    <col min="8162" max="8162" width="8.85546875" style="105" customWidth="1"/>
    <col min="8163" max="8163" width="9.28515625" style="105" customWidth="1"/>
    <col min="8164" max="8165" width="9.5703125" style="105" customWidth="1"/>
    <col min="8166" max="8166" width="9.140625" style="105" customWidth="1"/>
    <col min="8167" max="8168" width="9.85546875" style="105" customWidth="1"/>
    <col min="8169" max="8169" width="9.42578125" style="105" customWidth="1"/>
    <col min="8170" max="8170" width="10.140625" style="105" customWidth="1"/>
    <col min="8171" max="8174" width="9.140625" style="105"/>
    <col min="8175" max="8175" width="10.7109375" style="105" bestFit="1" customWidth="1"/>
    <col min="8176" max="8412" width="9.140625" style="105"/>
    <col min="8413" max="8413" width="18.85546875" style="105" customWidth="1"/>
    <col min="8414" max="8414" width="9.42578125" style="105" customWidth="1"/>
    <col min="8415" max="8415" width="9.7109375" style="105" customWidth="1"/>
    <col min="8416" max="8416" width="10" style="105" customWidth="1"/>
    <col min="8417" max="8417" width="9" style="105" customWidth="1"/>
    <col min="8418" max="8418" width="8.85546875" style="105" customWidth="1"/>
    <col min="8419" max="8419" width="9.28515625" style="105" customWidth="1"/>
    <col min="8420" max="8421" width="9.5703125" style="105" customWidth="1"/>
    <col min="8422" max="8422" width="9.140625" style="105" customWidth="1"/>
    <col min="8423" max="8424" width="9.85546875" style="105" customWidth="1"/>
    <col min="8425" max="8425" width="9.42578125" style="105" customWidth="1"/>
    <col min="8426" max="8426" width="10.140625" style="105" customWidth="1"/>
    <col min="8427" max="8430" width="9.140625" style="105"/>
    <col min="8431" max="8431" width="10.7109375" style="105" bestFit="1" customWidth="1"/>
    <col min="8432" max="8668" width="9.140625" style="105"/>
    <col min="8669" max="8669" width="18.85546875" style="105" customWidth="1"/>
    <col min="8670" max="8670" width="9.42578125" style="105" customWidth="1"/>
    <col min="8671" max="8671" width="9.7109375" style="105" customWidth="1"/>
    <col min="8672" max="8672" width="10" style="105" customWidth="1"/>
    <col min="8673" max="8673" width="9" style="105" customWidth="1"/>
    <col min="8674" max="8674" width="8.85546875" style="105" customWidth="1"/>
    <col min="8675" max="8675" width="9.28515625" style="105" customWidth="1"/>
    <col min="8676" max="8677" width="9.5703125" style="105" customWidth="1"/>
    <col min="8678" max="8678" width="9.140625" style="105" customWidth="1"/>
    <col min="8679" max="8680" width="9.85546875" style="105" customWidth="1"/>
    <col min="8681" max="8681" width="9.42578125" style="105" customWidth="1"/>
    <col min="8682" max="8682" width="10.140625" style="105" customWidth="1"/>
    <col min="8683" max="8686" width="9.140625" style="105"/>
    <col min="8687" max="8687" width="10.7109375" style="105" bestFit="1" customWidth="1"/>
    <col min="8688" max="8924" width="9.140625" style="105"/>
    <col min="8925" max="8925" width="18.85546875" style="105" customWidth="1"/>
    <col min="8926" max="8926" width="9.42578125" style="105" customWidth="1"/>
    <col min="8927" max="8927" width="9.7109375" style="105" customWidth="1"/>
    <col min="8928" max="8928" width="10" style="105" customWidth="1"/>
    <col min="8929" max="8929" width="9" style="105" customWidth="1"/>
    <col min="8930" max="8930" width="8.85546875" style="105" customWidth="1"/>
    <col min="8931" max="8931" width="9.28515625" style="105" customWidth="1"/>
    <col min="8932" max="8933" width="9.5703125" style="105" customWidth="1"/>
    <col min="8934" max="8934" width="9.140625" style="105" customWidth="1"/>
    <col min="8935" max="8936" width="9.85546875" style="105" customWidth="1"/>
    <col min="8937" max="8937" width="9.42578125" style="105" customWidth="1"/>
    <col min="8938" max="8938" width="10.140625" style="105" customWidth="1"/>
    <col min="8939" max="8942" width="9.140625" style="105"/>
    <col min="8943" max="8943" width="10.7109375" style="105" bestFit="1" customWidth="1"/>
    <col min="8944" max="9180" width="9.140625" style="105"/>
    <col min="9181" max="9181" width="18.85546875" style="105" customWidth="1"/>
    <col min="9182" max="9182" width="9.42578125" style="105" customWidth="1"/>
    <col min="9183" max="9183" width="9.7109375" style="105" customWidth="1"/>
    <col min="9184" max="9184" width="10" style="105" customWidth="1"/>
    <col min="9185" max="9185" width="9" style="105" customWidth="1"/>
    <col min="9186" max="9186" width="8.85546875" style="105" customWidth="1"/>
    <col min="9187" max="9187" width="9.28515625" style="105" customWidth="1"/>
    <col min="9188" max="9189" width="9.5703125" style="105" customWidth="1"/>
    <col min="9190" max="9190" width="9.140625" style="105" customWidth="1"/>
    <col min="9191" max="9192" width="9.85546875" style="105" customWidth="1"/>
    <col min="9193" max="9193" width="9.42578125" style="105" customWidth="1"/>
    <col min="9194" max="9194" width="10.140625" style="105" customWidth="1"/>
    <col min="9195" max="9198" width="9.140625" style="105"/>
    <col min="9199" max="9199" width="10.7109375" style="105" bestFit="1" customWidth="1"/>
    <col min="9200" max="9436" width="9.140625" style="105"/>
    <col min="9437" max="9437" width="18.85546875" style="105" customWidth="1"/>
    <col min="9438" max="9438" width="9.42578125" style="105" customWidth="1"/>
    <col min="9439" max="9439" width="9.7109375" style="105" customWidth="1"/>
    <col min="9440" max="9440" width="10" style="105" customWidth="1"/>
    <col min="9441" max="9441" width="9" style="105" customWidth="1"/>
    <col min="9442" max="9442" width="8.85546875" style="105" customWidth="1"/>
    <col min="9443" max="9443" width="9.28515625" style="105" customWidth="1"/>
    <col min="9444" max="9445" width="9.5703125" style="105" customWidth="1"/>
    <col min="9446" max="9446" width="9.140625" style="105" customWidth="1"/>
    <col min="9447" max="9448" width="9.85546875" style="105" customWidth="1"/>
    <col min="9449" max="9449" width="9.42578125" style="105" customWidth="1"/>
    <col min="9450" max="9450" width="10.140625" style="105" customWidth="1"/>
    <col min="9451" max="9454" width="9.140625" style="105"/>
    <col min="9455" max="9455" width="10.7109375" style="105" bestFit="1" customWidth="1"/>
    <col min="9456" max="9692" width="9.140625" style="105"/>
    <col min="9693" max="9693" width="18.85546875" style="105" customWidth="1"/>
    <col min="9694" max="9694" width="9.42578125" style="105" customWidth="1"/>
    <col min="9695" max="9695" width="9.7109375" style="105" customWidth="1"/>
    <col min="9696" max="9696" width="10" style="105" customWidth="1"/>
    <col min="9697" max="9697" width="9" style="105" customWidth="1"/>
    <col min="9698" max="9698" width="8.85546875" style="105" customWidth="1"/>
    <col min="9699" max="9699" width="9.28515625" style="105" customWidth="1"/>
    <col min="9700" max="9701" width="9.5703125" style="105" customWidth="1"/>
    <col min="9702" max="9702" width="9.140625" style="105" customWidth="1"/>
    <col min="9703" max="9704" width="9.85546875" style="105" customWidth="1"/>
    <col min="9705" max="9705" width="9.42578125" style="105" customWidth="1"/>
    <col min="9706" max="9706" width="10.140625" style="105" customWidth="1"/>
    <col min="9707" max="9710" width="9.140625" style="105"/>
    <col min="9711" max="9711" width="10.7109375" style="105" bestFit="1" customWidth="1"/>
    <col min="9712" max="9948" width="9.140625" style="105"/>
    <col min="9949" max="9949" width="18.85546875" style="105" customWidth="1"/>
    <col min="9950" max="9950" width="9.42578125" style="105" customWidth="1"/>
    <col min="9951" max="9951" width="9.7109375" style="105" customWidth="1"/>
    <col min="9952" max="9952" width="10" style="105" customWidth="1"/>
    <col min="9953" max="9953" width="9" style="105" customWidth="1"/>
    <col min="9954" max="9954" width="8.85546875" style="105" customWidth="1"/>
    <col min="9955" max="9955" width="9.28515625" style="105" customWidth="1"/>
    <col min="9956" max="9957" width="9.5703125" style="105" customWidth="1"/>
    <col min="9958" max="9958" width="9.140625" style="105" customWidth="1"/>
    <col min="9959" max="9960" width="9.85546875" style="105" customWidth="1"/>
    <col min="9961" max="9961" width="9.42578125" style="105" customWidth="1"/>
    <col min="9962" max="9962" width="10.140625" style="105" customWidth="1"/>
    <col min="9963" max="9966" width="9.140625" style="105"/>
    <col min="9967" max="9967" width="10.7109375" style="105" bestFit="1" customWidth="1"/>
    <col min="9968" max="10204" width="9.140625" style="105"/>
    <col min="10205" max="10205" width="18.85546875" style="105" customWidth="1"/>
    <col min="10206" max="10206" width="9.42578125" style="105" customWidth="1"/>
    <col min="10207" max="10207" width="9.7109375" style="105" customWidth="1"/>
    <col min="10208" max="10208" width="10" style="105" customWidth="1"/>
    <col min="10209" max="10209" width="9" style="105" customWidth="1"/>
    <col min="10210" max="10210" width="8.85546875" style="105" customWidth="1"/>
    <col min="10211" max="10211" width="9.28515625" style="105" customWidth="1"/>
    <col min="10212" max="10213" width="9.5703125" style="105" customWidth="1"/>
    <col min="10214" max="10214" width="9.140625" style="105" customWidth="1"/>
    <col min="10215" max="10216" width="9.85546875" style="105" customWidth="1"/>
    <col min="10217" max="10217" width="9.42578125" style="105" customWidth="1"/>
    <col min="10218" max="10218" width="10.140625" style="105" customWidth="1"/>
    <col min="10219" max="10222" width="9.140625" style="105"/>
    <col min="10223" max="10223" width="10.7109375" style="105" bestFit="1" customWidth="1"/>
    <col min="10224" max="10460" width="9.140625" style="105"/>
    <col min="10461" max="10461" width="18.85546875" style="105" customWidth="1"/>
    <col min="10462" max="10462" width="9.42578125" style="105" customWidth="1"/>
    <col min="10463" max="10463" width="9.7109375" style="105" customWidth="1"/>
    <col min="10464" max="10464" width="10" style="105" customWidth="1"/>
    <col min="10465" max="10465" width="9" style="105" customWidth="1"/>
    <col min="10466" max="10466" width="8.85546875" style="105" customWidth="1"/>
    <col min="10467" max="10467" width="9.28515625" style="105" customWidth="1"/>
    <col min="10468" max="10469" width="9.5703125" style="105" customWidth="1"/>
    <col min="10470" max="10470" width="9.140625" style="105" customWidth="1"/>
    <col min="10471" max="10472" width="9.85546875" style="105" customWidth="1"/>
    <col min="10473" max="10473" width="9.42578125" style="105" customWidth="1"/>
    <col min="10474" max="10474" width="10.140625" style="105" customWidth="1"/>
    <col min="10475" max="10478" width="9.140625" style="105"/>
    <col min="10479" max="10479" width="10.7109375" style="105" bestFit="1" customWidth="1"/>
    <col min="10480" max="10716" width="9.140625" style="105"/>
    <col min="10717" max="10717" width="18.85546875" style="105" customWidth="1"/>
    <col min="10718" max="10718" width="9.42578125" style="105" customWidth="1"/>
    <col min="10719" max="10719" width="9.7109375" style="105" customWidth="1"/>
    <col min="10720" max="10720" width="10" style="105" customWidth="1"/>
    <col min="10721" max="10721" width="9" style="105" customWidth="1"/>
    <col min="10722" max="10722" width="8.85546875" style="105" customWidth="1"/>
    <col min="10723" max="10723" width="9.28515625" style="105" customWidth="1"/>
    <col min="10724" max="10725" width="9.5703125" style="105" customWidth="1"/>
    <col min="10726" max="10726" width="9.140625" style="105" customWidth="1"/>
    <col min="10727" max="10728" width="9.85546875" style="105" customWidth="1"/>
    <col min="10729" max="10729" width="9.42578125" style="105" customWidth="1"/>
    <col min="10730" max="10730" width="10.140625" style="105" customWidth="1"/>
    <col min="10731" max="10734" width="9.140625" style="105"/>
    <col min="10735" max="10735" width="10.7109375" style="105" bestFit="1" customWidth="1"/>
    <col min="10736" max="10972" width="9.140625" style="105"/>
    <col min="10973" max="10973" width="18.85546875" style="105" customWidth="1"/>
    <col min="10974" max="10974" width="9.42578125" style="105" customWidth="1"/>
    <col min="10975" max="10975" width="9.7109375" style="105" customWidth="1"/>
    <col min="10976" max="10976" width="10" style="105" customWidth="1"/>
    <col min="10977" max="10977" width="9" style="105" customWidth="1"/>
    <col min="10978" max="10978" width="8.85546875" style="105" customWidth="1"/>
    <col min="10979" max="10979" width="9.28515625" style="105" customWidth="1"/>
    <col min="10980" max="10981" width="9.5703125" style="105" customWidth="1"/>
    <col min="10982" max="10982" width="9.140625" style="105" customWidth="1"/>
    <col min="10983" max="10984" width="9.85546875" style="105" customWidth="1"/>
    <col min="10985" max="10985" width="9.42578125" style="105" customWidth="1"/>
    <col min="10986" max="10986" width="10.140625" style="105" customWidth="1"/>
    <col min="10987" max="10990" width="9.140625" style="105"/>
    <col min="10991" max="10991" width="10.7109375" style="105" bestFit="1" customWidth="1"/>
    <col min="10992" max="11228" width="9.140625" style="105"/>
    <col min="11229" max="11229" width="18.85546875" style="105" customWidth="1"/>
    <col min="11230" max="11230" width="9.42578125" style="105" customWidth="1"/>
    <col min="11231" max="11231" width="9.7109375" style="105" customWidth="1"/>
    <col min="11232" max="11232" width="10" style="105" customWidth="1"/>
    <col min="11233" max="11233" width="9" style="105" customWidth="1"/>
    <col min="11234" max="11234" width="8.85546875" style="105" customWidth="1"/>
    <col min="11235" max="11235" width="9.28515625" style="105" customWidth="1"/>
    <col min="11236" max="11237" width="9.5703125" style="105" customWidth="1"/>
    <col min="11238" max="11238" width="9.140625" style="105" customWidth="1"/>
    <col min="11239" max="11240" width="9.85546875" style="105" customWidth="1"/>
    <col min="11241" max="11241" width="9.42578125" style="105" customWidth="1"/>
    <col min="11242" max="11242" width="10.140625" style="105" customWidth="1"/>
    <col min="11243" max="11246" width="9.140625" style="105"/>
    <col min="11247" max="11247" width="10.7109375" style="105" bestFit="1" customWidth="1"/>
    <col min="11248" max="11484" width="9.140625" style="105"/>
    <col min="11485" max="11485" width="18.85546875" style="105" customWidth="1"/>
    <col min="11486" max="11486" width="9.42578125" style="105" customWidth="1"/>
    <col min="11487" max="11487" width="9.7109375" style="105" customWidth="1"/>
    <col min="11488" max="11488" width="10" style="105" customWidth="1"/>
    <col min="11489" max="11489" width="9" style="105" customWidth="1"/>
    <col min="11490" max="11490" width="8.85546875" style="105" customWidth="1"/>
    <col min="11491" max="11491" width="9.28515625" style="105" customWidth="1"/>
    <col min="11492" max="11493" width="9.5703125" style="105" customWidth="1"/>
    <col min="11494" max="11494" width="9.140625" style="105" customWidth="1"/>
    <col min="11495" max="11496" width="9.85546875" style="105" customWidth="1"/>
    <col min="11497" max="11497" width="9.42578125" style="105" customWidth="1"/>
    <col min="11498" max="11498" width="10.140625" style="105" customWidth="1"/>
    <col min="11499" max="11502" width="9.140625" style="105"/>
    <col min="11503" max="11503" width="10.7109375" style="105" bestFit="1" customWidth="1"/>
    <col min="11504" max="11740" width="9.140625" style="105"/>
    <col min="11741" max="11741" width="18.85546875" style="105" customWidth="1"/>
    <col min="11742" max="11742" width="9.42578125" style="105" customWidth="1"/>
    <col min="11743" max="11743" width="9.7109375" style="105" customWidth="1"/>
    <col min="11744" max="11744" width="10" style="105" customWidth="1"/>
    <col min="11745" max="11745" width="9" style="105" customWidth="1"/>
    <col min="11746" max="11746" width="8.85546875" style="105" customWidth="1"/>
    <col min="11747" max="11747" width="9.28515625" style="105" customWidth="1"/>
    <col min="11748" max="11749" width="9.5703125" style="105" customWidth="1"/>
    <col min="11750" max="11750" width="9.140625" style="105" customWidth="1"/>
    <col min="11751" max="11752" width="9.85546875" style="105" customWidth="1"/>
    <col min="11753" max="11753" width="9.42578125" style="105" customWidth="1"/>
    <col min="11754" max="11754" width="10.140625" style="105" customWidth="1"/>
    <col min="11755" max="11758" width="9.140625" style="105"/>
    <col min="11759" max="11759" width="10.7109375" style="105" bestFit="1" customWidth="1"/>
    <col min="11760" max="11996" width="9.140625" style="105"/>
    <col min="11997" max="11997" width="18.85546875" style="105" customWidth="1"/>
    <col min="11998" max="11998" width="9.42578125" style="105" customWidth="1"/>
    <col min="11999" max="11999" width="9.7109375" style="105" customWidth="1"/>
    <col min="12000" max="12000" width="10" style="105" customWidth="1"/>
    <col min="12001" max="12001" width="9" style="105" customWidth="1"/>
    <col min="12002" max="12002" width="8.85546875" style="105" customWidth="1"/>
    <col min="12003" max="12003" width="9.28515625" style="105" customWidth="1"/>
    <col min="12004" max="12005" width="9.5703125" style="105" customWidth="1"/>
    <col min="12006" max="12006" width="9.140625" style="105" customWidth="1"/>
    <col min="12007" max="12008" width="9.85546875" style="105" customWidth="1"/>
    <col min="12009" max="12009" width="9.42578125" style="105" customWidth="1"/>
    <col min="12010" max="12010" width="10.140625" style="105" customWidth="1"/>
    <col min="12011" max="12014" width="9.140625" style="105"/>
    <col min="12015" max="12015" width="10.7109375" style="105" bestFit="1" customWidth="1"/>
    <col min="12016" max="12252" width="9.140625" style="105"/>
    <col min="12253" max="12253" width="18.85546875" style="105" customWidth="1"/>
    <col min="12254" max="12254" width="9.42578125" style="105" customWidth="1"/>
    <col min="12255" max="12255" width="9.7109375" style="105" customWidth="1"/>
    <col min="12256" max="12256" width="10" style="105" customWidth="1"/>
    <col min="12257" max="12257" width="9" style="105" customWidth="1"/>
    <col min="12258" max="12258" width="8.85546875" style="105" customWidth="1"/>
    <col min="12259" max="12259" width="9.28515625" style="105" customWidth="1"/>
    <col min="12260" max="12261" width="9.5703125" style="105" customWidth="1"/>
    <col min="12262" max="12262" width="9.140625" style="105" customWidth="1"/>
    <col min="12263" max="12264" width="9.85546875" style="105" customWidth="1"/>
    <col min="12265" max="12265" width="9.42578125" style="105" customWidth="1"/>
    <col min="12266" max="12266" width="10.140625" style="105" customWidth="1"/>
    <col min="12267" max="12270" width="9.140625" style="105"/>
    <col min="12271" max="12271" width="10.7109375" style="105" bestFit="1" customWidth="1"/>
    <col min="12272" max="12508" width="9.140625" style="105"/>
    <col min="12509" max="12509" width="18.85546875" style="105" customWidth="1"/>
    <col min="12510" max="12510" width="9.42578125" style="105" customWidth="1"/>
    <col min="12511" max="12511" width="9.7109375" style="105" customWidth="1"/>
    <col min="12512" max="12512" width="10" style="105" customWidth="1"/>
    <col min="12513" max="12513" width="9" style="105" customWidth="1"/>
    <col min="12514" max="12514" width="8.85546875" style="105" customWidth="1"/>
    <col min="12515" max="12515" width="9.28515625" style="105" customWidth="1"/>
    <col min="12516" max="12517" width="9.5703125" style="105" customWidth="1"/>
    <col min="12518" max="12518" width="9.140625" style="105" customWidth="1"/>
    <col min="12519" max="12520" width="9.85546875" style="105" customWidth="1"/>
    <col min="12521" max="12521" width="9.42578125" style="105" customWidth="1"/>
    <col min="12522" max="12522" width="10.140625" style="105" customWidth="1"/>
    <col min="12523" max="12526" width="9.140625" style="105"/>
    <col min="12527" max="12527" width="10.7109375" style="105" bestFit="1" customWidth="1"/>
    <col min="12528" max="12764" width="9.140625" style="105"/>
    <col min="12765" max="12765" width="18.85546875" style="105" customWidth="1"/>
    <col min="12766" max="12766" width="9.42578125" style="105" customWidth="1"/>
    <col min="12767" max="12767" width="9.7109375" style="105" customWidth="1"/>
    <col min="12768" max="12768" width="10" style="105" customWidth="1"/>
    <col min="12769" max="12769" width="9" style="105" customWidth="1"/>
    <col min="12770" max="12770" width="8.85546875" style="105" customWidth="1"/>
    <col min="12771" max="12771" width="9.28515625" style="105" customWidth="1"/>
    <col min="12772" max="12773" width="9.5703125" style="105" customWidth="1"/>
    <col min="12774" max="12774" width="9.140625" style="105" customWidth="1"/>
    <col min="12775" max="12776" width="9.85546875" style="105" customWidth="1"/>
    <col min="12777" max="12777" width="9.42578125" style="105" customWidth="1"/>
    <col min="12778" max="12778" width="10.140625" style="105" customWidth="1"/>
    <col min="12779" max="12782" width="9.140625" style="105"/>
    <col min="12783" max="12783" width="10.7109375" style="105" bestFit="1" customWidth="1"/>
    <col min="12784" max="13020" width="9.140625" style="105"/>
    <col min="13021" max="13021" width="18.85546875" style="105" customWidth="1"/>
    <col min="13022" max="13022" width="9.42578125" style="105" customWidth="1"/>
    <col min="13023" max="13023" width="9.7109375" style="105" customWidth="1"/>
    <col min="13024" max="13024" width="10" style="105" customWidth="1"/>
    <col min="13025" max="13025" width="9" style="105" customWidth="1"/>
    <col min="13026" max="13026" width="8.85546875" style="105" customWidth="1"/>
    <col min="13027" max="13027" width="9.28515625" style="105" customWidth="1"/>
    <col min="13028" max="13029" width="9.5703125" style="105" customWidth="1"/>
    <col min="13030" max="13030" width="9.140625" style="105" customWidth="1"/>
    <col min="13031" max="13032" width="9.85546875" style="105" customWidth="1"/>
    <col min="13033" max="13033" width="9.42578125" style="105" customWidth="1"/>
    <col min="13034" max="13034" width="10.140625" style="105" customWidth="1"/>
    <col min="13035" max="13038" width="9.140625" style="105"/>
    <col min="13039" max="13039" width="10.7109375" style="105" bestFit="1" customWidth="1"/>
    <col min="13040" max="13276" width="9.140625" style="105"/>
    <col min="13277" max="13277" width="18.85546875" style="105" customWidth="1"/>
    <col min="13278" max="13278" width="9.42578125" style="105" customWidth="1"/>
    <col min="13279" max="13279" width="9.7109375" style="105" customWidth="1"/>
    <col min="13280" max="13280" width="10" style="105" customWidth="1"/>
    <col min="13281" max="13281" width="9" style="105" customWidth="1"/>
    <col min="13282" max="13282" width="8.85546875" style="105" customWidth="1"/>
    <col min="13283" max="13283" width="9.28515625" style="105" customWidth="1"/>
    <col min="13284" max="13285" width="9.5703125" style="105" customWidth="1"/>
    <col min="13286" max="13286" width="9.140625" style="105" customWidth="1"/>
    <col min="13287" max="13288" width="9.85546875" style="105" customWidth="1"/>
    <col min="13289" max="13289" width="9.42578125" style="105" customWidth="1"/>
    <col min="13290" max="13290" width="10.140625" style="105" customWidth="1"/>
    <col min="13291" max="13294" width="9.140625" style="105"/>
    <col min="13295" max="13295" width="10.7109375" style="105" bestFit="1" customWidth="1"/>
    <col min="13296" max="13532" width="9.140625" style="105"/>
    <col min="13533" max="13533" width="18.85546875" style="105" customWidth="1"/>
    <col min="13534" max="13534" width="9.42578125" style="105" customWidth="1"/>
    <col min="13535" max="13535" width="9.7109375" style="105" customWidth="1"/>
    <col min="13536" max="13536" width="10" style="105" customWidth="1"/>
    <col min="13537" max="13537" width="9" style="105" customWidth="1"/>
    <col min="13538" max="13538" width="8.85546875" style="105" customWidth="1"/>
    <col min="13539" max="13539" width="9.28515625" style="105" customWidth="1"/>
    <col min="13540" max="13541" width="9.5703125" style="105" customWidth="1"/>
    <col min="13542" max="13542" width="9.140625" style="105" customWidth="1"/>
    <col min="13543" max="13544" width="9.85546875" style="105" customWidth="1"/>
    <col min="13545" max="13545" width="9.42578125" style="105" customWidth="1"/>
    <col min="13546" max="13546" width="10.140625" style="105" customWidth="1"/>
    <col min="13547" max="13550" width="9.140625" style="105"/>
    <col min="13551" max="13551" width="10.7109375" style="105" bestFit="1" customWidth="1"/>
    <col min="13552" max="13788" width="9.140625" style="105"/>
    <col min="13789" max="13789" width="18.85546875" style="105" customWidth="1"/>
    <col min="13790" max="13790" width="9.42578125" style="105" customWidth="1"/>
    <col min="13791" max="13791" width="9.7109375" style="105" customWidth="1"/>
    <col min="13792" max="13792" width="10" style="105" customWidth="1"/>
    <col min="13793" max="13793" width="9" style="105" customWidth="1"/>
    <col min="13794" max="13794" width="8.85546875" style="105" customWidth="1"/>
    <col min="13795" max="13795" width="9.28515625" style="105" customWidth="1"/>
    <col min="13796" max="13797" width="9.5703125" style="105" customWidth="1"/>
    <col min="13798" max="13798" width="9.140625" style="105" customWidth="1"/>
    <col min="13799" max="13800" width="9.85546875" style="105" customWidth="1"/>
    <col min="13801" max="13801" width="9.42578125" style="105" customWidth="1"/>
    <col min="13802" max="13802" width="10.140625" style="105" customWidth="1"/>
    <col min="13803" max="13806" width="9.140625" style="105"/>
    <col min="13807" max="13807" width="10.7109375" style="105" bestFit="1" customWidth="1"/>
    <col min="13808" max="14044" width="9.140625" style="105"/>
    <col min="14045" max="14045" width="18.85546875" style="105" customWidth="1"/>
    <col min="14046" max="14046" width="9.42578125" style="105" customWidth="1"/>
    <col min="14047" max="14047" width="9.7109375" style="105" customWidth="1"/>
    <col min="14048" max="14048" width="10" style="105" customWidth="1"/>
    <col min="14049" max="14049" width="9" style="105" customWidth="1"/>
    <col min="14050" max="14050" width="8.85546875" style="105" customWidth="1"/>
    <col min="14051" max="14051" width="9.28515625" style="105" customWidth="1"/>
    <col min="14052" max="14053" width="9.5703125" style="105" customWidth="1"/>
    <col min="14054" max="14054" width="9.140625" style="105" customWidth="1"/>
    <col min="14055" max="14056" width="9.85546875" style="105" customWidth="1"/>
    <col min="14057" max="14057" width="9.42578125" style="105" customWidth="1"/>
    <col min="14058" max="14058" width="10.140625" style="105" customWidth="1"/>
    <col min="14059" max="14062" width="9.140625" style="105"/>
    <col min="14063" max="14063" width="10.7109375" style="105" bestFit="1" customWidth="1"/>
    <col min="14064" max="14300" width="9.140625" style="105"/>
    <col min="14301" max="14301" width="18.85546875" style="105" customWidth="1"/>
    <col min="14302" max="14302" width="9.42578125" style="105" customWidth="1"/>
    <col min="14303" max="14303" width="9.7109375" style="105" customWidth="1"/>
    <col min="14304" max="14304" width="10" style="105" customWidth="1"/>
    <col min="14305" max="14305" width="9" style="105" customWidth="1"/>
    <col min="14306" max="14306" width="8.85546875" style="105" customWidth="1"/>
    <col min="14307" max="14307" width="9.28515625" style="105" customWidth="1"/>
    <col min="14308" max="14309" width="9.5703125" style="105" customWidth="1"/>
    <col min="14310" max="14310" width="9.140625" style="105" customWidth="1"/>
    <col min="14311" max="14312" width="9.85546875" style="105" customWidth="1"/>
    <col min="14313" max="14313" width="9.42578125" style="105" customWidth="1"/>
    <col min="14314" max="14314" width="10.140625" style="105" customWidth="1"/>
    <col min="14315" max="14318" width="9.140625" style="105"/>
    <col min="14319" max="14319" width="10.7109375" style="105" bestFit="1" customWidth="1"/>
    <col min="14320" max="14556" width="9.140625" style="105"/>
    <col min="14557" max="14557" width="18.85546875" style="105" customWidth="1"/>
    <col min="14558" max="14558" width="9.42578125" style="105" customWidth="1"/>
    <col min="14559" max="14559" width="9.7109375" style="105" customWidth="1"/>
    <col min="14560" max="14560" width="10" style="105" customWidth="1"/>
    <col min="14561" max="14561" width="9" style="105" customWidth="1"/>
    <col min="14562" max="14562" width="8.85546875" style="105" customWidth="1"/>
    <col min="14563" max="14563" width="9.28515625" style="105" customWidth="1"/>
    <col min="14564" max="14565" width="9.5703125" style="105" customWidth="1"/>
    <col min="14566" max="14566" width="9.140625" style="105" customWidth="1"/>
    <col min="14567" max="14568" width="9.85546875" style="105" customWidth="1"/>
    <col min="14569" max="14569" width="9.42578125" style="105" customWidth="1"/>
    <col min="14570" max="14570" width="10.140625" style="105" customWidth="1"/>
    <col min="14571" max="14574" width="9.140625" style="105"/>
    <col min="14575" max="14575" width="10.7109375" style="105" bestFit="1" customWidth="1"/>
    <col min="14576" max="14812" width="9.140625" style="105"/>
    <col min="14813" max="14813" width="18.85546875" style="105" customWidth="1"/>
    <col min="14814" max="14814" width="9.42578125" style="105" customWidth="1"/>
    <col min="14815" max="14815" width="9.7109375" style="105" customWidth="1"/>
    <col min="14816" max="14816" width="10" style="105" customWidth="1"/>
    <col min="14817" max="14817" width="9" style="105" customWidth="1"/>
    <col min="14818" max="14818" width="8.85546875" style="105" customWidth="1"/>
    <col min="14819" max="14819" width="9.28515625" style="105" customWidth="1"/>
    <col min="14820" max="14821" width="9.5703125" style="105" customWidth="1"/>
    <col min="14822" max="14822" width="9.140625" style="105" customWidth="1"/>
    <col min="14823" max="14824" width="9.85546875" style="105" customWidth="1"/>
    <col min="14825" max="14825" width="9.42578125" style="105" customWidth="1"/>
    <col min="14826" max="14826" width="10.140625" style="105" customWidth="1"/>
    <col min="14827" max="14830" width="9.140625" style="105"/>
    <col min="14831" max="14831" width="10.7109375" style="105" bestFit="1" customWidth="1"/>
    <col min="14832" max="15068" width="9.140625" style="105"/>
    <col min="15069" max="15069" width="18.85546875" style="105" customWidth="1"/>
    <col min="15070" max="15070" width="9.42578125" style="105" customWidth="1"/>
    <col min="15071" max="15071" width="9.7109375" style="105" customWidth="1"/>
    <col min="15072" max="15072" width="10" style="105" customWidth="1"/>
    <col min="15073" max="15073" width="9" style="105" customWidth="1"/>
    <col min="15074" max="15074" width="8.85546875" style="105" customWidth="1"/>
    <col min="15075" max="15075" width="9.28515625" style="105" customWidth="1"/>
    <col min="15076" max="15077" width="9.5703125" style="105" customWidth="1"/>
    <col min="15078" max="15078" width="9.140625" style="105" customWidth="1"/>
    <col min="15079" max="15080" width="9.85546875" style="105" customWidth="1"/>
    <col min="15081" max="15081" width="9.42578125" style="105" customWidth="1"/>
    <col min="15082" max="15082" width="10.140625" style="105" customWidth="1"/>
    <col min="15083" max="15086" width="9.140625" style="105"/>
    <col min="15087" max="15087" width="10.7109375" style="105" bestFit="1" customWidth="1"/>
    <col min="15088" max="15324" width="9.140625" style="105"/>
    <col min="15325" max="15325" width="18.85546875" style="105" customWidth="1"/>
    <col min="15326" max="15326" width="9.42578125" style="105" customWidth="1"/>
    <col min="15327" max="15327" width="9.7109375" style="105" customWidth="1"/>
    <col min="15328" max="15328" width="10" style="105" customWidth="1"/>
    <col min="15329" max="15329" width="9" style="105" customWidth="1"/>
    <col min="15330" max="15330" width="8.85546875" style="105" customWidth="1"/>
    <col min="15331" max="15331" width="9.28515625" style="105" customWidth="1"/>
    <col min="15332" max="15333" width="9.5703125" style="105" customWidth="1"/>
    <col min="15334" max="15334" width="9.140625" style="105" customWidth="1"/>
    <col min="15335" max="15336" width="9.85546875" style="105" customWidth="1"/>
    <col min="15337" max="15337" width="9.42578125" style="105" customWidth="1"/>
    <col min="15338" max="15338" width="10.140625" style="105" customWidth="1"/>
    <col min="15339" max="15342" width="9.140625" style="105"/>
    <col min="15343" max="15343" width="10.7109375" style="105" bestFit="1" customWidth="1"/>
    <col min="15344" max="15580" width="9.140625" style="105"/>
    <col min="15581" max="15581" width="18.85546875" style="105" customWidth="1"/>
    <col min="15582" max="15582" width="9.42578125" style="105" customWidth="1"/>
    <col min="15583" max="15583" width="9.7109375" style="105" customWidth="1"/>
    <col min="15584" max="15584" width="10" style="105" customWidth="1"/>
    <col min="15585" max="15585" width="9" style="105" customWidth="1"/>
    <col min="15586" max="15586" width="8.85546875" style="105" customWidth="1"/>
    <col min="15587" max="15587" width="9.28515625" style="105" customWidth="1"/>
    <col min="15588" max="15589" width="9.5703125" style="105" customWidth="1"/>
    <col min="15590" max="15590" width="9.140625" style="105" customWidth="1"/>
    <col min="15591" max="15592" width="9.85546875" style="105" customWidth="1"/>
    <col min="15593" max="15593" width="9.42578125" style="105" customWidth="1"/>
    <col min="15594" max="15594" width="10.140625" style="105" customWidth="1"/>
    <col min="15595" max="15598" width="9.140625" style="105"/>
    <col min="15599" max="15599" width="10.7109375" style="105" bestFit="1" customWidth="1"/>
    <col min="15600" max="15836" width="9.140625" style="105"/>
    <col min="15837" max="15837" width="18.85546875" style="105" customWidth="1"/>
    <col min="15838" max="15838" width="9.42578125" style="105" customWidth="1"/>
    <col min="15839" max="15839" width="9.7109375" style="105" customWidth="1"/>
    <col min="15840" max="15840" width="10" style="105" customWidth="1"/>
    <col min="15841" max="15841" width="9" style="105" customWidth="1"/>
    <col min="15842" max="15842" width="8.85546875" style="105" customWidth="1"/>
    <col min="15843" max="15843" width="9.28515625" style="105" customWidth="1"/>
    <col min="15844" max="15845" width="9.5703125" style="105" customWidth="1"/>
    <col min="15846" max="15846" width="9.140625" style="105" customWidth="1"/>
    <col min="15847" max="15848" width="9.85546875" style="105" customWidth="1"/>
    <col min="15849" max="15849" width="9.42578125" style="105" customWidth="1"/>
    <col min="15850" max="15850" width="10.140625" style="105" customWidth="1"/>
    <col min="15851" max="15854" width="9.140625" style="105"/>
    <col min="15855" max="15855" width="10.7109375" style="105" bestFit="1" customWidth="1"/>
    <col min="15856" max="16092" width="9.140625" style="105"/>
    <col min="16093" max="16093" width="18.85546875" style="105" customWidth="1"/>
    <col min="16094" max="16094" width="9.42578125" style="105" customWidth="1"/>
    <col min="16095" max="16095" width="9.7109375" style="105" customWidth="1"/>
    <col min="16096" max="16096" width="10" style="105" customWidth="1"/>
    <col min="16097" max="16097" width="9" style="105" customWidth="1"/>
    <col min="16098" max="16098" width="8.85546875" style="105" customWidth="1"/>
    <col min="16099" max="16099" width="9.28515625" style="105" customWidth="1"/>
    <col min="16100" max="16101" width="9.5703125" style="105" customWidth="1"/>
    <col min="16102" max="16102" width="9.140625" style="105" customWidth="1"/>
    <col min="16103" max="16104" width="9.85546875" style="105" customWidth="1"/>
    <col min="16105" max="16105" width="9.42578125" style="105" customWidth="1"/>
    <col min="16106" max="16106" width="10.140625" style="105" customWidth="1"/>
    <col min="16107" max="16110" width="9.140625" style="105"/>
    <col min="16111" max="16111" width="10.7109375" style="105" bestFit="1" customWidth="1"/>
    <col min="16112" max="16384" width="9.140625" style="105"/>
  </cols>
  <sheetData>
    <row r="1" spans="1:42" ht="23.25" customHeight="1">
      <c r="A1" s="471" t="s">
        <v>136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2" spans="1:42" ht="14.25" customHeight="1">
      <c r="A2" s="475" t="s">
        <v>137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</row>
    <row r="3" spans="1:42" ht="16.5" customHeight="1">
      <c r="A3" s="475" t="s">
        <v>138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</row>
    <row r="4" spans="1:4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P4" s="70" t="s">
        <v>76</v>
      </c>
    </row>
    <row r="5" spans="1:42" ht="12.75" customHeight="1">
      <c r="A5" s="476"/>
      <c r="B5" s="472" t="s">
        <v>86</v>
      </c>
      <c r="C5" s="472"/>
      <c r="D5" s="473"/>
      <c r="E5" s="472" t="s">
        <v>57</v>
      </c>
      <c r="F5" s="472"/>
      <c r="G5" s="473"/>
      <c r="H5" s="472"/>
      <c r="I5" s="472"/>
      <c r="J5" s="473"/>
      <c r="K5" s="472" t="s">
        <v>91</v>
      </c>
      <c r="L5" s="472"/>
      <c r="M5" s="473"/>
      <c r="N5" s="472" t="s">
        <v>58</v>
      </c>
      <c r="O5" s="473"/>
      <c r="P5" s="474"/>
    </row>
    <row r="6" spans="1:42" ht="36.75" customHeight="1">
      <c r="A6" s="476"/>
      <c r="B6" s="472"/>
      <c r="C6" s="473"/>
      <c r="D6" s="473"/>
      <c r="E6" s="472" t="s">
        <v>56</v>
      </c>
      <c r="F6" s="473"/>
      <c r="G6" s="473"/>
      <c r="H6" s="472" t="s">
        <v>55</v>
      </c>
      <c r="I6" s="473"/>
      <c r="J6" s="473"/>
      <c r="K6" s="472"/>
      <c r="L6" s="473"/>
      <c r="M6" s="473"/>
      <c r="N6" s="473"/>
      <c r="O6" s="473"/>
      <c r="P6" s="474"/>
    </row>
    <row r="7" spans="1:42" ht="39" customHeight="1">
      <c r="A7" s="476"/>
      <c r="B7" s="257" t="s">
        <v>111</v>
      </c>
      <c r="C7" s="257" t="s">
        <v>105</v>
      </c>
      <c r="D7" s="259" t="s">
        <v>112</v>
      </c>
      <c r="E7" s="257" t="s">
        <v>111</v>
      </c>
      <c r="F7" s="257" t="s">
        <v>105</v>
      </c>
      <c r="G7" s="259" t="s">
        <v>112</v>
      </c>
      <c r="H7" s="257" t="s">
        <v>111</v>
      </c>
      <c r="I7" s="257" t="s">
        <v>105</v>
      </c>
      <c r="J7" s="259" t="s">
        <v>112</v>
      </c>
      <c r="K7" s="257" t="s">
        <v>111</v>
      </c>
      <c r="L7" s="257" t="s">
        <v>105</v>
      </c>
      <c r="M7" s="259" t="s">
        <v>112</v>
      </c>
      <c r="N7" s="257" t="s">
        <v>111</v>
      </c>
      <c r="O7" s="257" t="s">
        <v>105</v>
      </c>
      <c r="P7" s="258" t="s">
        <v>112</v>
      </c>
      <c r="Q7" s="139"/>
      <c r="R7" s="139"/>
      <c r="S7" s="139"/>
      <c r="T7" s="139"/>
      <c r="U7" s="139"/>
    </row>
    <row r="8" spans="1:42">
      <c r="A8" s="275" t="s">
        <v>158</v>
      </c>
      <c r="B8" s="189">
        <v>300196</v>
      </c>
      <c r="C8" s="189">
        <v>291637</v>
      </c>
      <c r="D8" s="190">
        <v>102.9</v>
      </c>
      <c r="E8" s="189">
        <v>33861</v>
      </c>
      <c r="F8" s="189">
        <v>34062</v>
      </c>
      <c r="G8" s="190">
        <v>99.4</v>
      </c>
      <c r="H8" s="189">
        <v>266335</v>
      </c>
      <c r="I8" s="189">
        <v>257575</v>
      </c>
      <c r="J8" s="190">
        <v>103.4</v>
      </c>
      <c r="K8" s="189">
        <v>260989</v>
      </c>
      <c r="L8" s="189">
        <v>260153</v>
      </c>
      <c r="M8" s="190">
        <v>100.3</v>
      </c>
      <c r="N8" s="189">
        <v>561185</v>
      </c>
      <c r="O8" s="189">
        <v>551790</v>
      </c>
      <c r="P8" s="190">
        <v>101.7</v>
      </c>
      <c r="Q8" s="190"/>
      <c r="R8" s="260"/>
      <c r="S8" s="261"/>
      <c r="T8" s="262"/>
      <c r="U8" s="261"/>
      <c r="V8" s="261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>
      <c r="A9" s="365" t="s">
        <v>147</v>
      </c>
      <c r="B9" s="368">
        <v>3018</v>
      </c>
      <c r="C9" s="368">
        <v>3245</v>
      </c>
      <c r="D9" s="367">
        <v>93</v>
      </c>
      <c r="E9" s="368">
        <v>136</v>
      </c>
      <c r="F9" s="368">
        <v>478</v>
      </c>
      <c r="G9" s="367">
        <v>28.5</v>
      </c>
      <c r="H9" s="368">
        <v>2882</v>
      </c>
      <c r="I9" s="368">
        <v>2767</v>
      </c>
      <c r="J9" s="367">
        <v>104.2</v>
      </c>
      <c r="K9" s="368">
        <v>8322</v>
      </c>
      <c r="L9" s="368">
        <v>8486</v>
      </c>
      <c r="M9" s="367">
        <v>98.1</v>
      </c>
      <c r="N9" s="368">
        <v>11340</v>
      </c>
      <c r="O9" s="368">
        <v>11731</v>
      </c>
      <c r="P9" s="367">
        <v>96.7</v>
      </c>
      <c r="Q9" s="190"/>
      <c r="R9" s="260"/>
      <c r="S9" s="261"/>
      <c r="T9" s="262"/>
      <c r="U9" s="261"/>
      <c r="V9" s="261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 spans="1:42">
      <c r="A10" s="365" t="s">
        <v>148</v>
      </c>
      <c r="B10" s="368">
        <v>412</v>
      </c>
      <c r="C10" s="368">
        <v>401</v>
      </c>
      <c r="D10" s="367">
        <v>102.7</v>
      </c>
      <c r="E10" s="368">
        <v>91</v>
      </c>
      <c r="F10" s="366" t="s">
        <v>109</v>
      </c>
      <c r="G10" s="366" t="s">
        <v>109</v>
      </c>
      <c r="H10" s="368">
        <v>321</v>
      </c>
      <c r="I10" s="368">
        <v>401</v>
      </c>
      <c r="J10" s="367">
        <v>80</v>
      </c>
      <c r="K10" s="368">
        <v>1418</v>
      </c>
      <c r="L10" s="368">
        <v>1643</v>
      </c>
      <c r="M10" s="367">
        <v>86.3</v>
      </c>
      <c r="N10" s="368">
        <v>1830</v>
      </c>
      <c r="O10" s="368">
        <v>2044</v>
      </c>
      <c r="P10" s="367">
        <v>89.5</v>
      </c>
      <c r="Q10" s="190"/>
      <c r="R10" s="260"/>
      <c r="S10" s="261"/>
      <c r="T10" s="262"/>
      <c r="U10" s="261"/>
      <c r="V10" s="261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</row>
    <row r="11" spans="1:42">
      <c r="A11" s="365" t="s">
        <v>149</v>
      </c>
      <c r="B11" s="368">
        <v>54890</v>
      </c>
      <c r="C11" s="368">
        <v>52417</v>
      </c>
      <c r="D11" s="367">
        <v>104.7</v>
      </c>
      <c r="E11" s="368">
        <v>1469</v>
      </c>
      <c r="F11" s="368">
        <v>1370</v>
      </c>
      <c r="G11" s="367">
        <v>107.2</v>
      </c>
      <c r="H11" s="368">
        <v>53421</v>
      </c>
      <c r="I11" s="368">
        <v>51047</v>
      </c>
      <c r="J11" s="367">
        <v>104.7</v>
      </c>
      <c r="K11" s="368">
        <v>32256</v>
      </c>
      <c r="L11" s="368">
        <v>34074</v>
      </c>
      <c r="M11" s="367">
        <v>94.7</v>
      </c>
      <c r="N11" s="368">
        <v>87146</v>
      </c>
      <c r="O11" s="368">
        <v>86491</v>
      </c>
      <c r="P11" s="367">
        <v>100.8</v>
      </c>
      <c r="Q11" s="190"/>
      <c r="R11" s="260"/>
      <c r="S11" s="261"/>
      <c r="T11" s="262"/>
      <c r="U11" s="261"/>
      <c r="V11" s="261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 spans="1:42">
      <c r="A12" s="365" t="s">
        <v>150</v>
      </c>
      <c r="B12" s="368">
        <v>45963</v>
      </c>
      <c r="C12" s="368">
        <v>44729</v>
      </c>
      <c r="D12" s="367">
        <v>102.8</v>
      </c>
      <c r="E12" s="368">
        <v>17788</v>
      </c>
      <c r="F12" s="368">
        <v>17977</v>
      </c>
      <c r="G12" s="367">
        <v>98.9</v>
      </c>
      <c r="H12" s="368">
        <v>28175</v>
      </c>
      <c r="I12" s="368">
        <v>26752</v>
      </c>
      <c r="J12" s="367">
        <v>105.3</v>
      </c>
      <c r="K12" s="368">
        <v>44732</v>
      </c>
      <c r="L12" s="368">
        <v>42752</v>
      </c>
      <c r="M12" s="367">
        <v>104.6</v>
      </c>
      <c r="N12" s="368">
        <v>90695</v>
      </c>
      <c r="O12" s="368">
        <v>87481</v>
      </c>
      <c r="P12" s="367">
        <v>103.7</v>
      </c>
      <c r="Q12" s="190"/>
      <c r="R12" s="260"/>
      <c r="S12" s="261"/>
      <c r="T12" s="262"/>
      <c r="U12" s="261"/>
      <c r="V12" s="261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42">
      <c r="A13" s="365" t="s">
        <v>151</v>
      </c>
      <c r="B13" s="368">
        <v>17799</v>
      </c>
      <c r="C13" s="368">
        <v>19788</v>
      </c>
      <c r="D13" s="367">
        <v>89.9</v>
      </c>
      <c r="E13" s="368">
        <v>3619</v>
      </c>
      <c r="F13" s="368">
        <v>3646</v>
      </c>
      <c r="G13" s="367">
        <v>99.3</v>
      </c>
      <c r="H13" s="368">
        <v>14180</v>
      </c>
      <c r="I13" s="368">
        <v>16142</v>
      </c>
      <c r="J13" s="367">
        <v>87.8</v>
      </c>
      <c r="K13" s="368">
        <v>21518</v>
      </c>
      <c r="L13" s="368">
        <v>20039</v>
      </c>
      <c r="M13" s="367">
        <v>107.4</v>
      </c>
      <c r="N13" s="368">
        <v>39317</v>
      </c>
      <c r="O13" s="368">
        <v>39827</v>
      </c>
      <c r="P13" s="367">
        <v>98.7</v>
      </c>
      <c r="Q13" s="190"/>
      <c r="R13" s="260"/>
      <c r="S13" s="261"/>
      <c r="T13" s="262"/>
      <c r="U13" s="261"/>
      <c r="V13" s="261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 spans="1:42">
      <c r="A14" s="365" t="s">
        <v>152</v>
      </c>
      <c r="B14" s="368">
        <v>16959</v>
      </c>
      <c r="C14" s="368">
        <v>17059</v>
      </c>
      <c r="D14" s="367">
        <v>99.4</v>
      </c>
      <c r="E14" s="368">
        <v>2246</v>
      </c>
      <c r="F14" s="368">
        <v>1987</v>
      </c>
      <c r="G14" s="367">
        <v>113</v>
      </c>
      <c r="H14" s="368">
        <v>14713</v>
      </c>
      <c r="I14" s="368">
        <v>15072</v>
      </c>
      <c r="J14" s="367">
        <v>97.6</v>
      </c>
      <c r="K14" s="368">
        <v>29792</v>
      </c>
      <c r="L14" s="368">
        <v>31434</v>
      </c>
      <c r="M14" s="367">
        <v>94.8</v>
      </c>
      <c r="N14" s="368">
        <v>46751</v>
      </c>
      <c r="O14" s="368">
        <v>48493</v>
      </c>
      <c r="P14" s="367">
        <v>96.4</v>
      </c>
      <c r="Q14" s="190"/>
      <c r="R14" s="260"/>
      <c r="S14" s="261"/>
      <c r="T14" s="262"/>
      <c r="U14" s="261"/>
      <c r="V14" s="261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</row>
    <row r="15" spans="1:42">
      <c r="A15" s="365" t="s">
        <v>154</v>
      </c>
      <c r="B15" s="368">
        <v>27719</v>
      </c>
      <c r="C15" s="368">
        <v>24605</v>
      </c>
      <c r="D15" s="367">
        <v>112.7</v>
      </c>
      <c r="E15" s="368">
        <v>487</v>
      </c>
      <c r="F15" s="368">
        <v>926</v>
      </c>
      <c r="G15" s="367">
        <v>52.6</v>
      </c>
      <c r="H15" s="368">
        <v>27232</v>
      </c>
      <c r="I15" s="368">
        <v>23679</v>
      </c>
      <c r="J15" s="367">
        <v>115</v>
      </c>
      <c r="K15" s="368">
        <v>20763</v>
      </c>
      <c r="L15" s="368">
        <v>22556</v>
      </c>
      <c r="M15" s="367">
        <v>92.1</v>
      </c>
      <c r="N15" s="368">
        <v>48482</v>
      </c>
      <c r="O15" s="368">
        <v>47161</v>
      </c>
      <c r="P15" s="367">
        <v>102.8</v>
      </c>
      <c r="Q15" s="190"/>
      <c r="R15" s="260"/>
      <c r="S15" s="261"/>
      <c r="T15" s="262"/>
      <c r="U15" s="261"/>
      <c r="V15" s="261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42">
      <c r="A16" s="365" t="s">
        <v>155</v>
      </c>
      <c r="B16" s="368">
        <v>37925</v>
      </c>
      <c r="C16" s="368">
        <v>35221</v>
      </c>
      <c r="D16" s="367">
        <v>107.7</v>
      </c>
      <c r="E16" s="368">
        <v>3855</v>
      </c>
      <c r="F16" s="368">
        <v>3937</v>
      </c>
      <c r="G16" s="367">
        <v>97.9</v>
      </c>
      <c r="H16" s="368">
        <v>34070</v>
      </c>
      <c r="I16" s="368">
        <v>31284</v>
      </c>
      <c r="J16" s="367">
        <v>108.9</v>
      </c>
      <c r="K16" s="368">
        <v>20570</v>
      </c>
      <c r="L16" s="368">
        <v>21322</v>
      </c>
      <c r="M16" s="367">
        <v>96.5</v>
      </c>
      <c r="N16" s="368">
        <v>58495</v>
      </c>
      <c r="O16" s="368">
        <v>56543</v>
      </c>
      <c r="P16" s="367">
        <v>103.5</v>
      </c>
      <c r="Q16" s="190"/>
      <c r="R16" s="260"/>
      <c r="S16" s="261"/>
      <c r="T16" s="262"/>
      <c r="U16" s="261"/>
      <c r="V16" s="261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14.25" customHeight="1">
      <c r="A17" s="365" t="s">
        <v>156</v>
      </c>
      <c r="B17" s="368">
        <v>61462</v>
      </c>
      <c r="C17" s="368">
        <v>60443</v>
      </c>
      <c r="D17" s="367">
        <v>101.7</v>
      </c>
      <c r="E17" s="368">
        <v>2754</v>
      </c>
      <c r="F17" s="368">
        <v>3280</v>
      </c>
      <c r="G17" s="367">
        <v>84</v>
      </c>
      <c r="H17" s="368">
        <v>58708</v>
      </c>
      <c r="I17" s="368">
        <v>57163</v>
      </c>
      <c r="J17" s="367">
        <v>102.7</v>
      </c>
      <c r="K17" s="368">
        <v>47866</v>
      </c>
      <c r="L17" s="368">
        <v>46009</v>
      </c>
      <c r="M17" s="367">
        <v>104</v>
      </c>
      <c r="N17" s="368">
        <v>109328</v>
      </c>
      <c r="O17" s="368">
        <v>106452</v>
      </c>
      <c r="P17" s="367">
        <v>102.7</v>
      </c>
      <c r="Q17" s="190"/>
      <c r="R17" s="260"/>
      <c r="S17" s="261"/>
      <c r="T17" s="262"/>
      <c r="U17" s="261"/>
      <c r="V17" s="261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14.25" customHeight="1">
      <c r="A18" s="365" t="s">
        <v>157</v>
      </c>
      <c r="B18" s="368">
        <v>34049</v>
      </c>
      <c r="C18" s="368">
        <v>33729</v>
      </c>
      <c r="D18" s="367">
        <v>100.9</v>
      </c>
      <c r="E18" s="368">
        <v>1416</v>
      </c>
      <c r="F18" s="368">
        <v>461</v>
      </c>
      <c r="G18" s="367">
        <v>307.2</v>
      </c>
      <c r="H18" s="368">
        <v>32633</v>
      </c>
      <c r="I18" s="368">
        <v>33268</v>
      </c>
      <c r="J18" s="367">
        <v>98.1</v>
      </c>
      <c r="K18" s="368">
        <v>33752</v>
      </c>
      <c r="L18" s="368">
        <v>31838</v>
      </c>
      <c r="M18" s="367">
        <v>106</v>
      </c>
      <c r="N18" s="368">
        <v>67801</v>
      </c>
      <c r="O18" s="368">
        <v>65567</v>
      </c>
      <c r="P18" s="367">
        <v>103.4</v>
      </c>
      <c r="Q18" s="190"/>
      <c r="R18" s="260"/>
      <c r="S18" s="261"/>
      <c r="T18" s="262"/>
      <c r="U18" s="261"/>
      <c r="V18" s="261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 spans="1:36" ht="14.25" customHeight="1">
      <c r="A19" s="167"/>
      <c r="B19" s="189"/>
      <c r="C19" s="189"/>
      <c r="D19" s="190"/>
      <c r="E19" s="189"/>
      <c r="F19" s="189"/>
      <c r="G19" s="190"/>
      <c r="H19" s="189"/>
      <c r="I19" s="189"/>
      <c r="J19" s="190"/>
      <c r="K19" s="189"/>
      <c r="L19" s="189"/>
      <c r="M19" s="190"/>
      <c r="N19" s="189"/>
      <c r="O19" s="189"/>
      <c r="P19" s="190"/>
      <c r="Q19" s="190"/>
      <c r="R19" s="260"/>
      <c r="S19" s="261"/>
      <c r="T19" s="262"/>
      <c r="U19" s="261"/>
      <c r="V19" s="261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</row>
    <row r="20" spans="1:36">
      <c r="A20" s="59"/>
      <c r="B20" s="59"/>
      <c r="C20" s="59"/>
      <c r="D20" s="59"/>
      <c r="E20" s="59"/>
      <c r="F20" s="59"/>
      <c r="G20" s="59"/>
      <c r="H20" s="59"/>
      <c r="I20" s="59"/>
      <c r="J20" s="60"/>
      <c r="K20" s="59"/>
      <c r="L20" s="168"/>
      <c r="M20" s="60"/>
      <c r="N20" s="109"/>
      <c r="O20" s="99"/>
      <c r="P20" s="99"/>
      <c r="Q20" s="99"/>
    </row>
    <row r="21" spans="1:36" ht="14.25" customHeight="1">
      <c r="A21" s="477" t="s">
        <v>100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</row>
    <row r="22" spans="1:36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O22" s="109"/>
      <c r="P22" s="244" t="s">
        <v>102</v>
      </c>
    </row>
    <row r="23" spans="1:36" ht="15.75" customHeight="1">
      <c r="A23" s="448"/>
      <c r="B23" s="437" t="s">
        <v>86</v>
      </c>
      <c r="C23" s="437"/>
      <c r="D23" s="437"/>
      <c r="E23" s="438" t="s">
        <v>57</v>
      </c>
      <c r="F23" s="439"/>
      <c r="G23" s="439"/>
      <c r="H23" s="439"/>
      <c r="I23" s="439"/>
      <c r="J23" s="439"/>
      <c r="K23" s="442" t="s">
        <v>91</v>
      </c>
      <c r="L23" s="443"/>
      <c r="M23" s="444"/>
      <c r="N23" s="437" t="s">
        <v>58</v>
      </c>
      <c r="O23" s="437"/>
      <c r="P23" s="438"/>
    </row>
    <row r="24" spans="1:36" ht="35.25" customHeight="1">
      <c r="A24" s="448"/>
      <c r="B24" s="437"/>
      <c r="C24" s="437"/>
      <c r="D24" s="437"/>
      <c r="E24" s="437" t="s">
        <v>56</v>
      </c>
      <c r="F24" s="437"/>
      <c r="G24" s="437"/>
      <c r="H24" s="437" t="s">
        <v>55</v>
      </c>
      <c r="I24" s="437"/>
      <c r="J24" s="437"/>
      <c r="K24" s="445"/>
      <c r="L24" s="446"/>
      <c r="M24" s="447"/>
      <c r="N24" s="437"/>
      <c r="O24" s="437"/>
      <c r="P24" s="438"/>
    </row>
    <row r="25" spans="1:36" ht="40.5" customHeight="1">
      <c r="A25" s="448"/>
      <c r="B25" s="257" t="s">
        <v>111</v>
      </c>
      <c r="C25" s="257" t="s">
        <v>105</v>
      </c>
      <c r="D25" s="259" t="s">
        <v>112</v>
      </c>
      <c r="E25" s="257" t="s">
        <v>111</v>
      </c>
      <c r="F25" s="257" t="s">
        <v>105</v>
      </c>
      <c r="G25" s="259" t="s">
        <v>112</v>
      </c>
      <c r="H25" s="257" t="s">
        <v>111</v>
      </c>
      <c r="I25" s="257" t="s">
        <v>105</v>
      </c>
      <c r="J25" s="259" t="s">
        <v>112</v>
      </c>
      <c r="K25" s="257" t="s">
        <v>111</v>
      </c>
      <c r="L25" s="257" t="s">
        <v>105</v>
      </c>
      <c r="M25" s="259" t="s">
        <v>112</v>
      </c>
      <c r="N25" s="257" t="s">
        <v>111</v>
      </c>
      <c r="O25" s="257" t="s">
        <v>105</v>
      </c>
      <c r="P25" s="258" t="s">
        <v>112</v>
      </c>
      <c r="Q25" s="93"/>
      <c r="R25" s="93"/>
      <c r="S25" s="93"/>
      <c r="T25" s="139"/>
      <c r="U25" s="93"/>
    </row>
    <row r="26" spans="1:36">
      <c r="A26" s="275" t="s">
        <v>158</v>
      </c>
      <c r="B26" s="168">
        <v>140903</v>
      </c>
      <c r="C26" s="168">
        <v>138950</v>
      </c>
      <c r="D26" s="169">
        <v>101.4</v>
      </c>
      <c r="E26" s="168">
        <v>14047</v>
      </c>
      <c r="F26" s="168">
        <v>13134</v>
      </c>
      <c r="G26" s="169">
        <v>107</v>
      </c>
      <c r="H26" s="168">
        <v>126856</v>
      </c>
      <c r="I26" s="168">
        <v>125816</v>
      </c>
      <c r="J26" s="169">
        <v>100.8</v>
      </c>
      <c r="K26" s="168">
        <v>113971</v>
      </c>
      <c r="L26" s="168">
        <v>114365</v>
      </c>
      <c r="M26" s="169">
        <v>99.7</v>
      </c>
      <c r="N26" s="170">
        <v>254874</v>
      </c>
      <c r="O26" s="170">
        <v>253315</v>
      </c>
      <c r="P26" s="169">
        <v>100.6</v>
      </c>
      <c r="Q26" s="189"/>
      <c r="R26" s="190"/>
      <c r="S26" s="189"/>
      <c r="T26" s="155"/>
      <c r="U26" s="190"/>
      <c r="V26" s="190"/>
    </row>
    <row r="27" spans="1:36">
      <c r="A27" s="369" t="s">
        <v>147</v>
      </c>
      <c r="B27" s="372">
        <v>2646</v>
      </c>
      <c r="C27" s="372">
        <v>2313</v>
      </c>
      <c r="D27" s="371">
        <v>114.4</v>
      </c>
      <c r="E27" s="372">
        <v>61</v>
      </c>
      <c r="F27" s="372">
        <v>176</v>
      </c>
      <c r="G27" s="371">
        <v>34.700000000000003</v>
      </c>
      <c r="H27" s="372">
        <v>2585</v>
      </c>
      <c r="I27" s="372">
        <v>2137</v>
      </c>
      <c r="J27" s="371">
        <v>121</v>
      </c>
      <c r="K27" s="372">
        <v>1988</v>
      </c>
      <c r="L27" s="372">
        <v>2115</v>
      </c>
      <c r="M27" s="371">
        <v>94</v>
      </c>
      <c r="N27" s="372">
        <v>4634</v>
      </c>
      <c r="O27" s="372">
        <v>4428</v>
      </c>
      <c r="P27" s="371">
        <v>104.7</v>
      </c>
      <c r="Q27" s="189"/>
      <c r="R27" s="190"/>
      <c r="S27" s="189"/>
      <c r="T27" s="155"/>
      <c r="U27" s="190"/>
      <c r="V27" s="190"/>
    </row>
    <row r="28" spans="1:36">
      <c r="A28" s="369" t="s">
        <v>148</v>
      </c>
      <c r="B28" s="372">
        <v>166</v>
      </c>
      <c r="C28" s="372">
        <v>215</v>
      </c>
      <c r="D28" s="371">
        <v>77.2</v>
      </c>
      <c r="E28" s="372">
        <v>30</v>
      </c>
      <c r="F28" s="370" t="s">
        <v>109</v>
      </c>
      <c r="G28" s="370" t="s">
        <v>109</v>
      </c>
      <c r="H28" s="372">
        <v>136</v>
      </c>
      <c r="I28" s="372">
        <v>215</v>
      </c>
      <c r="J28" s="371">
        <v>63.3</v>
      </c>
      <c r="K28" s="372">
        <v>630</v>
      </c>
      <c r="L28" s="372">
        <v>772</v>
      </c>
      <c r="M28" s="371">
        <v>81.599999999999994</v>
      </c>
      <c r="N28" s="372">
        <v>796</v>
      </c>
      <c r="O28" s="372">
        <v>987</v>
      </c>
      <c r="P28" s="371">
        <v>80.599999999999994</v>
      </c>
      <c r="Q28" s="189"/>
      <c r="R28" s="190"/>
      <c r="S28" s="189"/>
      <c r="T28" s="155"/>
      <c r="U28" s="190"/>
      <c r="V28" s="190"/>
    </row>
    <row r="29" spans="1:36">
      <c r="A29" s="369" t="s">
        <v>149</v>
      </c>
      <c r="B29" s="372">
        <v>29843</v>
      </c>
      <c r="C29" s="372">
        <v>27885</v>
      </c>
      <c r="D29" s="371">
        <v>107</v>
      </c>
      <c r="E29" s="372">
        <v>398</v>
      </c>
      <c r="F29" s="372">
        <v>416</v>
      </c>
      <c r="G29" s="371">
        <v>95.7</v>
      </c>
      <c r="H29" s="372">
        <v>29445</v>
      </c>
      <c r="I29" s="372">
        <v>27469</v>
      </c>
      <c r="J29" s="371">
        <v>107.2</v>
      </c>
      <c r="K29" s="372">
        <v>16748</v>
      </c>
      <c r="L29" s="372">
        <v>16925</v>
      </c>
      <c r="M29" s="371">
        <v>99</v>
      </c>
      <c r="N29" s="372">
        <v>46591</v>
      </c>
      <c r="O29" s="372">
        <v>44810</v>
      </c>
      <c r="P29" s="371">
        <v>104</v>
      </c>
      <c r="Q29" s="189"/>
      <c r="R29" s="190"/>
      <c r="S29" s="189"/>
      <c r="T29" s="155"/>
      <c r="U29" s="190"/>
      <c r="V29" s="190"/>
    </row>
    <row r="30" spans="1:36">
      <c r="A30" s="369" t="s">
        <v>150</v>
      </c>
      <c r="B30" s="372">
        <v>17157</v>
      </c>
      <c r="C30" s="372">
        <v>17647</v>
      </c>
      <c r="D30" s="371">
        <v>97.2</v>
      </c>
      <c r="E30" s="372">
        <v>7035</v>
      </c>
      <c r="F30" s="372">
        <v>7149</v>
      </c>
      <c r="G30" s="371">
        <v>98.4</v>
      </c>
      <c r="H30" s="372">
        <v>10122</v>
      </c>
      <c r="I30" s="372">
        <v>10498</v>
      </c>
      <c r="J30" s="371">
        <v>96.4</v>
      </c>
      <c r="K30" s="372">
        <v>17505</v>
      </c>
      <c r="L30" s="372">
        <v>18669</v>
      </c>
      <c r="M30" s="371">
        <v>93.8</v>
      </c>
      <c r="N30" s="372">
        <v>34662</v>
      </c>
      <c r="O30" s="372">
        <v>36316</v>
      </c>
      <c r="P30" s="371">
        <v>95.4</v>
      </c>
      <c r="Q30" s="189"/>
      <c r="R30" s="190"/>
      <c r="S30" s="189"/>
      <c r="T30" s="155"/>
      <c r="U30" s="190"/>
      <c r="V30" s="190"/>
    </row>
    <row r="31" spans="1:36">
      <c r="A31" s="369" t="s">
        <v>151</v>
      </c>
      <c r="B31" s="372">
        <v>9073</v>
      </c>
      <c r="C31" s="372">
        <v>9181</v>
      </c>
      <c r="D31" s="371">
        <v>98.8</v>
      </c>
      <c r="E31" s="372">
        <v>1642</v>
      </c>
      <c r="F31" s="372">
        <v>1159</v>
      </c>
      <c r="G31" s="371">
        <v>141.69999999999999</v>
      </c>
      <c r="H31" s="372">
        <v>7431</v>
      </c>
      <c r="I31" s="372">
        <v>8022</v>
      </c>
      <c r="J31" s="371">
        <v>92.6</v>
      </c>
      <c r="K31" s="372">
        <v>9889</v>
      </c>
      <c r="L31" s="372">
        <v>9391</v>
      </c>
      <c r="M31" s="371">
        <v>105.3</v>
      </c>
      <c r="N31" s="372">
        <v>18962</v>
      </c>
      <c r="O31" s="372">
        <v>18572</v>
      </c>
      <c r="P31" s="371">
        <v>102.1</v>
      </c>
      <c r="Q31" s="189"/>
      <c r="R31" s="190"/>
      <c r="S31" s="189"/>
      <c r="T31" s="155"/>
      <c r="U31" s="190"/>
      <c r="V31" s="190"/>
    </row>
    <row r="32" spans="1:36">
      <c r="A32" s="369" t="s">
        <v>152</v>
      </c>
      <c r="B32" s="372">
        <v>7328</v>
      </c>
      <c r="C32" s="372">
        <v>7532</v>
      </c>
      <c r="D32" s="371">
        <v>97.3</v>
      </c>
      <c r="E32" s="372">
        <v>951</v>
      </c>
      <c r="F32" s="372">
        <v>769</v>
      </c>
      <c r="G32" s="371">
        <v>123.7</v>
      </c>
      <c r="H32" s="372">
        <v>6377</v>
      </c>
      <c r="I32" s="372">
        <v>6763</v>
      </c>
      <c r="J32" s="371">
        <v>94.3</v>
      </c>
      <c r="K32" s="372">
        <v>13558</v>
      </c>
      <c r="L32" s="372">
        <v>14457</v>
      </c>
      <c r="M32" s="371">
        <v>93.8</v>
      </c>
      <c r="N32" s="372">
        <v>20886</v>
      </c>
      <c r="O32" s="372">
        <v>21989</v>
      </c>
      <c r="P32" s="371">
        <v>95</v>
      </c>
      <c r="Q32" s="189"/>
      <c r="R32" s="190"/>
      <c r="S32" s="189"/>
      <c r="T32" s="155"/>
      <c r="U32" s="190"/>
      <c r="V32" s="190"/>
    </row>
    <row r="33" spans="1:35">
      <c r="A33" s="369" t="s">
        <v>154</v>
      </c>
      <c r="B33" s="372">
        <v>12139</v>
      </c>
      <c r="C33" s="372">
        <v>12254</v>
      </c>
      <c r="D33" s="371">
        <v>99.1</v>
      </c>
      <c r="E33" s="372">
        <v>211</v>
      </c>
      <c r="F33" s="372">
        <v>225</v>
      </c>
      <c r="G33" s="371">
        <v>93.8</v>
      </c>
      <c r="H33" s="372">
        <v>11928</v>
      </c>
      <c r="I33" s="372">
        <v>12029</v>
      </c>
      <c r="J33" s="371">
        <v>99.2</v>
      </c>
      <c r="K33" s="372">
        <v>9427</v>
      </c>
      <c r="L33" s="372">
        <v>8348</v>
      </c>
      <c r="M33" s="371">
        <v>112.9</v>
      </c>
      <c r="N33" s="372">
        <v>21566</v>
      </c>
      <c r="O33" s="372">
        <v>20602</v>
      </c>
      <c r="P33" s="371">
        <v>104.7</v>
      </c>
      <c r="Q33" s="189"/>
      <c r="R33" s="190"/>
      <c r="S33" s="189"/>
      <c r="T33" s="155"/>
      <c r="U33" s="190"/>
      <c r="V33" s="190"/>
    </row>
    <row r="34" spans="1:35">
      <c r="A34" s="369" t="s">
        <v>155</v>
      </c>
      <c r="B34" s="372">
        <v>13997</v>
      </c>
      <c r="C34" s="372">
        <v>13417</v>
      </c>
      <c r="D34" s="371">
        <v>104.3</v>
      </c>
      <c r="E34" s="372">
        <v>1755</v>
      </c>
      <c r="F34" s="372">
        <v>1567</v>
      </c>
      <c r="G34" s="371">
        <v>112</v>
      </c>
      <c r="H34" s="372">
        <v>12242</v>
      </c>
      <c r="I34" s="372">
        <v>11850</v>
      </c>
      <c r="J34" s="371">
        <v>103.3</v>
      </c>
      <c r="K34" s="372">
        <v>8500</v>
      </c>
      <c r="L34" s="372">
        <v>7600</v>
      </c>
      <c r="M34" s="371">
        <v>111.8</v>
      </c>
      <c r="N34" s="372">
        <v>22497</v>
      </c>
      <c r="O34" s="372">
        <v>21017</v>
      </c>
      <c r="P34" s="371">
        <v>107</v>
      </c>
      <c r="Q34" s="189"/>
      <c r="R34" s="190"/>
      <c r="S34" s="189"/>
      <c r="T34" s="155"/>
      <c r="U34" s="190"/>
      <c r="V34" s="190"/>
    </row>
    <row r="35" spans="1:35">
      <c r="A35" s="369" t="s">
        <v>156</v>
      </c>
      <c r="B35" s="372">
        <v>32793</v>
      </c>
      <c r="C35" s="372">
        <v>30725</v>
      </c>
      <c r="D35" s="371">
        <v>106.7</v>
      </c>
      <c r="E35" s="372">
        <v>1290</v>
      </c>
      <c r="F35" s="372">
        <v>1440</v>
      </c>
      <c r="G35" s="371">
        <v>89.6</v>
      </c>
      <c r="H35" s="372">
        <v>31503</v>
      </c>
      <c r="I35" s="372">
        <v>29285</v>
      </c>
      <c r="J35" s="371">
        <v>107.6</v>
      </c>
      <c r="K35" s="372">
        <v>20413</v>
      </c>
      <c r="L35" s="372">
        <v>21024</v>
      </c>
      <c r="M35" s="371">
        <v>97.1</v>
      </c>
      <c r="N35" s="372">
        <v>53206</v>
      </c>
      <c r="O35" s="372">
        <v>51749</v>
      </c>
      <c r="P35" s="371">
        <v>102.8</v>
      </c>
      <c r="Q35" s="189"/>
      <c r="R35" s="190"/>
      <c r="S35" s="189"/>
      <c r="T35" s="155"/>
      <c r="U35" s="190"/>
      <c r="V35" s="190"/>
    </row>
    <row r="36" spans="1:35">
      <c r="A36" s="271" t="s">
        <v>157</v>
      </c>
      <c r="B36" s="286">
        <v>15761</v>
      </c>
      <c r="C36" s="286">
        <v>17781</v>
      </c>
      <c r="D36" s="273">
        <v>88.6</v>
      </c>
      <c r="E36" s="286">
        <v>674</v>
      </c>
      <c r="F36" s="286">
        <v>233</v>
      </c>
      <c r="G36" s="273">
        <v>289.3</v>
      </c>
      <c r="H36" s="286">
        <v>15087</v>
      </c>
      <c r="I36" s="286">
        <v>17548</v>
      </c>
      <c r="J36" s="273">
        <v>86</v>
      </c>
      <c r="K36" s="286">
        <v>15313</v>
      </c>
      <c r="L36" s="286">
        <v>15064</v>
      </c>
      <c r="M36" s="273">
        <v>101.7</v>
      </c>
      <c r="N36" s="286">
        <v>31074</v>
      </c>
      <c r="O36" s="286">
        <v>32845</v>
      </c>
      <c r="P36" s="273">
        <v>94.6</v>
      </c>
      <c r="Q36" s="189"/>
      <c r="R36" s="190"/>
      <c r="S36" s="189"/>
      <c r="T36" s="155"/>
      <c r="U36" s="190"/>
      <c r="V36" s="190"/>
    </row>
    <row r="37" spans="1:35">
      <c r="A37" s="108"/>
      <c r="B37" s="168"/>
      <c r="C37" s="168"/>
      <c r="D37" s="169"/>
      <c r="E37" s="168"/>
      <c r="F37" s="168"/>
      <c r="G37" s="169"/>
      <c r="H37" s="168"/>
      <c r="I37" s="168"/>
      <c r="J37" s="169"/>
      <c r="K37" s="168"/>
      <c r="L37" s="168"/>
      <c r="M37" s="169"/>
      <c r="N37" s="170"/>
      <c r="O37" s="170"/>
      <c r="P37" s="169"/>
      <c r="Q37" s="189"/>
      <c r="R37" s="190"/>
      <c r="S37" s="189"/>
      <c r="T37" s="155"/>
      <c r="U37" s="190"/>
      <c r="V37" s="190"/>
    </row>
    <row r="38" spans="1:35">
      <c r="A38" s="108"/>
      <c r="B38" s="168"/>
      <c r="C38" s="168"/>
      <c r="D38" s="169"/>
      <c r="E38" s="168"/>
      <c r="F38" s="168"/>
      <c r="G38" s="169"/>
      <c r="H38" s="168"/>
      <c r="I38" s="168"/>
      <c r="J38" s="169"/>
      <c r="K38" s="168"/>
      <c r="L38" s="168"/>
      <c r="M38" s="169"/>
      <c r="N38" s="170"/>
      <c r="O38" s="170"/>
      <c r="P38" s="169"/>
      <c r="Q38" s="189"/>
      <c r="R38" s="190"/>
      <c r="S38" s="189"/>
      <c r="T38" s="155"/>
      <c r="U38" s="190"/>
      <c r="V38" s="190"/>
    </row>
    <row r="39" spans="1:35">
      <c r="A39" s="478" t="s">
        <v>139</v>
      </c>
      <c r="B39" s="478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</row>
    <row r="40" spans="1:35">
      <c r="A40" s="106"/>
      <c r="B40" s="104"/>
      <c r="C40" s="104"/>
      <c r="D40" s="104"/>
      <c r="E40" s="107"/>
      <c r="F40" s="107"/>
      <c r="G40" s="104"/>
      <c r="H40" s="107"/>
      <c r="I40" s="107"/>
      <c r="J40" s="104"/>
      <c r="K40" s="107"/>
      <c r="L40" s="107"/>
      <c r="M40" s="104"/>
      <c r="N40" s="104"/>
      <c r="O40" s="104"/>
      <c r="P40" s="103"/>
      <c r="Q40" s="107"/>
      <c r="S40" s="244"/>
    </row>
    <row r="41" spans="1:35" ht="12.75" customHeight="1">
      <c r="A41" s="481"/>
      <c r="B41" s="453" t="s">
        <v>86</v>
      </c>
      <c r="C41" s="484"/>
      <c r="D41" s="484"/>
      <c r="E41" s="484"/>
      <c r="F41" s="484"/>
      <c r="G41" s="484"/>
      <c r="H41" s="484"/>
      <c r="I41" s="484"/>
      <c r="J41" s="485"/>
      <c r="K41" s="467" t="s">
        <v>57</v>
      </c>
      <c r="L41" s="467"/>
      <c r="M41" s="467"/>
      <c r="N41" s="467"/>
      <c r="O41" s="467"/>
      <c r="P41" s="467"/>
      <c r="Q41" s="467"/>
      <c r="R41" s="467"/>
      <c r="S41" s="463"/>
    </row>
    <row r="42" spans="1:35" ht="12.75" customHeight="1">
      <c r="A42" s="482"/>
      <c r="B42" s="454"/>
      <c r="C42" s="486"/>
      <c r="D42" s="486"/>
      <c r="E42" s="486"/>
      <c r="F42" s="486"/>
      <c r="G42" s="486"/>
      <c r="H42" s="486"/>
      <c r="I42" s="486"/>
      <c r="J42" s="487"/>
      <c r="K42" s="467" t="s">
        <v>56</v>
      </c>
      <c r="L42" s="467"/>
      <c r="M42" s="467"/>
      <c r="N42" s="467"/>
      <c r="O42" s="467"/>
      <c r="P42" s="467"/>
      <c r="Q42" s="467"/>
      <c r="R42" s="467"/>
      <c r="S42" s="463"/>
    </row>
    <row r="43" spans="1:35" ht="36.75" customHeight="1">
      <c r="A43" s="482"/>
      <c r="B43" s="463" t="s">
        <v>93</v>
      </c>
      <c r="C43" s="465"/>
      <c r="D43" s="461" t="s">
        <v>94</v>
      </c>
      <c r="E43" s="463" t="s">
        <v>95</v>
      </c>
      <c r="F43" s="466"/>
      <c r="G43" s="461" t="s">
        <v>96</v>
      </c>
      <c r="H43" s="467" t="s">
        <v>97</v>
      </c>
      <c r="I43" s="467"/>
      <c r="J43" s="467" t="s">
        <v>98</v>
      </c>
      <c r="K43" s="463" t="s">
        <v>93</v>
      </c>
      <c r="L43" s="465"/>
      <c r="M43" s="461" t="s">
        <v>94</v>
      </c>
      <c r="N43" s="463" t="s">
        <v>95</v>
      </c>
      <c r="O43" s="466"/>
      <c r="P43" s="461" t="s">
        <v>96</v>
      </c>
      <c r="Q43" s="463" t="s">
        <v>97</v>
      </c>
      <c r="R43" s="465"/>
      <c r="S43" s="453" t="s">
        <v>96</v>
      </c>
    </row>
    <row r="44" spans="1:35" ht="33.75" customHeight="1">
      <c r="A44" s="483"/>
      <c r="B44" s="255" t="s">
        <v>99</v>
      </c>
      <c r="C44" s="255" t="s">
        <v>100</v>
      </c>
      <c r="D44" s="462"/>
      <c r="E44" s="255" t="s">
        <v>99</v>
      </c>
      <c r="F44" s="255" t="s">
        <v>100</v>
      </c>
      <c r="G44" s="462"/>
      <c r="H44" s="255" t="s">
        <v>99</v>
      </c>
      <c r="I44" s="255" t="s">
        <v>100</v>
      </c>
      <c r="J44" s="467"/>
      <c r="K44" s="255" t="s">
        <v>99</v>
      </c>
      <c r="L44" s="255" t="s">
        <v>100</v>
      </c>
      <c r="M44" s="462"/>
      <c r="N44" s="255" t="s">
        <v>99</v>
      </c>
      <c r="O44" s="255" t="s">
        <v>100</v>
      </c>
      <c r="P44" s="462"/>
      <c r="Q44" s="256" t="s">
        <v>99</v>
      </c>
      <c r="R44" s="255" t="s">
        <v>100</v>
      </c>
      <c r="S44" s="454"/>
      <c r="T44" s="139"/>
      <c r="U44" s="93"/>
      <c r="V44" s="93"/>
      <c r="W44" s="93"/>
      <c r="X44" s="93"/>
      <c r="Y44" s="93"/>
      <c r="Z44" s="93"/>
      <c r="AA44" s="93"/>
    </row>
    <row r="45" spans="1:35">
      <c r="A45" s="275" t="s">
        <v>158</v>
      </c>
      <c r="B45" s="189">
        <v>107088</v>
      </c>
      <c r="C45" s="189">
        <v>44913</v>
      </c>
      <c r="D45" s="190">
        <v>35.700000000000003</v>
      </c>
      <c r="E45" s="189">
        <v>94535</v>
      </c>
      <c r="F45" s="189">
        <v>47035</v>
      </c>
      <c r="G45" s="190">
        <v>31.5</v>
      </c>
      <c r="H45" s="189">
        <v>98573</v>
      </c>
      <c r="I45" s="189">
        <v>48955</v>
      </c>
      <c r="J45" s="190">
        <v>32.799999999999997</v>
      </c>
      <c r="K45" s="189">
        <v>9383</v>
      </c>
      <c r="L45" s="189">
        <v>4085</v>
      </c>
      <c r="M45" s="190">
        <v>27.7</v>
      </c>
      <c r="N45" s="189">
        <v>22909</v>
      </c>
      <c r="O45" s="189">
        <v>9219</v>
      </c>
      <c r="P45" s="190">
        <v>67.7</v>
      </c>
      <c r="Q45" s="189">
        <v>1569</v>
      </c>
      <c r="R45" s="189">
        <v>743</v>
      </c>
      <c r="S45" s="190">
        <v>4.5999999999999996</v>
      </c>
      <c r="T45" s="195"/>
      <c r="U45" s="189"/>
      <c r="V45" s="189"/>
      <c r="W45" s="190"/>
      <c r="X45" s="189"/>
      <c r="Y45" s="189"/>
      <c r="Z45" s="190"/>
      <c r="AA45" s="189"/>
      <c r="AB45" s="189"/>
      <c r="AC45" s="190"/>
      <c r="AD45" s="189"/>
      <c r="AE45" s="189"/>
      <c r="AF45" s="190"/>
      <c r="AG45" s="189"/>
      <c r="AH45" s="189"/>
      <c r="AI45" s="190"/>
    </row>
    <row r="46" spans="1:35">
      <c r="A46" s="373" t="s">
        <v>147</v>
      </c>
      <c r="B46" s="376">
        <v>1558</v>
      </c>
      <c r="C46" s="376">
        <v>1194</v>
      </c>
      <c r="D46" s="375">
        <v>51.6</v>
      </c>
      <c r="E46" s="376">
        <v>23</v>
      </c>
      <c r="F46" s="376">
        <v>22</v>
      </c>
      <c r="G46" s="375">
        <v>0.8</v>
      </c>
      <c r="H46" s="376">
        <v>1437</v>
      </c>
      <c r="I46" s="376">
        <v>1430</v>
      </c>
      <c r="J46" s="375">
        <v>47.6</v>
      </c>
      <c r="K46" s="376">
        <v>136</v>
      </c>
      <c r="L46" s="376">
        <v>61</v>
      </c>
      <c r="M46" s="375">
        <v>100</v>
      </c>
      <c r="N46" s="374" t="s">
        <v>109</v>
      </c>
      <c r="O46" s="374" t="s">
        <v>109</v>
      </c>
      <c r="P46" s="374" t="s">
        <v>109</v>
      </c>
      <c r="Q46" s="374" t="s">
        <v>109</v>
      </c>
      <c r="R46" s="374" t="s">
        <v>109</v>
      </c>
      <c r="S46" s="374" t="s">
        <v>109</v>
      </c>
      <c r="T46" s="195"/>
      <c r="U46" s="189"/>
      <c r="V46" s="189"/>
      <c r="W46" s="190"/>
      <c r="X46" s="189"/>
      <c r="Y46" s="189"/>
      <c r="Z46" s="190"/>
      <c r="AA46" s="189"/>
      <c r="AB46" s="189"/>
      <c r="AC46" s="190"/>
      <c r="AD46" s="189"/>
      <c r="AE46" s="189"/>
      <c r="AF46" s="190"/>
      <c r="AG46" s="189"/>
      <c r="AH46" s="189"/>
      <c r="AI46" s="190"/>
    </row>
    <row r="47" spans="1:35">
      <c r="A47" s="373" t="s">
        <v>148</v>
      </c>
      <c r="B47" s="374" t="s">
        <v>109</v>
      </c>
      <c r="C47" s="374" t="s">
        <v>109</v>
      </c>
      <c r="D47" s="374" t="s">
        <v>109</v>
      </c>
      <c r="E47" s="376">
        <v>82</v>
      </c>
      <c r="F47" s="376">
        <v>30</v>
      </c>
      <c r="G47" s="375">
        <v>19.899999999999999</v>
      </c>
      <c r="H47" s="376">
        <v>330</v>
      </c>
      <c r="I47" s="376">
        <v>136</v>
      </c>
      <c r="J47" s="375">
        <v>80.099999999999994</v>
      </c>
      <c r="K47" s="374" t="s">
        <v>109</v>
      </c>
      <c r="L47" s="374" t="s">
        <v>109</v>
      </c>
      <c r="M47" s="374" t="s">
        <v>109</v>
      </c>
      <c r="N47" s="376">
        <v>82</v>
      </c>
      <c r="O47" s="376">
        <v>30</v>
      </c>
      <c r="P47" s="375">
        <v>90.1</v>
      </c>
      <c r="Q47" s="374" t="s">
        <v>153</v>
      </c>
      <c r="R47" s="374" t="s">
        <v>109</v>
      </c>
      <c r="S47" s="375">
        <v>9.9</v>
      </c>
      <c r="T47" s="195"/>
      <c r="U47" s="189"/>
      <c r="V47" s="189"/>
      <c r="W47" s="190"/>
      <c r="X47" s="189"/>
      <c r="Y47" s="189"/>
      <c r="Z47" s="190"/>
      <c r="AA47" s="189"/>
      <c r="AB47" s="189"/>
      <c r="AC47" s="190"/>
      <c r="AD47" s="189"/>
      <c r="AE47" s="189"/>
      <c r="AF47" s="190"/>
      <c r="AG47" s="189"/>
      <c r="AH47" s="189"/>
      <c r="AI47" s="190"/>
    </row>
    <row r="48" spans="1:35">
      <c r="A48" s="373" t="s">
        <v>149</v>
      </c>
      <c r="B48" s="376">
        <v>12924</v>
      </c>
      <c r="C48" s="376">
        <v>6798</v>
      </c>
      <c r="D48" s="375">
        <v>23.5</v>
      </c>
      <c r="E48" s="376">
        <v>3498</v>
      </c>
      <c r="F48" s="376">
        <v>2236</v>
      </c>
      <c r="G48" s="375">
        <v>6.4</v>
      </c>
      <c r="H48" s="376">
        <v>38468</v>
      </c>
      <c r="I48" s="376">
        <v>20809</v>
      </c>
      <c r="J48" s="375">
        <v>70.099999999999994</v>
      </c>
      <c r="K48" s="374" t="s">
        <v>153</v>
      </c>
      <c r="L48" s="374" t="s">
        <v>109</v>
      </c>
      <c r="M48" s="375">
        <v>23.1</v>
      </c>
      <c r="N48" s="376">
        <v>906</v>
      </c>
      <c r="O48" s="376">
        <v>252</v>
      </c>
      <c r="P48" s="375">
        <v>61.7</v>
      </c>
      <c r="Q48" s="376">
        <v>224</v>
      </c>
      <c r="R48" s="376">
        <v>146</v>
      </c>
      <c r="S48" s="375">
        <v>15.2</v>
      </c>
      <c r="T48" s="195"/>
      <c r="U48" s="189"/>
      <c r="V48" s="189"/>
      <c r="W48" s="190"/>
      <c r="X48" s="189"/>
      <c r="Y48" s="189"/>
      <c r="Z48" s="190"/>
      <c r="AA48" s="189"/>
      <c r="AB48" s="189"/>
      <c r="AC48" s="190"/>
      <c r="AD48" s="189"/>
      <c r="AE48" s="189"/>
      <c r="AF48" s="190"/>
      <c r="AG48" s="189"/>
      <c r="AH48" s="189"/>
      <c r="AI48" s="190"/>
    </row>
    <row r="49" spans="1:46">
      <c r="A49" s="373" t="s">
        <v>150</v>
      </c>
      <c r="B49" s="376">
        <v>11444</v>
      </c>
      <c r="C49" s="376">
        <v>4504</v>
      </c>
      <c r="D49" s="375">
        <v>24.9</v>
      </c>
      <c r="E49" s="376">
        <v>19099</v>
      </c>
      <c r="F49" s="376">
        <v>7863</v>
      </c>
      <c r="G49" s="375">
        <v>41.6</v>
      </c>
      <c r="H49" s="376">
        <v>15420</v>
      </c>
      <c r="I49" s="376">
        <v>4790</v>
      </c>
      <c r="J49" s="375">
        <v>33.5</v>
      </c>
      <c r="K49" s="376">
        <v>1639</v>
      </c>
      <c r="L49" s="376">
        <v>607</v>
      </c>
      <c r="M49" s="375">
        <v>9.1999999999999993</v>
      </c>
      <c r="N49" s="376">
        <v>16149</v>
      </c>
      <c r="O49" s="376">
        <v>6428</v>
      </c>
      <c r="P49" s="375">
        <v>90.8</v>
      </c>
      <c r="Q49" s="374" t="s">
        <v>109</v>
      </c>
      <c r="R49" s="374" t="s">
        <v>109</v>
      </c>
      <c r="S49" s="374" t="s">
        <v>109</v>
      </c>
      <c r="T49" s="195"/>
      <c r="U49" s="189"/>
      <c r="V49" s="189"/>
      <c r="W49" s="190"/>
      <c r="X49" s="189"/>
      <c r="Y49" s="189"/>
      <c r="Z49" s="190"/>
      <c r="AA49" s="189"/>
      <c r="AB49" s="189"/>
      <c r="AC49" s="190"/>
      <c r="AD49" s="189"/>
      <c r="AE49" s="189"/>
      <c r="AF49" s="190"/>
      <c r="AG49" s="189"/>
      <c r="AH49" s="189"/>
      <c r="AI49" s="190"/>
    </row>
    <row r="50" spans="1:46">
      <c r="A50" s="373" t="s">
        <v>151</v>
      </c>
      <c r="B50" s="376">
        <v>4085</v>
      </c>
      <c r="C50" s="376">
        <v>1593</v>
      </c>
      <c r="D50" s="375">
        <v>23</v>
      </c>
      <c r="E50" s="376">
        <v>489</v>
      </c>
      <c r="F50" s="376">
        <v>379</v>
      </c>
      <c r="G50" s="375">
        <v>2.7</v>
      </c>
      <c r="H50" s="376">
        <v>13225</v>
      </c>
      <c r="I50" s="376">
        <v>7101</v>
      </c>
      <c r="J50" s="375">
        <v>74.3</v>
      </c>
      <c r="K50" s="376">
        <v>2931</v>
      </c>
      <c r="L50" s="376">
        <v>1211</v>
      </c>
      <c r="M50" s="375">
        <v>81</v>
      </c>
      <c r="N50" s="376">
        <v>489</v>
      </c>
      <c r="O50" s="376">
        <v>379</v>
      </c>
      <c r="P50" s="375">
        <v>13.5</v>
      </c>
      <c r="Q50" s="376">
        <v>199</v>
      </c>
      <c r="R50" s="376">
        <v>52</v>
      </c>
      <c r="S50" s="375">
        <v>5.5</v>
      </c>
      <c r="T50" s="195"/>
      <c r="U50" s="189"/>
      <c r="V50" s="189"/>
      <c r="W50" s="190"/>
      <c r="X50" s="189"/>
      <c r="Y50" s="189"/>
      <c r="Z50" s="190"/>
      <c r="AA50" s="189"/>
      <c r="AB50" s="189"/>
      <c r="AC50" s="190"/>
      <c r="AD50" s="189"/>
      <c r="AE50" s="189"/>
      <c r="AF50" s="190"/>
      <c r="AG50" s="189"/>
      <c r="AH50" s="189"/>
      <c r="AI50" s="190"/>
    </row>
    <row r="51" spans="1:46">
      <c r="A51" s="373" t="s">
        <v>152</v>
      </c>
      <c r="B51" s="376">
        <v>6944</v>
      </c>
      <c r="C51" s="376">
        <v>1992</v>
      </c>
      <c r="D51" s="375">
        <v>40.9</v>
      </c>
      <c r="E51" s="376">
        <v>5038</v>
      </c>
      <c r="F51" s="376">
        <v>2765</v>
      </c>
      <c r="G51" s="375">
        <v>29.7</v>
      </c>
      <c r="H51" s="376">
        <v>4977</v>
      </c>
      <c r="I51" s="376">
        <v>2571</v>
      </c>
      <c r="J51" s="375">
        <v>29.3</v>
      </c>
      <c r="K51" s="376">
        <v>312</v>
      </c>
      <c r="L51" s="376">
        <v>260</v>
      </c>
      <c r="M51" s="375">
        <v>13.9</v>
      </c>
      <c r="N51" s="376">
        <v>1814</v>
      </c>
      <c r="O51" s="376">
        <v>638</v>
      </c>
      <c r="P51" s="375">
        <v>80.8</v>
      </c>
      <c r="Q51" s="376">
        <v>120</v>
      </c>
      <c r="R51" s="376">
        <v>53</v>
      </c>
      <c r="S51" s="375">
        <v>5.3</v>
      </c>
      <c r="T51" s="195"/>
      <c r="U51" s="189"/>
      <c r="V51" s="189"/>
      <c r="W51" s="190"/>
      <c r="X51" s="189"/>
      <c r="Y51" s="189"/>
      <c r="Z51" s="190"/>
      <c r="AA51" s="189"/>
      <c r="AB51" s="189"/>
      <c r="AC51" s="190"/>
      <c r="AD51" s="189"/>
      <c r="AE51" s="189"/>
      <c r="AF51" s="190"/>
      <c r="AG51" s="189"/>
      <c r="AH51" s="189"/>
      <c r="AI51" s="190"/>
    </row>
    <row r="52" spans="1:46">
      <c r="A52" s="373" t="s">
        <v>154</v>
      </c>
      <c r="B52" s="376">
        <v>25762</v>
      </c>
      <c r="C52" s="376">
        <v>11494</v>
      </c>
      <c r="D52" s="375">
        <v>92.9</v>
      </c>
      <c r="E52" s="376">
        <v>378</v>
      </c>
      <c r="F52" s="376">
        <v>150</v>
      </c>
      <c r="G52" s="375">
        <v>1.4</v>
      </c>
      <c r="H52" s="376">
        <v>1579</v>
      </c>
      <c r="I52" s="376">
        <v>495</v>
      </c>
      <c r="J52" s="375">
        <v>5.7</v>
      </c>
      <c r="K52" s="376">
        <v>277</v>
      </c>
      <c r="L52" s="376">
        <v>69</v>
      </c>
      <c r="M52" s="375">
        <v>56.9</v>
      </c>
      <c r="N52" s="374" t="s">
        <v>109</v>
      </c>
      <c r="O52" s="374" t="s">
        <v>109</v>
      </c>
      <c r="P52" s="374" t="s">
        <v>109</v>
      </c>
      <c r="Q52" s="376">
        <v>210</v>
      </c>
      <c r="R52" s="376">
        <v>142</v>
      </c>
      <c r="S52" s="375">
        <v>43.1</v>
      </c>
      <c r="T52" s="195"/>
      <c r="U52" s="189"/>
      <c r="V52" s="189"/>
      <c r="W52" s="190"/>
      <c r="X52" s="189"/>
      <c r="Y52" s="189"/>
      <c r="Z52" s="190"/>
      <c r="AA52" s="189"/>
      <c r="AB52" s="189"/>
      <c r="AC52" s="190"/>
      <c r="AD52" s="189"/>
      <c r="AE52" s="189"/>
      <c r="AF52" s="190"/>
      <c r="AG52" s="193"/>
      <c r="AH52" s="193"/>
      <c r="AI52" s="193"/>
    </row>
    <row r="53" spans="1:46">
      <c r="A53" s="373" t="s">
        <v>155</v>
      </c>
      <c r="B53" s="376">
        <v>14883</v>
      </c>
      <c r="C53" s="376">
        <v>5119</v>
      </c>
      <c r="D53" s="375">
        <v>39.200000000000003</v>
      </c>
      <c r="E53" s="376">
        <v>18615</v>
      </c>
      <c r="F53" s="376">
        <v>7546</v>
      </c>
      <c r="G53" s="375">
        <v>49.1</v>
      </c>
      <c r="H53" s="376">
        <v>4427</v>
      </c>
      <c r="I53" s="376">
        <v>1332</v>
      </c>
      <c r="J53" s="375">
        <v>11.7</v>
      </c>
      <c r="K53" s="376">
        <v>1827</v>
      </c>
      <c r="L53" s="376">
        <v>1019</v>
      </c>
      <c r="M53" s="375">
        <v>47.4</v>
      </c>
      <c r="N53" s="376">
        <v>1783</v>
      </c>
      <c r="O53" s="376">
        <v>656</v>
      </c>
      <c r="P53" s="375">
        <v>46.3</v>
      </c>
      <c r="Q53" s="376">
        <v>245</v>
      </c>
      <c r="R53" s="376">
        <v>80</v>
      </c>
      <c r="S53" s="375">
        <v>6.4</v>
      </c>
      <c r="T53" s="195"/>
      <c r="U53" s="189"/>
      <c r="V53" s="189"/>
      <c r="W53" s="190"/>
      <c r="X53" s="189"/>
      <c r="Y53" s="189"/>
      <c r="Z53" s="190"/>
      <c r="AA53" s="189"/>
      <c r="AB53" s="189"/>
      <c r="AC53" s="190"/>
      <c r="AD53" s="189"/>
      <c r="AE53" s="189"/>
      <c r="AF53" s="190"/>
      <c r="AG53" s="189"/>
      <c r="AH53" s="189"/>
      <c r="AI53" s="190"/>
    </row>
    <row r="54" spans="1:46">
      <c r="A54" s="373" t="s">
        <v>156</v>
      </c>
      <c r="B54" s="376">
        <v>14453</v>
      </c>
      <c r="C54" s="376">
        <v>6661</v>
      </c>
      <c r="D54" s="375">
        <v>23.5</v>
      </c>
      <c r="E54" s="376">
        <v>38132</v>
      </c>
      <c r="F54" s="376">
        <v>20640</v>
      </c>
      <c r="G54" s="375">
        <v>62</v>
      </c>
      <c r="H54" s="376">
        <v>8877</v>
      </c>
      <c r="I54" s="376">
        <v>5492</v>
      </c>
      <c r="J54" s="375">
        <v>14.4</v>
      </c>
      <c r="K54" s="376">
        <v>1806</v>
      </c>
      <c r="L54" s="376">
        <v>797</v>
      </c>
      <c r="M54" s="375">
        <v>65.599999999999994</v>
      </c>
      <c r="N54" s="376">
        <v>793</v>
      </c>
      <c r="O54" s="376">
        <v>398</v>
      </c>
      <c r="P54" s="375">
        <v>28.8</v>
      </c>
      <c r="Q54" s="376">
        <v>155</v>
      </c>
      <c r="R54" s="376">
        <v>95</v>
      </c>
      <c r="S54" s="375">
        <v>5.6</v>
      </c>
      <c r="T54" s="195"/>
      <c r="U54" s="189"/>
      <c r="V54" s="189"/>
      <c r="W54" s="190"/>
      <c r="X54" s="189"/>
      <c r="Y54" s="189"/>
      <c r="Z54" s="190"/>
      <c r="AA54" s="189"/>
      <c r="AB54" s="189"/>
      <c r="AC54" s="190"/>
      <c r="AD54" s="189"/>
      <c r="AE54" s="189"/>
      <c r="AF54" s="190"/>
      <c r="AG54" s="189"/>
      <c r="AH54" s="189"/>
      <c r="AI54" s="190"/>
    </row>
    <row r="55" spans="1:46">
      <c r="A55" s="373" t="s">
        <v>157</v>
      </c>
      <c r="B55" s="376">
        <v>15035</v>
      </c>
      <c r="C55" s="376">
        <v>5558</v>
      </c>
      <c r="D55" s="375">
        <v>44.2</v>
      </c>
      <c r="E55" s="376">
        <v>9181</v>
      </c>
      <c r="F55" s="376">
        <v>5404</v>
      </c>
      <c r="G55" s="375">
        <v>27</v>
      </c>
      <c r="H55" s="376">
        <v>9833</v>
      </c>
      <c r="I55" s="376">
        <v>4799</v>
      </c>
      <c r="J55" s="375">
        <v>28.9</v>
      </c>
      <c r="K55" s="376">
        <v>116</v>
      </c>
      <c r="L55" s="376">
        <v>61</v>
      </c>
      <c r="M55" s="375">
        <v>8.1999999999999993</v>
      </c>
      <c r="N55" s="376">
        <v>893</v>
      </c>
      <c r="O55" s="376">
        <v>438</v>
      </c>
      <c r="P55" s="375">
        <v>63.1</v>
      </c>
      <c r="Q55" s="376">
        <v>407</v>
      </c>
      <c r="R55" s="376">
        <v>175</v>
      </c>
      <c r="S55" s="375">
        <v>28.7</v>
      </c>
      <c r="T55" s="195"/>
      <c r="U55" s="189"/>
      <c r="V55" s="189"/>
      <c r="W55" s="190"/>
      <c r="X55" s="189"/>
      <c r="Y55" s="189"/>
      <c r="Z55" s="190"/>
      <c r="AA55" s="189"/>
      <c r="AB55" s="189"/>
      <c r="AC55" s="190"/>
      <c r="AD55" s="189"/>
      <c r="AE55" s="189"/>
      <c r="AF55" s="190"/>
      <c r="AG55" s="189"/>
      <c r="AH55" s="189"/>
      <c r="AI55" s="190"/>
    </row>
    <row r="56" spans="1:46">
      <c r="A56" s="108"/>
      <c r="B56" s="189"/>
      <c r="C56" s="189"/>
      <c r="D56" s="190"/>
      <c r="E56" s="189"/>
      <c r="F56" s="189"/>
      <c r="G56" s="190"/>
      <c r="H56" s="189"/>
      <c r="I56" s="189"/>
      <c r="J56" s="190"/>
      <c r="K56" s="189"/>
      <c r="L56" s="189"/>
      <c r="M56" s="190"/>
      <c r="N56" s="189"/>
      <c r="O56" s="189"/>
      <c r="P56" s="190"/>
      <c r="Q56" s="189"/>
      <c r="R56" s="189"/>
      <c r="S56" s="190"/>
      <c r="T56" s="195"/>
      <c r="U56" s="189"/>
      <c r="V56" s="189"/>
      <c r="W56" s="190"/>
      <c r="X56" s="189"/>
      <c r="Y56" s="189"/>
      <c r="Z56" s="190"/>
      <c r="AA56" s="189"/>
      <c r="AB56" s="189"/>
      <c r="AC56" s="190"/>
      <c r="AD56" s="189"/>
      <c r="AE56" s="189"/>
      <c r="AF56" s="190"/>
      <c r="AG56" s="189"/>
      <c r="AH56" s="189"/>
      <c r="AI56" s="190"/>
    </row>
    <row r="57" spans="1:46">
      <c r="A57" s="108"/>
      <c r="B57" s="193"/>
      <c r="C57" s="193"/>
      <c r="D57" s="193"/>
      <c r="E57" s="189"/>
      <c r="F57" s="189"/>
      <c r="G57" s="190"/>
      <c r="H57" s="193"/>
      <c r="I57" s="193"/>
      <c r="J57" s="193"/>
      <c r="K57" s="193"/>
      <c r="L57" s="193"/>
      <c r="M57" s="193"/>
      <c r="N57" s="189"/>
      <c r="O57" s="193"/>
      <c r="P57" s="190"/>
      <c r="Q57" s="193"/>
      <c r="R57" s="193"/>
      <c r="S57" s="193"/>
      <c r="T57" s="194"/>
      <c r="U57" s="189"/>
      <c r="V57" s="189"/>
      <c r="W57" s="190"/>
      <c r="X57" s="193"/>
      <c r="Y57" s="193"/>
      <c r="Z57" s="193"/>
      <c r="AA57" s="193"/>
      <c r="AB57" s="193"/>
      <c r="AC57" s="193"/>
      <c r="AD57" s="189"/>
      <c r="AE57" s="193"/>
      <c r="AF57" s="190"/>
      <c r="AG57" s="193"/>
      <c r="AH57" s="193"/>
      <c r="AI57" s="193"/>
    </row>
    <row r="58" spans="1:46">
      <c r="A58" s="108"/>
      <c r="B58" s="168"/>
      <c r="C58" s="168"/>
      <c r="D58" s="173"/>
      <c r="E58" s="168"/>
      <c r="F58" s="172"/>
      <c r="G58" s="173"/>
      <c r="H58" s="168"/>
      <c r="I58" s="172"/>
      <c r="J58" s="173"/>
      <c r="K58" s="168"/>
      <c r="L58" s="168"/>
      <c r="M58" s="173"/>
      <c r="N58" s="168"/>
      <c r="O58" s="172"/>
      <c r="P58" s="173"/>
      <c r="Q58" s="172"/>
      <c r="R58" s="109"/>
      <c r="S58" s="244" t="s">
        <v>102</v>
      </c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</row>
    <row r="59" spans="1:46" ht="12.75" customHeight="1">
      <c r="A59" s="481"/>
      <c r="B59" s="463" t="s">
        <v>57</v>
      </c>
      <c r="C59" s="464"/>
      <c r="D59" s="464"/>
      <c r="E59" s="464"/>
      <c r="F59" s="464"/>
      <c r="G59" s="464"/>
      <c r="H59" s="464"/>
      <c r="I59" s="464"/>
      <c r="J59" s="465"/>
      <c r="K59" s="453" t="s">
        <v>91</v>
      </c>
      <c r="L59" s="488"/>
      <c r="M59" s="488"/>
      <c r="N59" s="488"/>
      <c r="O59" s="488"/>
      <c r="P59" s="488"/>
      <c r="Q59" s="488"/>
      <c r="R59" s="488"/>
      <c r="S59" s="488"/>
    </row>
    <row r="60" spans="1:46" ht="12.75" customHeight="1">
      <c r="A60" s="482"/>
      <c r="B60" s="463" t="s">
        <v>55</v>
      </c>
      <c r="C60" s="464"/>
      <c r="D60" s="464"/>
      <c r="E60" s="464"/>
      <c r="F60" s="464"/>
      <c r="G60" s="464"/>
      <c r="H60" s="464"/>
      <c r="I60" s="464"/>
      <c r="J60" s="464"/>
      <c r="K60" s="454"/>
      <c r="L60" s="486"/>
      <c r="M60" s="486"/>
      <c r="N60" s="486"/>
      <c r="O60" s="486"/>
      <c r="P60" s="486"/>
      <c r="Q60" s="486"/>
      <c r="R60" s="486"/>
      <c r="S60" s="486"/>
    </row>
    <row r="61" spans="1:46" ht="29.25" customHeight="1">
      <c r="A61" s="482"/>
      <c r="B61" s="463" t="s">
        <v>93</v>
      </c>
      <c r="C61" s="465"/>
      <c r="D61" s="461" t="s">
        <v>94</v>
      </c>
      <c r="E61" s="463" t="s">
        <v>95</v>
      </c>
      <c r="F61" s="466"/>
      <c r="G61" s="461" t="s">
        <v>96</v>
      </c>
      <c r="H61" s="467" t="s">
        <v>97</v>
      </c>
      <c r="I61" s="467"/>
      <c r="J61" s="467" t="s">
        <v>98</v>
      </c>
      <c r="K61" s="463" t="s">
        <v>93</v>
      </c>
      <c r="L61" s="465"/>
      <c r="M61" s="461" t="s">
        <v>94</v>
      </c>
      <c r="N61" s="463" t="s">
        <v>95</v>
      </c>
      <c r="O61" s="466"/>
      <c r="P61" s="461" t="s">
        <v>96</v>
      </c>
      <c r="Q61" s="463" t="s">
        <v>97</v>
      </c>
      <c r="R61" s="465"/>
      <c r="S61" s="453" t="s">
        <v>96</v>
      </c>
    </row>
    <row r="62" spans="1:46" ht="42.75" customHeight="1">
      <c r="A62" s="483"/>
      <c r="B62" s="255" t="s">
        <v>99</v>
      </c>
      <c r="C62" s="255" t="s">
        <v>100</v>
      </c>
      <c r="D62" s="462"/>
      <c r="E62" s="255" t="s">
        <v>99</v>
      </c>
      <c r="F62" s="255" t="s">
        <v>100</v>
      </c>
      <c r="G62" s="462"/>
      <c r="H62" s="255" t="s">
        <v>99</v>
      </c>
      <c r="I62" s="255" t="s">
        <v>100</v>
      </c>
      <c r="J62" s="467"/>
      <c r="K62" s="255" t="s">
        <v>99</v>
      </c>
      <c r="L62" s="255" t="s">
        <v>100</v>
      </c>
      <c r="M62" s="462"/>
      <c r="N62" s="255" t="s">
        <v>99</v>
      </c>
      <c r="O62" s="255" t="s">
        <v>100</v>
      </c>
      <c r="P62" s="462"/>
      <c r="Q62" s="256" t="s">
        <v>99</v>
      </c>
      <c r="R62" s="255" t="s">
        <v>100</v>
      </c>
      <c r="S62" s="454"/>
      <c r="T62" s="139"/>
      <c r="U62" s="93"/>
      <c r="V62" s="93"/>
      <c r="W62" s="93"/>
      <c r="X62" s="93"/>
      <c r="Y62" s="93"/>
      <c r="Z62" s="93"/>
      <c r="AA62" s="93"/>
    </row>
    <row r="63" spans="1:46">
      <c r="A63" s="275" t="s">
        <v>158</v>
      </c>
      <c r="B63" s="155">
        <v>97705</v>
      </c>
      <c r="C63" s="155">
        <v>40828</v>
      </c>
      <c r="D63" s="195">
        <v>36.700000000000003</v>
      </c>
      <c r="E63" s="155">
        <v>71626</v>
      </c>
      <c r="F63" s="155">
        <v>37816</v>
      </c>
      <c r="G63" s="195">
        <v>26.9</v>
      </c>
      <c r="H63" s="155">
        <v>97004</v>
      </c>
      <c r="I63" s="155">
        <v>48212</v>
      </c>
      <c r="J63" s="195">
        <v>36.4</v>
      </c>
      <c r="K63" s="155">
        <v>142055</v>
      </c>
      <c r="L63" s="155">
        <v>60600</v>
      </c>
      <c r="M63" s="195">
        <v>54.4</v>
      </c>
      <c r="N63" s="155">
        <v>26677</v>
      </c>
      <c r="O63" s="155">
        <v>12530</v>
      </c>
      <c r="P63" s="195">
        <v>10.199999999999999</v>
      </c>
      <c r="Q63" s="155">
        <v>92257</v>
      </c>
      <c r="R63" s="155">
        <v>40841</v>
      </c>
      <c r="S63" s="195">
        <v>35.299999999999997</v>
      </c>
      <c r="T63" s="155"/>
      <c r="U63" s="190"/>
      <c r="V63" s="189"/>
      <c r="W63" s="189"/>
      <c r="X63" s="190"/>
      <c r="Y63" s="189"/>
      <c r="Z63" s="189"/>
      <c r="AA63" s="190"/>
    </row>
    <row r="64" spans="1:46">
      <c r="A64" s="377" t="s">
        <v>147</v>
      </c>
      <c r="B64" s="380">
        <v>1422</v>
      </c>
      <c r="C64" s="380">
        <v>1133</v>
      </c>
      <c r="D64" s="379">
        <v>49.3</v>
      </c>
      <c r="E64" s="380">
        <v>23</v>
      </c>
      <c r="F64" s="380">
        <v>22</v>
      </c>
      <c r="G64" s="379">
        <v>0.8</v>
      </c>
      <c r="H64" s="380">
        <v>1437</v>
      </c>
      <c r="I64" s="380">
        <v>1430</v>
      </c>
      <c r="J64" s="379">
        <v>49.9</v>
      </c>
      <c r="K64" s="380">
        <v>4394</v>
      </c>
      <c r="L64" s="380">
        <v>1456</v>
      </c>
      <c r="M64" s="379">
        <v>52.8</v>
      </c>
      <c r="N64" s="380">
        <v>37</v>
      </c>
      <c r="O64" s="380">
        <v>29</v>
      </c>
      <c r="P64" s="379">
        <v>0.4</v>
      </c>
      <c r="Q64" s="380">
        <v>3891</v>
      </c>
      <c r="R64" s="380">
        <v>503</v>
      </c>
      <c r="S64" s="379">
        <v>46.8</v>
      </c>
      <c r="T64" s="155"/>
      <c r="U64" s="190"/>
      <c r="V64" s="189"/>
      <c r="W64" s="189"/>
      <c r="X64" s="190"/>
      <c r="Y64" s="189"/>
      <c r="Z64" s="189"/>
      <c r="AA64" s="190"/>
    </row>
    <row r="65" spans="1:37">
      <c r="A65" s="377" t="s">
        <v>148</v>
      </c>
      <c r="B65" s="378" t="s">
        <v>109</v>
      </c>
      <c r="C65" s="378" t="s">
        <v>109</v>
      </c>
      <c r="D65" s="378" t="s">
        <v>109</v>
      </c>
      <c r="E65" s="378" t="s">
        <v>109</v>
      </c>
      <c r="F65" s="378" t="s">
        <v>109</v>
      </c>
      <c r="G65" s="378" t="s">
        <v>109</v>
      </c>
      <c r="H65" s="380">
        <v>321</v>
      </c>
      <c r="I65" s="380">
        <v>136</v>
      </c>
      <c r="J65" s="379">
        <v>100</v>
      </c>
      <c r="K65" s="378" t="s">
        <v>109</v>
      </c>
      <c r="L65" s="378" t="s">
        <v>109</v>
      </c>
      <c r="M65" s="378" t="s">
        <v>109</v>
      </c>
      <c r="N65" s="378" t="s">
        <v>109</v>
      </c>
      <c r="O65" s="378" t="s">
        <v>109</v>
      </c>
      <c r="P65" s="378" t="s">
        <v>109</v>
      </c>
      <c r="Q65" s="380">
        <v>1418</v>
      </c>
      <c r="R65" s="380">
        <v>630</v>
      </c>
      <c r="S65" s="379">
        <v>100</v>
      </c>
      <c r="T65" s="155"/>
      <c r="U65" s="190"/>
      <c r="V65" s="189"/>
      <c r="W65" s="189"/>
      <c r="X65" s="190"/>
      <c r="Y65" s="189"/>
      <c r="Z65" s="189"/>
      <c r="AA65" s="190"/>
    </row>
    <row r="66" spans="1:37">
      <c r="A66" s="377" t="s">
        <v>149</v>
      </c>
      <c r="B66" s="380">
        <v>12585</v>
      </c>
      <c r="C66" s="380">
        <v>6798</v>
      </c>
      <c r="D66" s="379">
        <v>23.6</v>
      </c>
      <c r="E66" s="380">
        <v>2592</v>
      </c>
      <c r="F66" s="380">
        <v>1984</v>
      </c>
      <c r="G66" s="379">
        <v>4.9000000000000004</v>
      </c>
      <c r="H66" s="380">
        <v>38244</v>
      </c>
      <c r="I66" s="380">
        <v>20663</v>
      </c>
      <c r="J66" s="379">
        <v>71.599999999999994</v>
      </c>
      <c r="K66" s="380">
        <v>13896</v>
      </c>
      <c r="L66" s="380">
        <v>6916</v>
      </c>
      <c r="M66" s="379">
        <v>43.1</v>
      </c>
      <c r="N66" s="380">
        <v>21</v>
      </c>
      <c r="O66" s="380">
        <v>2</v>
      </c>
      <c r="P66" s="379">
        <v>0.1</v>
      </c>
      <c r="Q66" s="380">
        <v>18339</v>
      </c>
      <c r="R66" s="380">
        <v>9830</v>
      </c>
      <c r="S66" s="379">
        <v>56.9</v>
      </c>
      <c r="T66" s="155"/>
      <c r="U66" s="190"/>
      <c r="V66" s="189"/>
      <c r="W66" s="189"/>
      <c r="X66" s="190"/>
      <c r="Y66" s="189"/>
      <c r="Z66" s="189"/>
      <c r="AA66" s="190"/>
    </row>
    <row r="67" spans="1:37">
      <c r="A67" s="377" t="s">
        <v>150</v>
      </c>
      <c r="B67" s="380">
        <v>9805</v>
      </c>
      <c r="C67" s="380">
        <v>3897</v>
      </c>
      <c r="D67" s="379">
        <v>34.799999999999997</v>
      </c>
      <c r="E67" s="380">
        <v>2950</v>
      </c>
      <c r="F67" s="380">
        <v>1435</v>
      </c>
      <c r="G67" s="379">
        <v>10.5</v>
      </c>
      <c r="H67" s="380">
        <v>15420</v>
      </c>
      <c r="I67" s="380">
        <v>4790</v>
      </c>
      <c r="J67" s="379">
        <v>54.7</v>
      </c>
      <c r="K67" s="380">
        <v>23510</v>
      </c>
      <c r="L67" s="380">
        <v>8920</v>
      </c>
      <c r="M67" s="379">
        <v>52.6</v>
      </c>
      <c r="N67" s="380">
        <v>49</v>
      </c>
      <c r="O67" s="380">
        <v>49</v>
      </c>
      <c r="P67" s="379">
        <v>0.1</v>
      </c>
      <c r="Q67" s="380">
        <v>21173</v>
      </c>
      <c r="R67" s="380">
        <v>8536</v>
      </c>
      <c r="S67" s="379">
        <v>47.3</v>
      </c>
      <c r="T67" s="155"/>
      <c r="U67" s="190"/>
      <c r="V67" s="189"/>
      <c r="W67" s="189"/>
      <c r="X67" s="190"/>
      <c r="Y67" s="189"/>
      <c r="Z67" s="189"/>
      <c r="AA67" s="190"/>
    </row>
    <row r="68" spans="1:37">
      <c r="A68" s="377" t="s">
        <v>151</v>
      </c>
      <c r="B68" s="380">
        <v>1154</v>
      </c>
      <c r="C68" s="380">
        <v>382</v>
      </c>
      <c r="D68" s="379">
        <v>8.1</v>
      </c>
      <c r="E68" s="378" t="s">
        <v>109</v>
      </c>
      <c r="F68" s="378" t="s">
        <v>109</v>
      </c>
      <c r="G68" s="378" t="s">
        <v>109</v>
      </c>
      <c r="H68" s="380">
        <v>13026</v>
      </c>
      <c r="I68" s="380">
        <v>7049</v>
      </c>
      <c r="J68" s="379">
        <v>91.9</v>
      </c>
      <c r="K68" s="380">
        <v>2187</v>
      </c>
      <c r="L68" s="380">
        <v>1085</v>
      </c>
      <c r="M68" s="379">
        <v>10.199999999999999</v>
      </c>
      <c r="N68" s="378" t="s">
        <v>109</v>
      </c>
      <c r="O68" s="378" t="s">
        <v>109</v>
      </c>
      <c r="P68" s="378" t="s">
        <v>109</v>
      </c>
      <c r="Q68" s="380">
        <v>19331</v>
      </c>
      <c r="R68" s="380">
        <v>8804</v>
      </c>
      <c r="S68" s="379">
        <v>89.8</v>
      </c>
      <c r="T68" s="194"/>
      <c r="U68" s="193"/>
      <c r="V68" s="193"/>
      <c r="W68" s="193"/>
      <c r="X68" s="193"/>
      <c r="Y68" s="189"/>
      <c r="Z68" s="189"/>
      <c r="AA68" s="190"/>
    </row>
    <row r="69" spans="1:37">
      <c r="A69" s="377" t="s">
        <v>152</v>
      </c>
      <c r="B69" s="380">
        <v>6632</v>
      </c>
      <c r="C69" s="380">
        <v>1732</v>
      </c>
      <c r="D69" s="379">
        <v>45.1</v>
      </c>
      <c r="E69" s="380">
        <v>3224</v>
      </c>
      <c r="F69" s="380">
        <v>2127</v>
      </c>
      <c r="G69" s="379">
        <v>21.9</v>
      </c>
      <c r="H69" s="380">
        <v>4857</v>
      </c>
      <c r="I69" s="380">
        <v>2518</v>
      </c>
      <c r="J69" s="379">
        <v>33</v>
      </c>
      <c r="K69" s="380">
        <v>20890</v>
      </c>
      <c r="L69" s="380">
        <v>9494</v>
      </c>
      <c r="M69" s="379">
        <v>70.099999999999994</v>
      </c>
      <c r="N69" s="380">
        <v>972</v>
      </c>
      <c r="O69" s="380">
        <v>500</v>
      </c>
      <c r="P69" s="379">
        <v>3.3</v>
      </c>
      <c r="Q69" s="380">
        <v>7930</v>
      </c>
      <c r="R69" s="380">
        <v>3564</v>
      </c>
      <c r="S69" s="379">
        <v>26.6</v>
      </c>
      <c r="T69" s="155"/>
      <c r="U69" s="190"/>
      <c r="V69" s="189"/>
      <c r="W69" s="189"/>
      <c r="X69" s="190"/>
      <c r="Y69" s="189"/>
      <c r="Z69" s="189"/>
      <c r="AA69" s="190"/>
    </row>
    <row r="70" spans="1:37">
      <c r="A70" s="377" t="s">
        <v>154</v>
      </c>
      <c r="B70" s="380">
        <v>25485</v>
      </c>
      <c r="C70" s="380">
        <v>11425</v>
      </c>
      <c r="D70" s="379">
        <v>93.6</v>
      </c>
      <c r="E70" s="380">
        <v>378</v>
      </c>
      <c r="F70" s="380">
        <v>150</v>
      </c>
      <c r="G70" s="379">
        <v>1.4</v>
      </c>
      <c r="H70" s="380">
        <v>1369</v>
      </c>
      <c r="I70" s="380">
        <v>353</v>
      </c>
      <c r="J70" s="379">
        <v>5</v>
      </c>
      <c r="K70" s="380">
        <v>17460</v>
      </c>
      <c r="L70" s="380">
        <v>7639</v>
      </c>
      <c r="M70" s="379">
        <v>84.1</v>
      </c>
      <c r="N70" s="380">
        <v>11</v>
      </c>
      <c r="O70" s="380">
        <v>3</v>
      </c>
      <c r="P70" s="379">
        <v>0.1</v>
      </c>
      <c r="Q70" s="380">
        <v>3292</v>
      </c>
      <c r="R70" s="380">
        <v>1785</v>
      </c>
      <c r="S70" s="379">
        <v>15.9</v>
      </c>
      <c r="T70" s="155"/>
      <c r="U70" s="190"/>
      <c r="V70" s="189"/>
      <c r="W70" s="189"/>
      <c r="X70" s="190"/>
      <c r="Y70" s="189"/>
      <c r="Z70" s="189"/>
      <c r="AA70" s="190"/>
    </row>
    <row r="71" spans="1:37">
      <c r="A71" s="377" t="s">
        <v>155</v>
      </c>
      <c r="B71" s="380">
        <v>13056</v>
      </c>
      <c r="C71" s="380">
        <v>4100</v>
      </c>
      <c r="D71" s="379">
        <v>38.299999999999997</v>
      </c>
      <c r="E71" s="380">
        <v>16832</v>
      </c>
      <c r="F71" s="380">
        <v>6890</v>
      </c>
      <c r="G71" s="379">
        <v>49.4</v>
      </c>
      <c r="H71" s="380">
        <v>4182</v>
      </c>
      <c r="I71" s="380">
        <v>1252</v>
      </c>
      <c r="J71" s="379">
        <v>12.3</v>
      </c>
      <c r="K71" s="380">
        <v>10490</v>
      </c>
      <c r="L71" s="380">
        <v>3800</v>
      </c>
      <c r="M71" s="379">
        <v>51</v>
      </c>
      <c r="N71" s="380">
        <v>7416</v>
      </c>
      <c r="O71" s="380">
        <v>3900</v>
      </c>
      <c r="P71" s="379">
        <v>36.1</v>
      </c>
      <c r="Q71" s="380">
        <v>2664</v>
      </c>
      <c r="R71" s="380">
        <v>800</v>
      </c>
      <c r="S71" s="379">
        <v>13</v>
      </c>
      <c r="T71" s="155"/>
      <c r="U71" s="190"/>
      <c r="V71" s="189"/>
      <c r="W71" s="189"/>
      <c r="X71" s="190"/>
      <c r="Y71" s="189"/>
      <c r="Z71" s="189"/>
      <c r="AA71" s="190"/>
    </row>
    <row r="72" spans="1:37">
      <c r="A72" s="377" t="s">
        <v>156</v>
      </c>
      <c r="B72" s="380">
        <v>12647</v>
      </c>
      <c r="C72" s="380">
        <v>5864</v>
      </c>
      <c r="D72" s="379">
        <v>21.5</v>
      </c>
      <c r="E72" s="380">
        <v>37339</v>
      </c>
      <c r="F72" s="380">
        <v>20242</v>
      </c>
      <c r="G72" s="379">
        <v>63.6</v>
      </c>
      <c r="H72" s="380">
        <v>8722</v>
      </c>
      <c r="I72" s="380">
        <v>5397</v>
      </c>
      <c r="J72" s="379">
        <v>14.9</v>
      </c>
      <c r="K72" s="380">
        <v>22165</v>
      </c>
      <c r="L72" s="380">
        <v>9181</v>
      </c>
      <c r="M72" s="379">
        <v>46.3</v>
      </c>
      <c r="N72" s="380">
        <v>16448</v>
      </c>
      <c r="O72" s="380">
        <v>7105</v>
      </c>
      <c r="P72" s="379">
        <v>34.4</v>
      </c>
      <c r="Q72" s="380">
        <v>9253</v>
      </c>
      <c r="R72" s="380">
        <v>4127</v>
      </c>
      <c r="S72" s="379">
        <v>19.3</v>
      </c>
      <c r="T72" s="155"/>
      <c r="U72" s="190"/>
      <c r="V72" s="189"/>
      <c r="W72" s="189"/>
      <c r="X72" s="190"/>
      <c r="Y72" s="189"/>
      <c r="Z72" s="189"/>
      <c r="AA72" s="190"/>
    </row>
    <row r="73" spans="1:37">
      <c r="A73" s="377" t="s">
        <v>157</v>
      </c>
      <c r="B73" s="380">
        <v>14919</v>
      </c>
      <c r="C73" s="380">
        <v>5497</v>
      </c>
      <c r="D73" s="379">
        <v>45.7</v>
      </c>
      <c r="E73" s="380">
        <v>8288</v>
      </c>
      <c r="F73" s="380">
        <v>4966</v>
      </c>
      <c r="G73" s="379">
        <v>25.4</v>
      </c>
      <c r="H73" s="380">
        <v>9426</v>
      </c>
      <c r="I73" s="380">
        <v>4624</v>
      </c>
      <c r="J73" s="379">
        <v>28.9</v>
      </c>
      <c r="K73" s="380">
        <v>27063</v>
      </c>
      <c r="L73" s="380">
        <v>12109</v>
      </c>
      <c r="M73" s="379">
        <v>80.2</v>
      </c>
      <c r="N73" s="380">
        <v>1723</v>
      </c>
      <c r="O73" s="380">
        <v>942</v>
      </c>
      <c r="P73" s="379">
        <v>5.0999999999999996</v>
      </c>
      <c r="Q73" s="380">
        <v>4966</v>
      </c>
      <c r="R73" s="380">
        <v>2262</v>
      </c>
      <c r="S73" s="379">
        <v>14.7</v>
      </c>
      <c r="T73" s="155"/>
      <c r="U73" s="190"/>
      <c r="V73" s="189"/>
      <c r="W73" s="189"/>
      <c r="X73" s="190"/>
      <c r="Y73" s="189"/>
      <c r="Z73" s="189"/>
      <c r="AA73" s="190"/>
    </row>
    <row r="74" spans="1:37">
      <c r="A74" s="108"/>
      <c r="B74" s="155"/>
      <c r="C74" s="155"/>
      <c r="D74" s="195"/>
      <c r="E74" s="155"/>
      <c r="F74" s="155"/>
      <c r="G74" s="195"/>
      <c r="H74" s="155"/>
      <c r="I74" s="155"/>
      <c r="J74" s="195"/>
      <c r="K74" s="155"/>
      <c r="L74" s="155"/>
      <c r="M74" s="195"/>
      <c r="N74" s="194"/>
      <c r="O74" s="194"/>
      <c r="P74" s="194"/>
      <c r="Q74" s="155"/>
      <c r="R74" s="155"/>
      <c r="S74" s="195"/>
      <c r="T74" s="155"/>
      <c r="U74" s="190"/>
      <c r="V74" s="189"/>
      <c r="W74" s="193"/>
      <c r="X74" s="190"/>
      <c r="Y74" s="189"/>
      <c r="Z74" s="189"/>
      <c r="AA74" s="190"/>
    </row>
    <row r="75" spans="1:37">
      <c r="A75" s="108"/>
      <c r="B75" s="194"/>
      <c r="C75" s="194"/>
      <c r="D75" s="194"/>
      <c r="E75" s="155"/>
      <c r="F75" s="155"/>
      <c r="G75" s="195"/>
      <c r="H75" s="194"/>
      <c r="I75" s="194"/>
      <c r="J75" s="194"/>
      <c r="K75" s="194"/>
      <c r="L75" s="194"/>
      <c r="M75" s="194"/>
      <c r="N75" s="155"/>
      <c r="O75" s="155"/>
      <c r="P75" s="195"/>
      <c r="Q75" s="194"/>
      <c r="R75" s="194"/>
      <c r="S75" s="194"/>
      <c r="T75" s="194"/>
      <c r="U75" s="193"/>
      <c r="V75" s="189"/>
      <c r="W75" s="189"/>
      <c r="X75" s="190"/>
      <c r="Y75" s="193"/>
      <c r="Z75" s="193"/>
      <c r="AA75" s="193"/>
    </row>
    <row r="76" spans="1:37">
      <c r="A76" s="108"/>
      <c r="B76" s="168"/>
      <c r="C76" s="168"/>
      <c r="D76" s="169"/>
      <c r="E76" s="168"/>
      <c r="F76" s="168"/>
      <c r="G76" s="169"/>
      <c r="H76" s="168"/>
      <c r="I76" s="168"/>
      <c r="J76" s="244" t="s">
        <v>102</v>
      </c>
      <c r="K76" s="168"/>
      <c r="L76" s="168"/>
      <c r="M76" s="169"/>
      <c r="N76" s="168"/>
      <c r="O76" s="168"/>
      <c r="P76" s="169"/>
      <c r="Q76" s="138"/>
    </row>
    <row r="77" spans="1:37" ht="15" customHeight="1">
      <c r="A77" s="481"/>
      <c r="B77" s="453" t="s">
        <v>58</v>
      </c>
      <c r="C77" s="484"/>
      <c r="D77" s="484"/>
      <c r="E77" s="484"/>
      <c r="F77" s="484"/>
      <c r="G77" s="484"/>
      <c r="H77" s="484"/>
      <c r="I77" s="484"/>
      <c r="J77" s="484"/>
      <c r="K77" s="174"/>
      <c r="L77" s="174"/>
      <c r="M77" s="174"/>
      <c r="N77" s="174"/>
      <c r="O77" s="174"/>
      <c r="P77" s="174"/>
      <c r="Q77" s="174"/>
      <c r="R77" s="109"/>
      <c r="S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</row>
    <row r="78" spans="1:37" ht="15">
      <c r="A78" s="482"/>
      <c r="B78" s="454"/>
      <c r="C78" s="486"/>
      <c r="D78" s="486"/>
      <c r="E78" s="486"/>
      <c r="F78" s="486"/>
      <c r="G78" s="486"/>
      <c r="H78" s="486"/>
      <c r="I78" s="486"/>
      <c r="J78" s="486"/>
      <c r="K78" s="174"/>
      <c r="L78" s="174"/>
      <c r="M78" s="174"/>
      <c r="N78" s="174"/>
      <c r="O78" s="174"/>
      <c r="P78" s="174"/>
      <c r="Q78" s="174"/>
      <c r="R78" s="174"/>
      <c r="S78" s="174"/>
      <c r="T78" s="175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</row>
    <row r="79" spans="1:37" ht="31.5" customHeight="1">
      <c r="A79" s="482"/>
      <c r="B79" s="463" t="s">
        <v>93</v>
      </c>
      <c r="C79" s="465"/>
      <c r="D79" s="461" t="s">
        <v>94</v>
      </c>
      <c r="E79" s="463" t="s">
        <v>95</v>
      </c>
      <c r="F79" s="466"/>
      <c r="G79" s="461" t="s">
        <v>96</v>
      </c>
      <c r="H79" s="467" t="s">
        <v>97</v>
      </c>
      <c r="I79" s="467"/>
      <c r="J79" s="463" t="s">
        <v>98</v>
      </c>
      <c r="K79" s="174"/>
      <c r="L79" s="174"/>
      <c r="M79" s="174"/>
      <c r="N79" s="174"/>
      <c r="O79" s="174"/>
      <c r="P79" s="174"/>
      <c r="Q79" s="174"/>
      <c r="R79" s="174"/>
      <c r="S79" s="174"/>
      <c r="T79" s="175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</row>
    <row r="80" spans="1:37" ht="42" customHeight="1">
      <c r="A80" s="483"/>
      <c r="B80" s="255" t="s">
        <v>99</v>
      </c>
      <c r="C80" s="255" t="s">
        <v>100</v>
      </c>
      <c r="D80" s="462"/>
      <c r="E80" s="255" t="s">
        <v>99</v>
      </c>
      <c r="F80" s="255" t="s">
        <v>100</v>
      </c>
      <c r="G80" s="462"/>
      <c r="H80" s="255" t="s">
        <v>99</v>
      </c>
      <c r="I80" s="255" t="s">
        <v>100</v>
      </c>
      <c r="J80" s="463"/>
      <c r="K80" s="176"/>
      <c r="L80" s="176"/>
      <c r="M80" s="176"/>
      <c r="N80" s="176"/>
      <c r="O80" s="176"/>
      <c r="P80" s="176"/>
      <c r="Q80" s="176"/>
      <c r="R80" s="174"/>
      <c r="S80" s="174"/>
      <c r="T80" s="175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</row>
    <row r="81" spans="1:37" ht="15">
      <c r="A81" s="275" t="s">
        <v>158</v>
      </c>
      <c r="B81" s="155">
        <v>249143</v>
      </c>
      <c r="C81" s="155">
        <v>105513</v>
      </c>
      <c r="D81" s="195">
        <v>44.4</v>
      </c>
      <c r="E81" s="155">
        <v>121212</v>
      </c>
      <c r="F81" s="155">
        <v>59565</v>
      </c>
      <c r="G81" s="195">
        <v>21.6</v>
      </c>
      <c r="H81" s="155">
        <v>190830</v>
      </c>
      <c r="I81" s="155">
        <v>89796</v>
      </c>
      <c r="J81" s="195">
        <v>34</v>
      </c>
      <c r="K81" s="189"/>
      <c r="L81" s="189"/>
      <c r="M81" s="190"/>
      <c r="N81" s="189"/>
      <c r="O81" s="189"/>
      <c r="P81" s="190"/>
      <c r="Q81" s="189"/>
      <c r="R81" s="174"/>
      <c r="S81" s="174"/>
      <c r="T81" s="175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</row>
    <row r="82" spans="1:37" ht="15">
      <c r="A82" s="381" t="s">
        <v>147</v>
      </c>
      <c r="B82" s="384">
        <v>5952</v>
      </c>
      <c r="C82" s="384">
        <v>2650</v>
      </c>
      <c r="D82" s="383">
        <v>52.5</v>
      </c>
      <c r="E82" s="384">
        <v>60</v>
      </c>
      <c r="F82" s="384">
        <v>51</v>
      </c>
      <c r="G82" s="383">
        <v>0.5</v>
      </c>
      <c r="H82" s="384">
        <v>5328</v>
      </c>
      <c r="I82" s="384">
        <v>1933</v>
      </c>
      <c r="J82" s="383">
        <v>47</v>
      </c>
      <c r="K82" s="189"/>
      <c r="L82" s="189"/>
      <c r="M82" s="190"/>
      <c r="N82" s="189"/>
      <c r="O82" s="189"/>
      <c r="P82" s="190"/>
      <c r="Q82" s="189"/>
      <c r="R82" s="174"/>
      <c r="S82" s="174"/>
      <c r="T82" s="175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</row>
    <row r="83" spans="1:37" ht="15">
      <c r="A83" s="381" t="s">
        <v>148</v>
      </c>
      <c r="B83" s="382" t="s">
        <v>109</v>
      </c>
      <c r="C83" s="382" t="s">
        <v>109</v>
      </c>
      <c r="D83" s="382" t="s">
        <v>109</v>
      </c>
      <c r="E83" s="384">
        <v>82</v>
      </c>
      <c r="F83" s="384">
        <v>30</v>
      </c>
      <c r="G83" s="383">
        <v>4.5</v>
      </c>
      <c r="H83" s="384">
        <v>1748</v>
      </c>
      <c r="I83" s="384">
        <v>766</v>
      </c>
      <c r="J83" s="383">
        <v>95.5</v>
      </c>
      <c r="K83" s="189"/>
      <c r="L83" s="189"/>
      <c r="M83" s="190"/>
      <c r="N83" s="189"/>
      <c r="O83" s="189"/>
      <c r="P83" s="190"/>
      <c r="Q83" s="189"/>
      <c r="R83" s="174"/>
      <c r="S83" s="174"/>
      <c r="T83" s="175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</row>
    <row r="84" spans="1:37" ht="15">
      <c r="A84" s="381" t="s">
        <v>149</v>
      </c>
      <c r="B84" s="384">
        <v>26820</v>
      </c>
      <c r="C84" s="384">
        <v>13714</v>
      </c>
      <c r="D84" s="383">
        <v>30.8</v>
      </c>
      <c r="E84" s="384">
        <v>3519</v>
      </c>
      <c r="F84" s="384">
        <v>2238</v>
      </c>
      <c r="G84" s="383">
        <v>4</v>
      </c>
      <c r="H84" s="384">
        <v>56807</v>
      </c>
      <c r="I84" s="384">
        <v>30639</v>
      </c>
      <c r="J84" s="383">
        <v>65.2</v>
      </c>
      <c r="K84" s="189"/>
      <c r="L84" s="189"/>
      <c r="M84" s="190"/>
      <c r="N84" s="189"/>
      <c r="O84" s="189"/>
      <c r="P84" s="190"/>
      <c r="Q84" s="189"/>
      <c r="R84" s="174"/>
      <c r="S84" s="174"/>
      <c r="T84" s="175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</row>
    <row r="85" spans="1:37" ht="15">
      <c r="A85" s="381" t="s">
        <v>150</v>
      </c>
      <c r="B85" s="384">
        <v>34954</v>
      </c>
      <c r="C85" s="384">
        <v>13424</v>
      </c>
      <c r="D85" s="383">
        <v>38.5</v>
      </c>
      <c r="E85" s="384">
        <v>19148</v>
      </c>
      <c r="F85" s="384">
        <v>7912</v>
      </c>
      <c r="G85" s="383">
        <v>21.1</v>
      </c>
      <c r="H85" s="384">
        <v>36593</v>
      </c>
      <c r="I85" s="384">
        <v>13326</v>
      </c>
      <c r="J85" s="383">
        <v>40.299999999999997</v>
      </c>
      <c r="K85" s="189"/>
      <c r="L85" s="189"/>
      <c r="M85" s="190"/>
      <c r="N85" s="189"/>
      <c r="O85" s="189"/>
      <c r="P85" s="190"/>
      <c r="Q85" s="189"/>
      <c r="R85" s="174"/>
      <c r="S85" s="174"/>
      <c r="T85" s="175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</row>
    <row r="86" spans="1:37" ht="15">
      <c r="A86" s="381" t="s">
        <v>151</v>
      </c>
      <c r="B86" s="384">
        <v>6272</v>
      </c>
      <c r="C86" s="384">
        <v>2678</v>
      </c>
      <c r="D86" s="383">
        <v>16</v>
      </c>
      <c r="E86" s="384">
        <v>489</v>
      </c>
      <c r="F86" s="384">
        <v>379</v>
      </c>
      <c r="G86" s="383">
        <v>1.2</v>
      </c>
      <c r="H86" s="384">
        <v>32556</v>
      </c>
      <c r="I86" s="384">
        <v>15905</v>
      </c>
      <c r="J86" s="383">
        <v>82.8</v>
      </c>
      <c r="K86" s="189"/>
      <c r="L86" s="189"/>
      <c r="M86" s="190"/>
      <c r="N86" s="189"/>
      <c r="O86" s="189"/>
      <c r="P86" s="190"/>
      <c r="Q86" s="189"/>
      <c r="R86" s="174"/>
      <c r="S86" s="174"/>
      <c r="T86" s="175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</row>
    <row r="87" spans="1:37">
      <c r="A87" s="381" t="s">
        <v>152</v>
      </c>
      <c r="B87" s="384">
        <v>27834</v>
      </c>
      <c r="C87" s="384">
        <v>11486</v>
      </c>
      <c r="D87" s="383">
        <v>59.5</v>
      </c>
      <c r="E87" s="384">
        <v>6010</v>
      </c>
      <c r="F87" s="384">
        <v>3265</v>
      </c>
      <c r="G87" s="383">
        <v>12.9</v>
      </c>
      <c r="H87" s="384">
        <v>12907</v>
      </c>
      <c r="I87" s="384">
        <v>6135</v>
      </c>
      <c r="J87" s="383">
        <v>27.6</v>
      </c>
      <c r="K87" s="189"/>
      <c r="L87" s="189"/>
      <c r="M87" s="190"/>
      <c r="N87" s="189"/>
      <c r="O87" s="189"/>
      <c r="P87" s="190"/>
      <c r="Q87" s="189"/>
    </row>
    <row r="88" spans="1:37">
      <c r="A88" s="381" t="s">
        <v>154</v>
      </c>
      <c r="B88" s="384">
        <v>43222</v>
      </c>
      <c r="C88" s="384">
        <v>19133</v>
      </c>
      <c r="D88" s="383">
        <v>89.2</v>
      </c>
      <c r="E88" s="384">
        <v>389</v>
      </c>
      <c r="F88" s="384">
        <v>153</v>
      </c>
      <c r="G88" s="383">
        <v>0.8</v>
      </c>
      <c r="H88" s="384">
        <v>4871</v>
      </c>
      <c r="I88" s="384">
        <v>2280</v>
      </c>
      <c r="J88" s="383">
        <v>10</v>
      </c>
      <c r="K88" s="189"/>
      <c r="L88" s="189"/>
      <c r="M88" s="190"/>
      <c r="N88" s="189"/>
      <c r="O88" s="189"/>
      <c r="P88" s="190"/>
      <c r="Q88" s="189"/>
    </row>
    <row r="89" spans="1:37">
      <c r="A89" s="381" t="s">
        <v>155</v>
      </c>
      <c r="B89" s="384">
        <v>25373</v>
      </c>
      <c r="C89" s="384">
        <v>8919</v>
      </c>
      <c r="D89" s="383">
        <v>43.4</v>
      </c>
      <c r="E89" s="384">
        <v>26031</v>
      </c>
      <c r="F89" s="384">
        <v>11446</v>
      </c>
      <c r="G89" s="383">
        <v>44.5</v>
      </c>
      <c r="H89" s="384">
        <v>7091</v>
      </c>
      <c r="I89" s="384">
        <v>2132</v>
      </c>
      <c r="J89" s="383">
        <v>12.1</v>
      </c>
      <c r="K89" s="189"/>
      <c r="L89" s="189"/>
      <c r="M89" s="190"/>
      <c r="N89" s="189"/>
      <c r="O89" s="189"/>
      <c r="P89" s="190"/>
      <c r="Q89" s="189"/>
    </row>
    <row r="90" spans="1:37">
      <c r="A90" s="381" t="s">
        <v>156</v>
      </c>
      <c r="B90" s="384">
        <v>36618</v>
      </c>
      <c r="C90" s="384">
        <v>15842</v>
      </c>
      <c r="D90" s="383">
        <v>33.5</v>
      </c>
      <c r="E90" s="384">
        <v>54580</v>
      </c>
      <c r="F90" s="384">
        <v>27745</v>
      </c>
      <c r="G90" s="383">
        <v>49.9</v>
      </c>
      <c r="H90" s="384">
        <v>18130</v>
      </c>
      <c r="I90" s="384">
        <v>9619</v>
      </c>
      <c r="J90" s="383">
        <v>16.600000000000001</v>
      </c>
      <c r="K90" s="189"/>
      <c r="L90" s="189"/>
      <c r="M90" s="190"/>
      <c r="N90" s="189"/>
      <c r="O90" s="189"/>
      <c r="P90" s="190"/>
      <c r="Q90" s="189"/>
    </row>
    <row r="91" spans="1:37">
      <c r="A91" s="271" t="s">
        <v>157</v>
      </c>
      <c r="B91" s="286">
        <v>42098</v>
      </c>
      <c r="C91" s="286">
        <v>17667</v>
      </c>
      <c r="D91" s="273">
        <v>62.1</v>
      </c>
      <c r="E91" s="286">
        <v>10904</v>
      </c>
      <c r="F91" s="286">
        <v>6346</v>
      </c>
      <c r="G91" s="273">
        <v>16.100000000000001</v>
      </c>
      <c r="H91" s="286">
        <v>14799</v>
      </c>
      <c r="I91" s="286">
        <v>7061</v>
      </c>
      <c r="J91" s="273">
        <v>21.8</v>
      </c>
      <c r="K91" s="189"/>
      <c r="L91" s="189"/>
      <c r="M91" s="190"/>
      <c r="N91" s="189"/>
      <c r="O91" s="189"/>
      <c r="P91" s="190"/>
      <c r="Q91" s="189"/>
    </row>
    <row r="92" spans="1:37">
      <c r="A92" s="108"/>
      <c r="B92" s="155"/>
      <c r="C92" s="155"/>
      <c r="D92" s="195"/>
      <c r="E92" s="155"/>
      <c r="F92" s="155"/>
      <c r="G92" s="195"/>
      <c r="H92" s="155"/>
      <c r="I92" s="155"/>
      <c r="J92" s="195"/>
      <c r="K92" s="189"/>
      <c r="L92" s="189"/>
      <c r="M92" s="190"/>
      <c r="N92" s="189"/>
      <c r="O92" s="189"/>
      <c r="P92" s="190"/>
      <c r="Q92" s="189"/>
    </row>
    <row r="93" spans="1:37">
      <c r="A93" s="108"/>
      <c r="B93" s="194"/>
      <c r="C93" s="194"/>
      <c r="D93" s="194"/>
      <c r="E93" s="155"/>
      <c r="F93" s="155"/>
      <c r="G93" s="195"/>
      <c r="H93" s="194"/>
      <c r="I93" s="194"/>
      <c r="J93" s="194"/>
      <c r="K93" s="193"/>
      <c r="L93" s="193"/>
      <c r="M93" s="193"/>
      <c r="N93" s="189"/>
      <c r="O93" s="189"/>
      <c r="P93" s="190"/>
      <c r="Q93" s="193"/>
    </row>
    <row r="94" spans="1:37" ht="31.5" customHeight="1">
      <c r="A94" s="460" t="s">
        <v>140</v>
      </c>
      <c r="B94" s="460"/>
      <c r="C94" s="460"/>
      <c r="D94" s="460"/>
      <c r="E94" s="460"/>
      <c r="F94" s="460"/>
      <c r="G94" s="460"/>
      <c r="H94" s="460"/>
      <c r="I94" s="460"/>
      <c r="J94" s="460"/>
      <c r="K94" s="460"/>
      <c r="L94" s="460"/>
      <c r="M94" s="460"/>
      <c r="N94" s="460"/>
      <c r="O94" s="460"/>
      <c r="P94" s="460"/>
    </row>
    <row r="95" spans="1:37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P95" s="73" t="s">
        <v>76</v>
      </c>
    </row>
    <row r="96" spans="1:37" ht="14.25" customHeight="1">
      <c r="A96" s="448"/>
      <c r="B96" s="437" t="s">
        <v>86</v>
      </c>
      <c r="C96" s="437"/>
      <c r="D96" s="437"/>
      <c r="E96" s="438" t="s">
        <v>57</v>
      </c>
      <c r="F96" s="439"/>
      <c r="G96" s="439"/>
      <c r="H96" s="439"/>
      <c r="I96" s="439"/>
      <c r="J96" s="439"/>
      <c r="K96" s="442" t="s">
        <v>91</v>
      </c>
      <c r="L96" s="443"/>
      <c r="M96" s="444"/>
      <c r="N96" s="437" t="s">
        <v>58</v>
      </c>
      <c r="O96" s="437"/>
      <c r="P96" s="438"/>
      <c r="Q96" s="138"/>
    </row>
    <row r="97" spans="1:37" ht="36" customHeight="1">
      <c r="A97" s="448"/>
      <c r="B97" s="437"/>
      <c r="C97" s="437"/>
      <c r="D97" s="437"/>
      <c r="E97" s="437" t="s">
        <v>56</v>
      </c>
      <c r="F97" s="437"/>
      <c r="G97" s="437"/>
      <c r="H97" s="437" t="s">
        <v>55</v>
      </c>
      <c r="I97" s="437"/>
      <c r="J97" s="437"/>
      <c r="K97" s="445"/>
      <c r="L97" s="446"/>
      <c r="M97" s="447"/>
      <c r="N97" s="437"/>
      <c r="O97" s="437"/>
      <c r="P97" s="438"/>
      <c r="Q97" s="138"/>
    </row>
    <row r="98" spans="1:37" ht="40.5" customHeight="1">
      <c r="A98" s="448"/>
      <c r="B98" s="257" t="s">
        <v>111</v>
      </c>
      <c r="C98" s="257" t="s">
        <v>105</v>
      </c>
      <c r="D98" s="259" t="s">
        <v>112</v>
      </c>
      <c r="E98" s="257" t="s">
        <v>111</v>
      </c>
      <c r="F98" s="257" t="s">
        <v>105</v>
      </c>
      <c r="G98" s="259" t="s">
        <v>112</v>
      </c>
      <c r="H98" s="257" t="s">
        <v>111</v>
      </c>
      <c r="I98" s="257" t="s">
        <v>105</v>
      </c>
      <c r="J98" s="259" t="s">
        <v>112</v>
      </c>
      <c r="K98" s="257" t="s">
        <v>111</v>
      </c>
      <c r="L98" s="257" t="s">
        <v>105</v>
      </c>
      <c r="M98" s="259" t="s">
        <v>112</v>
      </c>
      <c r="N98" s="257" t="s">
        <v>111</v>
      </c>
      <c r="O98" s="257" t="s">
        <v>105</v>
      </c>
      <c r="P98" s="258" t="s">
        <v>112</v>
      </c>
      <c r="Q98" s="138"/>
      <c r="R98" s="138"/>
      <c r="S98" s="138"/>
      <c r="T98" s="177"/>
      <c r="U98" s="138"/>
      <c r="V98" s="139"/>
    </row>
    <row r="99" spans="1:37">
      <c r="A99" s="275" t="s">
        <v>158</v>
      </c>
      <c r="B99" s="168">
        <v>1020928</v>
      </c>
      <c r="C99" s="168">
        <v>1006286</v>
      </c>
      <c r="D99" s="169">
        <v>101.5</v>
      </c>
      <c r="E99" s="168">
        <v>81395</v>
      </c>
      <c r="F99" s="168">
        <v>102964</v>
      </c>
      <c r="G99" s="169">
        <v>79.099999999999994</v>
      </c>
      <c r="H99" s="168">
        <v>939533</v>
      </c>
      <c r="I99" s="168">
        <v>903322</v>
      </c>
      <c r="J99" s="169">
        <v>104</v>
      </c>
      <c r="K99" s="168">
        <v>730403</v>
      </c>
      <c r="L99" s="168">
        <v>732387</v>
      </c>
      <c r="M99" s="169">
        <v>99.7</v>
      </c>
      <c r="N99" s="170">
        <v>1751331</v>
      </c>
      <c r="O99" s="168">
        <v>1738673</v>
      </c>
      <c r="P99" s="169">
        <v>100.7</v>
      </c>
      <c r="Q99" s="189"/>
      <c r="R99" s="190"/>
      <c r="S99" s="189"/>
      <c r="T99" s="155"/>
      <c r="U99" s="190"/>
      <c r="V99" s="190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</row>
    <row r="100" spans="1:37">
      <c r="A100" s="385" t="s">
        <v>147</v>
      </c>
      <c r="B100" s="388">
        <v>6630</v>
      </c>
      <c r="C100" s="388">
        <v>8966</v>
      </c>
      <c r="D100" s="387">
        <v>73.900000000000006</v>
      </c>
      <c r="E100" s="388">
        <v>603</v>
      </c>
      <c r="F100" s="388">
        <v>986</v>
      </c>
      <c r="G100" s="387">
        <v>61.2</v>
      </c>
      <c r="H100" s="388">
        <v>6027</v>
      </c>
      <c r="I100" s="388">
        <v>7980</v>
      </c>
      <c r="J100" s="387">
        <v>75.5</v>
      </c>
      <c r="K100" s="388">
        <v>15030</v>
      </c>
      <c r="L100" s="388">
        <v>15857</v>
      </c>
      <c r="M100" s="387">
        <v>94.8</v>
      </c>
      <c r="N100" s="388">
        <v>21660</v>
      </c>
      <c r="O100" s="388">
        <v>24823</v>
      </c>
      <c r="P100" s="387">
        <v>87.3</v>
      </c>
      <c r="Q100" s="189"/>
      <c r="R100" s="190"/>
      <c r="S100" s="189"/>
      <c r="T100" s="155"/>
      <c r="U100" s="190"/>
      <c r="V100" s="190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</row>
    <row r="101" spans="1:37">
      <c r="A101" s="385" t="s">
        <v>148</v>
      </c>
      <c r="B101" s="388">
        <v>700</v>
      </c>
      <c r="C101" s="388">
        <v>618</v>
      </c>
      <c r="D101" s="387">
        <v>113.3</v>
      </c>
      <c r="E101" s="386" t="s">
        <v>109</v>
      </c>
      <c r="F101" s="386" t="s">
        <v>109</v>
      </c>
      <c r="G101" s="386" t="s">
        <v>109</v>
      </c>
      <c r="H101" s="388">
        <v>700</v>
      </c>
      <c r="I101" s="388">
        <v>618</v>
      </c>
      <c r="J101" s="387">
        <v>113.3</v>
      </c>
      <c r="K101" s="388">
        <v>3790</v>
      </c>
      <c r="L101" s="388">
        <v>3605</v>
      </c>
      <c r="M101" s="387">
        <v>105.1</v>
      </c>
      <c r="N101" s="388">
        <v>4490</v>
      </c>
      <c r="O101" s="388">
        <v>4223</v>
      </c>
      <c r="P101" s="387">
        <v>106.3</v>
      </c>
      <c r="Q101" s="189"/>
      <c r="R101" s="190"/>
      <c r="S101" s="189"/>
      <c r="T101" s="155"/>
      <c r="U101" s="190"/>
      <c r="V101" s="190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</row>
    <row r="102" spans="1:37">
      <c r="A102" s="385" t="s">
        <v>149</v>
      </c>
      <c r="B102" s="388">
        <v>270242</v>
      </c>
      <c r="C102" s="388">
        <v>234832</v>
      </c>
      <c r="D102" s="387">
        <v>115.1</v>
      </c>
      <c r="E102" s="388">
        <v>7576</v>
      </c>
      <c r="F102" s="388">
        <v>7197</v>
      </c>
      <c r="G102" s="387">
        <v>105.3</v>
      </c>
      <c r="H102" s="388">
        <v>262666</v>
      </c>
      <c r="I102" s="388">
        <v>227635</v>
      </c>
      <c r="J102" s="387">
        <v>115.4</v>
      </c>
      <c r="K102" s="388">
        <v>98998</v>
      </c>
      <c r="L102" s="388">
        <v>100287</v>
      </c>
      <c r="M102" s="387">
        <v>98.7</v>
      </c>
      <c r="N102" s="388">
        <v>369240</v>
      </c>
      <c r="O102" s="388">
        <v>335119</v>
      </c>
      <c r="P102" s="387">
        <v>110.2</v>
      </c>
      <c r="Q102" s="189"/>
      <c r="R102" s="190"/>
      <c r="S102" s="189"/>
      <c r="T102" s="155"/>
      <c r="U102" s="190"/>
      <c r="V102" s="190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</row>
    <row r="103" spans="1:37">
      <c r="A103" s="385" t="s">
        <v>150</v>
      </c>
      <c r="B103" s="388">
        <v>81326</v>
      </c>
      <c r="C103" s="388">
        <v>102025</v>
      </c>
      <c r="D103" s="387">
        <v>79.7</v>
      </c>
      <c r="E103" s="388">
        <v>33921</v>
      </c>
      <c r="F103" s="388">
        <v>57573</v>
      </c>
      <c r="G103" s="387">
        <v>58.9</v>
      </c>
      <c r="H103" s="388">
        <v>47405</v>
      </c>
      <c r="I103" s="388">
        <v>44452</v>
      </c>
      <c r="J103" s="387">
        <v>106.6</v>
      </c>
      <c r="K103" s="388">
        <v>92223</v>
      </c>
      <c r="L103" s="388">
        <v>90988</v>
      </c>
      <c r="M103" s="387">
        <v>101.4</v>
      </c>
      <c r="N103" s="388">
        <v>173549</v>
      </c>
      <c r="O103" s="388">
        <v>193013</v>
      </c>
      <c r="P103" s="387">
        <v>89.9</v>
      </c>
      <c r="Q103" s="189"/>
      <c r="R103" s="190"/>
      <c r="S103" s="189"/>
      <c r="T103" s="155"/>
      <c r="U103" s="190"/>
      <c r="V103" s="190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</row>
    <row r="104" spans="1:37">
      <c r="A104" s="385" t="s">
        <v>151</v>
      </c>
      <c r="B104" s="388">
        <v>70674</v>
      </c>
      <c r="C104" s="388">
        <v>73430</v>
      </c>
      <c r="D104" s="387">
        <v>96.2</v>
      </c>
      <c r="E104" s="388">
        <v>3564</v>
      </c>
      <c r="F104" s="388">
        <v>2842</v>
      </c>
      <c r="G104" s="387">
        <v>125.4</v>
      </c>
      <c r="H104" s="388">
        <v>67110</v>
      </c>
      <c r="I104" s="388">
        <v>70588</v>
      </c>
      <c r="J104" s="387">
        <v>95.1</v>
      </c>
      <c r="K104" s="388">
        <v>81940</v>
      </c>
      <c r="L104" s="388">
        <v>73517</v>
      </c>
      <c r="M104" s="387">
        <v>111.5</v>
      </c>
      <c r="N104" s="388">
        <v>152614</v>
      </c>
      <c r="O104" s="388">
        <v>146947</v>
      </c>
      <c r="P104" s="387">
        <v>103.9</v>
      </c>
      <c r="Q104" s="189"/>
      <c r="R104" s="190"/>
      <c r="S104" s="189"/>
      <c r="T104" s="155"/>
      <c r="U104" s="190"/>
      <c r="V104" s="190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</row>
    <row r="105" spans="1:37">
      <c r="A105" s="385" t="s">
        <v>152</v>
      </c>
      <c r="B105" s="388">
        <v>85711</v>
      </c>
      <c r="C105" s="388">
        <v>91298</v>
      </c>
      <c r="D105" s="387">
        <v>93.9</v>
      </c>
      <c r="E105" s="388">
        <v>8599</v>
      </c>
      <c r="F105" s="388">
        <v>9711</v>
      </c>
      <c r="G105" s="387">
        <v>88.5</v>
      </c>
      <c r="H105" s="388">
        <v>77112</v>
      </c>
      <c r="I105" s="388">
        <v>81587</v>
      </c>
      <c r="J105" s="387">
        <v>94.5</v>
      </c>
      <c r="K105" s="388">
        <v>124455</v>
      </c>
      <c r="L105" s="388">
        <v>125629</v>
      </c>
      <c r="M105" s="387">
        <v>99.1</v>
      </c>
      <c r="N105" s="388">
        <v>210166</v>
      </c>
      <c r="O105" s="388">
        <v>216927</v>
      </c>
      <c r="P105" s="387">
        <v>96.9</v>
      </c>
      <c r="Q105" s="189"/>
      <c r="R105" s="190"/>
      <c r="S105" s="189"/>
      <c r="T105" s="155"/>
      <c r="U105" s="190"/>
      <c r="V105" s="190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</row>
    <row r="106" spans="1:37">
      <c r="A106" s="385" t="s">
        <v>154</v>
      </c>
      <c r="B106" s="388">
        <v>135712</v>
      </c>
      <c r="C106" s="388">
        <v>134756</v>
      </c>
      <c r="D106" s="387">
        <v>100.7</v>
      </c>
      <c r="E106" s="388">
        <v>12614</v>
      </c>
      <c r="F106" s="388">
        <v>11742</v>
      </c>
      <c r="G106" s="387">
        <v>107.4</v>
      </c>
      <c r="H106" s="388">
        <v>123098</v>
      </c>
      <c r="I106" s="388">
        <v>123014</v>
      </c>
      <c r="J106" s="387">
        <v>100.1</v>
      </c>
      <c r="K106" s="388">
        <v>87607</v>
      </c>
      <c r="L106" s="388">
        <v>88052</v>
      </c>
      <c r="M106" s="387">
        <v>99.5</v>
      </c>
      <c r="N106" s="388">
        <v>223319</v>
      </c>
      <c r="O106" s="388">
        <v>222808</v>
      </c>
      <c r="P106" s="387">
        <v>100.2</v>
      </c>
      <c r="Q106" s="189"/>
      <c r="R106" s="190"/>
      <c r="S106" s="189"/>
      <c r="T106" s="155"/>
      <c r="U106" s="190"/>
      <c r="V106" s="190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</row>
    <row r="107" spans="1:37">
      <c r="A107" s="385" t="s">
        <v>155</v>
      </c>
      <c r="B107" s="388">
        <v>107520</v>
      </c>
      <c r="C107" s="388">
        <v>103805</v>
      </c>
      <c r="D107" s="387">
        <v>103.6</v>
      </c>
      <c r="E107" s="388">
        <v>9021</v>
      </c>
      <c r="F107" s="388">
        <v>9380</v>
      </c>
      <c r="G107" s="387">
        <v>96.2</v>
      </c>
      <c r="H107" s="388">
        <v>98499</v>
      </c>
      <c r="I107" s="388">
        <v>94425</v>
      </c>
      <c r="J107" s="387">
        <v>104.3</v>
      </c>
      <c r="K107" s="388">
        <v>44831</v>
      </c>
      <c r="L107" s="388">
        <v>43264</v>
      </c>
      <c r="M107" s="387">
        <v>103.6</v>
      </c>
      <c r="N107" s="388">
        <v>152351</v>
      </c>
      <c r="O107" s="388">
        <v>147069</v>
      </c>
      <c r="P107" s="387">
        <v>103.6</v>
      </c>
      <c r="Q107" s="189"/>
      <c r="R107" s="190"/>
      <c r="S107" s="189"/>
      <c r="T107" s="155"/>
      <c r="U107" s="190"/>
      <c r="V107" s="190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</row>
    <row r="108" spans="1:37">
      <c r="A108" s="385" t="s">
        <v>156</v>
      </c>
      <c r="B108" s="388">
        <v>195633</v>
      </c>
      <c r="C108" s="388">
        <v>191534</v>
      </c>
      <c r="D108" s="387">
        <v>102.1</v>
      </c>
      <c r="E108" s="388">
        <v>4235</v>
      </c>
      <c r="F108" s="388">
        <v>2610</v>
      </c>
      <c r="G108" s="387">
        <v>162.30000000000001</v>
      </c>
      <c r="H108" s="388">
        <v>191398</v>
      </c>
      <c r="I108" s="388">
        <v>188924</v>
      </c>
      <c r="J108" s="387">
        <v>101.3</v>
      </c>
      <c r="K108" s="388">
        <v>129162</v>
      </c>
      <c r="L108" s="388">
        <v>142885</v>
      </c>
      <c r="M108" s="387">
        <v>90.4</v>
      </c>
      <c r="N108" s="388">
        <v>324795</v>
      </c>
      <c r="O108" s="388">
        <v>334419</v>
      </c>
      <c r="P108" s="387">
        <v>97.1</v>
      </c>
      <c r="Q108" s="189"/>
      <c r="R108" s="190"/>
      <c r="S108" s="189"/>
      <c r="T108" s="155"/>
      <c r="U108" s="190"/>
      <c r="V108" s="190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</row>
    <row r="109" spans="1:37">
      <c r="A109" s="271" t="s">
        <v>157</v>
      </c>
      <c r="B109" s="286">
        <v>66780</v>
      </c>
      <c r="C109" s="286">
        <v>65022</v>
      </c>
      <c r="D109" s="273">
        <v>102.7</v>
      </c>
      <c r="E109" s="286">
        <v>1262</v>
      </c>
      <c r="F109" s="286">
        <v>923</v>
      </c>
      <c r="G109" s="273">
        <v>136.69999999999999</v>
      </c>
      <c r="H109" s="286">
        <v>65518</v>
      </c>
      <c r="I109" s="286">
        <v>64099</v>
      </c>
      <c r="J109" s="273">
        <v>102.2</v>
      </c>
      <c r="K109" s="286">
        <v>52367</v>
      </c>
      <c r="L109" s="286">
        <v>48303</v>
      </c>
      <c r="M109" s="273">
        <v>108.4</v>
      </c>
      <c r="N109" s="286">
        <v>119147</v>
      </c>
      <c r="O109" s="286">
        <v>113325</v>
      </c>
      <c r="P109" s="273">
        <v>105.1</v>
      </c>
      <c r="Q109" s="189"/>
      <c r="R109" s="190"/>
      <c r="S109" s="189"/>
      <c r="T109" s="155"/>
      <c r="U109" s="190"/>
      <c r="V109" s="190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</row>
    <row r="110" spans="1:37">
      <c r="A110" s="108"/>
      <c r="B110" s="168"/>
      <c r="C110" s="168"/>
      <c r="D110" s="169"/>
      <c r="E110" s="168"/>
      <c r="F110" s="168"/>
      <c r="G110" s="169"/>
      <c r="H110" s="168"/>
      <c r="I110" s="168"/>
      <c r="J110" s="169"/>
      <c r="K110" s="168"/>
      <c r="L110" s="168"/>
      <c r="M110" s="169"/>
      <c r="N110" s="170"/>
      <c r="O110" s="168"/>
      <c r="P110" s="169"/>
      <c r="Q110" s="189"/>
      <c r="R110" s="190"/>
      <c r="S110" s="189"/>
      <c r="T110" s="155"/>
      <c r="U110" s="190"/>
      <c r="V110" s="190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</row>
    <row r="111" spans="1:37">
      <c r="A111" s="108"/>
      <c r="B111" s="168"/>
      <c r="C111" s="168"/>
      <c r="D111" s="169"/>
      <c r="E111" s="168"/>
      <c r="F111" s="168"/>
      <c r="G111" s="169"/>
      <c r="H111" s="168"/>
      <c r="I111" s="168"/>
      <c r="J111" s="169"/>
      <c r="K111" s="168"/>
      <c r="L111" s="168"/>
      <c r="M111" s="169"/>
      <c r="N111" s="170"/>
      <c r="O111" s="168"/>
      <c r="P111" s="169"/>
      <c r="Q111" s="189"/>
      <c r="R111" s="190"/>
      <c r="S111" s="189"/>
      <c r="T111" s="155"/>
      <c r="U111" s="190"/>
      <c r="V111" s="190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</row>
    <row r="112" spans="1:37" ht="28.5" customHeight="1">
      <c r="A112" s="468" t="s">
        <v>141</v>
      </c>
      <c r="B112" s="468"/>
      <c r="C112" s="468"/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</row>
    <row r="113" spans="1:22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P113" s="75" t="s">
        <v>76</v>
      </c>
    </row>
    <row r="114" spans="1:22" ht="15.75" customHeight="1">
      <c r="A114" s="448"/>
      <c r="B114" s="437" t="s">
        <v>86</v>
      </c>
      <c r="C114" s="437"/>
      <c r="D114" s="437"/>
      <c r="E114" s="438" t="s">
        <v>57</v>
      </c>
      <c r="F114" s="439"/>
      <c r="G114" s="439"/>
      <c r="H114" s="439"/>
      <c r="I114" s="439"/>
      <c r="J114" s="439"/>
      <c r="K114" s="442" t="s">
        <v>91</v>
      </c>
      <c r="L114" s="443"/>
      <c r="M114" s="444"/>
      <c r="N114" s="437" t="s">
        <v>58</v>
      </c>
      <c r="O114" s="437"/>
      <c r="P114" s="438"/>
      <c r="Q114" s="138"/>
    </row>
    <row r="115" spans="1:22" ht="37.5" customHeight="1">
      <c r="A115" s="448"/>
      <c r="B115" s="437"/>
      <c r="C115" s="437"/>
      <c r="D115" s="437"/>
      <c r="E115" s="437" t="s">
        <v>56</v>
      </c>
      <c r="F115" s="437"/>
      <c r="G115" s="437"/>
      <c r="H115" s="437" t="s">
        <v>55</v>
      </c>
      <c r="I115" s="437"/>
      <c r="J115" s="437"/>
      <c r="K115" s="445"/>
      <c r="L115" s="446"/>
      <c r="M115" s="447"/>
      <c r="N115" s="437"/>
      <c r="O115" s="437"/>
      <c r="P115" s="438"/>
      <c r="Q115" s="138"/>
    </row>
    <row r="116" spans="1:22" ht="44.25" customHeight="1">
      <c r="A116" s="448"/>
      <c r="B116" s="257" t="s">
        <v>111</v>
      </c>
      <c r="C116" s="257" t="s">
        <v>105</v>
      </c>
      <c r="D116" s="259" t="s">
        <v>112</v>
      </c>
      <c r="E116" s="257" t="s">
        <v>111</v>
      </c>
      <c r="F116" s="257" t="s">
        <v>105</v>
      </c>
      <c r="G116" s="259" t="s">
        <v>112</v>
      </c>
      <c r="H116" s="257" t="s">
        <v>111</v>
      </c>
      <c r="I116" s="257" t="s">
        <v>105</v>
      </c>
      <c r="J116" s="259" t="s">
        <v>112</v>
      </c>
      <c r="K116" s="257" t="s">
        <v>111</v>
      </c>
      <c r="L116" s="257" t="s">
        <v>105</v>
      </c>
      <c r="M116" s="259" t="s">
        <v>112</v>
      </c>
      <c r="N116" s="257" t="s">
        <v>111</v>
      </c>
      <c r="O116" s="257" t="s">
        <v>105</v>
      </c>
      <c r="P116" s="258" t="s">
        <v>112</v>
      </c>
      <c r="Q116" s="138"/>
      <c r="R116" s="138"/>
      <c r="S116" s="138"/>
      <c r="T116" s="177"/>
      <c r="U116" s="138"/>
    </row>
    <row r="117" spans="1:22">
      <c r="A117" s="275" t="s">
        <v>158</v>
      </c>
      <c r="B117" s="189">
        <v>87075</v>
      </c>
      <c r="C117" s="189">
        <v>84085</v>
      </c>
      <c r="D117" s="190">
        <v>103.6</v>
      </c>
      <c r="E117" s="189">
        <v>2383</v>
      </c>
      <c r="F117" s="189">
        <v>1850</v>
      </c>
      <c r="G117" s="190">
        <v>128.80000000000001</v>
      </c>
      <c r="H117" s="189">
        <v>84692</v>
      </c>
      <c r="I117" s="189">
        <v>82235</v>
      </c>
      <c r="J117" s="190">
        <v>103</v>
      </c>
      <c r="K117" s="189">
        <v>177209</v>
      </c>
      <c r="L117" s="189">
        <v>167575</v>
      </c>
      <c r="M117" s="190">
        <v>105.7</v>
      </c>
      <c r="N117" s="189">
        <v>264284</v>
      </c>
      <c r="O117" s="189">
        <v>251660</v>
      </c>
      <c r="P117" s="190">
        <v>105</v>
      </c>
      <c r="Q117" s="189"/>
      <c r="R117" s="190"/>
      <c r="S117" s="189"/>
      <c r="T117" s="155"/>
      <c r="U117" s="190"/>
      <c r="V117" s="190"/>
    </row>
    <row r="118" spans="1:22">
      <c r="A118" s="389" t="s">
        <v>147</v>
      </c>
      <c r="B118" s="392">
        <v>202</v>
      </c>
      <c r="C118" s="392">
        <v>215</v>
      </c>
      <c r="D118" s="391">
        <v>94</v>
      </c>
      <c r="E118" s="390" t="s">
        <v>153</v>
      </c>
      <c r="F118" s="392">
        <v>11</v>
      </c>
      <c r="G118" s="391">
        <v>100</v>
      </c>
      <c r="H118" s="392">
        <v>191</v>
      </c>
      <c r="I118" s="392">
        <v>204</v>
      </c>
      <c r="J118" s="391">
        <v>93.6</v>
      </c>
      <c r="K118" s="392">
        <v>3436</v>
      </c>
      <c r="L118" s="392">
        <v>3412</v>
      </c>
      <c r="M118" s="391">
        <v>100.7</v>
      </c>
      <c r="N118" s="392">
        <v>3638</v>
      </c>
      <c r="O118" s="392">
        <v>3627</v>
      </c>
      <c r="P118" s="391">
        <v>100.3</v>
      </c>
      <c r="Q118" s="189"/>
      <c r="R118" s="190"/>
      <c r="S118" s="189"/>
      <c r="T118" s="155"/>
      <c r="U118" s="190"/>
      <c r="V118" s="190"/>
    </row>
    <row r="119" spans="1:22">
      <c r="A119" s="389" t="s">
        <v>148</v>
      </c>
      <c r="B119" s="392">
        <v>72</v>
      </c>
      <c r="C119" s="392">
        <v>140</v>
      </c>
      <c r="D119" s="391">
        <v>51.4</v>
      </c>
      <c r="E119" s="390" t="s">
        <v>109</v>
      </c>
      <c r="F119" s="390" t="s">
        <v>109</v>
      </c>
      <c r="G119" s="390" t="s">
        <v>109</v>
      </c>
      <c r="H119" s="392">
        <v>72</v>
      </c>
      <c r="I119" s="392">
        <v>140</v>
      </c>
      <c r="J119" s="391">
        <v>51.4</v>
      </c>
      <c r="K119" s="392">
        <v>783</v>
      </c>
      <c r="L119" s="392">
        <v>584</v>
      </c>
      <c r="M119" s="391">
        <v>134.1</v>
      </c>
      <c r="N119" s="392">
        <v>855</v>
      </c>
      <c r="O119" s="392">
        <v>724</v>
      </c>
      <c r="P119" s="391">
        <v>118.1</v>
      </c>
      <c r="Q119" s="189"/>
      <c r="R119" s="190"/>
      <c r="S119" s="189"/>
      <c r="T119" s="155"/>
      <c r="U119" s="190"/>
      <c r="V119" s="190"/>
    </row>
    <row r="120" spans="1:22">
      <c r="A120" s="389" t="s">
        <v>149</v>
      </c>
      <c r="B120" s="392">
        <v>18849</v>
      </c>
      <c r="C120" s="392">
        <v>20746</v>
      </c>
      <c r="D120" s="391">
        <v>90.9</v>
      </c>
      <c r="E120" s="392">
        <v>1013</v>
      </c>
      <c r="F120" s="392">
        <v>404</v>
      </c>
      <c r="G120" s="391">
        <v>250.7</v>
      </c>
      <c r="H120" s="392">
        <v>17836</v>
      </c>
      <c r="I120" s="392">
        <v>20342</v>
      </c>
      <c r="J120" s="391">
        <v>87.7</v>
      </c>
      <c r="K120" s="392">
        <v>34702</v>
      </c>
      <c r="L120" s="392">
        <v>34540</v>
      </c>
      <c r="M120" s="391">
        <v>100.5</v>
      </c>
      <c r="N120" s="392">
        <v>53551</v>
      </c>
      <c r="O120" s="392">
        <v>55286</v>
      </c>
      <c r="P120" s="391">
        <v>96.9</v>
      </c>
      <c r="Q120" s="189"/>
      <c r="R120" s="190"/>
      <c r="S120" s="189"/>
      <c r="T120" s="155"/>
      <c r="U120" s="190"/>
      <c r="V120" s="190"/>
    </row>
    <row r="121" spans="1:22">
      <c r="A121" s="389" t="s">
        <v>150</v>
      </c>
      <c r="B121" s="392">
        <v>9332</v>
      </c>
      <c r="C121" s="392">
        <v>7555</v>
      </c>
      <c r="D121" s="391">
        <v>123.5</v>
      </c>
      <c r="E121" s="392">
        <v>168</v>
      </c>
      <c r="F121" s="392">
        <v>265</v>
      </c>
      <c r="G121" s="391">
        <v>63.4</v>
      </c>
      <c r="H121" s="392">
        <v>9164</v>
      </c>
      <c r="I121" s="392">
        <v>7290</v>
      </c>
      <c r="J121" s="391">
        <v>125.7</v>
      </c>
      <c r="K121" s="392">
        <v>36533</v>
      </c>
      <c r="L121" s="392">
        <v>34710</v>
      </c>
      <c r="M121" s="391">
        <v>105.3</v>
      </c>
      <c r="N121" s="392">
        <v>45865</v>
      </c>
      <c r="O121" s="392">
        <v>42265</v>
      </c>
      <c r="P121" s="391">
        <v>108.5</v>
      </c>
      <c r="Q121" s="189"/>
      <c r="R121" s="190"/>
      <c r="S121" s="189"/>
      <c r="T121" s="155"/>
      <c r="U121" s="190"/>
      <c r="V121" s="190"/>
    </row>
    <row r="122" spans="1:22">
      <c r="A122" s="389" t="s">
        <v>151</v>
      </c>
      <c r="B122" s="392">
        <v>4555</v>
      </c>
      <c r="C122" s="392">
        <v>5357</v>
      </c>
      <c r="D122" s="391">
        <v>85</v>
      </c>
      <c r="E122" s="390" t="s">
        <v>109</v>
      </c>
      <c r="F122" s="390" t="s">
        <v>109</v>
      </c>
      <c r="G122" s="390" t="s">
        <v>109</v>
      </c>
      <c r="H122" s="392">
        <v>4555</v>
      </c>
      <c r="I122" s="392">
        <v>5357</v>
      </c>
      <c r="J122" s="391">
        <v>85</v>
      </c>
      <c r="K122" s="392">
        <v>14924</v>
      </c>
      <c r="L122" s="392">
        <v>13069</v>
      </c>
      <c r="M122" s="391">
        <v>114.2</v>
      </c>
      <c r="N122" s="392">
        <v>19479</v>
      </c>
      <c r="O122" s="392">
        <v>18426</v>
      </c>
      <c r="P122" s="391">
        <v>105.7</v>
      </c>
      <c r="Q122" s="189"/>
      <c r="R122" s="190"/>
      <c r="S122" s="189"/>
      <c r="T122" s="155"/>
      <c r="U122" s="190"/>
      <c r="V122" s="190"/>
    </row>
    <row r="123" spans="1:22">
      <c r="A123" s="389" t="s">
        <v>152</v>
      </c>
      <c r="B123" s="392">
        <v>21395</v>
      </c>
      <c r="C123" s="392">
        <v>20111</v>
      </c>
      <c r="D123" s="391">
        <v>106.4</v>
      </c>
      <c r="E123" s="392">
        <v>527</v>
      </c>
      <c r="F123" s="392">
        <v>518</v>
      </c>
      <c r="G123" s="391">
        <v>101.7</v>
      </c>
      <c r="H123" s="392">
        <v>20868</v>
      </c>
      <c r="I123" s="392">
        <v>19593</v>
      </c>
      <c r="J123" s="391">
        <v>106.5</v>
      </c>
      <c r="K123" s="392">
        <v>40979</v>
      </c>
      <c r="L123" s="392">
        <v>37492</v>
      </c>
      <c r="M123" s="391">
        <v>109.3</v>
      </c>
      <c r="N123" s="392">
        <v>62374</v>
      </c>
      <c r="O123" s="392">
        <v>57603</v>
      </c>
      <c r="P123" s="391">
        <v>108.3</v>
      </c>
      <c r="Q123" s="189"/>
      <c r="R123" s="190"/>
      <c r="S123" s="189"/>
      <c r="T123" s="155"/>
      <c r="U123" s="190"/>
      <c r="V123" s="190"/>
    </row>
    <row r="124" spans="1:22">
      <c r="A124" s="389" t="s">
        <v>154</v>
      </c>
      <c r="B124" s="392">
        <v>8873</v>
      </c>
      <c r="C124" s="392">
        <v>8971</v>
      </c>
      <c r="D124" s="391">
        <v>98.9</v>
      </c>
      <c r="E124" s="392">
        <v>117</v>
      </c>
      <c r="F124" s="392">
        <v>69</v>
      </c>
      <c r="G124" s="391">
        <v>169.6</v>
      </c>
      <c r="H124" s="392">
        <v>8756</v>
      </c>
      <c r="I124" s="392">
        <v>8902</v>
      </c>
      <c r="J124" s="391">
        <v>98.4</v>
      </c>
      <c r="K124" s="392">
        <v>7214</v>
      </c>
      <c r="L124" s="392">
        <v>7044</v>
      </c>
      <c r="M124" s="391">
        <v>102.4</v>
      </c>
      <c r="N124" s="392">
        <v>16087</v>
      </c>
      <c r="O124" s="392">
        <v>16015</v>
      </c>
      <c r="P124" s="391">
        <v>100.4</v>
      </c>
      <c r="Q124" s="189"/>
      <c r="R124" s="190"/>
      <c r="S124" s="189"/>
      <c r="T124" s="155"/>
      <c r="U124" s="190"/>
      <c r="V124" s="190"/>
    </row>
    <row r="125" spans="1:22">
      <c r="A125" s="389" t="s">
        <v>155</v>
      </c>
      <c r="B125" s="392">
        <v>5809</v>
      </c>
      <c r="C125" s="392">
        <v>4649</v>
      </c>
      <c r="D125" s="391">
        <v>125</v>
      </c>
      <c r="E125" s="392">
        <v>119</v>
      </c>
      <c r="F125" s="392">
        <v>172</v>
      </c>
      <c r="G125" s="391">
        <v>69.2</v>
      </c>
      <c r="H125" s="392">
        <v>5690</v>
      </c>
      <c r="I125" s="392">
        <v>4477</v>
      </c>
      <c r="J125" s="391">
        <v>127.1</v>
      </c>
      <c r="K125" s="392">
        <v>7155</v>
      </c>
      <c r="L125" s="392">
        <v>7981</v>
      </c>
      <c r="M125" s="391">
        <v>89.7</v>
      </c>
      <c r="N125" s="392">
        <v>12964</v>
      </c>
      <c r="O125" s="392">
        <v>12630</v>
      </c>
      <c r="P125" s="391">
        <v>102.6</v>
      </c>
      <c r="Q125" s="189"/>
      <c r="R125" s="190"/>
      <c r="S125" s="189"/>
      <c r="T125" s="155"/>
      <c r="U125" s="190"/>
      <c r="V125" s="190"/>
    </row>
    <row r="126" spans="1:22">
      <c r="A126" s="389" t="s">
        <v>156</v>
      </c>
      <c r="B126" s="392">
        <v>7792</v>
      </c>
      <c r="C126" s="392">
        <v>7955</v>
      </c>
      <c r="D126" s="391">
        <v>98</v>
      </c>
      <c r="E126" s="392">
        <v>400</v>
      </c>
      <c r="F126" s="392">
        <v>364</v>
      </c>
      <c r="G126" s="391">
        <v>109.9</v>
      </c>
      <c r="H126" s="392">
        <v>7392</v>
      </c>
      <c r="I126" s="392">
        <v>7591</v>
      </c>
      <c r="J126" s="391">
        <v>97.4</v>
      </c>
      <c r="K126" s="392">
        <v>9730</v>
      </c>
      <c r="L126" s="392">
        <v>9114</v>
      </c>
      <c r="M126" s="391">
        <v>106.8</v>
      </c>
      <c r="N126" s="392">
        <v>17522</v>
      </c>
      <c r="O126" s="392">
        <v>17069</v>
      </c>
      <c r="P126" s="391">
        <v>102.7</v>
      </c>
      <c r="Q126" s="189"/>
      <c r="R126" s="190"/>
      <c r="S126" s="189"/>
      <c r="T126" s="155"/>
      <c r="U126" s="190"/>
      <c r="V126" s="190"/>
    </row>
    <row r="127" spans="1:22">
      <c r="A127" s="271" t="s">
        <v>157</v>
      </c>
      <c r="B127" s="286">
        <v>10196</v>
      </c>
      <c r="C127" s="286">
        <v>8386</v>
      </c>
      <c r="D127" s="273">
        <v>121.6</v>
      </c>
      <c r="E127" s="286">
        <v>28</v>
      </c>
      <c r="F127" s="286">
        <v>47</v>
      </c>
      <c r="G127" s="273">
        <v>59.6</v>
      </c>
      <c r="H127" s="286">
        <v>10168</v>
      </c>
      <c r="I127" s="286">
        <v>8339</v>
      </c>
      <c r="J127" s="273">
        <v>121.9</v>
      </c>
      <c r="K127" s="286">
        <v>21753</v>
      </c>
      <c r="L127" s="286">
        <v>19629</v>
      </c>
      <c r="M127" s="273">
        <v>110.8</v>
      </c>
      <c r="N127" s="286">
        <v>31949</v>
      </c>
      <c r="O127" s="286">
        <v>28015</v>
      </c>
      <c r="P127" s="273">
        <v>114</v>
      </c>
      <c r="Q127" s="189"/>
      <c r="R127" s="190"/>
      <c r="S127" s="189"/>
      <c r="T127" s="155"/>
      <c r="U127" s="190"/>
      <c r="V127" s="190"/>
    </row>
    <row r="128" spans="1:22">
      <c r="A128" s="108"/>
      <c r="B128" s="189"/>
      <c r="C128" s="189"/>
      <c r="D128" s="190"/>
      <c r="E128" s="189"/>
      <c r="F128" s="189"/>
      <c r="G128" s="190"/>
      <c r="H128" s="189"/>
      <c r="I128" s="189"/>
      <c r="J128" s="190"/>
      <c r="K128" s="189"/>
      <c r="L128" s="189"/>
      <c r="M128" s="190"/>
      <c r="N128" s="189"/>
      <c r="O128" s="189"/>
      <c r="P128" s="190"/>
      <c r="Q128" s="189"/>
      <c r="R128" s="190"/>
      <c r="S128" s="189"/>
      <c r="T128" s="155"/>
      <c r="U128" s="190"/>
      <c r="V128" s="190"/>
    </row>
    <row r="129" spans="1:22">
      <c r="A129" s="108"/>
      <c r="B129" s="189"/>
      <c r="C129" s="189"/>
      <c r="D129" s="190"/>
      <c r="E129" s="189"/>
      <c r="F129" s="189"/>
      <c r="G129" s="190"/>
      <c r="H129" s="189"/>
      <c r="I129" s="189"/>
      <c r="J129" s="190"/>
      <c r="K129" s="189"/>
      <c r="L129" s="189"/>
      <c r="M129" s="190"/>
      <c r="N129" s="189"/>
      <c r="O129" s="189"/>
      <c r="P129" s="190"/>
      <c r="Q129" s="189"/>
      <c r="R129" s="190"/>
      <c r="S129" s="189"/>
      <c r="T129" s="155"/>
      <c r="U129" s="190"/>
      <c r="V129" s="190"/>
    </row>
    <row r="130" spans="1:22" ht="24.75" customHeight="1">
      <c r="A130" s="469" t="s">
        <v>142</v>
      </c>
      <c r="B130" s="469"/>
      <c r="C130" s="469"/>
      <c r="D130" s="469"/>
      <c r="E130" s="469"/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P130" s="469"/>
    </row>
    <row r="131" spans="1:22">
      <c r="A131" s="74">
        <v>7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P131" s="75" t="s">
        <v>76</v>
      </c>
    </row>
    <row r="132" spans="1:22" ht="15.75" customHeight="1">
      <c r="A132" s="448"/>
      <c r="B132" s="437" t="s">
        <v>86</v>
      </c>
      <c r="C132" s="437"/>
      <c r="D132" s="437"/>
      <c r="E132" s="438" t="s">
        <v>57</v>
      </c>
      <c r="F132" s="439"/>
      <c r="G132" s="439"/>
      <c r="H132" s="439"/>
      <c r="I132" s="439"/>
      <c r="J132" s="439"/>
      <c r="K132" s="442" t="s">
        <v>91</v>
      </c>
      <c r="L132" s="443"/>
      <c r="M132" s="444"/>
      <c r="N132" s="437" t="s">
        <v>58</v>
      </c>
      <c r="O132" s="437"/>
      <c r="P132" s="438"/>
      <c r="Q132" s="138"/>
    </row>
    <row r="133" spans="1:22" ht="39" customHeight="1">
      <c r="A133" s="448"/>
      <c r="B133" s="437"/>
      <c r="C133" s="437"/>
      <c r="D133" s="437"/>
      <c r="E133" s="437" t="s">
        <v>56</v>
      </c>
      <c r="F133" s="437"/>
      <c r="G133" s="437"/>
      <c r="H133" s="437" t="s">
        <v>55</v>
      </c>
      <c r="I133" s="437"/>
      <c r="J133" s="437"/>
      <c r="K133" s="445"/>
      <c r="L133" s="446"/>
      <c r="M133" s="447"/>
      <c r="N133" s="437"/>
      <c r="O133" s="437"/>
      <c r="P133" s="438"/>
      <c r="Q133" s="138"/>
    </row>
    <row r="134" spans="1:22" ht="37.5" customHeight="1">
      <c r="A134" s="448"/>
      <c r="B134" s="257" t="s">
        <v>111</v>
      </c>
      <c r="C134" s="257" t="s">
        <v>105</v>
      </c>
      <c r="D134" s="259" t="s">
        <v>112</v>
      </c>
      <c r="E134" s="257" t="s">
        <v>111</v>
      </c>
      <c r="F134" s="257" t="s">
        <v>105</v>
      </c>
      <c r="G134" s="259" t="s">
        <v>112</v>
      </c>
      <c r="H134" s="257" t="s">
        <v>111</v>
      </c>
      <c r="I134" s="257" t="s">
        <v>105</v>
      </c>
      <c r="J134" s="259" t="s">
        <v>112</v>
      </c>
      <c r="K134" s="257" t="s">
        <v>111</v>
      </c>
      <c r="L134" s="257" t="s">
        <v>105</v>
      </c>
      <c r="M134" s="259" t="s">
        <v>112</v>
      </c>
      <c r="N134" s="257" t="s">
        <v>111</v>
      </c>
      <c r="O134" s="257" t="s">
        <v>105</v>
      </c>
      <c r="P134" s="258" t="s">
        <v>112</v>
      </c>
      <c r="Q134" s="138"/>
      <c r="R134" s="138"/>
      <c r="S134" s="138"/>
      <c r="T134" s="177"/>
      <c r="U134" s="138"/>
    </row>
    <row r="135" spans="1:22">
      <c r="A135" s="275" t="s">
        <v>158</v>
      </c>
      <c r="B135" s="253">
        <v>9789</v>
      </c>
      <c r="C135" s="189">
        <v>8677</v>
      </c>
      <c r="D135" s="190">
        <v>112.8</v>
      </c>
      <c r="E135" s="253">
        <v>7651</v>
      </c>
      <c r="F135" s="253">
        <v>6989</v>
      </c>
      <c r="G135" s="190">
        <v>109.5</v>
      </c>
      <c r="H135" s="253">
        <v>2138</v>
      </c>
      <c r="I135" s="253">
        <v>1688</v>
      </c>
      <c r="J135" s="190">
        <v>126.7</v>
      </c>
      <c r="K135" s="253">
        <v>5329</v>
      </c>
      <c r="L135" s="253">
        <v>5711</v>
      </c>
      <c r="M135" s="190">
        <v>93.3</v>
      </c>
      <c r="N135" s="189">
        <v>15118</v>
      </c>
      <c r="O135" s="189">
        <v>14388</v>
      </c>
      <c r="P135" s="190">
        <v>105.1</v>
      </c>
      <c r="Q135" s="189"/>
      <c r="R135" s="190"/>
      <c r="S135" s="189"/>
      <c r="T135" s="155"/>
      <c r="U135" s="190"/>
      <c r="V135" s="190"/>
    </row>
    <row r="136" spans="1:22">
      <c r="A136" s="393" t="s">
        <v>147</v>
      </c>
      <c r="B136" s="396">
        <v>237</v>
      </c>
      <c r="C136" s="396">
        <v>218</v>
      </c>
      <c r="D136" s="395">
        <v>108.7</v>
      </c>
      <c r="E136" s="394" t="s">
        <v>109</v>
      </c>
      <c r="F136" s="394" t="s">
        <v>109</v>
      </c>
      <c r="G136" s="394" t="s">
        <v>109</v>
      </c>
      <c r="H136" s="396">
        <v>237</v>
      </c>
      <c r="I136" s="396">
        <v>218</v>
      </c>
      <c r="J136" s="395">
        <v>108.7</v>
      </c>
      <c r="K136" s="396">
        <v>831</v>
      </c>
      <c r="L136" s="396">
        <v>741</v>
      </c>
      <c r="M136" s="395">
        <v>112.1</v>
      </c>
      <c r="N136" s="396">
        <v>1068</v>
      </c>
      <c r="O136" s="396">
        <v>959</v>
      </c>
      <c r="P136" s="395">
        <v>111.4</v>
      </c>
      <c r="Q136" s="189"/>
      <c r="R136" s="190"/>
      <c r="S136" s="189"/>
      <c r="T136" s="155"/>
      <c r="U136" s="190"/>
      <c r="V136" s="190"/>
    </row>
    <row r="137" spans="1:22">
      <c r="A137" s="393" t="s">
        <v>148</v>
      </c>
      <c r="B137" s="394" t="s">
        <v>109</v>
      </c>
      <c r="C137" s="394" t="s">
        <v>109</v>
      </c>
      <c r="D137" s="394" t="s">
        <v>109</v>
      </c>
      <c r="E137" s="394" t="s">
        <v>109</v>
      </c>
      <c r="F137" s="394" t="s">
        <v>109</v>
      </c>
      <c r="G137" s="394" t="s">
        <v>109</v>
      </c>
      <c r="H137" s="394" t="s">
        <v>109</v>
      </c>
      <c r="I137" s="394" t="s">
        <v>109</v>
      </c>
      <c r="J137" s="394" t="s">
        <v>109</v>
      </c>
      <c r="K137" s="396">
        <v>4</v>
      </c>
      <c r="L137" s="396">
        <v>98</v>
      </c>
      <c r="M137" s="395">
        <v>4.0999999999999996</v>
      </c>
      <c r="N137" s="396">
        <v>4</v>
      </c>
      <c r="O137" s="396">
        <v>98</v>
      </c>
      <c r="P137" s="395">
        <v>4.0999999999999996</v>
      </c>
      <c r="Q137" s="189"/>
      <c r="R137" s="190"/>
      <c r="S137" s="189"/>
      <c r="T137" s="155"/>
      <c r="U137" s="190"/>
      <c r="V137" s="190"/>
    </row>
    <row r="138" spans="1:22">
      <c r="A138" s="393" t="s">
        <v>149</v>
      </c>
      <c r="B138" s="396">
        <v>413</v>
      </c>
      <c r="C138" s="396">
        <v>357</v>
      </c>
      <c r="D138" s="395">
        <v>115.7</v>
      </c>
      <c r="E138" s="394" t="s">
        <v>109</v>
      </c>
      <c r="F138" s="394" t="s">
        <v>109</v>
      </c>
      <c r="G138" s="394" t="s">
        <v>109</v>
      </c>
      <c r="H138" s="396">
        <v>413</v>
      </c>
      <c r="I138" s="396">
        <v>357</v>
      </c>
      <c r="J138" s="395">
        <v>115.7</v>
      </c>
      <c r="K138" s="394" t="s">
        <v>109</v>
      </c>
      <c r="L138" s="394" t="s">
        <v>109</v>
      </c>
      <c r="M138" s="394" t="s">
        <v>109</v>
      </c>
      <c r="N138" s="396">
        <v>413</v>
      </c>
      <c r="O138" s="396">
        <v>357</v>
      </c>
      <c r="P138" s="395">
        <v>115.7</v>
      </c>
      <c r="Q138" s="189"/>
      <c r="R138" s="190"/>
      <c r="S138" s="189"/>
      <c r="T138" s="155"/>
      <c r="U138" s="190"/>
      <c r="V138" s="190"/>
    </row>
    <row r="139" spans="1:22">
      <c r="A139" s="393" t="s">
        <v>150</v>
      </c>
      <c r="B139" s="396">
        <v>4</v>
      </c>
      <c r="C139" s="394" t="s">
        <v>109</v>
      </c>
      <c r="D139" s="394" t="s">
        <v>109</v>
      </c>
      <c r="E139" s="394" t="s">
        <v>109</v>
      </c>
      <c r="F139" s="394" t="s">
        <v>109</v>
      </c>
      <c r="G139" s="394" t="s">
        <v>109</v>
      </c>
      <c r="H139" s="396">
        <v>4</v>
      </c>
      <c r="I139" s="394" t="s">
        <v>109</v>
      </c>
      <c r="J139" s="394" t="s">
        <v>109</v>
      </c>
      <c r="K139" s="396">
        <v>1332</v>
      </c>
      <c r="L139" s="396">
        <v>1244</v>
      </c>
      <c r="M139" s="395">
        <v>107.1</v>
      </c>
      <c r="N139" s="396">
        <v>1336</v>
      </c>
      <c r="O139" s="396">
        <v>1244</v>
      </c>
      <c r="P139" s="395">
        <v>107.4</v>
      </c>
      <c r="Q139" s="189"/>
      <c r="R139" s="190"/>
      <c r="S139" s="189"/>
      <c r="T139" s="155"/>
      <c r="U139" s="190"/>
      <c r="V139" s="190"/>
    </row>
    <row r="140" spans="1:22">
      <c r="A140" s="393" t="s">
        <v>151</v>
      </c>
      <c r="B140" s="396">
        <v>568</v>
      </c>
      <c r="C140" s="396">
        <v>374</v>
      </c>
      <c r="D140" s="395">
        <v>151.9</v>
      </c>
      <c r="E140" s="394" t="s">
        <v>109</v>
      </c>
      <c r="F140" s="394" t="s">
        <v>109</v>
      </c>
      <c r="G140" s="394" t="s">
        <v>109</v>
      </c>
      <c r="H140" s="396">
        <v>568</v>
      </c>
      <c r="I140" s="396">
        <v>374</v>
      </c>
      <c r="J140" s="395">
        <v>151.9</v>
      </c>
      <c r="K140" s="396">
        <v>469</v>
      </c>
      <c r="L140" s="396">
        <v>354</v>
      </c>
      <c r="M140" s="395">
        <v>132.5</v>
      </c>
      <c r="N140" s="396">
        <v>1037</v>
      </c>
      <c r="O140" s="396">
        <v>728</v>
      </c>
      <c r="P140" s="395">
        <v>142.4</v>
      </c>
      <c r="Q140" s="189"/>
      <c r="R140" s="190"/>
      <c r="S140" s="189"/>
      <c r="T140" s="155"/>
      <c r="U140" s="190"/>
      <c r="V140" s="190"/>
    </row>
    <row r="141" spans="1:22">
      <c r="A141" s="393" t="s">
        <v>152</v>
      </c>
      <c r="B141" s="394" t="s">
        <v>109</v>
      </c>
      <c r="C141" s="394" t="s">
        <v>109</v>
      </c>
      <c r="D141" s="394" t="s">
        <v>109</v>
      </c>
      <c r="E141" s="394" t="s">
        <v>109</v>
      </c>
      <c r="F141" s="394" t="s">
        <v>109</v>
      </c>
      <c r="G141" s="394" t="s">
        <v>109</v>
      </c>
      <c r="H141" s="394" t="s">
        <v>109</v>
      </c>
      <c r="I141" s="394" t="s">
        <v>109</v>
      </c>
      <c r="J141" s="394" t="s">
        <v>109</v>
      </c>
      <c r="K141" s="396">
        <v>326</v>
      </c>
      <c r="L141" s="396">
        <v>381</v>
      </c>
      <c r="M141" s="395">
        <v>85.6</v>
      </c>
      <c r="N141" s="396">
        <v>326</v>
      </c>
      <c r="O141" s="396">
        <v>381</v>
      </c>
      <c r="P141" s="395">
        <v>85.6</v>
      </c>
      <c r="Q141" s="189"/>
      <c r="R141" s="190"/>
      <c r="S141" s="189"/>
      <c r="T141" s="155"/>
      <c r="U141" s="190"/>
      <c r="V141" s="190"/>
    </row>
    <row r="142" spans="1:22">
      <c r="A142" s="393" t="s">
        <v>154</v>
      </c>
      <c r="B142" s="396">
        <v>211</v>
      </c>
      <c r="C142" s="396">
        <v>222</v>
      </c>
      <c r="D142" s="395">
        <v>95</v>
      </c>
      <c r="E142" s="394" t="s">
        <v>109</v>
      </c>
      <c r="F142" s="394" t="s">
        <v>109</v>
      </c>
      <c r="G142" s="394" t="s">
        <v>109</v>
      </c>
      <c r="H142" s="396">
        <v>211</v>
      </c>
      <c r="I142" s="396">
        <v>222</v>
      </c>
      <c r="J142" s="395">
        <v>95</v>
      </c>
      <c r="K142" s="396">
        <v>79</v>
      </c>
      <c r="L142" s="396">
        <v>65</v>
      </c>
      <c r="M142" s="395">
        <v>121.5</v>
      </c>
      <c r="N142" s="396">
        <v>290</v>
      </c>
      <c r="O142" s="396">
        <v>287</v>
      </c>
      <c r="P142" s="395">
        <v>101</v>
      </c>
      <c r="Q142" s="189"/>
      <c r="R142" s="190"/>
      <c r="S142" s="189"/>
      <c r="T142" s="155"/>
      <c r="U142" s="190"/>
      <c r="V142" s="190"/>
    </row>
    <row r="143" spans="1:22">
      <c r="A143" s="393" t="s">
        <v>155</v>
      </c>
      <c r="B143" s="396">
        <v>7851</v>
      </c>
      <c r="C143" s="396">
        <v>6989</v>
      </c>
      <c r="D143" s="395">
        <v>112.3</v>
      </c>
      <c r="E143" s="396">
        <v>7651</v>
      </c>
      <c r="F143" s="396">
        <v>6989</v>
      </c>
      <c r="G143" s="395">
        <v>109.5</v>
      </c>
      <c r="H143" s="396">
        <v>200</v>
      </c>
      <c r="I143" s="394" t="s">
        <v>109</v>
      </c>
      <c r="J143" s="394" t="s">
        <v>109</v>
      </c>
      <c r="K143" s="396">
        <v>1046</v>
      </c>
      <c r="L143" s="396">
        <v>1155</v>
      </c>
      <c r="M143" s="395">
        <v>90.6</v>
      </c>
      <c r="N143" s="396">
        <v>8897</v>
      </c>
      <c r="O143" s="396">
        <v>8144</v>
      </c>
      <c r="P143" s="395">
        <v>109.2</v>
      </c>
      <c r="Q143" s="189"/>
      <c r="R143" s="190"/>
      <c r="S143" s="189"/>
      <c r="T143" s="155"/>
      <c r="U143" s="190"/>
      <c r="V143" s="190"/>
    </row>
    <row r="144" spans="1:22">
      <c r="A144" s="393" t="s">
        <v>156</v>
      </c>
      <c r="B144" s="394" t="s">
        <v>109</v>
      </c>
      <c r="C144" s="394" t="s">
        <v>109</v>
      </c>
      <c r="D144" s="394" t="s">
        <v>109</v>
      </c>
      <c r="E144" s="394" t="s">
        <v>109</v>
      </c>
      <c r="F144" s="394" t="s">
        <v>109</v>
      </c>
      <c r="G144" s="394" t="s">
        <v>109</v>
      </c>
      <c r="H144" s="394" t="s">
        <v>109</v>
      </c>
      <c r="I144" s="394" t="s">
        <v>109</v>
      </c>
      <c r="J144" s="394" t="s">
        <v>109</v>
      </c>
      <c r="K144" s="396">
        <v>100</v>
      </c>
      <c r="L144" s="396">
        <v>98</v>
      </c>
      <c r="M144" s="395">
        <v>102</v>
      </c>
      <c r="N144" s="396">
        <v>100</v>
      </c>
      <c r="O144" s="396">
        <v>98</v>
      </c>
      <c r="P144" s="395">
        <v>102</v>
      </c>
      <c r="Q144" s="189"/>
      <c r="R144" s="190"/>
      <c r="S144" s="189"/>
      <c r="T144" s="155"/>
      <c r="U144" s="190"/>
      <c r="V144" s="190"/>
    </row>
    <row r="145" spans="1:32">
      <c r="A145" s="271" t="s">
        <v>157</v>
      </c>
      <c r="B145" s="286">
        <v>505</v>
      </c>
      <c r="C145" s="286">
        <v>517</v>
      </c>
      <c r="D145" s="273">
        <v>97.7</v>
      </c>
      <c r="E145" s="274" t="s">
        <v>109</v>
      </c>
      <c r="F145" s="274" t="s">
        <v>109</v>
      </c>
      <c r="G145" s="274" t="s">
        <v>109</v>
      </c>
      <c r="H145" s="286">
        <v>505</v>
      </c>
      <c r="I145" s="286">
        <v>517</v>
      </c>
      <c r="J145" s="273">
        <v>97.7</v>
      </c>
      <c r="K145" s="286">
        <v>1142</v>
      </c>
      <c r="L145" s="286">
        <v>1575</v>
      </c>
      <c r="M145" s="273">
        <v>72.5</v>
      </c>
      <c r="N145" s="286">
        <v>1647</v>
      </c>
      <c r="O145" s="286">
        <v>2092</v>
      </c>
      <c r="P145" s="273">
        <v>78.7</v>
      </c>
      <c r="Q145" s="189"/>
      <c r="R145" s="190"/>
      <c r="S145" s="189"/>
      <c r="T145" s="155"/>
      <c r="U145" s="190"/>
      <c r="V145" s="190"/>
    </row>
    <row r="146" spans="1:32">
      <c r="A146" s="108"/>
      <c r="B146" s="253"/>
      <c r="C146" s="189"/>
      <c r="D146" s="190"/>
      <c r="E146" s="253"/>
      <c r="F146" s="253"/>
      <c r="G146" s="190"/>
      <c r="H146" s="253"/>
      <c r="I146" s="253"/>
      <c r="J146" s="190"/>
      <c r="K146" s="253"/>
      <c r="L146" s="253"/>
      <c r="M146" s="190"/>
      <c r="N146" s="189"/>
      <c r="O146" s="189"/>
      <c r="P146" s="190"/>
      <c r="Q146" s="189"/>
      <c r="R146" s="190"/>
      <c r="S146" s="189"/>
      <c r="T146" s="155"/>
      <c r="U146" s="190"/>
      <c r="V146" s="190"/>
    </row>
    <row r="147" spans="1:32">
      <c r="A147" s="108"/>
      <c r="B147" s="254"/>
      <c r="C147" s="189"/>
      <c r="D147" s="190"/>
      <c r="E147" s="254"/>
      <c r="F147" s="254"/>
      <c r="G147" s="190"/>
      <c r="H147" s="254"/>
      <c r="I147" s="254"/>
      <c r="J147" s="190"/>
      <c r="K147" s="254"/>
      <c r="L147" s="254"/>
      <c r="M147" s="190"/>
      <c r="N147" s="155"/>
      <c r="O147" s="189"/>
      <c r="P147" s="190"/>
      <c r="Q147" s="189"/>
      <c r="R147" s="190"/>
      <c r="S147" s="189"/>
      <c r="T147" s="155"/>
      <c r="U147" s="190"/>
      <c r="V147" s="190"/>
    </row>
    <row r="148" spans="1:32">
      <c r="A148" s="479" t="s">
        <v>143</v>
      </c>
      <c r="B148" s="479"/>
      <c r="C148" s="479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</row>
    <row r="149" spans="1:32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P149" s="75" t="s">
        <v>76</v>
      </c>
    </row>
    <row r="150" spans="1:32" ht="12.75" customHeight="1">
      <c r="A150" s="448"/>
      <c r="B150" s="437" t="s">
        <v>86</v>
      </c>
      <c r="C150" s="437"/>
      <c r="D150" s="437"/>
      <c r="E150" s="438" t="s">
        <v>57</v>
      </c>
      <c r="F150" s="439"/>
      <c r="G150" s="439"/>
      <c r="H150" s="439"/>
      <c r="I150" s="439"/>
      <c r="J150" s="439"/>
      <c r="K150" s="442" t="s">
        <v>91</v>
      </c>
      <c r="L150" s="443"/>
      <c r="M150" s="444"/>
      <c r="N150" s="437" t="s">
        <v>58</v>
      </c>
      <c r="O150" s="437"/>
      <c r="P150" s="438"/>
    </row>
    <row r="151" spans="1:32" ht="36" customHeight="1">
      <c r="A151" s="448"/>
      <c r="B151" s="437"/>
      <c r="C151" s="437"/>
      <c r="D151" s="437"/>
      <c r="E151" s="437" t="s">
        <v>56</v>
      </c>
      <c r="F151" s="437"/>
      <c r="G151" s="437"/>
      <c r="H151" s="437" t="s">
        <v>55</v>
      </c>
      <c r="I151" s="437"/>
      <c r="J151" s="437"/>
      <c r="K151" s="445"/>
      <c r="L151" s="446"/>
      <c r="M151" s="447"/>
      <c r="N151" s="437"/>
      <c r="O151" s="437"/>
      <c r="P151" s="438"/>
      <c r="Q151" s="138"/>
    </row>
    <row r="152" spans="1:32" ht="36.75" customHeight="1">
      <c r="A152" s="448"/>
      <c r="B152" s="257" t="s">
        <v>111</v>
      </c>
      <c r="C152" s="257" t="s">
        <v>105</v>
      </c>
      <c r="D152" s="259" t="s">
        <v>112</v>
      </c>
      <c r="E152" s="257" t="s">
        <v>111</v>
      </c>
      <c r="F152" s="257" t="s">
        <v>105</v>
      </c>
      <c r="G152" s="259" t="s">
        <v>112</v>
      </c>
      <c r="H152" s="257" t="s">
        <v>111</v>
      </c>
      <c r="I152" s="257" t="s">
        <v>105</v>
      </c>
      <c r="J152" s="259" t="s">
        <v>112</v>
      </c>
      <c r="K152" s="257" t="s">
        <v>111</v>
      </c>
      <c r="L152" s="257" t="s">
        <v>105</v>
      </c>
      <c r="M152" s="259" t="s">
        <v>112</v>
      </c>
      <c r="N152" s="257" t="s">
        <v>111</v>
      </c>
      <c r="O152" s="257" t="s">
        <v>105</v>
      </c>
      <c r="P152" s="258" t="s">
        <v>112</v>
      </c>
      <c r="Q152" s="138"/>
      <c r="R152" s="138"/>
      <c r="S152" s="138"/>
      <c r="T152" s="177"/>
      <c r="U152" s="138"/>
    </row>
    <row r="153" spans="1:32">
      <c r="A153" s="275" t="s">
        <v>158</v>
      </c>
      <c r="B153" s="189">
        <v>152600</v>
      </c>
      <c r="C153" s="189">
        <v>140747</v>
      </c>
      <c r="D153" s="169">
        <v>108.4</v>
      </c>
      <c r="E153" s="189">
        <v>19330</v>
      </c>
      <c r="F153" s="189">
        <v>18847</v>
      </c>
      <c r="G153" s="169">
        <v>102.6</v>
      </c>
      <c r="H153" s="189">
        <v>133270</v>
      </c>
      <c r="I153" s="189">
        <v>121900</v>
      </c>
      <c r="J153" s="169">
        <v>109.3</v>
      </c>
      <c r="K153" s="189">
        <v>89548</v>
      </c>
      <c r="L153" s="189">
        <v>83455</v>
      </c>
      <c r="M153" s="169">
        <v>107.3</v>
      </c>
      <c r="N153" s="189">
        <v>242148</v>
      </c>
      <c r="O153" s="189">
        <v>224202</v>
      </c>
      <c r="P153" s="169">
        <v>108</v>
      </c>
      <c r="Q153" s="189"/>
      <c r="R153" s="189"/>
      <c r="S153" s="189"/>
      <c r="T153" s="190"/>
      <c r="U153" s="189"/>
      <c r="V153" s="189"/>
      <c r="W153" s="190"/>
      <c r="X153" s="189"/>
      <c r="Y153" s="189"/>
      <c r="Z153" s="190"/>
      <c r="AA153" s="189"/>
      <c r="AB153" s="189"/>
      <c r="AC153" s="190"/>
      <c r="AD153" s="189"/>
      <c r="AE153" s="189"/>
      <c r="AF153" s="190"/>
    </row>
    <row r="154" spans="1:32">
      <c r="A154" s="397" t="s">
        <v>147</v>
      </c>
      <c r="B154" s="399">
        <v>2537</v>
      </c>
      <c r="C154" s="399">
        <v>2822</v>
      </c>
      <c r="D154" s="398">
        <v>89.9</v>
      </c>
      <c r="E154" s="399">
        <v>107</v>
      </c>
      <c r="F154" s="399">
        <v>107</v>
      </c>
      <c r="G154" s="398">
        <v>100</v>
      </c>
      <c r="H154" s="399">
        <v>2430</v>
      </c>
      <c r="I154" s="399">
        <v>2715</v>
      </c>
      <c r="J154" s="398">
        <v>89.5</v>
      </c>
      <c r="K154" s="399">
        <v>3300</v>
      </c>
      <c r="L154" s="399">
        <v>2729</v>
      </c>
      <c r="M154" s="398">
        <v>120.9</v>
      </c>
      <c r="N154" s="399">
        <v>5837</v>
      </c>
      <c r="O154" s="399">
        <v>5551</v>
      </c>
      <c r="P154" s="398">
        <v>105.2</v>
      </c>
      <c r="Q154" s="189"/>
      <c r="R154" s="189"/>
      <c r="S154" s="189"/>
      <c r="T154" s="190"/>
      <c r="U154" s="189"/>
      <c r="V154" s="189"/>
      <c r="W154" s="190"/>
      <c r="X154" s="189"/>
      <c r="Y154" s="189"/>
      <c r="Z154" s="190"/>
      <c r="AA154" s="189"/>
      <c r="AB154" s="189"/>
      <c r="AC154" s="190"/>
      <c r="AD154" s="189"/>
      <c r="AE154" s="189"/>
      <c r="AF154" s="190"/>
    </row>
    <row r="155" spans="1:32">
      <c r="A155" s="397" t="s">
        <v>148</v>
      </c>
      <c r="B155" s="399">
        <v>280</v>
      </c>
      <c r="C155" s="399">
        <v>249</v>
      </c>
      <c r="D155" s="398">
        <v>112.4</v>
      </c>
      <c r="E155" s="399">
        <v>15</v>
      </c>
      <c r="F155" s="399">
        <v>7</v>
      </c>
      <c r="G155" s="398">
        <v>214.3</v>
      </c>
      <c r="H155" s="399">
        <v>265</v>
      </c>
      <c r="I155" s="399">
        <v>242</v>
      </c>
      <c r="J155" s="398">
        <v>109.5</v>
      </c>
      <c r="K155" s="399">
        <v>886</v>
      </c>
      <c r="L155" s="399">
        <v>614</v>
      </c>
      <c r="M155" s="398">
        <v>144.30000000000001</v>
      </c>
      <c r="N155" s="399">
        <v>1166</v>
      </c>
      <c r="O155" s="399">
        <v>863</v>
      </c>
      <c r="P155" s="398">
        <v>135.1</v>
      </c>
      <c r="Q155" s="189"/>
      <c r="R155" s="189"/>
      <c r="S155" s="189"/>
      <c r="T155" s="190"/>
      <c r="U155" s="189"/>
      <c r="V155" s="189"/>
      <c r="W155" s="190"/>
      <c r="X155" s="189"/>
      <c r="Y155" s="189"/>
      <c r="Z155" s="190"/>
      <c r="AA155" s="189"/>
      <c r="AB155" s="189"/>
      <c r="AC155" s="190"/>
      <c r="AD155" s="189"/>
      <c r="AE155" s="189"/>
      <c r="AF155" s="190"/>
    </row>
    <row r="156" spans="1:32">
      <c r="A156" s="397" t="s">
        <v>149</v>
      </c>
      <c r="B156" s="399">
        <v>23837</v>
      </c>
      <c r="C156" s="399">
        <v>22236</v>
      </c>
      <c r="D156" s="398">
        <v>107.2</v>
      </c>
      <c r="E156" s="399">
        <v>1026</v>
      </c>
      <c r="F156" s="399">
        <v>565</v>
      </c>
      <c r="G156" s="398">
        <v>181.6</v>
      </c>
      <c r="H156" s="399">
        <v>22811</v>
      </c>
      <c r="I156" s="399">
        <v>21671</v>
      </c>
      <c r="J156" s="398">
        <v>105.3</v>
      </c>
      <c r="K156" s="399">
        <v>14166</v>
      </c>
      <c r="L156" s="399">
        <v>12368</v>
      </c>
      <c r="M156" s="398">
        <v>114.5</v>
      </c>
      <c r="N156" s="399">
        <v>38003</v>
      </c>
      <c r="O156" s="399">
        <v>34604</v>
      </c>
      <c r="P156" s="398">
        <v>109.8</v>
      </c>
      <c r="Q156" s="189"/>
      <c r="R156" s="189"/>
      <c r="S156" s="189"/>
      <c r="T156" s="190"/>
      <c r="U156" s="189"/>
      <c r="V156" s="189"/>
      <c r="W156" s="190"/>
      <c r="X156" s="189"/>
      <c r="Y156" s="189"/>
      <c r="Z156" s="190"/>
      <c r="AA156" s="189"/>
      <c r="AB156" s="189"/>
      <c r="AC156" s="190"/>
      <c r="AD156" s="189"/>
      <c r="AE156" s="189"/>
      <c r="AF156" s="190"/>
    </row>
    <row r="157" spans="1:32">
      <c r="A157" s="397" t="s">
        <v>150</v>
      </c>
      <c r="B157" s="399">
        <v>23540</v>
      </c>
      <c r="C157" s="399">
        <v>23016</v>
      </c>
      <c r="D157" s="398">
        <v>102.3</v>
      </c>
      <c r="E157" s="399">
        <v>9507</v>
      </c>
      <c r="F157" s="399">
        <v>9859</v>
      </c>
      <c r="G157" s="398">
        <v>96.4</v>
      </c>
      <c r="H157" s="399">
        <v>14033</v>
      </c>
      <c r="I157" s="399">
        <v>13157</v>
      </c>
      <c r="J157" s="398">
        <v>106.7</v>
      </c>
      <c r="K157" s="399">
        <v>14411</v>
      </c>
      <c r="L157" s="399">
        <v>13702</v>
      </c>
      <c r="M157" s="398">
        <v>105.2</v>
      </c>
      <c r="N157" s="399">
        <v>37951</v>
      </c>
      <c r="O157" s="399">
        <v>36718</v>
      </c>
      <c r="P157" s="398">
        <v>103.4</v>
      </c>
      <c r="Q157" s="189"/>
      <c r="R157" s="189"/>
      <c r="S157" s="189"/>
      <c r="T157" s="190"/>
      <c r="U157" s="189"/>
      <c r="V157" s="189"/>
      <c r="W157" s="190"/>
      <c r="X157" s="189"/>
      <c r="Y157" s="189"/>
      <c r="Z157" s="190"/>
      <c r="AA157" s="189"/>
      <c r="AB157" s="189"/>
      <c r="AC157" s="190"/>
      <c r="AD157" s="189"/>
      <c r="AE157" s="189"/>
      <c r="AF157" s="190"/>
    </row>
    <row r="158" spans="1:32">
      <c r="A158" s="397" t="s">
        <v>151</v>
      </c>
      <c r="B158" s="399">
        <v>12672</v>
      </c>
      <c r="C158" s="399">
        <v>11387</v>
      </c>
      <c r="D158" s="398">
        <v>111.3</v>
      </c>
      <c r="E158" s="399">
        <v>288</v>
      </c>
      <c r="F158" s="399">
        <v>264</v>
      </c>
      <c r="G158" s="398">
        <v>109.1</v>
      </c>
      <c r="H158" s="399">
        <v>12384</v>
      </c>
      <c r="I158" s="399">
        <v>11123</v>
      </c>
      <c r="J158" s="398">
        <v>111.3</v>
      </c>
      <c r="K158" s="399">
        <v>8284</v>
      </c>
      <c r="L158" s="399">
        <v>7900</v>
      </c>
      <c r="M158" s="398">
        <v>104.9</v>
      </c>
      <c r="N158" s="399">
        <v>20956</v>
      </c>
      <c r="O158" s="399">
        <v>19287</v>
      </c>
      <c r="P158" s="398">
        <v>108.7</v>
      </c>
      <c r="Q158" s="189"/>
      <c r="R158" s="189"/>
      <c r="S158" s="189"/>
      <c r="T158" s="190"/>
      <c r="U158" s="189"/>
      <c r="V158" s="189"/>
      <c r="W158" s="190"/>
      <c r="X158" s="189"/>
      <c r="Y158" s="189"/>
      <c r="Z158" s="190"/>
      <c r="AA158" s="189"/>
      <c r="AB158" s="189"/>
      <c r="AC158" s="190"/>
      <c r="AD158" s="189"/>
      <c r="AE158" s="189"/>
      <c r="AF158" s="190"/>
    </row>
    <row r="159" spans="1:32">
      <c r="A159" s="397" t="s">
        <v>152</v>
      </c>
      <c r="B159" s="399">
        <v>15196</v>
      </c>
      <c r="C159" s="399">
        <v>13354</v>
      </c>
      <c r="D159" s="398">
        <v>113.8</v>
      </c>
      <c r="E159" s="399">
        <v>2922</v>
      </c>
      <c r="F159" s="399">
        <v>2702</v>
      </c>
      <c r="G159" s="398">
        <v>108.1</v>
      </c>
      <c r="H159" s="399">
        <v>12274</v>
      </c>
      <c r="I159" s="399">
        <v>10652</v>
      </c>
      <c r="J159" s="398">
        <v>115.2</v>
      </c>
      <c r="K159" s="399">
        <v>14288</v>
      </c>
      <c r="L159" s="399">
        <v>14108</v>
      </c>
      <c r="M159" s="398">
        <v>101.3</v>
      </c>
      <c r="N159" s="399">
        <v>29484</v>
      </c>
      <c r="O159" s="399">
        <v>27462</v>
      </c>
      <c r="P159" s="398">
        <v>107.4</v>
      </c>
      <c r="Q159" s="189"/>
      <c r="R159" s="189"/>
      <c r="S159" s="189"/>
      <c r="T159" s="190"/>
      <c r="U159" s="189"/>
      <c r="V159" s="189"/>
      <c r="W159" s="190"/>
      <c r="X159" s="189"/>
      <c r="Y159" s="189"/>
      <c r="Z159" s="190"/>
      <c r="AA159" s="189"/>
      <c r="AB159" s="189"/>
      <c r="AC159" s="190"/>
      <c r="AD159" s="189"/>
      <c r="AE159" s="189"/>
      <c r="AF159" s="190"/>
    </row>
    <row r="160" spans="1:32">
      <c r="A160" s="397" t="s">
        <v>154</v>
      </c>
      <c r="B160" s="399">
        <v>20334</v>
      </c>
      <c r="C160" s="399">
        <v>18850</v>
      </c>
      <c r="D160" s="398">
        <v>107.9</v>
      </c>
      <c r="E160" s="399">
        <v>2151</v>
      </c>
      <c r="F160" s="399">
        <v>2085</v>
      </c>
      <c r="G160" s="398">
        <v>103.2</v>
      </c>
      <c r="H160" s="399">
        <v>18183</v>
      </c>
      <c r="I160" s="399">
        <v>16765</v>
      </c>
      <c r="J160" s="398">
        <v>108.5</v>
      </c>
      <c r="K160" s="399">
        <v>10997</v>
      </c>
      <c r="L160" s="399">
        <v>9565</v>
      </c>
      <c r="M160" s="398">
        <v>115</v>
      </c>
      <c r="N160" s="399">
        <v>31331</v>
      </c>
      <c r="O160" s="399">
        <v>28415</v>
      </c>
      <c r="P160" s="398">
        <v>110.3</v>
      </c>
      <c r="Q160" s="189"/>
      <c r="R160" s="189"/>
      <c r="S160" s="189"/>
      <c r="T160" s="190"/>
      <c r="U160" s="189"/>
      <c r="V160" s="189"/>
      <c r="W160" s="190"/>
      <c r="X160" s="189"/>
      <c r="Y160" s="189"/>
      <c r="Z160" s="190"/>
      <c r="AA160" s="189"/>
      <c r="AB160" s="189"/>
      <c r="AC160" s="190"/>
      <c r="AD160" s="189"/>
      <c r="AE160" s="189"/>
      <c r="AF160" s="190"/>
    </row>
    <row r="161" spans="1:32">
      <c r="A161" s="397" t="s">
        <v>155</v>
      </c>
      <c r="B161" s="399">
        <v>13177</v>
      </c>
      <c r="C161" s="399">
        <v>11769</v>
      </c>
      <c r="D161" s="398">
        <v>112</v>
      </c>
      <c r="E161" s="399">
        <v>802</v>
      </c>
      <c r="F161" s="399">
        <v>717</v>
      </c>
      <c r="G161" s="398">
        <v>111.9</v>
      </c>
      <c r="H161" s="399">
        <v>12375</v>
      </c>
      <c r="I161" s="399">
        <v>11052</v>
      </c>
      <c r="J161" s="398">
        <v>112</v>
      </c>
      <c r="K161" s="399">
        <v>4125</v>
      </c>
      <c r="L161" s="399">
        <v>4072</v>
      </c>
      <c r="M161" s="398">
        <v>101.3</v>
      </c>
      <c r="N161" s="399">
        <v>17302</v>
      </c>
      <c r="O161" s="399">
        <v>15841</v>
      </c>
      <c r="P161" s="398">
        <v>109.2</v>
      </c>
      <c r="Q161" s="189"/>
      <c r="R161" s="189"/>
      <c r="S161" s="189"/>
      <c r="T161" s="190"/>
      <c r="U161" s="189"/>
      <c r="V161" s="189"/>
      <c r="W161" s="190"/>
      <c r="X161" s="189"/>
      <c r="Y161" s="189"/>
      <c r="Z161" s="190"/>
      <c r="AA161" s="189"/>
      <c r="AB161" s="189"/>
      <c r="AC161" s="190"/>
      <c r="AD161" s="189"/>
      <c r="AE161" s="189"/>
      <c r="AF161" s="190"/>
    </row>
    <row r="162" spans="1:32">
      <c r="A162" s="311" t="s">
        <v>156</v>
      </c>
      <c r="B162" s="316">
        <v>21741</v>
      </c>
      <c r="C162" s="316">
        <v>20627</v>
      </c>
      <c r="D162" s="317">
        <v>105.4</v>
      </c>
      <c r="E162" s="316">
        <v>1567</v>
      </c>
      <c r="F162" s="316">
        <v>2051</v>
      </c>
      <c r="G162" s="317">
        <v>76.400000000000006</v>
      </c>
      <c r="H162" s="316">
        <v>20174</v>
      </c>
      <c r="I162" s="316">
        <v>18576</v>
      </c>
      <c r="J162" s="317">
        <v>108.6</v>
      </c>
      <c r="K162" s="316">
        <v>8829</v>
      </c>
      <c r="L162" s="316">
        <v>7926</v>
      </c>
      <c r="M162" s="317">
        <v>111.4</v>
      </c>
      <c r="N162" s="316">
        <v>30570</v>
      </c>
      <c r="O162" s="316">
        <v>28553</v>
      </c>
      <c r="P162" s="317">
        <v>107.1</v>
      </c>
      <c r="Q162" s="189"/>
      <c r="R162" s="189"/>
      <c r="S162" s="189"/>
      <c r="T162" s="190"/>
      <c r="U162" s="189"/>
      <c r="V162" s="189"/>
      <c r="W162" s="190"/>
      <c r="X162" s="189"/>
      <c r="Y162" s="189"/>
      <c r="Z162" s="190"/>
      <c r="AA162" s="189"/>
      <c r="AB162" s="189"/>
      <c r="AC162" s="190"/>
      <c r="AD162" s="189"/>
      <c r="AE162" s="189"/>
      <c r="AF162" s="190"/>
    </row>
    <row r="163" spans="1:32">
      <c r="A163" s="271" t="s">
        <v>157</v>
      </c>
      <c r="B163" s="286">
        <v>19286</v>
      </c>
      <c r="C163" s="286">
        <v>16437</v>
      </c>
      <c r="D163" s="273">
        <v>117.3</v>
      </c>
      <c r="E163" s="286">
        <v>945</v>
      </c>
      <c r="F163" s="286">
        <v>490</v>
      </c>
      <c r="G163" s="273">
        <v>192.9</v>
      </c>
      <c r="H163" s="286">
        <v>18341</v>
      </c>
      <c r="I163" s="286">
        <v>15947</v>
      </c>
      <c r="J163" s="273">
        <v>115</v>
      </c>
      <c r="K163" s="286">
        <v>10262</v>
      </c>
      <c r="L163" s="286">
        <v>10471</v>
      </c>
      <c r="M163" s="273">
        <v>98</v>
      </c>
      <c r="N163" s="286">
        <v>29548</v>
      </c>
      <c r="O163" s="286">
        <v>26908</v>
      </c>
      <c r="P163" s="273">
        <v>109.8</v>
      </c>
      <c r="Q163" s="189"/>
      <c r="R163" s="189"/>
      <c r="S163" s="189"/>
      <c r="T163" s="190"/>
      <c r="U163" s="189"/>
      <c r="V163" s="189"/>
      <c r="W163" s="190"/>
      <c r="X163" s="189"/>
      <c r="Y163" s="189"/>
      <c r="Z163" s="190"/>
      <c r="AA163" s="189"/>
      <c r="AB163" s="189"/>
      <c r="AC163" s="190"/>
      <c r="AD163" s="189"/>
      <c r="AE163" s="189"/>
      <c r="AF163" s="190"/>
    </row>
    <row r="164" spans="1:32">
      <c r="A164" s="108"/>
      <c r="B164" s="189"/>
      <c r="C164" s="189"/>
      <c r="D164" s="169"/>
      <c r="E164" s="189"/>
      <c r="F164" s="189"/>
      <c r="G164" s="169"/>
      <c r="H164" s="189"/>
      <c r="I164" s="189"/>
      <c r="J164" s="169"/>
      <c r="K164" s="189"/>
      <c r="L164" s="189"/>
      <c r="M164" s="169"/>
      <c r="N164" s="189"/>
      <c r="O164" s="189"/>
      <c r="P164" s="169"/>
      <c r="Q164" s="189"/>
      <c r="R164" s="189"/>
      <c r="S164" s="189"/>
      <c r="T164" s="190"/>
      <c r="U164" s="189"/>
      <c r="V164" s="189"/>
      <c r="W164" s="190"/>
      <c r="X164" s="189"/>
      <c r="Y164" s="189"/>
      <c r="Z164" s="190"/>
      <c r="AA164" s="189"/>
      <c r="AB164" s="189"/>
      <c r="AC164" s="190"/>
      <c r="AD164" s="189"/>
      <c r="AE164" s="189"/>
      <c r="AF164" s="190"/>
    </row>
    <row r="165" spans="1:32">
      <c r="A165" s="108"/>
      <c r="B165" s="189"/>
      <c r="C165" s="189"/>
      <c r="D165" s="169"/>
      <c r="E165" s="189"/>
      <c r="F165" s="189"/>
      <c r="G165" s="169"/>
      <c r="H165" s="189"/>
      <c r="I165" s="189"/>
      <c r="J165" s="169"/>
      <c r="K165" s="189"/>
      <c r="L165" s="189"/>
      <c r="M165" s="169"/>
      <c r="N165" s="189"/>
      <c r="O165" s="189"/>
      <c r="P165" s="169"/>
      <c r="Q165" s="189"/>
      <c r="R165" s="189"/>
      <c r="S165" s="189"/>
      <c r="T165" s="190"/>
      <c r="U165" s="189"/>
      <c r="V165" s="189"/>
      <c r="W165" s="190"/>
      <c r="X165" s="189"/>
      <c r="Y165" s="189"/>
      <c r="Z165" s="190"/>
      <c r="AA165" s="189"/>
      <c r="AB165" s="189"/>
      <c r="AC165" s="190"/>
      <c r="AD165" s="189"/>
      <c r="AE165" s="189"/>
      <c r="AF165" s="190"/>
    </row>
    <row r="166" spans="1:32" ht="17.25" customHeight="1">
      <c r="A166" s="480" t="s">
        <v>144</v>
      </c>
      <c r="B166" s="480"/>
      <c r="C166" s="480"/>
      <c r="D166" s="480"/>
      <c r="E166" s="480"/>
      <c r="F166" s="480"/>
      <c r="G166" s="480"/>
      <c r="H166" s="480"/>
      <c r="I166" s="480"/>
      <c r="J166" s="480"/>
      <c r="K166" s="480"/>
      <c r="L166" s="480"/>
      <c r="M166" s="480"/>
      <c r="N166" s="480"/>
      <c r="O166" s="480"/>
      <c r="P166" s="480"/>
    </row>
    <row r="167" spans="1:32" ht="17.2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P167" s="75" t="s">
        <v>76</v>
      </c>
    </row>
    <row r="168" spans="1:32" ht="12.75" customHeight="1">
      <c r="A168" s="448"/>
      <c r="B168" s="437" t="s">
        <v>86</v>
      </c>
      <c r="C168" s="437"/>
      <c r="D168" s="437"/>
      <c r="E168" s="438" t="s">
        <v>57</v>
      </c>
      <c r="F168" s="439"/>
      <c r="G168" s="439"/>
      <c r="H168" s="439"/>
      <c r="I168" s="439"/>
      <c r="J168" s="439"/>
      <c r="K168" s="442" t="s">
        <v>91</v>
      </c>
      <c r="L168" s="443"/>
      <c r="M168" s="444"/>
      <c r="N168" s="437" t="s">
        <v>58</v>
      </c>
      <c r="O168" s="437"/>
      <c r="P168" s="438"/>
    </row>
    <row r="169" spans="1:32" ht="34.5" customHeight="1">
      <c r="A169" s="448"/>
      <c r="B169" s="437"/>
      <c r="C169" s="437"/>
      <c r="D169" s="437"/>
      <c r="E169" s="437" t="s">
        <v>56</v>
      </c>
      <c r="F169" s="437"/>
      <c r="G169" s="437"/>
      <c r="H169" s="437" t="s">
        <v>55</v>
      </c>
      <c r="I169" s="437"/>
      <c r="J169" s="437"/>
      <c r="K169" s="445"/>
      <c r="L169" s="446"/>
      <c r="M169" s="447"/>
      <c r="N169" s="437"/>
      <c r="O169" s="437"/>
      <c r="P169" s="438"/>
      <c r="Q169" s="138"/>
    </row>
    <row r="170" spans="1:32" ht="36" customHeight="1">
      <c r="A170" s="448"/>
      <c r="B170" s="257" t="s">
        <v>111</v>
      </c>
      <c r="C170" s="257" t="s">
        <v>105</v>
      </c>
      <c r="D170" s="259" t="s">
        <v>112</v>
      </c>
      <c r="E170" s="257" t="s">
        <v>111</v>
      </c>
      <c r="F170" s="257" t="s">
        <v>105</v>
      </c>
      <c r="G170" s="259" t="s">
        <v>112</v>
      </c>
      <c r="H170" s="257" t="s">
        <v>111</v>
      </c>
      <c r="I170" s="257" t="s">
        <v>105</v>
      </c>
      <c r="J170" s="259" t="s">
        <v>112</v>
      </c>
      <c r="K170" s="257" t="s">
        <v>111</v>
      </c>
      <c r="L170" s="257" t="s">
        <v>105</v>
      </c>
      <c r="M170" s="259" t="s">
        <v>112</v>
      </c>
      <c r="N170" s="257" t="s">
        <v>111</v>
      </c>
      <c r="O170" s="257" t="s">
        <v>105</v>
      </c>
      <c r="P170" s="258" t="s">
        <v>112</v>
      </c>
      <c r="Q170" s="138"/>
    </row>
    <row r="171" spans="1:32">
      <c r="A171" s="275" t="s">
        <v>158</v>
      </c>
      <c r="B171" s="189">
        <v>2222</v>
      </c>
      <c r="C171" s="189">
        <v>2008</v>
      </c>
      <c r="D171" s="190">
        <v>110.7</v>
      </c>
      <c r="E171" s="189">
        <v>730</v>
      </c>
      <c r="F171" s="189">
        <v>680</v>
      </c>
      <c r="G171" s="190">
        <v>107.4</v>
      </c>
      <c r="H171" s="189">
        <v>1492</v>
      </c>
      <c r="I171" s="189">
        <v>1328</v>
      </c>
      <c r="J171" s="190">
        <v>112.3</v>
      </c>
      <c r="K171" s="189">
        <v>121</v>
      </c>
      <c r="L171" s="189">
        <v>349</v>
      </c>
      <c r="M171" s="190">
        <v>34.700000000000003</v>
      </c>
      <c r="N171" s="189">
        <v>2343</v>
      </c>
      <c r="O171" s="189">
        <v>2357</v>
      </c>
      <c r="P171" s="190">
        <v>99.4</v>
      </c>
      <c r="Q171" s="138"/>
      <c r="R171" s="189"/>
      <c r="S171" s="190"/>
      <c r="T171" s="155"/>
      <c r="U171" s="189"/>
      <c r="V171" s="190"/>
    </row>
    <row r="172" spans="1:32">
      <c r="A172" s="400" t="s">
        <v>147</v>
      </c>
      <c r="B172" s="403">
        <v>13</v>
      </c>
      <c r="C172" s="403">
        <v>16</v>
      </c>
      <c r="D172" s="402">
        <v>81.3</v>
      </c>
      <c r="E172" s="401" t="s">
        <v>109</v>
      </c>
      <c r="F172" s="401" t="s">
        <v>109</v>
      </c>
      <c r="G172" s="401" t="s">
        <v>109</v>
      </c>
      <c r="H172" s="403">
        <v>13</v>
      </c>
      <c r="I172" s="403">
        <v>16</v>
      </c>
      <c r="J172" s="402">
        <v>81.3</v>
      </c>
      <c r="K172" s="401" t="s">
        <v>109</v>
      </c>
      <c r="L172" s="403">
        <v>30</v>
      </c>
      <c r="M172" s="401" t="s">
        <v>109</v>
      </c>
      <c r="N172" s="403">
        <v>13</v>
      </c>
      <c r="O172" s="403">
        <v>46</v>
      </c>
      <c r="P172" s="402">
        <v>28.3</v>
      </c>
      <c r="Q172" s="138"/>
      <c r="R172" s="189"/>
      <c r="S172" s="190"/>
      <c r="T172" s="155"/>
      <c r="U172" s="189"/>
      <c r="V172" s="190"/>
    </row>
    <row r="173" spans="1:32">
      <c r="A173" s="400" t="s">
        <v>149</v>
      </c>
      <c r="B173" s="403">
        <v>2</v>
      </c>
      <c r="C173" s="403">
        <v>2</v>
      </c>
      <c r="D173" s="402">
        <v>100</v>
      </c>
      <c r="E173" s="401" t="s">
        <v>109</v>
      </c>
      <c r="F173" s="401" t="s">
        <v>109</v>
      </c>
      <c r="G173" s="401" t="s">
        <v>109</v>
      </c>
      <c r="H173" s="403">
        <v>2</v>
      </c>
      <c r="I173" s="403">
        <v>2</v>
      </c>
      <c r="J173" s="402">
        <v>100</v>
      </c>
      <c r="K173" s="401" t="s">
        <v>109</v>
      </c>
      <c r="L173" s="401" t="s">
        <v>109</v>
      </c>
      <c r="M173" s="401" t="s">
        <v>109</v>
      </c>
      <c r="N173" s="403">
        <v>2</v>
      </c>
      <c r="O173" s="403">
        <v>2</v>
      </c>
      <c r="P173" s="402">
        <v>100</v>
      </c>
      <c r="Q173" s="138"/>
      <c r="R173" s="189"/>
      <c r="S173" s="190"/>
      <c r="T173" s="155"/>
      <c r="U173" s="189"/>
      <c r="V173" s="190"/>
    </row>
    <row r="174" spans="1:32">
      <c r="A174" s="400" t="s">
        <v>150</v>
      </c>
      <c r="B174" s="403">
        <v>670</v>
      </c>
      <c r="C174" s="403">
        <v>607</v>
      </c>
      <c r="D174" s="402">
        <v>110.4</v>
      </c>
      <c r="E174" s="403">
        <v>659</v>
      </c>
      <c r="F174" s="401" t="s">
        <v>153</v>
      </c>
      <c r="G174" s="402">
        <v>110.8</v>
      </c>
      <c r="H174" s="403">
        <v>11</v>
      </c>
      <c r="I174" s="403">
        <v>12</v>
      </c>
      <c r="J174" s="402">
        <v>91.7</v>
      </c>
      <c r="K174" s="403">
        <v>79</v>
      </c>
      <c r="L174" s="403">
        <v>86</v>
      </c>
      <c r="M174" s="402">
        <v>91.9</v>
      </c>
      <c r="N174" s="403">
        <v>749</v>
      </c>
      <c r="O174" s="403">
        <v>693</v>
      </c>
      <c r="P174" s="402">
        <v>108.1</v>
      </c>
      <c r="Q174" s="138"/>
      <c r="R174" s="189"/>
      <c r="S174" s="190"/>
      <c r="T174" s="155"/>
      <c r="U174" s="189"/>
      <c r="V174" s="190"/>
    </row>
    <row r="175" spans="1:32">
      <c r="A175" s="400" t="s">
        <v>151</v>
      </c>
      <c r="B175" s="403">
        <v>28</v>
      </c>
      <c r="C175" s="403">
        <v>34</v>
      </c>
      <c r="D175" s="402">
        <v>82.4</v>
      </c>
      <c r="E175" s="403">
        <v>28</v>
      </c>
      <c r="F175" s="403">
        <v>34</v>
      </c>
      <c r="G175" s="402">
        <v>82.4</v>
      </c>
      <c r="H175" s="401" t="s">
        <v>109</v>
      </c>
      <c r="I175" s="401" t="s">
        <v>109</v>
      </c>
      <c r="J175" s="401" t="s">
        <v>109</v>
      </c>
      <c r="K175" s="403">
        <v>4</v>
      </c>
      <c r="L175" s="401" t="s">
        <v>109</v>
      </c>
      <c r="M175" s="401" t="s">
        <v>109</v>
      </c>
      <c r="N175" s="403">
        <v>32</v>
      </c>
      <c r="O175" s="403">
        <v>34</v>
      </c>
      <c r="P175" s="402">
        <v>94.1</v>
      </c>
      <c r="Q175" s="138"/>
      <c r="R175" s="189"/>
      <c r="S175" s="190"/>
      <c r="T175" s="155"/>
      <c r="U175" s="189"/>
      <c r="V175" s="190"/>
    </row>
    <row r="176" spans="1:32">
      <c r="A176" s="400" t="s">
        <v>152</v>
      </c>
      <c r="B176" s="403">
        <v>22</v>
      </c>
      <c r="C176" s="403">
        <v>33</v>
      </c>
      <c r="D176" s="402">
        <v>66.7</v>
      </c>
      <c r="E176" s="403">
        <v>22</v>
      </c>
      <c r="F176" s="403">
        <v>33</v>
      </c>
      <c r="G176" s="402">
        <v>66.7</v>
      </c>
      <c r="H176" s="401" t="s">
        <v>109</v>
      </c>
      <c r="I176" s="401" t="s">
        <v>109</v>
      </c>
      <c r="J176" s="401" t="s">
        <v>109</v>
      </c>
      <c r="K176" s="401" t="s">
        <v>109</v>
      </c>
      <c r="L176" s="401" t="s">
        <v>109</v>
      </c>
      <c r="M176" s="401" t="s">
        <v>109</v>
      </c>
      <c r="N176" s="403">
        <v>22</v>
      </c>
      <c r="O176" s="403">
        <v>33</v>
      </c>
      <c r="P176" s="402">
        <v>66.7</v>
      </c>
      <c r="Q176" s="138"/>
      <c r="R176" s="189"/>
      <c r="S176" s="190"/>
      <c r="T176" s="155"/>
      <c r="U176" s="189"/>
      <c r="V176" s="190"/>
    </row>
    <row r="177" spans="1:22">
      <c r="A177" s="400" t="s">
        <v>154</v>
      </c>
      <c r="B177" s="403">
        <v>183</v>
      </c>
      <c r="C177" s="403">
        <v>59</v>
      </c>
      <c r="D177" s="402">
        <v>310.2</v>
      </c>
      <c r="E177" s="401" t="s">
        <v>109</v>
      </c>
      <c r="F177" s="401" t="s">
        <v>109</v>
      </c>
      <c r="G177" s="401" t="s">
        <v>109</v>
      </c>
      <c r="H177" s="403">
        <v>183</v>
      </c>
      <c r="I177" s="403">
        <v>59</v>
      </c>
      <c r="J177" s="402">
        <v>310.2</v>
      </c>
      <c r="K177" s="403">
        <v>34</v>
      </c>
      <c r="L177" s="403">
        <v>222</v>
      </c>
      <c r="M177" s="402">
        <v>15.3</v>
      </c>
      <c r="N177" s="403">
        <v>217</v>
      </c>
      <c r="O177" s="403">
        <v>281</v>
      </c>
      <c r="P177" s="402">
        <v>77.2</v>
      </c>
      <c r="Q177" s="138"/>
      <c r="R177" s="189"/>
      <c r="S177" s="190"/>
      <c r="T177" s="155"/>
      <c r="U177" s="189"/>
      <c r="V177" s="190"/>
    </row>
    <row r="178" spans="1:22">
      <c r="A178" s="400" t="s">
        <v>155</v>
      </c>
      <c r="B178" s="403">
        <v>347</v>
      </c>
      <c r="C178" s="403">
        <v>310</v>
      </c>
      <c r="D178" s="402">
        <v>111.9</v>
      </c>
      <c r="E178" s="401" t="s">
        <v>153</v>
      </c>
      <c r="F178" s="403">
        <v>18</v>
      </c>
      <c r="G178" s="402">
        <v>116.7</v>
      </c>
      <c r="H178" s="403">
        <v>326</v>
      </c>
      <c r="I178" s="403">
        <v>292</v>
      </c>
      <c r="J178" s="402">
        <v>111.6</v>
      </c>
      <c r="K178" s="401" t="s">
        <v>109</v>
      </c>
      <c r="L178" s="401" t="s">
        <v>109</v>
      </c>
      <c r="M178" s="401" t="s">
        <v>109</v>
      </c>
      <c r="N178" s="403">
        <v>347</v>
      </c>
      <c r="O178" s="403">
        <v>310</v>
      </c>
      <c r="P178" s="402">
        <v>111.9</v>
      </c>
      <c r="Q178" s="138"/>
      <c r="R178" s="189"/>
      <c r="S178" s="190"/>
      <c r="T178" s="155"/>
      <c r="U178" s="189"/>
      <c r="V178" s="190"/>
    </row>
    <row r="179" spans="1:22">
      <c r="A179" s="311" t="s">
        <v>156</v>
      </c>
      <c r="B179" s="316">
        <v>448</v>
      </c>
      <c r="C179" s="316">
        <v>448</v>
      </c>
      <c r="D179" s="317">
        <v>100</v>
      </c>
      <c r="E179" s="318" t="s">
        <v>109</v>
      </c>
      <c r="F179" s="318" t="s">
        <v>109</v>
      </c>
      <c r="G179" s="318" t="s">
        <v>109</v>
      </c>
      <c r="H179" s="316">
        <v>448</v>
      </c>
      <c r="I179" s="316">
        <v>448</v>
      </c>
      <c r="J179" s="317">
        <v>100</v>
      </c>
      <c r="K179" s="318" t="s">
        <v>109</v>
      </c>
      <c r="L179" s="318" t="s">
        <v>109</v>
      </c>
      <c r="M179" s="318" t="s">
        <v>109</v>
      </c>
      <c r="N179" s="316">
        <v>448</v>
      </c>
      <c r="O179" s="316">
        <v>448</v>
      </c>
      <c r="P179" s="317">
        <v>100</v>
      </c>
      <c r="Q179" s="138"/>
      <c r="R179" s="189"/>
      <c r="S179" s="190"/>
      <c r="T179" s="155"/>
      <c r="U179" s="189"/>
      <c r="V179" s="190"/>
    </row>
    <row r="180" spans="1:22">
      <c r="A180" s="271" t="s">
        <v>157</v>
      </c>
      <c r="B180" s="286">
        <v>509</v>
      </c>
      <c r="C180" s="286">
        <v>499</v>
      </c>
      <c r="D180" s="273">
        <v>102</v>
      </c>
      <c r="E180" s="274" t="s">
        <v>109</v>
      </c>
      <c r="F180" s="274" t="s">
        <v>109</v>
      </c>
      <c r="G180" s="274" t="s">
        <v>109</v>
      </c>
      <c r="H180" s="286">
        <v>509</v>
      </c>
      <c r="I180" s="286">
        <v>499</v>
      </c>
      <c r="J180" s="273">
        <v>102</v>
      </c>
      <c r="K180" s="286">
        <v>4</v>
      </c>
      <c r="L180" s="286">
        <v>11</v>
      </c>
      <c r="M180" s="273">
        <v>36.4</v>
      </c>
      <c r="N180" s="286">
        <v>513</v>
      </c>
      <c r="O180" s="286">
        <v>510</v>
      </c>
      <c r="P180" s="273">
        <v>100.6</v>
      </c>
      <c r="Q180" s="138"/>
      <c r="R180" s="189"/>
      <c r="S180" s="190"/>
      <c r="T180" s="155"/>
      <c r="U180" s="189"/>
      <c r="V180" s="190"/>
    </row>
    <row r="181" spans="1:22">
      <c r="A181" s="108"/>
      <c r="B181" s="189"/>
      <c r="C181" s="189"/>
      <c r="D181" s="190"/>
      <c r="E181" s="189"/>
      <c r="F181" s="189"/>
      <c r="G181" s="190"/>
      <c r="H181" s="189"/>
      <c r="I181" s="189"/>
      <c r="J181" s="190"/>
      <c r="K181" s="189"/>
      <c r="L181" s="189"/>
      <c r="M181" s="190"/>
      <c r="N181" s="189"/>
      <c r="O181" s="189"/>
      <c r="P181" s="190"/>
      <c r="Q181" s="138"/>
      <c r="R181" s="189"/>
      <c r="S181" s="190"/>
      <c r="T181" s="155"/>
      <c r="U181" s="189"/>
      <c r="V181" s="190"/>
    </row>
    <row r="182" spans="1:22">
      <c r="A182" s="108"/>
      <c r="B182" s="189"/>
      <c r="C182" s="189"/>
      <c r="D182" s="190"/>
      <c r="E182" s="189"/>
      <c r="F182" s="189"/>
      <c r="G182" s="190"/>
      <c r="H182" s="189"/>
      <c r="I182" s="189"/>
      <c r="J182" s="190"/>
      <c r="K182" s="189"/>
      <c r="L182" s="189"/>
      <c r="M182" s="190"/>
      <c r="N182" s="189"/>
      <c r="O182" s="189"/>
      <c r="P182" s="190"/>
      <c r="Q182" s="138"/>
      <c r="R182" s="189"/>
      <c r="S182" s="190"/>
      <c r="T182" s="155"/>
      <c r="U182" s="189"/>
      <c r="V182" s="190"/>
    </row>
    <row r="183" spans="1:22">
      <c r="A183" s="470" t="s">
        <v>145</v>
      </c>
      <c r="B183" s="470"/>
      <c r="C183" s="470"/>
      <c r="D183" s="470"/>
      <c r="E183" s="470"/>
      <c r="F183" s="470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138"/>
    </row>
    <row r="184" spans="1:22" ht="17.2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P184" s="77" t="s">
        <v>76</v>
      </c>
    </row>
    <row r="185" spans="1:22" ht="12.75" customHeight="1">
      <c r="A185" s="448"/>
      <c r="B185" s="437" t="s">
        <v>86</v>
      </c>
      <c r="C185" s="437"/>
      <c r="D185" s="437"/>
      <c r="E185" s="438" t="s">
        <v>57</v>
      </c>
      <c r="F185" s="439"/>
      <c r="G185" s="439"/>
      <c r="H185" s="439"/>
      <c r="I185" s="439"/>
      <c r="J185" s="439"/>
      <c r="K185" s="442" t="s">
        <v>91</v>
      </c>
      <c r="L185" s="443"/>
      <c r="M185" s="444"/>
      <c r="N185" s="437" t="s">
        <v>58</v>
      </c>
      <c r="O185" s="437"/>
      <c r="P185" s="438"/>
    </row>
    <row r="186" spans="1:22" ht="45.75" customHeight="1">
      <c r="A186" s="448"/>
      <c r="B186" s="437"/>
      <c r="C186" s="437"/>
      <c r="D186" s="437"/>
      <c r="E186" s="437" t="s">
        <v>56</v>
      </c>
      <c r="F186" s="437"/>
      <c r="G186" s="437"/>
      <c r="H186" s="437" t="s">
        <v>55</v>
      </c>
      <c r="I186" s="437"/>
      <c r="J186" s="437"/>
      <c r="K186" s="445"/>
      <c r="L186" s="446"/>
      <c r="M186" s="447"/>
      <c r="N186" s="437"/>
      <c r="O186" s="437"/>
      <c r="P186" s="438"/>
      <c r="Q186" s="138"/>
    </row>
    <row r="187" spans="1:22" ht="36" customHeight="1">
      <c r="A187" s="448"/>
      <c r="B187" s="257" t="s">
        <v>111</v>
      </c>
      <c r="C187" s="257" t="s">
        <v>105</v>
      </c>
      <c r="D187" s="259" t="s">
        <v>112</v>
      </c>
      <c r="E187" s="257" t="s">
        <v>111</v>
      </c>
      <c r="F187" s="257" t="s">
        <v>105</v>
      </c>
      <c r="G187" s="259" t="s">
        <v>112</v>
      </c>
      <c r="H187" s="257" t="s">
        <v>111</v>
      </c>
      <c r="I187" s="257" t="s">
        <v>105</v>
      </c>
      <c r="J187" s="259" t="s">
        <v>112</v>
      </c>
      <c r="K187" s="257" t="s">
        <v>111</v>
      </c>
      <c r="L187" s="257" t="s">
        <v>105</v>
      </c>
      <c r="M187" s="259" t="s">
        <v>112</v>
      </c>
      <c r="N187" s="257" t="s">
        <v>111</v>
      </c>
      <c r="O187" s="257" t="s">
        <v>105</v>
      </c>
      <c r="P187" s="258" t="s">
        <v>112</v>
      </c>
      <c r="Q187" s="138"/>
    </row>
    <row r="188" spans="1:22">
      <c r="A188" s="275" t="s">
        <v>158</v>
      </c>
      <c r="B188" s="189">
        <v>1538340</v>
      </c>
      <c r="C188" s="189">
        <v>1382619</v>
      </c>
      <c r="D188" s="190">
        <v>111.3</v>
      </c>
      <c r="E188" s="189">
        <v>1515122</v>
      </c>
      <c r="F188" s="189">
        <v>1357003</v>
      </c>
      <c r="G188" s="190">
        <v>111.7</v>
      </c>
      <c r="H188" s="189">
        <v>23218</v>
      </c>
      <c r="I188" s="189">
        <v>25616</v>
      </c>
      <c r="J188" s="190">
        <v>90.6</v>
      </c>
      <c r="K188" s="189">
        <v>402005</v>
      </c>
      <c r="L188" s="189">
        <v>403303</v>
      </c>
      <c r="M188" s="190">
        <v>99.7</v>
      </c>
      <c r="N188" s="189">
        <v>1940345</v>
      </c>
      <c r="O188" s="189">
        <v>1785922</v>
      </c>
      <c r="P188" s="190">
        <v>108.6</v>
      </c>
      <c r="Q188" s="138"/>
      <c r="R188" s="189"/>
      <c r="S188" s="190"/>
      <c r="T188" s="155"/>
      <c r="U188" s="189"/>
      <c r="V188" s="190"/>
    </row>
    <row r="189" spans="1:22">
      <c r="A189" s="404" t="s">
        <v>147</v>
      </c>
      <c r="B189" s="407">
        <v>1504479</v>
      </c>
      <c r="C189" s="407">
        <v>1357093</v>
      </c>
      <c r="D189" s="406">
        <v>110.9</v>
      </c>
      <c r="E189" s="405" t="s">
        <v>153</v>
      </c>
      <c r="F189" s="407">
        <v>1357003</v>
      </c>
      <c r="G189" s="406">
        <v>110.9</v>
      </c>
      <c r="H189" s="407">
        <v>45</v>
      </c>
      <c r="I189" s="407">
        <v>90</v>
      </c>
      <c r="J189" s="406">
        <v>50</v>
      </c>
      <c r="K189" s="407">
        <v>3690</v>
      </c>
      <c r="L189" s="407">
        <v>5058</v>
      </c>
      <c r="M189" s="406">
        <v>73</v>
      </c>
      <c r="N189" s="407">
        <v>1508169</v>
      </c>
      <c r="O189" s="407">
        <v>1362151</v>
      </c>
      <c r="P189" s="406">
        <v>110.7</v>
      </c>
      <c r="Q189" s="138"/>
      <c r="R189" s="189"/>
      <c r="S189" s="190"/>
      <c r="T189" s="155"/>
      <c r="U189" s="189"/>
      <c r="V189" s="190"/>
    </row>
    <row r="190" spans="1:22">
      <c r="A190" s="404" t="s">
        <v>148</v>
      </c>
      <c r="B190" s="405" t="s">
        <v>109</v>
      </c>
      <c r="C190" s="405" t="s">
        <v>109</v>
      </c>
      <c r="D190" s="405" t="s">
        <v>109</v>
      </c>
      <c r="E190" s="405" t="s">
        <v>109</v>
      </c>
      <c r="F190" s="405" t="s">
        <v>109</v>
      </c>
      <c r="G190" s="405" t="s">
        <v>109</v>
      </c>
      <c r="H190" s="405" t="s">
        <v>109</v>
      </c>
      <c r="I190" s="405" t="s">
        <v>109</v>
      </c>
      <c r="J190" s="405" t="s">
        <v>109</v>
      </c>
      <c r="K190" s="407">
        <v>3594</v>
      </c>
      <c r="L190" s="407">
        <v>3549</v>
      </c>
      <c r="M190" s="406">
        <v>101.3</v>
      </c>
      <c r="N190" s="407">
        <v>3594</v>
      </c>
      <c r="O190" s="407">
        <v>3549</v>
      </c>
      <c r="P190" s="406">
        <v>101.3</v>
      </c>
      <c r="Q190" s="138"/>
      <c r="R190" s="189"/>
      <c r="S190" s="190"/>
      <c r="T190" s="155"/>
      <c r="U190" s="189"/>
      <c r="V190" s="190"/>
    </row>
    <row r="191" spans="1:22">
      <c r="A191" s="404" t="s">
        <v>149</v>
      </c>
      <c r="B191" s="407">
        <v>12650</v>
      </c>
      <c r="C191" s="407">
        <v>16646</v>
      </c>
      <c r="D191" s="406">
        <v>76</v>
      </c>
      <c r="E191" s="405" t="s">
        <v>109</v>
      </c>
      <c r="F191" s="405" t="s">
        <v>109</v>
      </c>
      <c r="G191" s="405" t="s">
        <v>109</v>
      </c>
      <c r="H191" s="407">
        <v>12650</v>
      </c>
      <c r="I191" s="407">
        <v>16646</v>
      </c>
      <c r="J191" s="406">
        <v>76</v>
      </c>
      <c r="K191" s="407">
        <v>35293</v>
      </c>
      <c r="L191" s="407">
        <v>35780</v>
      </c>
      <c r="M191" s="406">
        <v>98.6</v>
      </c>
      <c r="N191" s="407">
        <v>47943</v>
      </c>
      <c r="O191" s="407">
        <v>52426</v>
      </c>
      <c r="P191" s="406">
        <v>91.4</v>
      </c>
      <c r="Q191" s="138"/>
      <c r="R191" s="189"/>
      <c r="S191" s="190"/>
      <c r="T191" s="155"/>
      <c r="U191" s="189"/>
      <c r="V191" s="190"/>
    </row>
    <row r="192" spans="1:22">
      <c r="A192" s="404" t="s">
        <v>150</v>
      </c>
      <c r="B192" s="407">
        <v>411</v>
      </c>
      <c r="C192" s="407">
        <v>501</v>
      </c>
      <c r="D192" s="406">
        <v>82</v>
      </c>
      <c r="E192" s="405" t="s">
        <v>109</v>
      </c>
      <c r="F192" s="405" t="s">
        <v>109</v>
      </c>
      <c r="G192" s="405" t="s">
        <v>109</v>
      </c>
      <c r="H192" s="407">
        <v>411</v>
      </c>
      <c r="I192" s="407">
        <v>501</v>
      </c>
      <c r="J192" s="406">
        <v>82</v>
      </c>
      <c r="K192" s="407">
        <v>77000</v>
      </c>
      <c r="L192" s="407">
        <v>65576</v>
      </c>
      <c r="M192" s="406">
        <v>117.4</v>
      </c>
      <c r="N192" s="407">
        <v>77411</v>
      </c>
      <c r="O192" s="407">
        <v>66077</v>
      </c>
      <c r="P192" s="406">
        <v>117.2</v>
      </c>
      <c r="Q192" s="138"/>
      <c r="R192" s="189"/>
      <c r="S192" s="190"/>
      <c r="T192" s="155"/>
      <c r="U192" s="189"/>
      <c r="V192" s="190"/>
    </row>
    <row r="193" spans="1:22">
      <c r="A193" s="404" t="s">
        <v>151</v>
      </c>
      <c r="B193" s="407">
        <v>12137</v>
      </c>
      <c r="C193" s="407">
        <v>1440</v>
      </c>
      <c r="D193" s="406">
        <v>842.8</v>
      </c>
      <c r="E193" s="405" t="s">
        <v>153</v>
      </c>
      <c r="F193" s="405" t="s">
        <v>109</v>
      </c>
      <c r="G193" s="405" t="s">
        <v>109</v>
      </c>
      <c r="H193" s="407">
        <v>1449</v>
      </c>
      <c r="I193" s="407">
        <v>1440</v>
      </c>
      <c r="J193" s="406">
        <v>100.6</v>
      </c>
      <c r="K193" s="407">
        <v>38174</v>
      </c>
      <c r="L193" s="407">
        <v>37192</v>
      </c>
      <c r="M193" s="406">
        <v>102.6</v>
      </c>
      <c r="N193" s="407">
        <v>50311</v>
      </c>
      <c r="O193" s="407">
        <v>38632</v>
      </c>
      <c r="P193" s="406">
        <v>130.19999999999999</v>
      </c>
      <c r="Q193" s="138"/>
      <c r="R193" s="189"/>
      <c r="S193" s="190"/>
      <c r="T193" s="155"/>
      <c r="U193" s="189"/>
      <c r="V193" s="190"/>
    </row>
    <row r="194" spans="1:22">
      <c r="A194" s="404" t="s">
        <v>152</v>
      </c>
      <c r="B194" s="407">
        <v>2697</v>
      </c>
      <c r="C194" s="407">
        <v>2203</v>
      </c>
      <c r="D194" s="406">
        <v>122.4</v>
      </c>
      <c r="E194" s="405" t="s">
        <v>109</v>
      </c>
      <c r="F194" s="405" t="s">
        <v>109</v>
      </c>
      <c r="G194" s="405" t="s">
        <v>109</v>
      </c>
      <c r="H194" s="407">
        <v>2697</v>
      </c>
      <c r="I194" s="407">
        <v>2203</v>
      </c>
      <c r="J194" s="406">
        <v>122.4</v>
      </c>
      <c r="K194" s="407">
        <v>31264</v>
      </c>
      <c r="L194" s="407">
        <v>35797</v>
      </c>
      <c r="M194" s="406">
        <v>87.3</v>
      </c>
      <c r="N194" s="407">
        <v>33961</v>
      </c>
      <c r="O194" s="407">
        <v>38000</v>
      </c>
      <c r="P194" s="406">
        <v>89.4</v>
      </c>
      <c r="Q194" s="138"/>
      <c r="R194" s="189"/>
      <c r="S194" s="190"/>
      <c r="T194" s="155"/>
      <c r="U194" s="189"/>
      <c r="V194" s="190"/>
    </row>
    <row r="195" spans="1:22">
      <c r="A195" s="404" t="s">
        <v>154</v>
      </c>
      <c r="B195" s="407">
        <v>224</v>
      </c>
      <c r="C195" s="407">
        <v>224</v>
      </c>
      <c r="D195" s="406">
        <v>100</v>
      </c>
      <c r="E195" s="405" t="s">
        <v>109</v>
      </c>
      <c r="F195" s="405" t="s">
        <v>109</v>
      </c>
      <c r="G195" s="405" t="s">
        <v>109</v>
      </c>
      <c r="H195" s="407">
        <v>224</v>
      </c>
      <c r="I195" s="407">
        <v>224</v>
      </c>
      <c r="J195" s="406">
        <v>100</v>
      </c>
      <c r="K195" s="407">
        <v>25959</v>
      </c>
      <c r="L195" s="407">
        <v>25959</v>
      </c>
      <c r="M195" s="406">
        <v>100</v>
      </c>
      <c r="N195" s="407">
        <v>26183</v>
      </c>
      <c r="O195" s="407">
        <v>26183</v>
      </c>
      <c r="P195" s="406">
        <v>100</v>
      </c>
      <c r="Q195" s="138"/>
      <c r="R195" s="189"/>
      <c r="S195" s="190"/>
      <c r="T195" s="155"/>
      <c r="U195" s="189"/>
      <c r="V195" s="190"/>
    </row>
    <row r="196" spans="1:22">
      <c r="A196" s="404" t="s">
        <v>155</v>
      </c>
      <c r="B196" s="405" t="s">
        <v>109</v>
      </c>
      <c r="C196" s="405" t="s">
        <v>109</v>
      </c>
      <c r="D196" s="405" t="s">
        <v>109</v>
      </c>
      <c r="E196" s="405" t="s">
        <v>109</v>
      </c>
      <c r="F196" s="405" t="s">
        <v>109</v>
      </c>
      <c r="G196" s="405" t="s">
        <v>109</v>
      </c>
      <c r="H196" s="405" t="s">
        <v>109</v>
      </c>
      <c r="I196" s="405" t="s">
        <v>109</v>
      </c>
      <c r="J196" s="405" t="s">
        <v>109</v>
      </c>
      <c r="K196" s="407">
        <v>44604</v>
      </c>
      <c r="L196" s="407">
        <v>50705</v>
      </c>
      <c r="M196" s="406">
        <v>88</v>
      </c>
      <c r="N196" s="407">
        <v>44604</v>
      </c>
      <c r="O196" s="407">
        <v>50705</v>
      </c>
      <c r="P196" s="406">
        <v>88</v>
      </c>
      <c r="Q196" s="138"/>
      <c r="R196" s="189"/>
      <c r="S196" s="190"/>
      <c r="T196" s="155"/>
      <c r="U196" s="189"/>
      <c r="V196" s="190"/>
    </row>
    <row r="197" spans="1:22">
      <c r="A197" s="404" t="s">
        <v>156</v>
      </c>
      <c r="B197" s="405" t="s">
        <v>109</v>
      </c>
      <c r="C197" s="405" t="s">
        <v>109</v>
      </c>
      <c r="D197" s="405" t="s">
        <v>109</v>
      </c>
      <c r="E197" s="405" t="s">
        <v>109</v>
      </c>
      <c r="F197" s="405" t="s">
        <v>109</v>
      </c>
      <c r="G197" s="405" t="s">
        <v>109</v>
      </c>
      <c r="H197" s="405" t="s">
        <v>109</v>
      </c>
      <c r="I197" s="405" t="s">
        <v>109</v>
      </c>
      <c r="J197" s="405" t="s">
        <v>109</v>
      </c>
      <c r="K197" s="407">
        <v>40768</v>
      </c>
      <c r="L197" s="407">
        <v>41835</v>
      </c>
      <c r="M197" s="406">
        <v>97.4</v>
      </c>
      <c r="N197" s="407">
        <v>40768</v>
      </c>
      <c r="O197" s="407">
        <v>41835</v>
      </c>
      <c r="P197" s="406">
        <v>97.4</v>
      </c>
      <c r="Q197" s="138"/>
      <c r="R197" s="189"/>
      <c r="S197" s="190"/>
      <c r="T197" s="155"/>
      <c r="U197" s="189"/>
      <c r="V197" s="190"/>
    </row>
    <row r="198" spans="1:22">
      <c r="A198" s="271" t="s">
        <v>157</v>
      </c>
      <c r="B198" s="286">
        <v>5742</v>
      </c>
      <c r="C198" s="286">
        <v>4512</v>
      </c>
      <c r="D198" s="273">
        <v>127.3</v>
      </c>
      <c r="E198" s="274" t="s">
        <v>109</v>
      </c>
      <c r="F198" s="274" t="s">
        <v>109</v>
      </c>
      <c r="G198" s="274" t="s">
        <v>109</v>
      </c>
      <c r="H198" s="286">
        <v>5742</v>
      </c>
      <c r="I198" s="286">
        <v>4512</v>
      </c>
      <c r="J198" s="273">
        <v>127.3</v>
      </c>
      <c r="K198" s="286">
        <v>101659</v>
      </c>
      <c r="L198" s="286">
        <v>101852</v>
      </c>
      <c r="M198" s="273">
        <v>99.8</v>
      </c>
      <c r="N198" s="286">
        <v>107401</v>
      </c>
      <c r="O198" s="286">
        <v>106364</v>
      </c>
      <c r="P198" s="273">
        <v>101</v>
      </c>
      <c r="Q198" s="138"/>
      <c r="R198" s="189"/>
      <c r="S198" s="190"/>
      <c r="T198" s="155"/>
      <c r="U198" s="189"/>
      <c r="V198" s="190"/>
    </row>
    <row r="199" spans="1:22">
      <c r="A199" s="108"/>
      <c r="B199" s="189"/>
      <c r="C199" s="189"/>
      <c r="D199" s="190"/>
      <c r="E199" s="189"/>
      <c r="F199" s="189"/>
      <c r="G199" s="192"/>
      <c r="H199" s="189"/>
      <c r="I199" s="189"/>
      <c r="J199" s="190"/>
      <c r="K199" s="189"/>
      <c r="L199" s="189"/>
      <c r="M199" s="190"/>
      <c r="N199" s="189"/>
      <c r="O199" s="189"/>
      <c r="P199" s="190"/>
      <c r="Q199" s="138"/>
      <c r="R199" s="189"/>
      <c r="S199" s="190"/>
      <c r="T199" s="155"/>
      <c r="U199" s="189"/>
      <c r="V199" s="190"/>
    </row>
    <row r="200" spans="1:22">
      <c r="A200" s="108"/>
      <c r="B200" s="189"/>
      <c r="C200" s="189"/>
      <c r="D200" s="190"/>
      <c r="E200" s="189"/>
      <c r="F200" s="189"/>
      <c r="G200" s="190"/>
      <c r="H200" s="189"/>
      <c r="I200" s="189"/>
      <c r="J200" s="190"/>
      <c r="K200" s="189"/>
      <c r="L200" s="189"/>
      <c r="M200" s="190"/>
      <c r="N200" s="189"/>
      <c r="O200" s="189"/>
      <c r="P200" s="190"/>
      <c r="Q200" s="138"/>
      <c r="R200" s="189"/>
      <c r="S200" s="190"/>
      <c r="T200" s="155"/>
      <c r="U200" s="189"/>
      <c r="V200" s="190"/>
    </row>
    <row r="201" spans="1:22">
      <c r="A201" s="108"/>
      <c r="B201" s="189"/>
      <c r="C201" s="189"/>
      <c r="D201" s="190"/>
      <c r="E201" s="189"/>
      <c r="F201" s="189"/>
      <c r="G201" s="190"/>
      <c r="H201" s="189"/>
      <c r="I201" s="189"/>
      <c r="J201" s="190"/>
      <c r="K201" s="189"/>
      <c r="L201" s="189"/>
      <c r="M201" s="190"/>
      <c r="N201" s="189"/>
      <c r="O201" s="189"/>
      <c r="P201" s="190"/>
      <c r="Q201" s="138"/>
      <c r="R201" s="189"/>
      <c r="S201" s="190"/>
      <c r="T201" s="155"/>
      <c r="U201" s="189"/>
      <c r="V201" s="190"/>
    </row>
    <row r="202" spans="1:22">
      <c r="A202" s="108"/>
      <c r="B202" s="189"/>
      <c r="C202" s="189"/>
      <c r="D202" s="190"/>
      <c r="E202" s="189"/>
      <c r="F202" s="189"/>
      <c r="G202" s="190"/>
      <c r="H202" s="189"/>
      <c r="I202" s="189"/>
      <c r="J202" s="190"/>
      <c r="K202" s="189"/>
      <c r="L202" s="189"/>
      <c r="M202" s="190"/>
      <c r="N202" s="189"/>
      <c r="O202" s="189"/>
      <c r="P202" s="190"/>
      <c r="Q202" s="138"/>
      <c r="R202" s="189"/>
      <c r="S202" s="190"/>
      <c r="T202" s="155"/>
      <c r="U202" s="189"/>
      <c r="V202" s="190"/>
    </row>
    <row r="203" spans="1:22">
      <c r="A203" s="108"/>
      <c r="B203" s="189"/>
      <c r="C203" s="189"/>
      <c r="D203" s="190"/>
      <c r="E203" s="189"/>
      <c r="F203" s="189"/>
      <c r="G203" s="190"/>
      <c r="H203" s="189"/>
      <c r="I203" s="189"/>
      <c r="J203" s="190"/>
      <c r="K203" s="189"/>
      <c r="L203" s="189"/>
      <c r="M203" s="190"/>
      <c r="N203" s="189"/>
      <c r="O203" s="189"/>
      <c r="P203" s="190"/>
      <c r="Q203" s="138"/>
      <c r="R203" s="189"/>
      <c r="S203" s="190"/>
      <c r="T203" s="155"/>
      <c r="U203" s="189"/>
      <c r="V203" s="190"/>
    </row>
    <row r="204" spans="1:22">
      <c r="A204" s="104"/>
      <c r="B204" s="189"/>
      <c r="C204" s="189"/>
      <c r="D204" s="190"/>
      <c r="E204" s="189"/>
      <c r="F204" s="189"/>
      <c r="G204" s="190"/>
      <c r="H204" s="189"/>
      <c r="I204" s="189"/>
      <c r="J204" s="190"/>
      <c r="K204" s="189"/>
      <c r="L204" s="189"/>
      <c r="M204" s="190"/>
      <c r="N204" s="189"/>
      <c r="O204" s="189"/>
      <c r="P204" s="190"/>
      <c r="Q204" s="178"/>
      <c r="R204" s="189"/>
      <c r="S204" s="190"/>
      <c r="T204" s="155"/>
      <c r="U204" s="189"/>
      <c r="V204" s="190"/>
    </row>
    <row r="205" spans="1:22" s="171" customFormat="1" ht="14.25">
      <c r="A205" s="108"/>
      <c r="B205" s="189"/>
      <c r="C205" s="189"/>
      <c r="D205" s="190"/>
      <c r="E205" s="189"/>
      <c r="F205" s="189"/>
      <c r="G205" s="190"/>
      <c r="H205" s="189"/>
      <c r="I205" s="189"/>
      <c r="J205" s="190"/>
      <c r="K205" s="189"/>
      <c r="L205" s="189"/>
      <c r="M205" s="190"/>
      <c r="N205" s="189"/>
      <c r="O205" s="189"/>
      <c r="P205" s="190"/>
      <c r="Q205" s="178"/>
      <c r="R205" s="189"/>
      <c r="S205" s="190"/>
      <c r="T205" s="155"/>
      <c r="U205" s="189"/>
      <c r="V205" s="190"/>
    </row>
    <row r="206" spans="1:22">
      <c r="A206" s="108"/>
      <c r="B206" s="193"/>
      <c r="C206" s="189"/>
      <c r="D206" s="190"/>
      <c r="E206" s="193"/>
      <c r="F206" s="193"/>
      <c r="G206" s="190"/>
      <c r="H206" s="193"/>
      <c r="I206" s="193"/>
      <c r="J206" s="190"/>
      <c r="K206" s="189"/>
      <c r="L206" s="189"/>
      <c r="M206" s="190"/>
      <c r="N206" s="189"/>
      <c r="O206" s="189"/>
      <c r="P206" s="190"/>
      <c r="Q206" s="138"/>
      <c r="R206" s="189"/>
      <c r="S206" s="190"/>
      <c r="T206" s="155"/>
      <c r="U206" s="189"/>
      <c r="V206" s="190"/>
    </row>
    <row r="207" spans="1:22">
      <c r="A207" s="108"/>
      <c r="B207" s="189"/>
      <c r="C207" s="189"/>
      <c r="D207" s="190"/>
      <c r="E207" s="189"/>
      <c r="F207" s="193"/>
      <c r="G207" s="190"/>
      <c r="H207" s="193"/>
      <c r="I207" s="193"/>
      <c r="J207" s="190"/>
      <c r="K207" s="189"/>
      <c r="L207" s="189"/>
      <c r="M207" s="190"/>
      <c r="N207" s="189"/>
      <c r="O207" s="189"/>
      <c r="P207" s="190"/>
      <c r="R207" s="189"/>
      <c r="S207" s="190"/>
      <c r="T207" s="155"/>
      <c r="U207" s="189"/>
      <c r="V207" s="190"/>
    </row>
    <row r="208" spans="1:22">
      <c r="A208" s="78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</row>
    <row r="209" spans="1:12">
      <c r="A209" s="78"/>
      <c r="B209" s="79"/>
      <c r="C209" s="79"/>
      <c r="D209" s="79"/>
      <c r="E209" s="79"/>
      <c r="F209" s="78"/>
      <c r="G209" s="79"/>
      <c r="H209" s="79"/>
      <c r="I209" s="79"/>
      <c r="J209" s="79"/>
      <c r="K209" s="79"/>
      <c r="L209" s="80"/>
    </row>
  </sheetData>
  <mergeCells count="107">
    <mergeCell ref="S43:S44"/>
    <mergeCell ref="K42:S42"/>
    <mergeCell ref="K41:S41"/>
    <mergeCell ref="S61:S62"/>
    <mergeCell ref="K59:S60"/>
    <mergeCell ref="D43:D44"/>
    <mergeCell ref="E43:F43"/>
    <mergeCell ref="G43:G44"/>
    <mergeCell ref="H43:I43"/>
    <mergeCell ref="J43:J44"/>
    <mergeCell ref="K43:L43"/>
    <mergeCell ref="M43:M44"/>
    <mergeCell ref="N43:O43"/>
    <mergeCell ref="A77:A80"/>
    <mergeCell ref="B77:J78"/>
    <mergeCell ref="B79:C79"/>
    <mergeCell ref="D79:D80"/>
    <mergeCell ref="E79:F79"/>
    <mergeCell ref="G79:G80"/>
    <mergeCell ref="H79:I79"/>
    <mergeCell ref="J79:J80"/>
    <mergeCell ref="A59:A62"/>
    <mergeCell ref="B59:J59"/>
    <mergeCell ref="B43:C43"/>
    <mergeCell ref="P61:P62"/>
    <mergeCell ref="A39:Q39"/>
    <mergeCell ref="A150:A152"/>
    <mergeCell ref="B150:D151"/>
    <mergeCell ref="E151:G151"/>
    <mergeCell ref="H151:J151"/>
    <mergeCell ref="A168:A170"/>
    <mergeCell ref="B168:D169"/>
    <mergeCell ref="E169:G169"/>
    <mergeCell ref="H169:J169"/>
    <mergeCell ref="H133:J133"/>
    <mergeCell ref="A148:P148"/>
    <mergeCell ref="A166:P166"/>
    <mergeCell ref="N132:P133"/>
    <mergeCell ref="K150:M151"/>
    <mergeCell ref="A132:A134"/>
    <mergeCell ref="B132:D133"/>
    <mergeCell ref="E133:G133"/>
    <mergeCell ref="K132:M133"/>
    <mergeCell ref="A41:A44"/>
    <mergeCell ref="B41:J42"/>
    <mergeCell ref="Q43:R43"/>
    <mergeCell ref="Q61:R61"/>
    <mergeCell ref="A1:P1"/>
    <mergeCell ref="N5:P6"/>
    <mergeCell ref="A3:P3"/>
    <mergeCell ref="E23:J23"/>
    <mergeCell ref="K23:M24"/>
    <mergeCell ref="N23:P24"/>
    <mergeCell ref="A5:A7"/>
    <mergeCell ref="B5:D6"/>
    <mergeCell ref="E6:G6"/>
    <mergeCell ref="H6:J6"/>
    <mergeCell ref="E5:J5"/>
    <mergeCell ref="K5:M6"/>
    <mergeCell ref="A21:P21"/>
    <mergeCell ref="A23:A25"/>
    <mergeCell ref="B23:D24"/>
    <mergeCell ref="E24:G24"/>
    <mergeCell ref="H24:J24"/>
    <mergeCell ref="A2:P2"/>
    <mergeCell ref="E185:J185"/>
    <mergeCell ref="E150:J150"/>
    <mergeCell ref="A96:A98"/>
    <mergeCell ref="B96:D97"/>
    <mergeCell ref="E97:G97"/>
    <mergeCell ref="H97:J97"/>
    <mergeCell ref="A112:P112"/>
    <mergeCell ref="A130:P130"/>
    <mergeCell ref="A114:A116"/>
    <mergeCell ref="B114:D115"/>
    <mergeCell ref="E114:J114"/>
    <mergeCell ref="K114:M115"/>
    <mergeCell ref="N114:P115"/>
    <mergeCell ref="E115:G115"/>
    <mergeCell ref="H115:J115"/>
    <mergeCell ref="A183:P183"/>
    <mergeCell ref="N185:P186"/>
    <mergeCell ref="N150:P151"/>
    <mergeCell ref="A94:P94"/>
    <mergeCell ref="E96:J96"/>
    <mergeCell ref="K96:M97"/>
    <mergeCell ref="N96:P97"/>
    <mergeCell ref="K185:M186"/>
    <mergeCell ref="E132:J132"/>
    <mergeCell ref="E168:J168"/>
    <mergeCell ref="K168:M169"/>
    <mergeCell ref="P43:P44"/>
    <mergeCell ref="N168:P169"/>
    <mergeCell ref="B60:J60"/>
    <mergeCell ref="B61:C61"/>
    <mergeCell ref="D61:D62"/>
    <mergeCell ref="E61:F61"/>
    <mergeCell ref="G61:G62"/>
    <mergeCell ref="H61:I61"/>
    <mergeCell ref="J61:J62"/>
    <mergeCell ref="K61:L61"/>
    <mergeCell ref="M61:M62"/>
    <mergeCell ref="N61:O61"/>
    <mergeCell ref="A185:A187"/>
    <mergeCell ref="B185:D186"/>
    <mergeCell ref="E186:G186"/>
    <mergeCell ref="H186:J186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7" manualBreakCount="7">
    <brk id="20" max="18" man="1"/>
    <brk id="38" max="18" man="1"/>
    <brk id="57" max="18" man="1"/>
    <brk id="75" max="18" man="1"/>
    <brk id="147" max="18" man="1"/>
    <brk id="165" max="16383" man="1"/>
    <brk id="182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workbookViewId="0">
      <selection activeCell="H22" sqref="H22"/>
    </sheetView>
  </sheetViews>
  <sheetFormatPr defaultRowHeight="12.75"/>
  <cols>
    <col min="1" max="1" width="23.140625" style="225" customWidth="1"/>
    <col min="2" max="3" width="11.85546875" style="225" customWidth="1"/>
    <col min="4" max="4" width="9.28515625" style="225" customWidth="1"/>
    <col min="5" max="5" width="11" style="225" customWidth="1"/>
    <col min="6" max="6" width="10.140625" style="225" customWidth="1"/>
    <col min="7" max="7" width="9" style="225" customWidth="1"/>
    <col min="8" max="9" width="11" style="225" customWidth="1"/>
    <col min="10" max="10" width="9.42578125" style="225" customWidth="1"/>
    <col min="11" max="11" width="11.5703125" style="228" customWidth="1"/>
    <col min="12" max="12" width="10" style="228" customWidth="1"/>
    <col min="13" max="13" width="8.5703125" style="228" customWidth="1"/>
    <col min="14" max="15" width="12.140625" style="228" customWidth="1"/>
    <col min="16" max="16" width="10.42578125" style="225" customWidth="1"/>
    <col min="17" max="17" width="6" style="225" customWidth="1"/>
    <col min="18" max="18" width="8.5703125" style="225" customWidth="1"/>
    <col min="19" max="19" width="6.140625" style="225" customWidth="1"/>
    <col min="20" max="20" width="7.7109375" style="225" customWidth="1"/>
    <col min="21" max="256" width="9.140625" style="225"/>
    <col min="257" max="257" width="23.140625" style="225" customWidth="1"/>
    <col min="258" max="261" width="28.42578125" style="225" customWidth="1"/>
    <col min="262" max="512" width="9.140625" style="225"/>
    <col min="513" max="513" width="23.140625" style="225" customWidth="1"/>
    <col min="514" max="517" width="28.42578125" style="225" customWidth="1"/>
    <col min="518" max="768" width="9.140625" style="225"/>
    <col min="769" max="769" width="23.140625" style="225" customWidth="1"/>
    <col min="770" max="773" width="28.42578125" style="225" customWidth="1"/>
    <col min="774" max="1024" width="9.140625" style="225"/>
    <col min="1025" max="1025" width="23.140625" style="225" customWidth="1"/>
    <col min="1026" max="1029" width="28.42578125" style="225" customWidth="1"/>
    <col min="1030" max="1280" width="9.140625" style="225"/>
    <col min="1281" max="1281" width="23.140625" style="225" customWidth="1"/>
    <col min="1282" max="1285" width="28.42578125" style="225" customWidth="1"/>
    <col min="1286" max="1536" width="9.140625" style="225"/>
    <col min="1537" max="1537" width="23.140625" style="225" customWidth="1"/>
    <col min="1538" max="1541" width="28.42578125" style="225" customWidth="1"/>
    <col min="1542" max="1792" width="9.140625" style="225"/>
    <col min="1793" max="1793" width="23.140625" style="225" customWidth="1"/>
    <col min="1794" max="1797" width="28.42578125" style="225" customWidth="1"/>
    <col min="1798" max="2048" width="9.140625" style="225"/>
    <col min="2049" max="2049" width="23.140625" style="225" customWidth="1"/>
    <col min="2050" max="2053" width="28.42578125" style="225" customWidth="1"/>
    <col min="2054" max="2304" width="9.140625" style="225"/>
    <col min="2305" max="2305" width="23.140625" style="225" customWidth="1"/>
    <col min="2306" max="2309" width="28.42578125" style="225" customWidth="1"/>
    <col min="2310" max="2560" width="9.140625" style="225"/>
    <col min="2561" max="2561" width="23.140625" style="225" customWidth="1"/>
    <col min="2562" max="2565" width="28.42578125" style="225" customWidth="1"/>
    <col min="2566" max="2816" width="9.140625" style="225"/>
    <col min="2817" max="2817" width="23.140625" style="225" customWidth="1"/>
    <col min="2818" max="2821" width="28.42578125" style="225" customWidth="1"/>
    <col min="2822" max="3072" width="9.140625" style="225"/>
    <col min="3073" max="3073" width="23.140625" style="225" customWidth="1"/>
    <col min="3074" max="3077" width="28.42578125" style="225" customWidth="1"/>
    <col min="3078" max="3328" width="9.140625" style="225"/>
    <col min="3329" max="3329" width="23.140625" style="225" customWidth="1"/>
    <col min="3330" max="3333" width="28.42578125" style="225" customWidth="1"/>
    <col min="3334" max="3584" width="9.140625" style="225"/>
    <col min="3585" max="3585" width="23.140625" style="225" customWidth="1"/>
    <col min="3586" max="3589" width="28.42578125" style="225" customWidth="1"/>
    <col min="3590" max="3840" width="9.140625" style="225"/>
    <col min="3841" max="3841" width="23.140625" style="225" customWidth="1"/>
    <col min="3842" max="3845" width="28.42578125" style="225" customWidth="1"/>
    <col min="3846" max="4096" width="9.140625" style="225"/>
    <col min="4097" max="4097" width="23.140625" style="225" customWidth="1"/>
    <col min="4098" max="4101" width="28.42578125" style="225" customWidth="1"/>
    <col min="4102" max="4352" width="9.140625" style="225"/>
    <col min="4353" max="4353" width="23.140625" style="225" customWidth="1"/>
    <col min="4354" max="4357" width="28.42578125" style="225" customWidth="1"/>
    <col min="4358" max="4608" width="9.140625" style="225"/>
    <col min="4609" max="4609" width="23.140625" style="225" customWidth="1"/>
    <col min="4610" max="4613" width="28.42578125" style="225" customWidth="1"/>
    <col min="4614" max="4864" width="9.140625" style="225"/>
    <col min="4865" max="4865" width="23.140625" style="225" customWidth="1"/>
    <col min="4866" max="4869" width="28.42578125" style="225" customWidth="1"/>
    <col min="4870" max="5120" width="9.140625" style="225"/>
    <col min="5121" max="5121" width="23.140625" style="225" customWidth="1"/>
    <col min="5122" max="5125" width="28.42578125" style="225" customWidth="1"/>
    <col min="5126" max="5376" width="9.140625" style="225"/>
    <col min="5377" max="5377" width="23.140625" style="225" customWidth="1"/>
    <col min="5378" max="5381" width="28.42578125" style="225" customWidth="1"/>
    <col min="5382" max="5632" width="9.140625" style="225"/>
    <col min="5633" max="5633" width="23.140625" style="225" customWidth="1"/>
    <col min="5634" max="5637" width="28.42578125" style="225" customWidth="1"/>
    <col min="5638" max="5888" width="9.140625" style="225"/>
    <col min="5889" max="5889" width="23.140625" style="225" customWidth="1"/>
    <col min="5890" max="5893" width="28.42578125" style="225" customWidth="1"/>
    <col min="5894" max="6144" width="9.140625" style="225"/>
    <col min="6145" max="6145" width="23.140625" style="225" customWidth="1"/>
    <col min="6146" max="6149" width="28.42578125" style="225" customWidth="1"/>
    <col min="6150" max="6400" width="9.140625" style="225"/>
    <col min="6401" max="6401" width="23.140625" style="225" customWidth="1"/>
    <col min="6402" max="6405" width="28.42578125" style="225" customWidth="1"/>
    <col min="6406" max="6656" width="9.140625" style="225"/>
    <col min="6657" max="6657" width="23.140625" style="225" customWidth="1"/>
    <col min="6658" max="6661" width="28.42578125" style="225" customWidth="1"/>
    <col min="6662" max="6912" width="9.140625" style="225"/>
    <col min="6913" max="6913" width="23.140625" style="225" customWidth="1"/>
    <col min="6914" max="6917" width="28.42578125" style="225" customWidth="1"/>
    <col min="6918" max="7168" width="9.140625" style="225"/>
    <col min="7169" max="7169" width="23.140625" style="225" customWidth="1"/>
    <col min="7170" max="7173" width="28.42578125" style="225" customWidth="1"/>
    <col min="7174" max="7424" width="9.140625" style="225"/>
    <col min="7425" max="7425" width="23.140625" style="225" customWidth="1"/>
    <col min="7426" max="7429" width="28.42578125" style="225" customWidth="1"/>
    <col min="7430" max="7680" width="9.140625" style="225"/>
    <col min="7681" max="7681" width="23.140625" style="225" customWidth="1"/>
    <col min="7682" max="7685" width="28.42578125" style="225" customWidth="1"/>
    <col min="7686" max="7936" width="9.140625" style="225"/>
    <col min="7937" max="7937" width="23.140625" style="225" customWidth="1"/>
    <col min="7938" max="7941" width="28.42578125" style="225" customWidth="1"/>
    <col min="7942" max="8192" width="9.140625" style="225"/>
    <col min="8193" max="8193" width="23.140625" style="225" customWidth="1"/>
    <col min="8194" max="8197" width="28.42578125" style="225" customWidth="1"/>
    <col min="8198" max="8448" width="9.140625" style="225"/>
    <col min="8449" max="8449" width="23.140625" style="225" customWidth="1"/>
    <col min="8450" max="8453" width="28.42578125" style="225" customWidth="1"/>
    <col min="8454" max="8704" width="9.140625" style="225"/>
    <col min="8705" max="8705" width="23.140625" style="225" customWidth="1"/>
    <col min="8706" max="8709" width="28.42578125" style="225" customWidth="1"/>
    <col min="8710" max="8960" width="9.140625" style="225"/>
    <col min="8961" max="8961" width="23.140625" style="225" customWidth="1"/>
    <col min="8962" max="8965" width="28.42578125" style="225" customWidth="1"/>
    <col min="8966" max="9216" width="9.140625" style="225"/>
    <col min="9217" max="9217" width="23.140625" style="225" customWidth="1"/>
    <col min="9218" max="9221" width="28.42578125" style="225" customWidth="1"/>
    <col min="9222" max="9472" width="9.140625" style="225"/>
    <col min="9473" max="9473" width="23.140625" style="225" customWidth="1"/>
    <col min="9474" max="9477" width="28.42578125" style="225" customWidth="1"/>
    <col min="9478" max="9728" width="9.140625" style="225"/>
    <col min="9729" max="9729" width="23.140625" style="225" customWidth="1"/>
    <col min="9730" max="9733" width="28.42578125" style="225" customWidth="1"/>
    <col min="9734" max="9984" width="9.140625" style="225"/>
    <col min="9985" max="9985" width="23.140625" style="225" customWidth="1"/>
    <col min="9986" max="9989" width="28.42578125" style="225" customWidth="1"/>
    <col min="9990" max="10240" width="9.140625" style="225"/>
    <col min="10241" max="10241" width="23.140625" style="225" customWidth="1"/>
    <col min="10242" max="10245" width="28.42578125" style="225" customWidth="1"/>
    <col min="10246" max="10496" width="9.140625" style="225"/>
    <col min="10497" max="10497" width="23.140625" style="225" customWidth="1"/>
    <col min="10498" max="10501" width="28.42578125" style="225" customWidth="1"/>
    <col min="10502" max="10752" width="9.140625" style="225"/>
    <col min="10753" max="10753" width="23.140625" style="225" customWidth="1"/>
    <col min="10754" max="10757" width="28.42578125" style="225" customWidth="1"/>
    <col min="10758" max="11008" width="9.140625" style="225"/>
    <col min="11009" max="11009" width="23.140625" style="225" customWidth="1"/>
    <col min="11010" max="11013" width="28.42578125" style="225" customWidth="1"/>
    <col min="11014" max="11264" width="9.140625" style="225"/>
    <col min="11265" max="11265" width="23.140625" style="225" customWidth="1"/>
    <col min="11266" max="11269" width="28.42578125" style="225" customWidth="1"/>
    <col min="11270" max="11520" width="9.140625" style="225"/>
    <col min="11521" max="11521" width="23.140625" style="225" customWidth="1"/>
    <col min="11522" max="11525" width="28.42578125" style="225" customWidth="1"/>
    <col min="11526" max="11776" width="9.140625" style="225"/>
    <col min="11777" max="11777" width="23.140625" style="225" customWidth="1"/>
    <col min="11778" max="11781" width="28.42578125" style="225" customWidth="1"/>
    <col min="11782" max="12032" width="9.140625" style="225"/>
    <col min="12033" max="12033" width="23.140625" style="225" customWidth="1"/>
    <col min="12034" max="12037" width="28.42578125" style="225" customWidth="1"/>
    <col min="12038" max="12288" width="9.140625" style="225"/>
    <col min="12289" max="12289" width="23.140625" style="225" customWidth="1"/>
    <col min="12290" max="12293" width="28.42578125" style="225" customWidth="1"/>
    <col min="12294" max="12544" width="9.140625" style="225"/>
    <col min="12545" max="12545" width="23.140625" style="225" customWidth="1"/>
    <col min="12546" max="12549" width="28.42578125" style="225" customWidth="1"/>
    <col min="12550" max="12800" width="9.140625" style="225"/>
    <col min="12801" max="12801" width="23.140625" style="225" customWidth="1"/>
    <col min="12802" max="12805" width="28.42578125" style="225" customWidth="1"/>
    <col min="12806" max="13056" width="9.140625" style="225"/>
    <col min="13057" max="13057" width="23.140625" style="225" customWidth="1"/>
    <col min="13058" max="13061" width="28.42578125" style="225" customWidth="1"/>
    <col min="13062" max="13312" width="9.140625" style="225"/>
    <col min="13313" max="13313" width="23.140625" style="225" customWidth="1"/>
    <col min="13314" max="13317" width="28.42578125" style="225" customWidth="1"/>
    <col min="13318" max="13568" width="9.140625" style="225"/>
    <col min="13569" max="13569" width="23.140625" style="225" customWidth="1"/>
    <col min="13570" max="13573" width="28.42578125" style="225" customWidth="1"/>
    <col min="13574" max="13824" width="9.140625" style="225"/>
    <col min="13825" max="13825" width="23.140625" style="225" customWidth="1"/>
    <col min="13826" max="13829" width="28.42578125" style="225" customWidth="1"/>
    <col min="13830" max="14080" width="9.140625" style="225"/>
    <col min="14081" max="14081" width="23.140625" style="225" customWidth="1"/>
    <col min="14082" max="14085" width="28.42578125" style="225" customWidth="1"/>
    <col min="14086" max="14336" width="9.140625" style="225"/>
    <col min="14337" max="14337" width="23.140625" style="225" customWidth="1"/>
    <col min="14338" max="14341" width="28.42578125" style="225" customWidth="1"/>
    <col min="14342" max="14592" width="9.140625" style="225"/>
    <col min="14593" max="14593" width="23.140625" style="225" customWidth="1"/>
    <col min="14594" max="14597" width="28.42578125" style="225" customWidth="1"/>
    <col min="14598" max="14848" width="9.140625" style="225"/>
    <col min="14849" max="14849" width="23.140625" style="225" customWidth="1"/>
    <col min="14850" max="14853" width="28.42578125" style="225" customWidth="1"/>
    <col min="14854" max="15104" width="9.140625" style="225"/>
    <col min="15105" max="15105" width="23.140625" style="225" customWidth="1"/>
    <col min="15106" max="15109" width="28.42578125" style="225" customWidth="1"/>
    <col min="15110" max="15360" width="9.140625" style="225"/>
    <col min="15361" max="15361" width="23.140625" style="225" customWidth="1"/>
    <col min="15362" max="15365" width="28.42578125" style="225" customWidth="1"/>
    <col min="15366" max="15616" width="9.140625" style="225"/>
    <col min="15617" max="15617" width="23.140625" style="225" customWidth="1"/>
    <col min="15618" max="15621" width="28.42578125" style="225" customWidth="1"/>
    <col min="15622" max="15872" width="9.140625" style="225"/>
    <col min="15873" max="15873" width="23.140625" style="225" customWidth="1"/>
    <col min="15874" max="15877" width="28.42578125" style="225" customWidth="1"/>
    <col min="15878" max="16128" width="9.140625" style="225"/>
    <col min="16129" max="16129" width="23.140625" style="225" customWidth="1"/>
    <col min="16130" max="16133" width="28.42578125" style="225" customWidth="1"/>
    <col min="16134" max="16384" width="9.140625" style="225"/>
  </cols>
  <sheetData>
    <row r="1" spans="1:22" ht="32.25" customHeight="1">
      <c r="A1" s="489" t="s">
        <v>124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</row>
    <row r="2" spans="1:22" ht="12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P2" s="229" t="s">
        <v>77</v>
      </c>
    </row>
    <row r="3" spans="1:22" ht="18.75" customHeight="1">
      <c r="A3" s="476"/>
      <c r="B3" s="490" t="s">
        <v>86</v>
      </c>
      <c r="C3" s="491"/>
      <c r="D3" s="492"/>
      <c r="E3" s="496" t="s">
        <v>57</v>
      </c>
      <c r="F3" s="497"/>
      <c r="G3" s="497"/>
      <c r="H3" s="497"/>
      <c r="I3" s="497"/>
      <c r="J3" s="476"/>
      <c r="K3" s="490" t="s">
        <v>91</v>
      </c>
      <c r="L3" s="491"/>
      <c r="M3" s="492"/>
      <c r="N3" s="490" t="s">
        <v>58</v>
      </c>
      <c r="O3" s="491"/>
      <c r="P3" s="491"/>
    </row>
    <row r="4" spans="1:22" ht="24.75" customHeight="1">
      <c r="A4" s="476"/>
      <c r="B4" s="493"/>
      <c r="C4" s="494"/>
      <c r="D4" s="495"/>
      <c r="E4" s="496" t="s">
        <v>56</v>
      </c>
      <c r="F4" s="497"/>
      <c r="G4" s="476"/>
      <c r="H4" s="496" t="s">
        <v>55</v>
      </c>
      <c r="I4" s="497"/>
      <c r="J4" s="476"/>
      <c r="K4" s="493"/>
      <c r="L4" s="494"/>
      <c r="M4" s="495"/>
      <c r="N4" s="493"/>
      <c r="O4" s="494"/>
      <c r="P4" s="494"/>
    </row>
    <row r="5" spans="1:22" ht="40.5" customHeight="1">
      <c r="A5" s="476"/>
      <c r="B5" s="222" t="s">
        <v>111</v>
      </c>
      <c r="C5" s="222" t="s">
        <v>105</v>
      </c>
      <c r="D5" s="221" t="s">
        <v>112</v>
      </c>
      <c r="E5" s="222" t="s">
        <v>111</v>
      </c>
      <c r="F5" s="222" t="s">
        <v>105</v>
      </c>
      <c r="G5" s="134" t="s">
        <v>112</v>
      </c>
      <c r="H5" s="222" t="s">
        <v>111</v>
      </c>
      <c r="I5" s="222" t="s">
        <v>105</v>
      </c>
      <c r="J5" s="134" t="s">
        <v>112</v>
      </c>
      <c r="K5" s="222" t="s">
        <v>111</v>
      </c>
      <c r="L5" s="222" t="s">
        <v>105</v>
      </c>
      <c r="M5" s="134" t="s">
        <v>112</v>
      </c>
      <c r="N5" s="222" t="s">
        <v>111</v>
      </c>
      <c r="O5" s="222" t="s">
        <v>105</v>
      </c>
      <c r="P5" s="137" t="s">
        <v>112</v>
      </c>
      <c r="Q5" s="228"/>
    </row>
    <row r="6" spans="1:22" ht="12.75" customHeight="1">
      <c r="A6" s="230" t="s">
        <v>158</v>
      </c>
      <c r="B6" s="168">
        <v>898</v>
      </c>
      <c r="C6" s="168">
        <v>928</v>
      </c>
      <c r="D6" s="135">
        <f t="shared" ref="D6" si="0">B6/C6%</f>
        <v>96.767241379310349</v>
      </c>
      <c r="E6" s="168">
        <v>1905</v>
      </c>
      <c r="F6" s="168">
        <v>2163</v>
      </c>
      <c r="G6" s="135">
        <f t="shared" ref="G6" si="1">E6/F6%</f>
        <v>88.072122052704586</v>
      </c>
      <c r="H6" s="168">
        <v>656</v>
      </c>
      <c r="I6" s="168">
        <v>647</v>
      </c>
      <c r="J6" s="135">
        <f t="shared" ref="J6" si="2">H6/I6%</f>
        <v>101.39103554868625</v>
      </c>
      <c r="K6" s="168">
        <v>841</v>
      </c>
      <c r="L6" s="168">
        <v>827</v>
      </c>
      <c r="M6" s="135">
        <f t="shared" ref="M6" si="3">K6/L6%</f>
        <v>101.69286577992746</v>
      </c>
      <c r="N6" s="168">
        <v>861</v>
      </c>
      <c r="O6" s="168">
        <v>857</v>
      </c>
      <c r="P6" s="135">
        <f t="shared" ref="P6" si="4">N6/O6%</f>
        <v>100.46674445740956</v>
      </c>
      <c r="R6" s="231"/>
      <c r="S6" s="231"/>
      <c r="T6" s="231"/>
      <c r="U6" s="191"/>
      <c r="V6" s="191"/>
    </row>
    <row r="7" spans="1:22">
      <c r="A7" s="320" t="s">
        <v>147</v>
      </c>
      <c r="B7" s="323">
        <v>665</v>
      </c>
      <c r="C7" s="323">
        <v>584</v>
      </c>
      <c r="D7" s="322">
        <v>114</v>
      </c>
      <c r="E7" s="321" t="s">
        <v>109</v>
      </c>
      <c r="F7" s="323">
        <v>821</v>
      </c>
      <c r="G7" s="321" t="s">
        <v>109</v>
      </c>
      <c r="H7" s="323">
        <v>665</v>
      </c>
      <c r="I7" s="323">
        <v>505</v>
      </c>
      <c r="J7" s="322">
        <v>131.80000000000001</v>
      </c>
      <c r="K7" s="323">
        <v>778</v>
      </c>
      <c r="L7" s="323">
        <v>800</v>
      </c>
      <c r="M7" s="322">
        <v>97.2</v>
      </c>
      <c r="N7" s="323">
        <v>766</v>
      </c>
      <c r="O7" s="323">
        <v>768</v>
      </c>
      <c r="P7" s="322">
        <v>99.7</v>
      </c>
      <c r="R7" s="231"/>
      <c r="S7" s="231"/>
      <c r="T7" s="231"/>
      <c r="U7" s="191"/>
      <c r="V7" s="191"/>
    </row>
    <row r="8" spans="1:22">
      <c r="A8" s="320" t="s">
        <v>148</v>
      </c>
      <c r="B8" s="323">
        <v>558</v>
      </c>
      <c r="C8" s="323">
        <v>536</v>
      </c>
      <c r="D8" s="322">
        <v>104</v>
      </c>
      <c r="E8" s="321" t="s">
        <v>109</v>
      </c>
      <c r="F8" s="321" t="s">
        <v>109</v>
      </c>
      <c r="G8" s="321" t="s">
        <v>109</v>
      </c>
      <c r="H8" s="323">
        <v>558</v>
      </c>
      <c r="I8" s="323">
        <v>536</v>
      </c>
      <c r="J8" s="322">
        <v>104</v>
      </c>
      <c r="K8" s="323">
        <v>609</v>
      </c>
      <c r="L8" s="323">
        <v>604</v>
      </c>
      <c r="M8" s="322">
        <v>100.7</v>
      </c>
      <c r="N8" s="323">
        <v>605</v>
      </c>
      <c r="O8" s="323">
        <v>600</v>
      </c>
      <c r="P8" s="322">
        <v>100.9</v>
      </c>
      <c r="R8" s="231"/>
      <c r="S8" s="231"/>
      <c r="T8" s="231"/>
      <c r="U8" s="191"/>
      <c r="V8" s="191"/>
    </row>
    <row r="9" spans="1:22">
      <c r="A9" s="320" t="s">
        <v>149</v>
      </c>
      <c r="B9" s="323">
        <v>548</v>
      </c>
      <c r="C9" s="323">
        <v>527</v>
      </c>
      <c r="D9" s="322">
        <v>104.1</v>
      </c>
      <c r="E9" s="321" t="s">
        <v>109</v>
      </c>
      <c r="F9" s="321" t="s">
        <v>109</v>
      </c>
      <c r="G9" s="321" t="s">
        <v>109</v>
      </c>
      <c r="H9" s="323">
        <v>548</v>
      </c>
      <c r="I9" s="323">
        <v>533</v>
      </c>
      <c r="J9" s="322">
        <v>102.9</v>
      </c>
      <c r="K9" s="323">
        <v>792</v>
      </c>
      <c r="L9" s="323">
        <v>703</v>
      </c>
      <c r="M9" s="322">
        <v>112.6</v>
      </c>
      <c r="N9" s="323">
        <v>681</v>
      </c>
      <c r="O9" s="323">
        <v>639</v>
      </c>
      <c r="P9" s="322">
        <v>106.6</v>
      </c>
      <c r="R9" s="231"/>
      <c r="S9" s="231"/>
      <c r="T9" s="231"/>
      <c r="U9" s="191"/>
      <c r="V9" s="191"/>
    </row>
    <row r="10" spans="1:22">
      <c r="A10" s="320" t="s">
        <v>150</v>
      </c>
      <c r="B10" s="323">
        <v>925</v>
      </c>
      <c r="C10" s="323">
        <v>842</v>
      </c>
      <c r="D10" s="322">
        <v>109.9</v>
      </c>
      <c r="E10" s="323">
        <v>1542</v>
      </c>
      <c r="F10" s="323">
        <v>1166</v>
      </c>
      <c r="G10" s="322">
        <v>132.19999999999999</v>
      </c>
      <c r="H10" s="323">
        <v>720</v>
      </c>
      <c r="I10" s="323">
        <v>713</v>
      </c>
      <c r="J10" s="322">
        <v>100.9</v>
      </c>
      <c r="K10" s="323">
        <v>863</v>
      </c>
      <c r="L10" s="323">
        <v>852</v>
      </c>
      <c r="M10" s="322">
        <v>101.3</v>
      </c>
      <c r="N10" s="323">
        <v>876</v>
      </c>
      <c r="O10" s="323">
        <v>856</v>
      </c>
      <c r="P10" s="322">
        <v>102.3</v>
      </c>
      <c r="R10" s="231"/>
      <c r="S10" s="231"/>
      <c r="T10" s="231"/>
      <c r="U10" s="191"/>
      <c r="V10" s="191"/>
    </row>
    <row r="11" spans="1:22">
      <c r="A11" s="320" t="s">
        <v>151</v>
      </c>
      <c r="B11" s="323">
        <v>1199</v>
      </c>
      <c r="C11" s="323">
        <v>1360</v>
      </c>
      <c r="D11" s="322">
        <v>88.2</v>
      </c>
      <c r="E11" s="323">
        <v>1367</v>
      </c>
      <c r="F11" s="323">
        <v>1581</v>
      </c>
      <c r="G11" s="322">
        <v>86.5</v>
      </c>
      <c r="H11" s="323">
        <v>758</v>
      </c>
      <c r="I11" s="323">
        <v>749</v>
      </c>
      <c r="J11" s="322">
        <v>101.2</v>
      </c>
      <c r="K11" s="323">
        <v>666</v>
      </c>
      <c r="L11" s="323">
        <v>653</v>
      </c>
      <c r="M11" s="322">
        <v>102</v>
      </c>
      <c r="N11" s="323">
        <v>816</v>
      </c>
      <c r="O11" s="323">
        <v>840</v>
      </c>
      <c r="P11" s="322">
        <v>97.2</v>
      </c>
      <c r="R11" s="231"/>
      <c r="S11" s="231"/>
      <c r="T11" s="231"/>
      <c r="U11" s="191"/>
      <c r="V11" s="191"/>
    </row>
    <row r="12" spans="1:22">
      <c r="A12" s="320" t="s">
        <v>152</v>
      </c>
      <c r="B12" s="323">
        <v>921</v>
      </c>
      <c r="C12" s="323">
        <v>745</v>
      </c>
      <c r="D12" s="322">
        <v>123.6</v>
      </c>
      <c r="E12" s="323">
        <v>1651</v>
      </c>
      <c r="F12" s="321" t="s">
        <v>109</v>
      </c>
      <c r="G12" s="321" t="s">
        <v>109</v>
      </c>
      <c r="H12" s="323">
        <v>751</v>
      </c>
      <c r="I12" s="323">
        <v>745</v>
      </c>
      <c r="J12" s="322">
        <v>100.8</v>
      </c>
      <c r="K12" s="323">
        <v>900</v>
      </c>
      <c r="L12" s="323">
        <v>902</v>
      </c>
      <c r="M12" s="322">
        <v>99.8</v>
      </c>
      <c r="N12" s="323">
        <v>901</v>
      </c>
      <c r="O12" s="323">
        <v>888</v>
      </c>
      <c r="P12" s="322">
        <v>101.5</v>
      </c>
      <c r="R12" s="231"/>
      <c r="S12" s="231"/>
      <c r="T12" s="231"/>
      <c r="U12" s="191"/>
      <c r="V12" s="191"/>
    </row>
    <row r="13" spans="1:22">
      <c r="A13" s="320" t="s">
        <v>154</v>
      </c>
      <c r="B13" s="323">
        <v>812</v>
      </c>
      <c r="C13" s="323">
        <v>814</v>
      </c>
      <c r="D13" s="322">
        <v>99.9</v>
      </c>
      <c r="E13" s="323">
        <v>1539</v>
      </c>
      <c r="F13" s="323">
        <v>3329</v>
      </c>
      <c r="G13" s="322">
        <v>46.2</v>
      </c>
      <c r="H13" s="323">
        <v>807</v>
      </c>
      <c r="I13" s="323">
        <v>795</v>
      </c>
      <c r="J13" s="322">
        <v>101.5</v>
      </c>
      <c r="K13" s="323">
        <v>822</v>
      </c>
      <c r="L13" s="323">
        <v>821</v>
      </c>
      <c r="M13" s="322">
        <v>100.1</v>
      </c>
      <c r="N13" s="323">
        <v>799</v>
      </c>
      <c r="O13" s="323">
        <v>793</v>
      </c>
      <c r="P13" s="322">
        <v>100.7</v>
      </c>
      <c r="R13" s="231"/>
      <c r="S13" s="231"/>
      <c r="T13" s="231"/>
      <c r="U13" s="191"/>
      <c r="V13" s="191"/>
    </row>
    <row r="14" spans="1:22">
      <c r="A14" s="320" t="s">
        <v>155</v>
      </c>
      <c r="B14" s="323">
        <v>1208</v>
      </c>
      <c r="C14" s="323">
        <v>1432</v>
      </c>
      <c r="D14" s="322">
        <v>84.3</v>
      </c>
      <c r="E14" s="323">
        <v>2166</v>
      </c>
      <c r="F14" s="323">
        <v>3156</v>
      </c>
      <c r="G14" s="322">
        <v>68.599999999999994</v>
      </c>
      <c r="H14" s="323">
        <v>642</v>
      </c>
      <c r="I14" s="323">
        <v>634</v>
      </c>
      <c r="J14" s="322">
        <v>101.2</v>
      </c>
      <c r="K14" s="323">
        <v>786</v>
      </c>
      <c r="L14" s="323">
        <v>808</v>
      </c>
      <c r="M14" s="322">
        <v>97.2</v>
      </c>
      <c r="N14" s="323">
        <v>1053</v>
      </c>
      <c r="O14" s="323">
        <v>1188</v>
      </c>
      <c r="P14" s="322">
        <v>88.7</v>
      </c>
      <c r="R14" s="231"/>
      <c r="S14" s="231"/>
      <c r="T14" s="231"/>
      <c r="U14" s="191"/>
      <c r="V14" s="191"/>
    </row>
    <row r="15" spans="1:22">
      <c r="A15" s="320" t="s">
        <v>156</v>
      </c>
      <c r="B15" s="323">
        <v>1478</v>
      </c>
      <c r="C15" s="323">
        <v>1623</v>
      </c>
      <c r="D15" s="322">
        <v>91.1</v>
      </c>
      <c r="E15" s="323">
        <v>2657</v>
      </c>
      <c r="F15" s="323">
        <v>3145</v>
      </c>
      <c r="G15" s="322">
        <v>84.5</v>
      </c>
      <c r="H15" s="323">
        <v>822</v>
      </c>
      <c r="I15" s="323">
        <v>810</v>
      </c>
      <c r="J15" s="322">
        <v>101.5</v>
      </c>
      <c r="K15" s="323">
        <v>844</v>
      </c>
      <c r="L15" s="323">
        <v>836</v>
      </c>
      <c r="M15" s="322">
        <v>101</v>
      </c>
      <c r="N15" s="323">
        <v>1010</v>
      </c>
      <c r="O15" s="323">
        <v>1045</v>
      </c>
      <c r="P15" s="322">
        <v>96.7</v>
      </c>
      <c r="R15" s="231"/>
      <c r="S15" s="231"/>
      <c r="T15" s="231"/>
      <c r="U15" s="191"/>
      <c r="V15" s="191"/>
    </row>
    <row r="16" spans="1:22">
      <c r="A16" s="271" t="s">
        <v>157</v>
      </c>
      <c r="B16" s="286">
        <v>633</v>
      </c>
      <c r="C16" s="286">
        <v>633</v>
      </c>
      <c r="D16" s="273">
        <v>100</v>
      </c>
      <c r="E16" s="274" t="s">
        <v>109</v>
      </c>
      <c r="F16" s="274" t="s">
        <v>109</v>
      </c>
      <c r="G16" s="274" t="s">
        <v>109</v>
      </c>
      <c r="H16" s="286">
        <v>633</v>
      </c>
      <c r="I16" s="286">
        <v>633</v>
      </c>
      <c r="J16" s="273">
        <v>100</v>
      </c>
      <c r="K16" s="286">
        <v>953</v>
      </c>
      <c r="L16" s="286">
        <v>951</v>
      </c>
      <c r="M16" s="273">
        <v>100.3</v>
      </c>
      <c r="N16" s="286">
        <v>876</v>
      </c>
      <c r="O16" s="286">
        <v>874</v>
      </c>
      <c r="P16" s="273">
        <v>100.2</v>
      </c>
      <c r="R16" s="231"/>
      <c r="S16" s="231"/>
      <c r="T16" s="231"/>
      <c r="U16" s="191"/>
      <c r="V16" s="191"/>
    </row>
    <row r="17" spans="1:22">
      <c r="A17" s="232"/>
      <c r="B17" s="168"/>
      <c r="C17" s="168"/>
      <c r="D17" s="135"/>
      <c r="E17" s="168"/>
      <c r="F17" s="168"/>
      <c r="G17" s="135"/>
      <c r="H17" s="168"/>
      <c r="I17" s="168"/>
      <c r="J17" s="135"/>
      <c r="K17" s="168"/>
      <c r="L17" s="168"/>
      <c r="M17" s="135"/>
      <c r="N17" s="168"/>
      <c r="O17" s="168"/>
      <c r="P17" s="135"/>
      <c r="R17" s="231"/>
      <c r="S17" s="231"/>
      <c r="T17" s="231"/>
      <c r="U17" s="191"/>
      <c r="V17" s="191"/>
    </row>
    <row r="18" spans="1:22">
      <c r="A18" s="232"/>
      <c r="B18" s="168"/>
      <c r="C18" s="168"/>
      <c r="D18" s="135"/>
      <c r="E18" s="168"/>
      <c r="F18" s="168"/>
      <c r="G18" s="135"/>
      <c r="H18" s="168"/>
      <c r="I18" s="168"/>
      <c r="J18" s="135"/>
      <c r="K18" s="168"/>
      <c r="L18" s="168"/>
      <c r="M18" s="135"/>
      <c r="N18" s="168"/>
      <c r="O18" s="168"/>
      <c r="P18" s="135"/>
      <c r="R18" s="231"/>
      <c r="S18" s="231"/>
      <c r="T18" s="231"/>
      <c r="U18" s="191"/>
      <c r="V18" s="191"/>
    </row>
    <row r="19" spans="1:22" ht="14.25" customHeight="1">
      <c r="A19" s="232"/>
      <c r="B19" s="168"/>
      <c r="C19" s="168"/>
      <c r="D19" s="135"/>
      <c r="E19" s="168"/>
      <c r="F19" s="168"/>
      <c r="G19" s="135"/>
      <c r="H19" s="168"/>
      <c r="I19" s="168"/>
      <c r="J19" s="135"/>
      <c r="K19" s="168"/>
      <c r="L19" s="168"/>
      <c r="M19" s="135"/>
      <c r="N19" s="168"/>
      <c r="O19" s="168"/>
      <c r="P19" s="135"/>
      <c r="R19" s="231"/>
      <c r="S19" s="231"/>
      <c r="T19" s="231"/>
      <c r="U19" s="191"/>
      <c r="V19" s="191"/>
    </row>
    <row r="20" spans="1:22">
      <c r="A20" s="232"/>
      <c r="B20" s="168"/>
      <c r="C20" s="168"/>
      <c r="D20" s="135"/>
      <c r="E20" s="168"/>
      <c r="F20" s="168"/>
      <c r="G20" s="135"/>
      <c r="H20" s="168"/>
      <c r="I20" s="168"/>
      <c r="J20" s="135"/>
      <c r="K20" s="168"/>
      <c r="L20" s="168"/>
      <c r="M20" s="135"/>
      <c r="N20" s="168"/>
      <c r="O20" s="168"/>
      <c r="P20" s="135"/>
      <c r="R20" s="231"/>
      <c r="S20" s="231"/>
      <c r="T20" s="231"/>
      <c r="U20" s="191"/>
      <c r="V20" s="191"/>
    </row>
    <row r="21" spans="1:22">
      <c r="A21" s="232"/>
      <c r="B21" s="168"/>
      <c r="C21" s="168"/>
      <c r="D21" s="135"/>
      <c r="E21" s="172"/>
      <c r="F21" s="172"/>
      <c r="G21" s="135"/>
      <c r="H21" s="168"/>
      <c r="I21" s="168"/>
      <c r="J21" s="135"/>
      <c r="K21" s="168"/>
      <c r="L21" s="168"/>
      <c r="M21" s="135"/>
      <c r="N21" s="168"/>
      <c r="O21" s="168"/>
      <c r="P21" s="135"/>
      <c r="R21" s="231"/>
      <c r="S21" s="231"/>
      <c r="T21" s="231"/>
      <c r="U21" s="191"/>
      <c r="V21" s="191"/>
    </row>
    <row r="22" spans="1:22">
      <c r="A22" s="232"/>
      <c r="B22" s="168"/>
      <c r="C22" s="168"/>
      <c r="D22" s="135"/>
      <c r="E22" s="168"/>
      <c r="F22" s="168"/>
      <c r="G22" s="135"/>
      <c r="H22" s="168"/>
      <c r="I22" s="168"/>
      <c r="J22" s="135"/>
      <c r="K22" s="168"/>
      <c r="L22" s="168"/>
      <c r="M22" s="135"/>
      <c r="N22" s="168"/>
      <c r="O22" s="168"/>
      <c r="P22" s="135"/>
      <c r="R22" s="231"/>
      <c r="S22" s="231"/>
      <c r="T22" s="231"/>
      <c r="U22" s="191"/>
      <c r="V22" s="191"/>
    </row>
    <row r="23" spans="1:22">
      <c r="A23" s="232"/>
      <c r="B23" s="172"/>
      <c r="C23" s="172"/>
      <c r="D23" s="135"/>
      <c r="E23" s="172"/>
      <c r="F23" s="172"/>
      <c r="G23" s="135"/>
      <c r="H23" s="172"/>
      <c r="I23" s="172"/>
      <c r="J23" s="135"/>
      <c r="K23" s="168"/>
      <c r="L23" s="168"/>
      <c r="M23" s="135"/>
      <c r="N23" s="168"/>
      <c r="O23" s="168"/>
      <c r="P23" s="135"/>
      <c r="R23" s="231"/>
      <c r="S23" s="231"/>
      <c r="T23" s="231"/>
      <c r="U23" s="191"/>
      <c r="V23" s="191"/>
    </row>
    <row r="24" spans="1:22">
      <c r="A24" s="232"/>
      <c r="B24" s="172"/>
      <c r="C24" s="172"/>
      <c r="D24" s="135"/>
      <c r="E24" s="172"/>
      <c r="F24" s="172"/>
      <c r="G24" s="135"/>
      <c r="H24" s="172"/>
      <c r="I24" s="172"/>
      <c r="J24" s="135"/>
      <c r="K24" s="168"/>
      <c r="L24" s="168"/>
      <c r="M24" s="135"/>
      <c r="N24" s="168"/>
      <c r="O24" s="168"/>
      <c r="P24" s="135"/>
      <c r="R24" s="231"/>
      <c r="S24" s="231"/>
      <c r="T24" s="231"/>
      <c r="U24" s="191"/>
      <c r="V24" s="191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A16" sqref="A16:P16"/>
    </sheetView>
  </sheetViews>
  <sheetFormatPr defaultRowHeight="12.75"/>
  <cols>
    <col min="1" max="1" width="23.7109375" style="225" customWidth="1"/>
    <col min="2" max="3" width="10.5703125" style="225" customWidth="1"/>
    <col min="4" max="4" width="9" style="225" customWidth="1"/>
    <col min="5" max="5" width="10.5703125" style="228" customWidth="1"/>
    <col min="6" max="6" width="10.5703125" style="225" customWidth="1"/>
    <col min="7" max="7" width="9.140625" style="225"/>
    <col min="8" max="8" width="9.140625" style="225" customWidth="1"/>
    <col min="9" max="256" width="9.140625" style="225"/>
    <col min="257" max="257" width="23.7109375" style="225" customWidth="1"/>
    <col min="258" max="261" width="28.28515625" style="225" customWidth="1"/>
    <col min="262" max="512" width="9.140625" style="225"/>
    <col min="513" max="513" width="23.7109375" style="225" customWidth="1"/>
    <col min="514" max="517" width="28.28515625" style="225" customWidth="1"/>
    <col min="518" max="768" width="9.140625" style="225"/>
    <col min="769" max="769" width="23.7109375" style="225" customWidth="1"/>
    <col min="770" max="773" width="28.28515625" style="225" customWidth="1"/>
    <col min="774" max="1024" width="9.140625" style="225"/>
    <col min="1025" max="1025" width="23.7109375" style="225" customWidth="1"/>
    <col min="1026" max="1029" width="28.28515625" style="225" customWidth="1"/>
    <col min="1030" max="1280" width="9.140625" style="225"/>
    <col min="1281" max="1281" width="23.7109375" style="225" customWidth="1"/>
    <col min="1282" max="1285" width="28.28515625" style="225" customWidth="1"/>
    <col min="1286" max="1536" width="9.140625" style="225"/>
    <col min="1537" max="1537" width="23.7109375" style="225" customWidth="1"/>
    <col min="1538" max="1541" width="28.28515625" style="225" customWidth="1"/>
    <col min="1542" max="1792" width="9.140625" style="225"/>
    <col min="1793" max="1793" width="23.7109375" style="225" customWidth="1"/>
    <col min="1794" max="1797" width="28.28515625" style="225" customWidth="1"/>
    <col min="1798" max="2048" width="9.140625" style="225"/>
    <col min="2049" max="2049" width="23.7109375" style="225" customWidth="1"/>
    <col min="2050" max="2053" width="28.28515625" style="225" customWidth="1"/>
    <col min="2054" max="2304" width="9.140625" style="225"/>
    <col min="2305" max="2305" width="23.7109375" style="225" customWidth="1"/>
    <col min="2306" max="2309" width="28.28515625" style="225" customWidth="1"/>
    <col min="2310" max="2560" width="9.140625" style="225"/>
    <col min="2561" max="2561" width="23.7109375" style="225" customWidth="1"/>
    <col min="2562" max="2565" width="28.28515625" style="225" customWidth="1"/>
    <col min="2566" max="2816" width="9.140625" style="225"/>
    <col min="2817" max="2817" width="23.7109375" style="225" customWidth="1"/>
    <col min="2818" max="2821" width="28.28515625" style="225" customWidth="1"/>
    <col min="2822" max="3072" width="9.140625" style="225"/>
    <col min="3073" max="3073" width="23.7109375" style="225" customWidth="1"/>
    <col min="3074" max="3077" width="28.28515625" style="225" customWidth="1"/>
    <col min="3078" max="3328" width="9.140625" style="225"/>
    <col min="3329" max="3329" width="23.7109375" style="225" customWidth="1"/>
    <col min="3330" max="3333" width="28.28515625" style="225" customWidth="1"/>
    <col min="3334" max="3584" width="9.140625" style="225"/>
    <col min="3585" max="3585" width="23.7109375" style="225" customWidth="1"/>
    <col min="3586" max="3589" width="28.28515625" style="225" customWidth="1"/>
    <col min="3590" max="3840" width="9.140625" style="225"/>
    <col min="3841" max="3841" width="23.7109375" style="225" customWidth="1"/>
    <col min="3842" max="3845" width="28.28515625" style="225" customWidth="1"/>
    <col min="3846" max="4096" width="9.140625" style="225"/>
    <col min="4097" max="4097" width="23.7109375" style="225" customWidth="1"/>
    <col min="4098" max="4101" width="28.28515625" style="225" customWidth="1"/>
    <col min="4102" max="4352" width="9.140625" style="225"/>
    <col min="4353" max="4353" width="23.7109375" style="225" customWidth="1"/>
    <col min="4354" max="4357" width="28.28515625" style="225" customWidth="1"/>
    <col min="4358" max="4608" width="9.140625" style="225"/>
    <col min="4609" max="4609" width="23.7109375" style="225" customWidth="1"/>
    <col min="4610" max="4613" width="28.28515625" style="225" customWidth="1"/>
    <col min="4614" max="4864" width="9.140625" style="225"/>
    <col min="4865" max="4865" width="23.7109375" style="225" customWidth="1"/>
    <col min="4866" max="4869" width="28.28515625" style="225" customWidth="1"/>
    <col min="4870" max="5120" width="9.140625" style="225"/>
    <col min="5121" max="5121" width="23.7109375" style="225" customWidth="1"/>
    <col min="5122" max="5125" width="28.28515625" style="225" customWidth="1"/>
    <col min="5126" max="5376" width="9.140625" style="225"/>
    <col min="5377" max="5377" width="23.7109375" style="225" customWidth="1"/>
    <col min="5378" max="5381" width="28.28515625" style="225" customWidth="1"/>
    <col min="5382" max="5632" width="9.140625" style="225"/>
    <col min="5633" max="5633" width="23.7109375" style="225" customWidth="1"/>
    <col min="5634" max="5637" width="28.28515625" style="225" customWidth="1"/>
    <col min="5638" max="5888" width="9.140625" style="225"/>
    <col min="5889" max="5889" width="23.7109375" style="225" customWidth="1"/>
    <col min="5890" max="5893" width="28.28515625" style="225" customWidth="1"/>
    <col min="5894" max="6144" width="9.140625" style="225"/>
    <col min="6145" max="6145" width="23.7109375" style="225" customWidth="1"/>
    <col min="6146" max="6149" width="28.28515625" style="225" customWidth="1"/>
    <col min="6150" max="6400" width="9.140625" style="225"/>
    <col min="6401" max="6401" width="23.7109375" style="225" customWidth="1"/>
    <col min="6402" max="6405" width="28.28515625" style="225" customWidth="1"/>
    <col min="6406" max="6656" width="9.140625" style="225"/>
    <col min="6657" max="6657" width="23.7109375" style="225" customWidth="1"/>
    <col min="6658" max="6661" width="28.28515625" style="225" customWidth="1"/>
    <col min="6662" max="6912" width="9.140625" style="225"/>
    <col min="6913" max="6913" width="23.7109375" style="225" customWidth="1"/>
    <col min="6914" max="6917" width="28.28515625" style="225" customWidth="1"/>
    <col min="6918" max="7168" width="9.140625" style="225"/>
    <col min="7169" max="7169" width="23.7109375" style="225" customWidth="1"/>
    <col min="7170" max="7173" width="28.28515625" style="225" customWidth="1"/>
    <col min="7174" max="7424" width="9.140625" style="225"/>
    <col min="7425" max="7425" width="23.7109375" style="225" customWidth="1"/>
    <col min="7426" max="7429" width="28.28515625" style="225" customWidth="1"/>
    <col min="7430" max="7680" width="9.140625" style="225"/>
    <col min="7681" max="7681" width="23.7109375" style="225" customWidth="1"/>
    <col min="7682" max="7685" width="28.28515625" style="225" customWidth="1"/>
    <col min="7686" max="7936" width="9.140625" style="225"/>
    <col min="7937" max="7937" width="23.7109375" style="225" customWidth="1"/>
    <col min="7938" max="7941" width="28.28515625" style="225" customWidth="1"/>
    <col min="7942" max="8192" width="9.140625" style="225"/>
    <col min="8193" max="8193" width="23.7109375" style="225" customWidth="1"/>
    <col min="8194" max="8197" width="28.28515625" style="225" customWidth="1"/>
    <col min="8198" max="8448" width="9.140625" style="225"/>
    <col min="8449" max="8449" width="23.7109375" style="225" customWidth="1"/>
    <col min="8450" max="8453" width="28.28515625" style="225" customWidth="1"/>
    <col min="8454" max="8704" width="9.140625" style="225"/>
    <col min="8705" max="8705" width="23.7109375" style="225" customWidth="1"/>
    <col min="8706" max="8709" width="28.28515625" style="225" customWidth="1"/>
    <col min="8710" max="8960" width="9.140625" style="225"/>
    <col min="8961" max="8961" width="23.7109375" style="225" customWidth="1"/>
    <col min="8962" max="8965" width="28.28515625" style="225" customWidth="1"/>
    <col min="8966" max="9216" width="9.140625" style="225"/>
    <col min="9217" max="9217" width="23.7109375" style="225" customWidth="1"/>
    <col min="9218" max="9221" width="28.28515625" style="225" customWidth="1"/>
    <col min="9222" max="9472" width="9.140625" style="225"/>
    <col min="9473" max="9473" width="23.7109375" style="225" customWidth="1"/>
    <col min="9474" max="9477" width="28.28515625" style="225" customWidth="1"/>
    <col min="9478" max="9728" width="9.140625" style="225"/>
    <col min="9729" max="9729" width="23.7109375" style="225" customWidth="1"/>
    <col min="9730" max="9733" width="28.28515625" style="225" customWidth="1"/>
    <col min="9734" max="9984" width="9.140625" style="225"/>
    <col min="9985" max="9985" width="23.7109375" style="225" customWidth="1"/>
    <col min="9986" max="9989" width="28.28515625" style="225" customWidth="1"/>
    <col min="9990" max="10240" width="9.140625" style="225"/>
    <col min="10241" max="10241" width="23.7109375" style="225" customWidth="1"/>
    <col min="10242" max="10245" width="28.28515625" style="225" customWidth="1"/>
    <col min="10246" max="10496" width="9.140625" style="225"/>
    <col min="10497" max="10497" width="23.7109375" style="225" customWidth="1"/>
    <col min="10498" max="10501" width="28.28515625" style="225" customWidth="1"/>
    <col min="10502" max="10752" width="9.140625" style="225"/>
    <col min="10753" max="10753" width="23.7109375" style="225" customWidth="1"/>
    <col min="10754" max="10757" width="28.28515625" style="225" customWidth="1"/>
    <col min="10758" max="11008" width="9.140625" style="225"/>
    <col min="11009" max="11009" width="23.7109375" style="225" customWidth="1"/>
    <col min="11010" max="11013" width="28.28515625" style="225" customWidth="1"/>
    <col min="11014" max="11264" width="9.140625" style="225"/>
    <col min="11265" max="11265" width="23.7109375" style="225" customWidth="1"/>
    <col min="11266" max="11269" width="28.28515625" style="225" customWidth="1"/>
    <col min="11270" max="11520" width="9.140625" style="225"/>
    <col min="11521" max="11521" width="23.7109375" style="225" customWidth="1"/>
    <col min="11522" max="11525" width="28.28515625" style="225" customWidth="1"/>
    <col min="11526" max="11776" width="9.140625" style="225"/>
    <col min="11777" max="11777" width="23.7109375" style="225" customWidth="1"/>
    <col min="11778" max="11781" width="28.28515625" style="225" customWidth="1"/>
    <col min="11782" max="12032" width="9.140625" style="225"/>
    <col min="12033" max="12033" width="23.7109375" style="225" customWidth="1"/>
    <col min="12034" max="12037" width="28.28515625" style="225" customWidth="1"/>
    <col min="12038" max="12288" width="9.140625" style="225"/>
    <col min="12289" max="12289" width="23.7109375" style="225" customWidth="1"/>
    <col min="12290" max="12293" width="28.28515625" style="225" customWidth="1"/>
    <col min="12294" max="12544" width="9.140625" style="225"/>
    <col min="12545" max="12545" width="23.7109375" style="225" customWidth="1"/>
    <col min="12546" max="12549" width="28.28515625" style="225" customWidth="1"/>
    <col min="12550" max="12800" width="9.140625" style="225"/>
    <col min="12801" max="12801" width="23.7109375" style="225" customWidth="1"/>
    <col min="12802" max="12805" width="28.28515625" style="225" customWidth="1"/>
    <col min="12806" max="13056" width="9.140625" style="225"/>
    <col min="13057" max="13057" width="23.7109375" style="225" customWidth="1"/>
    <col min="13058" max="13061" width="28.28515625" style="225" customWidth="1"/>
    <col min="13062" max="13312" width="9.140625" style="225"/>
    <col min="13313" max="13313" width="23.7109375" style="225" customWidth="1"/>
    <col min="13314" max="13317" width="28.28515625" style="225" customWidth="1"/>
    <col min="13318" max="13568" width="9.140625" style="225"/>
    <col min="13569" max="13569" width="23.7109375" style="225" customWidth="1"/>
    <col min="13570" max="13573" width="28.28515625" style="225" customWidth="1"/>
    <col min="13574" max="13824" width="9.140625" style="225"/>
    <col min="13825" max="13825" width="23.7109375" style="225" customWidth="1"/>
    <col min="13826" max="13829" width="28.28515625" style="225" customWidth="1"/>
    <col min="13830" max="14080" width="9.140625" style="225"/>
    <col min="14081" max="14081" width="23.7109375" style="225" customWidth="1"/>
    <col min="14082" max="14085" width="28.28515625" style="225" customWidth="1"/>
    <col min="14086" max="14336" width="9.140625" style="225"/>
    <col min="14337" max="14337" width="23.7109375" style="225" customWidth="1"/>
    <col min="14338" max="14341" width="28.28515625" style="225" customWidth="1"/>
    <col min="14342" max="14592" width="9.140625" style="225"/>
    <col min="14593" max="14593" width="23.7109375" style="225" customWidth="1"/>
    <col min="14594" max="14597" width="28.28515625" style="225" customWidth="1"/>
    <col min="14598" max="14848" width="9.140625" style="225"/>
    <col min="14849" max="14849" width="23.7109375" style="225" customWidth="1"/>
    <col min="14850" max="14853" width="28.28515625" style="225" customWidth="1"/>
    <col min="14854" max="15104" width="9.140625" style="225"/>
    <col min="15105" max="15105" width="23.7109375" style="225" customWidth="1"/>
    <col min="15106" max="15109" width="28.28515625" style="225" customWidth="1"/>
    <col min="15110" max="15360" width="9.140625" style="225"/>
    <col min="15361" max="15361" width="23.7109375" style="225" customWidth="1"/>
    <col min="15362" max="15365" width="28.28515625" style="225" customWidth="1"/>
    <col min="15366" max="15616" width="9.140625" style="225"/>
    <col min="15617" max="15617" width="23.7109375" style="225" customWidth="1"/>
    <col min="15618" max="15621" width="28.28515625" style="225" customWidth="1"/>
    <col min="15622" max="15872" width="9.140625" style="225"/>
    <col min="15873" max="15873" width="23.7109375" style="225" customWidth="1"/>
    <col min="15874" max="15877" width="28.28515625" style="225" customWidth="1"/>
    <col min="15878" max="16128" width="9.140625" style="225"/>
    <col min="16129" max="16129" width="23.7109375" style="225" customWidth="1"/>
    <col min="16130" max="16133" width="28.28515625" style="225" customWidth="1"/>
    <col min="16134" max="16384" width="9.140625" style="225"/>
  </cols>
  <sheetData>
    <row r="1" spans="1:22" ht="33" customHeight="1">
      <c r="A1" s="489" t="s">
        <v>125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</row>
    <row r="2" spans="1:22">
      <c r="A2" s="233"/>
      <c r="B2" s="227"/>
      <c r="C2" s="227"/>
      <c r="D2" s="227"/>
      <c r="P2" s="229" t="s">
        <v>75</v>
      </c>
    </row>
    <row r="3" spans="1:22" ht="18.75" customHeight="1">
      <c r="A3" s="476"/>
      <c r="B3" s="490" t="s">
        <v>86</v>
      </c>
      <c r="C3" s="491"/>
      <c r="D3" s="492"/>
      <c r="E3" s="496" t="s">
        <v>57</v>
      </c>
      <c r="F3" s="497"/>
      <c r="G3" s="497"/>
      <c r="H3" s="497"/>
      <c r="I3" s="497"/>
      <c r="J3" s="476"/>
      <c r="K3" s="490" t="s">
        <v>91</v>
      </c>
      <c r="L3" s="491"/>
      <c r="M3" s="492"/>
      <c r="N3" s="490" t="s">
        <v>58</v>
      </c>
      <c r="O3" s="491"/>
      <c r="P3" s="491"/>
    </row>
    <row r="4" spans="1:22" ht="36" customHeight="1">
      <c r="A4" s="476"/>
      <c r="B4" s="493"/>
      <c r="C4" s="494"/>
      <c r="D4" s="495"/>
      <c r="E4" s="496" t="s">
        <v>56</v>
      </c>
      <c r="F4" s="497"/>
      <c r="G4" s="476"/>
      <c r="H4" s="496" t="s">
        <v>55</v>
      </c>
      <c r="I4" s="497"/>
      <c r="J4" s="476"/>
      <c r="K4" s="493"/>
      <c r="L4" s="494"/>
      <c r="M4" s="495"/>
      <c r="N4" s="493"/>
      <c r="O4" s="494"/>
      <c r="P4" s="494"/>
    </row>
    <row r="5" spans="1:22" ht="40.5" customHeight="1">
      <c r="A5" s="476"/>
      <c r="B5" s="222" t="s">
        <v>111</v>
      </c>
      <c r="C5" s="222" t="s">
        <v>105</v>
      </c>
      <c r="D5" s="221" t="s">
        <v>112</v>
      </c>
      <c r="E5" s="222" t="s">
        <v>111</v>
      </c>
      <c r="F5" s="222" t="s">
        <v>105</v>
      </c>
      <c r="G5" s="134" t="s">
        <v>112</v>
      </c>
      <c r="H5" s="222" t="s">
        <v>111</v>
      </c>
      <c r="I5" s="222" t="s">
        <v>105</v>
      </c>
      <c r="J5" s="134" t="s">
        <v>112</v>
      </c>
      <c r="K5" s="222" t="s">
        <v>111</v>
      </c>
      <c r="L5" s="222" t="s">
        <v>105</v>
      </c>
      <c r="M5" s="134" t="s">
        <v>112</v>
      </c>
      <c r="N5" s="222" t="s">
        <v>111</v>
      </c>
      <c r="O5" s="222" t="s">
        <v>105</v>
      </c>
      <c r="P5" s="137" t="s">
        <v>112</v>
      </c>
      <c r="Q5" s="228"/>
    </row>
    <row r="6" spans="1:22" ht="12.75" customHeight="1">
      <c r="A6" s="230" t="s">
        <v>158</v>
      </c>
      <c r="B6" s="168">
        <v>86</v>
      </c>
      <c r="C6" s="168">
        <v>81</v>
      </c>
      <c r="D6" s="135">
        <f t="shared" ref="D6" si="0">B6/C6%</f>
        <v>106.17283950617283</v>
      </c>
      <c r="E6" s="168">
        <v>86</v>
      </c>
      <c r="F6" s="168">
        <v>81</v>
      </c>
      <c r="G6" s="135">
        <f t="shared" ref="G6" si="1">E6/F6%</f>
        <v>106.17283950617283</v>
      </c>
      <c r="H6" s="168">
        <v>63</v>
      </c>
      <c r="I6" s="168">
        <v>60</v>
      </c>
      <c r="J6" s="135">
        <f t="shared" ref="J6" si="2">H6/I6%</f>
        <v>105</v>
      </c>
      <c r="K6" s="168">
        <v>56</v>
      </c>
      <c r="L6" s="168">
        <v>54</v>
      </c>
      <c r="M6" s="135">
        <f t="shared" ref="M6" si="3">K6/L6%</f>
        <v>103.7037037037037</v>
      </c>
      <c r="N6" s="168">
        <v>80</v>
      </c>
      <c r="O6" s="168">
        <v>76</v>
      </c>
      <c r="P6" s="135">
        <f t="shared" ref="P6" si="4">N6/O6%</f>
        <v>105.26315789473684</v>
      </c>
      <c r="R6" s="191"/>
      <c r="S6" s="191"/>
      <c r="T6" s="191"/>
      <c r="U6" s="191"/>
      <c r="V6" s="191"/>
    </row>
    <row r="7" spans="1:22">
      <c r="A7" s="324" t="s">
        <v>147</v>
      </c>
      <c r="B7" s="327">
        <v>86</v>
      </c>
      <c r="C7" s="327">
        <v>81</v>
      </c>
      <c r="D7" s="326">
        <v>105.9</v>
      </c>
      <c r="E7" s="327">
        <v>86</v>
      </c>
      <c r="F7" s="327">
        <v>81</v>
      </c>
      <c r="G7" s="326">
        <v>105.9</v>
      </c>
      <c r="H7" s="327">
        <v>57</v>
      </c>
      <c r="I7" s="327">
        <v>54</v>
      </c>
      <c r="J7" s="326">
        <v>106.7</v>
      </c>
      <c r="K7" s="327">
        <v>53</v>
      </c>
      <c r="L7" s="327">
        <v>51</v>
      </c>
      <c r="M7" s="326">
        <v>104.4</v>
      </c>
      <c r="N7" s="327">
        <v>86</v>
      </c>
      <c r="O7" s="327">
        <v>81</v>
      </c>
      <c r="P7" s="326">
        <v>105.9</v>
      </c>
      <c r="R7" s="191"/>
      <c r="S7" s="191"/>
      <c r="T7" s="191"/>
      <c r="U7" s="191"/>
      <c r="V7" s="191"/>
    </row>
    <row r="8" spans="1:22">
      <c r="A8" s="324" t="s">
        <v>148</v>
      </c>
      <c r="B8" s="325" t="s">
        <v>109</v>
      </c>
      <c r="C8" s="325" t="s">
        <v>109</v>
      </c>
      <c r="D8" s="325" t="s">
        <v>109</v>
      </c>
      <c r="E8" s="325" t="s">
        <v>109</v>
      </c>
      <c r="F8" s="325" t="s">
        <v>109</v>
      </c>
      <c r="G8" s="325" t="s">
        <v>109</v>
      </c>
      <c r="H8" s="325" t="s">
        <v>109</v>
      </c>
      <c r="I8" s="325" t="s">
        <v>109</v>
      </c>
      <c r="J8" s="325" t="s">
        <v>109</v>
      </c>
      <c r="K8" s="327">
        <v>51</v>
      </c>
      <c r="L8" s="327">
        <v>50</v>
      </c>
      <c r="M8" s="326">
        <v>102.7</v>
      </c>
      <c r="N8" s="327">
        <v>51</v>
      </c>
      <c r="O8" s="327">
        <v>50</v>
      </c>
      <c r="P8" s="326">
        <v>102.7</v>
      </c>
      <c r="R8" s="191"/>
      <c r="S8" s="191"/>
      <c r="T8" s="191"/>
      <c r="U8" s="191"/>
      <c r="V8" s="191"/>
    </row>
    <row r="9" spans="1:22">
      <c r="A9" s="324" t="s">
        <v>149</v>
      </c>
      <c r="B9" s="327">
        <v>60</v>
      </c>
      <c r="C9" s="327">
        <v>58</v>
      </c>
      <c r="D9" s="326">
        <v>104.4</v>
      </c>
      <c r="E9" s="325" t="s">
        <v>109</v>
      </c>
      <c r="F9" s="325" t="s">
        <v>109</v>
      </c>
      <c r="G9" s="325" t="s">
        <v>109</v>
      </c>
      <c r="H9" s="327">
        <v>60</v>
      </c>
      <c r="I9" s="327">
        <v>58</v>
      </c>
      <c r="J9" s="326">
        <v>104.4</v>
      </c>
      <c r="K9" s="327">
        <v>50</v>
      </c>
      <c r="L9" s="327">
        <v>48</v>
      </c>
      <c r="M9" s="326">
        <v>105</v>
      </c>
      <c r="N9" s="327">
        <v>51</v>
      </c>
      <c r="O9" s="327">
        <v>49</v>
      </c>
      <c r="P9" s="326">
        <v>105</v>
      </c>
      <c r="R9" s="191"/>
      <c r="S9" s="191"/>
      <c r="T9" s="191"/>
      <c r="U9" s="191"/>
      <c r="V9" s="191"/>
    </row>
    <row r="10" spans="1:22">
      <c r="A10" s="324" t="s">
        <v>150</v>
      </c>
      <c r="B10" s="327">
        <v>59</v>
      </c>
      <c r="C10" s="327">
        <v>55</v>
      </c>
      <c r="D10" s="326">
        <v>108.7</v>
      </c>
      <c r="E10" s="325" t="s">
        <v>109</v>
      </c>
      <c r="F10" s="325" t="s">
        <v>109</v>
      </c>
      <c r="G10" s="325" t="s">
        <v>109</v>
      </c>
      <c r="H10" s="327">
        <v>59</v>
      </c>
      <c r="I10" s="327">
        <v>55</v>
      </c>
      <c r="J10" s="326">
        <v>108.7</v>
      </c>
      <c r="K10" s="327">
        <v>52</v>
      </c>
      <c r="L10" s="327">
        <v>51</v>
      </c>
      <c r="M10" s="326">
        <v>102</v>
      </c>
      <c r="N10" s="327">
        <v>52</v>
      </c>
      <c r="O10" s="327">
        <v>51</v>
      </c>
      <c r="P10" s="326">
        <v>102</v>
      </c>
      <c r="R10" s="191"/>
      <c r="S10" s="191"/>
      <c r="T10" s="191"/>
      <c r="U10" s="191"/>
      <c r="V10" s="191"/>
    </row>
    <row r="11" spans="1:22">
      <c r="A11" s="324" t="s">
        <v>151</v>
      </c>
      <c r="B11" s="327">
        <v>51</v>
      </c>
      <c r="C11" s="327">
        <v>55</v>
      </c>
      <c r="D11" s="326">
        <v>93.4</v>
      </c>
      <c r="E11" s="327">
        <v>11</v>
      </c>
      <c r="F11" s="325" t="s">
        <v>109</v>
      </c>
      <c r="G11" s="325" t="s">
        <v>109</v>
      </c>
      <c r="H11" s="327">
        <v>59</v>
      </c>
      <c r="I11" s="327">
        <v>55</v>
      </c>
      <c r="J11" s="326">
        <v>107.4</v>
      </c>
      <c r="K11" s="327">
        <v>55</v>
      </c>
      <c r="L11" s="327">
        <v>53</v>
      </c>
      <c r="M11" s="326">
        <v>103.6</v>
      </c>
      <c r="N11" s="327">
        <v>54</v>
      </c>
      <c r="O11" s="327">
        <v>53</v>
      </c>
      <c r="P11" s="326">
        <v>101.6</v>
      </c>
      <c r="R11" s="191"/>
      <c r="S11" s="191"/>
      <c r="T11" s="191"/>
      <c r="U11" s="191"/>
      <c r="V11" s="191"/>
    </row>
    <row r="12" spans="1:22">
      <c r="A12" s="324" t="s">
        <v>152</v>
      </c>
      <c r="B12" s="327">
        <v>66</v>
      </c>
      <c r="C12" s="327">
        <v>59</v>
      </c>
      <c r="D12" s="326">
        <v>111.4</v>
      </c>
      <c r="E12" s="325" t="s">
        <v>109</v>
      </c>
      <c r="F12" s="325" t="s">
        <v>109</v>
      </c>
      <c r="G12" s="325" t="s">
        <v>109</v>
      </c>
      <c r="H12" s="327">
        <v>66</v>
      </c>
      <c r="I12" s="327">
        <v>59</v>
      </c>
      <c r="J12" s="326">
        <v>111.4</v>
      </c>
      <c r="K12" s="327">
        <v>56</v>
      </c>
      <c r="L12" s="327">
        <v>55</v>
      </c>
      <c r="M12" s="326">
        <v>101.8</v>
      </c>
      <c r="N12" s="327">
        <v>57</v>
      </c>
      <c r="O12" s="327">
        <v>55</v>
      </c>
      <c r="P12" s="326">
        <v>102.3</v>
      </c>
      <c r="R12" s="191"/>
      <c r="S12" s="191"/>
      <c r="T12" s="191"/>
      <c r="U12" s="191"/>
      <c r="V12" s="191"/>
    </row>
    <row r="13" spans="1:22">
      <c r="A13" s="324" t="s">
        <v>154</v>
      </c>
      <c r="B13" s="327">
        <v>63</v>
      </c>
      <c r="C13" s="327">
        <v>61</v>
      </c>
      <c r="D13" s="326">
        <v>104.2</v>
      </c>
      <c r="E13" s="325" t="s">
        <v>109</v>
      </c>
      <c r="F13" s="325" t="s">
        <v>109</v>
      </c>
      <c r="G13" s="325" t="s">
        <v>109</v>
      </c>
      <c r="H13" s="327">
        <v>63</v>
      </c>
      <c r="I13" s="327">
        <v>61</v>
      </c>
      <c r="J13" s="326">
        <v>104.2</v>
      </c>
      <c r="K13" s="327">
        <v>52</v>
      </c>
      <c r="L13" s="327">
        <v>46</v>
      </c>
      <c r="M13" s="326">
        <v>113.1</v>
      </c>
      <c r="N13" s="327">
        <v>52</v>
      </c>
      <c r="O13" s="327">
        <v>46</v>
      </c>
      <c r="P13" s="326">
        <v>113.1</v>
      </c>
      <c r="R13" s="191"/>
      <c r="S13" s="191"/>
      <c r="T13" s="191"/>
      <c r="U13" s="191"/>
      <c r="V13" s="191"/>
    </row>
    <row r="14" spans="1:22">
      <c r="A14" s="324" t="s">
        <v>155</v>
      </c>
      <c r="B14" s="325" t="s">
        <v>109</v>
      </c>
      <c r="C14" s="325" t="s">
        <v>109</v>
      </c>
      <c r="D14" s="325" t="s">
        <v>109</v>
      </c>
      <c r="E14" s="325" t="s">
        <v>109</v>
      </c>
      <c r="F14" s="325" t="s">
        <v>109</v>
      </c>
      <c r="G14" s="325" t="s">
        <v>109</v>
      </c>
      <c r="H14" s="325" t="s">
        <v>109</v>
      </c>
      <c r="I14" s="325" t="s">
        <v>109</v>
      </c>
      <c r="J14" s="325" t="s">
        <v>109</v>
      </c>
      <c r="K14" s="327">
        <v>55</v>
      </c>
      <c r="L14" s="327">
        <v>52</v>
      </c>
      <c r="M14" s="326">
        <v>105.8</v>
      </c>
      <c r="N14" s="327">
        <v>55</v>
      </c>
      <c r="O14" s="327">
        <v>52</v>
      </c>
      <c r="P14" s="326">
        <v>105.8</v>
      </c>
      <c r="R14" s="191"/>
      <c r="S14" s="191"/>
      <c r="T14" s="191"/>
      <c r="U14" s="191"/>
      <c r="V14" s="191"/>
    </row>
    <row r="15" spans="1:22">
      <c r="A15" s="324" t="s">
        <v>156</v>
      </c>
      <c r="B15" s="325" t="s">
        <v>109</v>
      </c>
      <c r="C15" s="325" t="s">
        <v>109</v>
      </c>
      <c r="D15" s="325" t="s">
        <v>109</v>
      </c>
      <c r="E15" s="325" t="s">
        <v>109</v>
      </c>
      <c r="F15" s="325" t="s">
        <v>109</v>
      </c>
      <c r="G15" s="325" t="s">
        <v>109</v>
      </c>
      <c r="H15" s="325" t="s">
        <v>109</v>
      </c>
      <c r="I15" s="325" t="s">
        <v>109</v>
      </c>
      <c r="J15" s="325" t="s">
        <v>109</v>
      </c>
      <c r="K15" s="327">
        <v>59</v>
      </c>
      <c r="L15" s="327">
        <v>58</v>
      </c>
      <c r="M15" s="326">
        <v>101.9</v>
      </c>
      <c r="N15" s="327">
        <v>59</v>
      </c>
      <c r="O15" s="327">
        <v>58</v>
      </c>
      <c r="P15" s="326">
        <v>101.9</v>
      </c>
      <c r="R15" s="191"/>
      <c r="S15" s="191"/>
      <c r="T15" s="191"/>
      <c r="U15" s="191"/>
      <c r="V15" s="191"/>
    </row>
    <row r="16" spans="1:22">
      <c r="A16" s="271" t="s">
        <v>157</v>
      </c>
      <c r="B16" s="286">
        <v>63</v>
      </c>
      <c r="C16" s="286">
        <v>62</v>
      </c>
      <c r="D16" s="273">
        <v>101.8</v>
      </c>
      <c r="E16" s="274" t="s">
        <v>109</v>
      </c>
      <c r="F16" s="274" t="s">
        <v>109</v>
      </c>
      <c r="G16" s="274" t="s">
        <v>109</v>
      </c>
      <c r="H16" s="286">
        <v>63</v>
      </c>
      <c r="I16" s="286">
        <v>62</v>
      </c>
      <c r="J16" s="273">
        <v>101.8</v>
      </c>
      <c r="K16" s="286">
        <v>58</v>
      </c>
      <c r="L16" s="286">
        <v>58</v>
      </c>
      <c r="M16" s="273">
        <v>100</v>
      </c>
      <c r="N16" s="286">
        <v>58</v>
      </c>
      <c r="O16" s="286">
        <v>58</v>
      </c>
      <c r="P16" s="273">
        <v>100.1</v>
      </c>
      <c r="R16" s="191"/>
      <c r="S16" s="191"/>
      <c r="T16" s="191"/>
      <c r="U16" s="191"/>
      <c r="V16" s="191"/>
    </row>
    <row r="17" spans="1:22">
      <c r="A17" s="232"/>
      <c r="B17" s="168"/>
      <c r="C17" s="168"/>
      <c r="D17" s="135"/>
      <c r="E17" s="168"/>
      <c r="F17" s="168"/>
      <c r="G17" s="135"/>
      <c r="H17" s="168"/>
      <c r="I17" s="168"/>
      <c r="J17" s="135"/>
      <c r="K17" s="168"/>
      <c r="L17" s="168"/>
      <c r="M17" s="135"/>
      <c r="N17" s="168"/>
      <c r="O17" s="168"/>
      <c r="P17" s="135"/>
      <c r="R17" s="191"/>
      <c r="S17" s="191"/>
      <c r="T17" s="191"/>
      <c r="U17" s="191"/>
      <c r="V17" s="191"/>
    </row>
    <row r="18" spans="1:22">
      <c r="A18" s="167"/>
      <c r="B18" s="168"/>
      <c r="C18" s="168"/>
      <c r="D18" s="135"/>
      <c r="E18" s="168"/>
      <c r="F18" s="168"/>
      <c r="G18" s="135"/>
      <c r="H18" s="168"/>
      <c r="I18" s="168"/>
      <c r="J18" s="135"/>
      <c r="K18" s="168"/>
      <c r="L18" s="168"/>
      <c r="M18" s="135"/>
      <c r="N18" s="168"/>
      <c r="O18" s="168"/>
      <c r="P18" s="135"/>
      <c r="R18" s="191"/>
      <c r="S18" s="191"/>
      <c r="T18" s="191"/>
      <c r="U18" s="191"/>
      <c r="V18" s="191"/>
    </row>
    <row r="19" spans="1:22" ht="14.25" customHeight="1">
      <c r="A19" s="232"/>
      <c r="B19" s="168"/>
      <c r="C19" s="168"/>
      <c r="D19" s="135"/>
      <c r="E19" s="168"/>
      <c r="F19" s="168"/>
      <c r="G19" s="135"/>
      <c r="H19" s="168"/>
      <c r="I19" s="168"/>
      <c r="J19" s="135"/>
      <c r="K19" s="168"/>
      <c r="L19" s="168"/>
      <c r="M19" s="135"/>
      <c r="N19" s="168"/>
      <c r="O19" s="168"/>
      <c r="P19" s="135"/>
      <c r="R19" s="191"/>
      <c r="S19" s="191"/>
      <c r="T19" s="191"/>
      <c r="U19" s="191"/>
      <c r="V19" s="191"/>
    </row>
    <row r="20" spans="1:22">
      <c r="A20" s="232"/>
      <c r="B20" s="168"/>
      <c r="C20" s="168"/>
      <c r="D20" s="135"/>
      <c r="E20" s="168"/>
      <c r="F20" s="168"/>
      <c r="G20" s="135"/>
      <c r="H20" s="168"/>
      <c r="I20" s="168"/>
      <c r="J20" s="135"/>
      <c r="K20" s="168"/>
      <c r="L20" s="168"/>
      <c r="M20" s="135"/>
      <c r="N20" s="168"/>
      <c r="O20" s="168"/>
      <c r="P20" s="135"/>
      <c r="R20" s="191"/>
      <c r="S20" s="191"/>
      <c r="T20" s="191"/>
      <c r="U20" s="191"/>
      <c r="V20" s="191"/>
    </row>
    <row r="21" spans="1:22">
      <c r="A21" s="232"/>
      <c r="B21" s="168"/>
      <c r="C21" s="168"/>
      <c r="D21" s="135"/>
      <c r="E21" s="172"/>
      <c r="F21" s="172"/>
      <c r="G21" s="135"/>
      <c r="H21" s="168"/>
      <c r="I21" s="168"/>
      <c r="J21" s="135"/>
      <c r="K21" s="168"/>
      <c r="L21" s="168"/>
      <c r="M21" s="135"/>
      <c r="N21" s="168"/>
      <c r="O21" s="168"/>
      <c r="P21" s="135"/>
      <c r="R21" s="191"/>
      <c r="S21" s="191"/>
      <c r="T21" s="191"/>
      <c r="U21" s="191"/>
      <c r="V21" s="191"/>
    </row>
    <row r="22" spans="1:22">
      <c r="A22" s="232"/>
      <c r="B22" s="168"/>
      <c r="C22" s="168"/>
      <c r="D22" s="135"/>
      <c r="E22" s="168"/>
      <c r="F22" s="168"/>
      <c r="G22" s="135"/>
      <c r="H22" s="168"/>
      <c r="I22" s="168"/>
      <c r="J22" s="135"/>
      <c r="K22" s="168"/>
      <c r="L22" s="168"/>
      <c r="M22" s="135"/>
      <c r="N22" s="168"/>
      <c r="O22" s="168"/>
      <c r="P22" s="135"/>
      <c r="R22" s="191"/>
      <c r="S22" s="191"/>
      <c r="T22" s="191"/>
      <c r="U22" s="191"/>
      <c r="V22" s="191"/>
    </row>
    <row r="23" spans="1:22">
      <c r="A23" s="232"/>
      <c r="B23" s="172"/>
      <c r="C23" s="172"/>
      <c r="D23" s="135"/>
      <c r="E23" s="172"/>
      <c r="F23" s="172"/>
      <c r="G23" s="135"/>
      <c r="H23" s="172"/>
      <c r="I23" s="172"/>
      <c r="J23" s="135"/>
      <c r="K23" s="168"/>
      <c r="L23" s="168"/>
      <c r="M23" s="135"/>
      <c r="N23" s="168"/>
      <c r="O23" s="168"/>
      <c r="P23" s="135"/>
      <c r="R23" s="191"/>
      <c r="S23" s="191"/>
      <c r="T23" s="191"/>
      <c r="U23" s="191"/>
      <c r="V23" s="191"/>
    </row>
    <row r="24" spans="1:22">
      <c r="A24" s="232"/>
      <c r="B24" s="172"/>
      <c r="C24" s="172"/>
      <c r="D24" s="135"/>
      <c r="E24" s="172"/>
      <c r="F24" s="172"/>
      <c r="G24" s="135"/>
      <c r="H24" s="172"/>
      <c r="I24" s="172"/>
      <c r="J24" s="135"/>
      <c r="K24" s="168"/>
      <c r="L24" s="168"/>
      <c r="M24" s="135"/>
      <c r="N24" s="168"/>
      <c r="O24" s="168"/>
      <c r="P24" s="135"/>
      <c r="R24" s="191"/>
      <c r="S24" s="191"/>
      <c r="T24" s="191"/>
      <c r="U24" s="191"/>
      <c r="V24" s="191"/>
    </row>
    <row r="25" spans="1:22">
      <c r="A25" s="232"/>
      <c r="B25" s="168"/>
      <c r="C25" s="168"/>
      <c r="D25" s="135"/>
      <c r="E25" s="168"/>
      <c r="F25" s="168"/>
      <c r="G25" s="135"/>
      <c r="H25" s="168"/>
      <c r="I25" s="168"/>
      <c r="J25" s="135"/>
      <c r="K25" s="168"/>
      <c r="L25" s="168"/>
      <c r="M25" s="135"/>
      <c r="N25" s="168"/>
      <c r="O25" s="168"/>
      <c r="P25" s="135"/>
      <c r="R25" s="191"/>
      <c r="S25" s="191"/>
      <c r="T25" s="191"/>
      <c r="U25" s="191"/>
      <c r="V25" s="191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selection activeCell="A6" sqref="A6"/>
    </sheetView>
  </sheetViews>
  <sheetFormatPr defaultRowHeight="12.75"/>
  <cols>
    <col min="1" max="1" width="20.5703125" style="88" customWidth="1"/>
    <col min="2" max="2" width="10.42578125" style="88" customWidth="1"/>
    <col min="3" max="4" width="9.85546875" style="88" customWidth="1"/>
    <col min="5" max="5" width="9.7109375" style="88" customWidth="1"/>
    <col min="6" max="6" width="10.28515625" style="88" customWidth="1"/>
    <col min="7" max="7" width="11" style="88" customWidth="1"/>
    <col min="8" max="11" width="9.140625" style="88"/>
    <col min="12" max="12" width="9.140625" style="88" customWidth="1"/>
    <col min="13" max="13" width="12.7109375" style="88" customWidth="1"/>
    <col min="14" max="252" width="9.140625" style="88"/>
    <col min="253" max="253" width="19.140625" style="88" customWidth="1"/>
    <col min="254" max="254" width="10.42578125" style="88" customWidth="1"/>
    <col min="255" max="256" width="9.85546875" style="88" customWidth="1"/>
    <col min="257" max="257" width="8.7109375" style="88" customWidth="1"/>
    <col min="258" max="258" width="9.42578125" style="88" customWidth="1"/>
    <col min="259" max="259" width="9.7109375" style="88" customWidth="1"/>
    <col min="260" max="260" width="10.28515625" style="88" customWidth="1"/>
    <col min="261" max="261" width="11" style="88" customWidth="1"/>
    <col min="262" max="263" width="8.85546875" style="88" customWidth="1"/>
    <col min="264" max="508" width="9.140625" style="88"/>
    <col min="509" max="509" width="19.140625" style="88" customWidth="1"/>
    <col min="510" max="510" width="10.42578125" style="88" customWidth="1"/>
    <col min="511" max="512" width="9.85546875" style="88" customWidth="1"/>
    <col min="513" max="513" width="8.7109375" style="88" customWidth="1"/>
    <col min="514" max="514" width="9.42578125" style="88" customWidth="1"/>
    <col min="515" max="515" width="9.7109375" style="88" customWidth="1"/>
    <col min="516" max="516" width="10.28515625" style="88" customWidth="1"/>
    <col min="517" max="517" width="11" style="88" customWidth="1"/>
    <col min="518" max="519" width="8.85546875" style="88" customWidth="1"/>
    <col min="520" max="764" width="9.140625" style="88"/>
    <col min="765" max="765" width="19.140625" style="88" customWidth="1"/>
    <col min="766" max="766" width="10.42578125" style="88" customWidth="1"/>
    <col min="767" max="768" width="9.85546875" style="88" customWidth="1"/>
    <col min="769" max="769" width="8.7109375" style="88" customWidth="1"/>
    <col min="770" max="770" width="9.42578125" style="88" customWidth="1"/>
    <col min="771" max="771" width="9.7109375" style="88" customWidth="1"/>
    <col min="772" max="772" width="10.28515625" style="88" customWidth="1"/>
    <col min="773" max="773" width="11" style="88" customWidth="1"/>
    <col min="774" max="775" width="8.85546875" style="88" customWidth="1"/>
    <col min="776" max="1020" width="9.140625" style="88"/>
    <col min="1021" max="1021" width="19.140625" style="88" customWidth="1"/>
    <col min="1022" max="1022" width="10.42578125" style="88" customWidth="1"/>
    <col min="1023" max="1024" width="9.85546875" style="88" customWidth="1"/>
    <col min="1025" max="1025" width="8.7109375" style="88" customWidth="1"/>
    <col min="1026" max="1026" width="9.42578125" style="88" customWidth="1"/>
    <col min="1027" max="1027" width="9.7109375" style="88" customWidth="1"/>
    <col min="1028" max="1028" width="10.28515625" style="88" customWidth="1"/>
    <col min="1029" max="1029" width="11" style="88" customWidth="1"/>
    <col min="1030" max="1031" width="8.85546875" style="88" customWidth="1"/>
    <col min="1032" max="1276" width="9.140625" style="88"/>
    <col min="1277" max="1277" width="19.140625" style="88" customWidth="1"/>
    <col min="1278" max="1278" width="10.42578125" style="88" customWidth="1"/>
    <col min="1279" max="1280" width="9.85546875" style="88" customWidth="1"/>
    <col min="1281" max="1281" width="8.7109375" style="88" customWidth="1"/>
    <col min="1282" max="1282" width="9.42578125" style="88" customWidth="1"/>
    <col min="1283" max="1283" width="9.7109375" style="88" customWidth="1"/>
    <col min="1284" max="1284" width="10.28515625" style="88" customWidth="1"/>
    <col min="1285" max="1285" width="11" style="88" customWidth="1"/>
    <col min="1286" max="1287" width="8.85546875" style="88" customWidth="1"/>
    <col min="1288" max="1532" width="9.140625" style="88"/>
    <col min="1533" max="1533" width="19.140625" style="88" customWidth="1"/>
    <col min="1534" max="1534" width="10.42578125" style="88" customWidth="1"/>
    <col min="1535" max="1536" width="9.85546875" style="88" customWidth="1"/>
    <col min="1537" max="1537" width="8.7109375" style="88" customWidth="1"/>
    <col min="1538" max="1538" width="9.42578125" style="88" customWidth="1"/>
    <col min="1539" max="1539" width="9.7109375" style="88" customWidth="1"/>
    <col min="1540" max="1540" width="10.28515625" style="88" customWidth="1"/>
    <col min="1541" max="1541" width="11" style="88" customWidth="1"/>
    <col min="1542" max="1543" width="8.85546875" style="88" customWidth="1"/>
    <col min="1544" max="1788" width="9.140625" style="88"/>
    <col min="1789" max="1789" width="19.140625" style="88" customWidth="1"/>
    <col min="1790" max="1790" width="10.42578125" style="88" customWidth="1"/>
    <col min="1791" max="1792" width="9.85546875" style="88" customWidth="1"/>
    <col min="1793" max="1793" width="8.7109375" style="88" customWidth="1"/>
    <col min="1794" max="1794" width="9.42578125" style="88" customWidth="1"/>
    <col min="1795" max="1795" width="9.7109375" style="88" customWidth="1"/>
    <col min="1796" max="1796" width="10.28515625" style="88" customWidth="1"/>
    <col min="1797" max="1797" width="11" style="88" customWidth="1"/>
    <col min="1798" max="1799" width="8.85546875" style="88" customWidth="1"/>
    <col min="1800" max="2044" width="9.140625" style="88"/>
    <col min="2045" max="2045" width="19.140625" style="88" customWidth="1"/>
    <col min="2046" max="2046" width="10.42578125" style="88" customWidth="1"/>
    <col min="2047" max="2048" width="9.85546875" style="88" customWidth="1"/>
    <col min="2049" max="2049" width="8.7109375" style="88" customWidth="1"/>
    <col min="2050" max="2050" width="9.42578125" style="88" customWidth="1"/>
    <col min="2051" max="2051" width="9.7109375" style="88" customWidth="1"/>
    <col min="2052" max="2052" width="10.28515625" style="88" customWidth="1"/>
    <col min="2053" max="2053" width="11" style="88" customWidth="1"/>
    <col min="2054" max="2055" width="8.85546875" style="88" customWidth="1"/>
    <col min="2056" max="2300" width="9.140625" style="88"/>
    <col min="2301" max="2301" width="19.140625" style="88" customWidth="1"/>
    <col min="2302" max="2302" width="10.42578125" style="88" customWidth="1"/>
    <col min="2303" max="2304" width="9.85546875" style="88" customWidth="1"/>
    <col min="2305" max="2305" width="8.7109375" style="88" customWidth="1"/>
    <col min="2306" max="2306" width="9.42578125" style="88" customWidth="1"/>
    <col min="2307" max="2307" width="9.7109375" style="88" customWidth="1"/>
    <col min="2308" max="2308" width="10.28515625" style="88" customWidth="1"/>
    <col min="2309" max="2309" width="11" style="88" customWidth="1"/>
    <col min="2310" max="2311" width="8.85546875" style="88" customWidth="1"/>
    <col min="2312" max="2556" width="9.140625" style="88"/>
    <col min="2557" max="2557" width="19.140625" style="88" customWidth="1"/>
    <col min="2558" max="2558" width="10.42578125" style="88" customWidth="1"/>
    <col min="2559" max="2560" width="9.85546875" style="88" customWidth="1"/>
    <col min="2561" max="2561" width="8.7109375" style="88" customWidth="1"/>
    <col min="2562" max="2562" width="9.42578125" style="88" customWidth="1"/>
    <col min="2563" max="2563" width="9.7109375" style="88" customWidth="1"/>
    <col min="2564" max="2564" width="10.28515625" style="88" customWidth="1"/>
    <col min="2565" max="2565" width="11" style="88" customWidth="1"/>
    <col min="2566" max="2567" width="8.85546875" style="88" customWidth="1"/>
    <col min="2568" max="2812" width="9.140625" style="88"/>
    <col min="2813" max="2813" width="19.140625" style="88" customWidth="1"/>
    <col min="2814" max="2814" width="10.42578125" style="88" customWidth="1"/>
    <col min="2815" max="2816" width="9.85546875" style="88" customWidth="1"/>
    <col min="2817" max="2817" width="8.7109375" style="88" customWidth="1"/>
    <col min="2818" max="2818" width="9.42578125" style="88" customWidth="1"/>
    <col min="2819" max="2819" width="9.7109375" style="88" customWidth="1"/>
    <col min="2820" max="2820" width="10.28515625" style="88" customWidth="1"/>
    <col min="2821" max="2821" width="11" style="88" customWidth="1"/>
    <col min="2822" max="2823" width="8.85546875" style="88" customWidth="1"/>
    <col min="2824" max="3068" width="9.140625" style="88"/>
    <col min="3069" max="3069" width="19.140625" style="88" customWidth="1"/>
    <col min="3070" max="3070" width="10.42578125" style="88" customWidth="1"/>
    <col min="3071" max="3072" width="9.85546875" style="88" customWidth="1"/>
    <col min="3073" max="3073" width="8.7109375" style="88" customWidth="1"/>
    <col min="3074" max="3074" width="9.42578125" style="88" customWidth="1"/>
    <col min="3075" max="3075" width="9.7109375" style="88" customWidth="1"/>
    <col min="3076" max="3076" width="10.28515625" style="88" customWidth="1"/>
    <col min="3077" max="3077" width="11" style="88" customWidth="1"/>
    <col min="3078" max="3079" width="8.85546875" style="88" customWidth="1"/>
    <col min="3080" max="3324" width="9.140625" style="88"/>
    <col min="3325" max="3325" width="19.140625" style="88" customWidth="1"/>
    <col min="3326" max="3326" width="10.42578125" style="88" customWidth="1"/>
    <col min="3327" max="3328" width="9.85546875" style="88" customWidth="1"/>
    <col min="3329" max="3329" width="8.7109375" style="88" customWidth="1"/>
    <col min="3330" max="3330" width="9.42578125" style="88" customWidth="1"/>
    <col min="3331" max="3331" width="9.7109375" style="88" customWidth="1"/>
    <col min="3332" max="3332" width="10.28515625" style="88" customWidth="1"/>
    <col min="3333" max="3333" width="11" style="88" customWidth="1"/>
    <col min="3334" max="3335" width="8.85546875" style="88" customWidth="1"/>
    <col min="3336" max="3580" width="9.140625" style="88"/>
    <col min="3581" max="3581" width="19.140625" style="88" customWidth="1"/>
    <col min="3582" max="3582" width="10.42578125" style="88" customWidth="1"/>
    <col min="3583" max="3584" width="9.85546875" style="88" customWidth="1"/>
    <col min="3585" max="3585" width="8.7109375" style="88" customWidth="1"/>
    <col min="3586" max="3586" width="9.42578125" style="88" customWidth="1"/>
    <col min="3587" max="3587" width="9.7109375" style="88" customWidth="1"/>
    <col min="3588" max="3588" width="10.28515625" style="88" customWidth="1"/>
    <col min="3589" max="3589" width="11" style="88" customWidth="1"/>
    <col min="3590" max="3591" width="8.85546875" style="88" customWidth="1"/>
    <col min="3592" max="3836" width="9.140625" style="88"/>
    <col min="3837" max="3837" width="19.140625" style="88" customWidth="1"/>
    <col min="3838" max="3838" width="10.42578125" style="88" customWidth="1"/>
    <col min="3839" max="3840" width="9.85546875" style="88" customWidth="1"/>
    <col min="3841" max="3841" width="8.7109375" style="88" customWidth="1"/>
    <col min="3842" max="3842" width="9.42578125" style="88" customWidth="1"/>
    <col min="3843" max="3843" width="9.7109375" style="88" customWidth="1"/>
    <col min="3844" max="3844" width="10.28515625" style="88" customWidth="1"/>
    <col min="3845" max="3845" width="11" style="88" customWidth="1"/>
    <col min="3846" max="3847" width="8.85546875" style="88" customWidth="1"/>
    <col min="3848" max="4092" width="9.140625" style="88"/>
    <col min="4093" max="4093" width="19.140625" style="88" customWidth="1"/>
    <col min="4094" max="4094" width="10.42578125" style="88" customWidth="1"/>
    <col min="4095" max="4096" width="9.85546875" style="88" customWidth="1"/>
    <col min="4097" max="4097" width="8.7109375" style="88" customWidth="1"/>
    <col min="4098" max="4098" width="9.42578125" style="88" customWidth="1"/>
    <col min="4099" max="4099" width="9.7109375" style="88" customWidth="1"/>
    <col min="4100" max="4100" width="10.28515625" style="88" customWidth="1"/>
    <col min="4101" max="4101" width="11" style="88" customWidth="1"/>
    <col min="4102" max="4103" width="8.85546875" style="88" customWidth="1"/>
    <col min="4104" max="4348" width="9.140625" style="88"/>
    <col min="4349" max="4349" width="19.140625" style="88" customWidth="1"/>
    <col min="4350" max="4350" width="10.42578125" style="88" customWidth="1"/>
    <col min="4351" max="4352" width="9.85546875" style="88" customWidth="1"/>
    <col min="4353" max="4353" width="8.7109375" style="88" customWidth="1"/>
    <col min="4354" max="4354" width="9.42578125" style="88" customWidth="1"/>
    <col min="4355" max="4355" width="9.7109375" style="88" customWidth="1"/>
    <col min="4356" max="4356" width="10.28515625" style="88" customWidth="1"/>
    <col min="4357" max="4357" width="11" style="88" customWidth="1"/>
    <col min="4358" max="4359" width="8.85546875" style="88" customWidth="1"/>
    <col min="4360" max="4604" width="9.140625" style="88"/>
    <col min="4605" max="4605" width="19.140625" style="88" customWidth="1"/>
    <col min="4606" max="4606" width="10.42578125" style="88" customWidth="1"/>
    <col min="4607" max="4608" width="9.85546875" style="88" customWidth="1"/>
    <col min="4609" max="4609" width="8.7109375" style="88" customWidth="1"/>
    <col min="4610" max="4610" width="9.42578125" style="88" customWidth="1"/>
    <col min="4611" max="4611" width="9.7109375" style="88" customWidth="1"/>
    <col min="4612" max="4612" width="10.28515625" style="88" customWidth="1"/>
    <col min="4613" max="4613" width="11" style="88" customWidth="1"/>
    <col min="4614" max="4615" width="8.85546875" style="88" customWidth="1"/>
    <col min="4616" max="4860" width="9.140625" style="88"/>
    <col min="4861" max="4861" width="19.140625" style="88" customWidth="1"/>
    <col min="4862" max="4862" width="10.42578125" style="88" customWidth="1"/>
    <col min="4863" max="4864" width="9.85546875" style="88" customWidth="1"/>
    <col min="4865" max="4865" width="8.7109375" style="88" customWidth="1"/>
    <col min="4866" max="4866" width="9.42578125" style="88" customWidth="1"/>
    <col min="4867" max="4867" width="9.7109375" style="88" customWidth="1"/>
    <col min="4868" max="4868" width="10.28515625" style="88" customWidth="1"/>
    <col min="4869" max="4869" width="11" style="88" customWidth="1"/>
    <col min="4870" max="4871" width="8.85546875" style="88" customWidth="1"/>
    <col min="4872" max="5116" width="9.140625" style="88"/>
    <col min="5117" max="5117" width="19.140625" style="88" customWidth="1"/>
    <col min="5118" max="5118" width="10.42578125" style="88" customWidth="1"/>
    <col min="5119" max="5120" width="9.85546875" style="88" customWidth="1"/>
    <col min="5121" max="5121" width="8.7109375" style="88" customWidth="1"/>
    <col min="5122" max="5122" width="9.42578125" style="88" customWidth="1"/>
    <col min="5123" max="5123" width="9.7109375" style="88" customWidth="1"/>
    <col min="5124" max="5124" width="10.28515625" style="88" customWidth="1"/>
    <col min="5125" max="5125" width="11" style="88" customWidth="1"/>
    <col min="5126" max="5127" width="8.85546875" style="88" customWidth="1"/>
    <col min="5128" max="5372" width="9.140625" style="88"/>
    <col min="5373" max="5373" width="19.140625" style="88" customWidth="1"/>
    <col min="5374" max="5374" width="10.42578125" style="88" customWidth="1"/>
    <col min="5375" max="5376" width="9.85546875" style="88" customWidth="1"/>
    <col min="5377" max="5377" width="8.7109375" style="88" customWidth="1"/>
    <col min="5378" max="5378" width="9.42578125" style="88" customWidth="1"/>
    <col min="5379" max="5379" width="9.7109375" style="88" customWidth="1"/>
    <col min="5380" max="5380" width="10.28515625" style="88" customWidth="1"/>
    <col min="5381" max="5381" width="11" style="88" customWidth="1"/>
    <col min="5382" max="5383" width="8.85546875" style="88" customWidth="1"/>
    <col min="5384" max="5628" width="9.140625" style="88"/>
    <col min="5629" max="5629" width="19.140625" style="88" customWidth="1"/>
    <col min="5630" max="5630" width="10.42578125" style="88" customWidth="1"/>
    <col min="5631" max="5632" width="9.85546875" style="88" customWidth="1"/>
    <col min="5633" max="5633" width="8.7109375" style="88" customWidth="1"/>
    <col min="5634" max="5634" width="9.42578125" style="88" customWidth="1"/>
    <col min="5635" max="5635" width="9.7109375" style="88" customWidth="1"/>
    <col min="5636" max="5636" width="10.28515625" style="88" customWidth="1"/>
    <col min="5637" max="5637" width="11" style="88" customWidth="1"/>
    <col min="5638" max="5639" width="8.85546875" style="88" customWidth="1"/>
    <col min="5640" max="5884" width="9.140625" style="88"/>
    <col min="5885" max="5885" width="19.140625" style="88" customWidth="1"/>
    <col min="5886" max="5886" width="10.42578125" style="88" customWidth="1"/>
    <col min="5887" max="5888" width="9.85546875" style="88" customWidth="1"/>
    <col min="5889" max="5889" width="8.7109375" style="88" customWidth="1"/>
    <col min="5890" max="5890" width="9.42578125" style="88" customWidth="1"/>
    <col min="5891" max="5891" width="9.7109375" style="88" customWidth="1"/>
    <col min="5892" max="5892" width="10.28515625" style="88" customWidth="1"/>
    <col min="5893" max="5893" width="11" style="88" customWidth="1"/>
    <col min="5894" max="5895" width="8.85546875" style="88" customWidth="1"/>
    <col min="5896" max="6140" width="9.140625" style="88"/>
    <col min="6141" max="6141" width="19.140625" style="88" customWidth="1"/>
    <col min="6142" max="6142" width="10.42578125" style="88" customWidth="1"/>
    <col min="6143" max="6144" width="9.85546875" style="88" customWidth="1"/>
    <col min="6145" max="6145" width="8.7109375" style="88" customWidth="1"/>
    <col min="6146" max="6146" width="9.42578125" style="88" customWidth="1"/>
    <col min="6147" max="6147" width="9.7109375" style="88" customWidth="1"/>
    <col min="6148" max="6148" width="10.28515625" style="88" customWidth="1"/>
    <col min="6149" max="6149" width="11" style="88" customWidth="1"/>
    <col min="6150" max="6151" width="8.85546875" style="88" customWidth="1"/>
    <col min="6152" max="6396" width="9.140625" style="88"/>
    <col min="6397" max="6397" width="19.140625" style="88" customWidth="1"/>
    <col min="6398" max="6398" width="10.42578125" style="88" customWidth="1"/>
    <col min="6399" max="6400" width="9.85546875" style="88" customWidth="1"/>
    <col min="6401" max="6401" width="8.7109375" style="88" customWidth="1"/>
    <col min="6402" max="6402" width="9.42578125" style="88" customWidth="1"/>
    <col min="6403" max="6403" width="9.7109375" style="88" customWidth="1"/>
    <col min="6404" max="6404" width="10.28515625" style="88" customWidth="1"/>
    <col min="6405" max="6405" width="11" style="88" customWidth="1"/>
    <col min="6406" max="6407" width="8.85546875" style="88" customWidth="1"/>
    <col min="6408" max="6652" width="9.140625" style="88"/>
    <col min="6653" max="6653" width="19.140625" style="88" customWidth="1"/>
    <col min="6654" max="6654" width="10.42578125" style="88" customWidth="1"/>
    <col min="6655" max="6656" width="9.85546875" style="88" customWidth="1"/>
    <col min="6657" max="6657" width="8.7109375" style="88" customWidth="1"/>
    <col min="6658" max="6658" width="9.42578125" style="88" customWidth="1"/>
    <col min="6659" max="6659" width="9.7109375" style="88" customWidth="1"/>
    <col min="6660" max="6660" width="10.28515625" style="88" customWidth="1"/>
    <col min="6661" max="6661" width="11" style="88" customWidth="1"/>
    <col min="6662" max="6663" width="8.85546875" style="88" customWidth="1"/>
    <col min="6664" max="6908" width="9.140625" style="88"/>
    <col min="6909" max="6909" width="19.140625" style="88" customWidth="1"/>
    <col min="6910" max="6910" width="10.42578125" style="88" customWidth="1"/>
    <col min="6911" max="6912" width="9.85546875" style="88" customWidth="1"/>
    <col min="6913" max="6913" width="8.7109375" style="88" customWidth="1"/>
    <col min="6914" max="6914" width="9.42578125" style="88" customWidth="1"/>
    <col min="6915" max="6915" width="9.7109375" style="88" customWidth="1"/>
    <col min="6916" max="6916" width="10.28515625" style="88" customWidth="1"/>
    <col min="6917" max="6917" width="11" style="88" customWidth="1"/>
    <col min="6918" max="6919" width="8.85546875" style="88" customWidth="1"/>
    <col min="6920" max="7164" width="9.140625" style="88"/>
    <col min="7165" max="7165" width="19.140625" style="88" customWidth="1"/>
    <col min="7166" max="7166" width="10.42578125" style="88" customWidth="1"/>
    <col min="7167" max="7168" width="9.85546875" style="88" customWidth="1"/>
    <col min="7169" max="7169" width="8.7109375" style="88" customWidth="1"/>
    <col min="7170" max="7170" width="9.42578125" style="88" customWidth="1"/>
    <col min="7171" max="7171" width="9.7109375" style="88" customWidth="1"/>
    <col min="7172" max="7172" width="10.28515625" style="88" customWidth="1"/>
    <col min="7173" max="7173" width="11" style="88" customWidth="1"/>
    <col min="7174" max="7175" width="8.85546875" style="88" customWidth="1"/>
    <col min="7176" max="7420" width="9.140625" style="88"/>
    <col min="7421" max="7421" width="19.140625" style="88" customWidth="1"/>
    <col min="7422" max="7422" width="10.42578125" style="88" customWidth="1"/>
    <col min="7423" max="7424" width="9.85546875" style="88" customWidth="1"/>
    <col min="7425" max="7425" width="8.7109375" style="88" customWidth="1"/>
    <col min="7426" max="7426" width="9.42578125" style="88" customWidth="1"/>
    <col min="7427" max="7427" width="9.7109375" style="88" customWidth="1"/>
    <col min="7428" max="7428" width="10.28515625" style="88" customWidth="1"/>
    <col min="7429" max="7429" width="11" style="88" customWidth="1"/>
    <col min="7430" max="7431" width="8.85546875" style="88" customWidth="1"/>
    <col min="7432" max="7676" width="9.140625" style="88"/>
    <col min="7677" max="7677" width="19.140625" style="88" customWidth="1"/>
    <col min="7678" max="7678" width="10.42578125" style="88" customWidth="1"/>
    <col min="7679" max="7680" width="9.85546875" style="88" customWidth="1"/>
    <col min="7681" max="7681" width="8.7109375" style="88" customWidth="1"/>
    <col min="7682" max="7682" width="9.42578125" style="88" customWidth="1"/>
    <col min="7683" max="7683" width="9.7109375" style="88" customWidth="1"/>
    <col min="7684" max="7684" width="10.28515625" style="88" customWidth="1"/>
    <col min="7685" max="7685" width="11" style="88" customWidth="1"/>
    <col min="7686" max="7687" width="8.85546875" style="88" customWidth="1"/>
    <col min="7688" max="7932" width="9.140625" style="88"/>
    <col min="7933" max="7933" width="19.140625" style="88" customWidth="1"/>
    <col min="7934" max="7934" width="10.42578125" style="88" customWidth="1"/>
    <col min="7935" max="7936" width="9.85546875" style="88" customWidth="1"/>
    <col min="7937" max="7937" width="8.7109375" style="88" customWidth="1"/>
    <col min="7938" max="7938" width="9.42578125" style="88" customWidth="1"/>
    <col min="7939" max="7939" width="9.7109375" style="88" customWidth="1"/>
    <col min="7940" max="7940" width="10.28515625" style="88" customWidth="1"/>
    <col min="7941" max="7941" width="11" style="88" customWidth="1"/>
    <col min="7942" max="7943" width="8.85546875" style="88" customWidth="1"/>
    <col min="7944" max="8188" width="9.140625" style="88"/>
    <col min="8189" max="8189" width="19.140625" style="88" customWidth="1"/>
    <col min="8190" max="8190" width="10.42578125" style="88" customWidth="1"/>
    <col min="8191" max="8192" width="9.85546875" style="88" customWidth="1"/>
    <col min="8193" max="8193" width="8.7109375" style="88" customWidth="1"/>
    <col min="8194" max="8194" width="9.42578125" style="88" customWidth="1"/>
    <col min="8195" max="8195" width="9.7109375" style="88" customWidth="1"/>
    <col min="8196" max="8196" width="10.28515625" style="88" customWidth="1"/>
    <col min="8197" max="8197" width="11" style="88" customWidth="1"/>
    <col min="8198" max="8199" width="8.85546875" style="88" customWidth="1"/>
    <col min="8200" max="8444" width="9.140625" style="88"/>
    <col min="8445" max="8445" width="19.140625" style="88" customWidth="1"/>
    <col min="8446" max="8446" width="10.42578125" style="88" customWidth="1"/>
    <col min="8447" max="8448" width="9.85546875" style="88" customWidth="1"/>
    <col min="8449" max="8449" width="8.7109375" style="88" customWidth="1"/>
    <col min="8450" max="8450" width="9.42578125" style="88" customWidth="1"/>
    <col min="8451" max="8451" width="9.7109375" style="88" customWidth="1"/>
    <col min="8452" max="8452" width="10.28515625" style="88" customWidth="1"/>
    <col min="8453" max="8453" width="11" style="88" customWidth="1"/>
    <col min="8454" max="8455" width="8.85546875" style="88" customWidth="1"/>
    <col min="8456" max="8700" width="9.140625" style="88"/>
    <col min="8701" max="8701" width="19.140625" style="88" customWidth="1"/>
    <col min="8702" max="8702" width="10.42578125" style="88" customWidth="1"/>
    <col min="8703" max="8704" width="9.85546875" style="88" customWidth="1"/>
    <col min="8705" max="8705" width="8.7109375" style="88" customWidth="1"/>
    <col min="8706" max="8706" width="9.42578125" style="88" customWidth="1"/>
    <col min="8707" max="8707" width="9.7109375" style="88" customWidth="1"/>
    <col min="8708" max="8708" width="10.28515625" style="88" customWidth="1"/>
    <col min="8709" max="8709" width="11" style="88" customWidth="1"/>
    <col min="8710" max="8711" width="8.85546875" style="88" customWidth="1"/>
    <col min="8712" max="8956" width="9.140625" style="88"/>
    <col min="8957" max="8957" width="19.140625" style="88" customWidth="1"/>
    <col min="8958" max="8958" width="10.42578125" style="88" customWidth="1"/>
    <col min="8959" max="8960" width="9.85546875" style="88" customWidth="1"/>
    <col min="8961" max="8961" width="8.7109375" style="88" customWidth="1"/>
    <col min="8962" max="8962" width="9.42578125" style="88" customWidth="1"/>
    <col min="8963" max="8963" width="9.7109375" style="88" customWidth="1"/>
    <col min="8964" max="8964" width="10.28515625" style="88" customWidth="1"/>
    <col min="8965" max="8965" width="11" style="88" customWidth="1"/>
    <col min="8966" max="8967" width="8.85546875" style="88" customWidth="1"/>
    <col min="8968" max="9212" width="9.140625" style="88"/>
    <col min="9213" max="9213" width="19.140625" style="88" customWidth="1"/>
    <col min="9214" max="9214" width="10.42578125" style="88" customWidth="1"/>
    <col min="9215" max="9216" width="9.85546875" style="88" customWidth="1"/>
    <col min="9217" max="9217" width="8.7109375" style="88" customWidth="1"/>
    <col min="9218" max="9218" width="9.42578125" style="88" customWidth="1"/>
    <col min="9219" max="9219" width="9.7109375" style="88" customWidth="1"/>
    <col min="9220" max="9220" width="10.28515625" style="88" customWidth="1"/>
    <col min="9221" max="9221" width="11" style="88" customWidth="1"/>
    <col min="9222" max="9223" width="8.85546875" style="88" customWidth="1"/>
    <col min="9224" max="9468" width="9.140625" style="88"/>
    <col min="9469" max="9469" width="19.140625" style="88" customWidth="1"/>
    <col min="9470" max="9470" width="10.42578125" style="88" customWidth="1"/>
    <col min="9471" max="9472" width="9.85546875" style="88" customWidth="1"/>
    <col min="9473" max="9473" width="8.7109375" style="88" customWidth="1"/>
    <col min="9474" max="9474" width="9.42578125" style="88" customWidth="1"/>
    <col min="9475" max="9475" width="9.7109375" style="88" customWidth="1"/>
    <col min="9476" max="9476" width="10.28515625" style="88" customWidth="1"/>
    <col min="9477" max="9477" width="11" style="88" customWidth="1"/>
    <col min="9478" max="9479" width="8.85546875" style="88" customWidth="1"/>
    <col min="9480" max="9724" width="9.140625" style="88"/>
    <col min="9725" max="9725" width="19.140625" style="88" customWidth="1"/>
    <col min="9726" max="9726" width="10.42578125" style="88" customWidth="1"/>
    <col min="9727" max="9728" width="9.85546875" style="88" customWidth="1"/>
    <col min="9729" max="9729" width="8.7109375" style="88" customWidth="1"/>
    <col min="9730" max="9730" width="9.42578125" style="88" customWidth="1"/>
    <col min="9731" max="9731" width="9.7109375" style="88" customWidth="1"/>
    <col min="9732" max="9732" width="10.28515625" style="88" customWidth="1"/>
    <col min="9733" max="9733" width="11" style="88" customWidth="1"/>
    <col min="9734" max="9735" width="8.85546875" style="88" customWidth="1"/>
    <col min="9736" max="9980" width="9.140625" style="88"/>
    <col min="9981" max="9981" width="19.140625" style="88" customWidth="1"/>
    <col min="9982" max="9982" width="10.42578125" style="88" customWidth="1"/>
    <col min="9983" max="9984" width="9.85546875" style="88" customWidth="1"/>
    <col min="9985" max="9985" width="8.7109375" style="88" customWidth="1"/>
    <col min="9986" max="9986" width="9.42578125" style="88" customWidth="1"/>
    <col min="9987" max="9987" width="9.7109375" style="88" customWidth="1"/>
    <col min="9988" max="9988" width="10.28515625" style="88" customWidth="1"/>
    <col min="9989" max="9989" width="11" style="88" customWidth="1"/>
    <col min="9990" max="9991" width="8.85546875" style="88" customWidth="1"/>
    <col min="9992" max="10236" width="9.140625" style="88"/>
    <col min="10237" max="10237" width="19.140625" style="88" customWidth="1"/>
    <col min="10238" max="10238" width="10.42578125" style="88" customWidth="1"/>
    <col min="10239" max="10240" width="9.85546875" style="88" customWidth="1"/>
    <col min="10241" max="10241" width="8.7109375" style="88" customWidth="1"/>
    <col min="10242" max="10242" width="9.42578125" style="88" customWidth="1"/>
    <col min="10243" max="10243" width="9.7109375" style="88" customWidth="1"/>
    <col min="10244" max="10244" width="10.28515625" style="88" customWidth="1"/>
    <col min="10245" max="10245" width="11" style="88" customWidth="1"/>
    <col min="10246" max="10247" width="8.85546875" style="88" customWidth="1"/>
    <col min="10248" max="10492" width="9.140625" style="88"/>
    <col min="10493" max="10493" width="19.140625" style="88" customWidth="1"/>
    <col min="10494" max="10494" width="10.42578125" style="88" customWidth="1"/>
    <col min="10495" max="10496" width="9.85546875" style="88" customWidth="1"/>
    <col min="10497" max="10497" width="8.7109375" style="88" customWidth="1"/>
    <col min="10498" max="10498" width="9.42578125" style="88" customWidth="1"/>
    <col min="10499" max="10499" width="9.7109375" style="88" customWidth="1"/>
    <col min="10500" max="10500" width="10.28515625" style="88" customWidth="1"/>
    <col min="10501" max="10501" width="11" style="88" customWidth="1"/>
    <col min="10502" max="10503" width="8.85546875" style="88" customWidth="1"/>
    <col min="10504" max="10748" width="9.140625" style="88"/>
    <col min="10749" max="10749" width="19.140625" style="88" customWidth="1"/>
    <col min="10750" max="10750" width="10.42578125" style="88" customWidth="1"/>
    <col min="10751" max="10752" width="9.85546875" style="88" customWidth="1"/>
    <col min="10753" max="10753" width="8.7109375" style="88" customWidth="1"/>
    <col min="10754" max="10754" width="9.42578125" style="88" customWidth="1"/>
    <col min="10755" max="10755" width="9.7109375" style="88" customWidth="1"/>
    <col min="10756" max="10756" width="10.28515625" style="88" customWidth="1"/>
    <col min="10757" max="10757" width="11" style="88" customWidth="1"/>
    <col min="10758" max="10759" width="8.85546875" style="88" customWidth="1"/>
    <col min="10760" max="11004" width="9.140625" style="88"/>
    <col min="11005" max="11005" width="19.140625" style="88" customWidth="1"/>
    <col min="11006" max="11006" width="10.42578125" style="88" customWidth="1"/>
    <col min="11007" max="11008" width="9.85546875" style="88" customWidth="1"/>
    <col min="11009" max="11009" width="8.7109375" style="88" customWidth="1"/>
    <col min="11010" max="11010" width="9.42578125" style="88" customWidth="1"/>
    <col min="11011" max="11011" width="9.7109375" style="88" customWidth="1"/>
    <col min="11012" max="11012" width="10.28515625" style="88" customWidth="1"/>
    <col min="11013" max="11013" width="11" style="88" customWidth="1"/>
    <col min="11014" max="11015" width="8.85546875" style="88" customWidth="1"/>
    <col min="11016" max="11260" width="9.140625" style="88"/>
    <col min="11261" max="11261" width="19.140625" style="88" customWidth="1"/>
    <col min="11262" max="11262" width="10.42578125" style="88" customWidth="1"/>
    <col min="11263" max="11264" width="9.85546875" style="88" customWidth="1"/>
    <col min="11265" max="11265" width="8.7109375" style="88" customWidth="1"/>
    <col min="11266" max="11266" width="9.42578125" style="88" customWidth="1"/>
    <col min="11267" max="11267" width="9.7109375" style="88" customWidth="1"/>
    <col min="11268" max="11268" width="10.28515625" style="88" customWidth="1"/>
    <col min="11269" max="11269" width="11" style="88" customWidth="1"/>
    <col min="11270" max="11271" width="8.85546875" style="88" customWidth="1"/>
    <col min="11272" max="11516" width="9.140625" style="88"/>
    <col min="11517" max="11517" width="19.140625" style="88" customWidth="1"/>
    <col min="11518" max="11518" width="10.42578125" style="88" customWidth="1"/>
    <col min="11519" max="11520" width="9.85546875" style="88" customWidth="1"/>
    <col min="11521" max="11521" width="8.7109375" style="88" customWidth="1"/>
    <col min="11522" max="11522" width="9.42578125" style="88" customWidth="1"/>
    <col min="11523" max="11523" width="9.7109375" style="88" customWidth="1"/>
    <col min="11524" max="11524" width="10.28515625" style="88" customWidth="1"/>
    <col min="11525" max="11525" width="11" style="88" customWidth="1"/>
    <col min="11526" max="11527" width="8.85546875" style="88" customWidth="1"/>
    <col min="11528" max="11772" width="9.140625" style="88"/>
    <col min="11773" max="11773" width="19.140625" style="88" customWidth="1"/>
    <col min="11774" max="11774" width="10.42578125" style="88" customWidth="1"/>
    <col min="11775" max="11776" width="9.85546875" style="88" customWidth="1"/>
    <col min="11777" max="11777" width="8.7109375" style="88" customWidth="1"/>
    <col min="11778" max="11778" width="9.42578125" style="88" customWidth="1"/>
    <col min="11779" max="11779" width="9.7109375" style="88" customWidth="1"/>
    <col min="11780" max="11780" width="10.28515625" style="88" customWidth="1"/>
    <col min="11781" max="11781" width="11" style="88" customWidth="1"/>
    <col min="11782" max="11783" width="8.85546875" style="88" customWidth="1"/>
    <col min="11784" max="12028" width="9.140625" style="88"/>
    <col min="12029" max="12029" width="19.140625" style="88" customWidth="1"/>
    <col min="12030" max="12030" width="10.42578125" style="88" customWidth="1"/>
    <col min="12031" max="12032" width="9.85546875" style="88" customWidth="1"/>
    <col min="12033" max="12033" width="8.7109375" style="88" customWidth="1"/>
    <col min="12034" max="12034" width="9.42578125" style="88" customWidth="1"/>
    <col min="12035" max="12035" width="9.7109375" style="88" customWidth="1"/>
    <col min="12036" max="12036" width="10.28515625" style="88" customWidth="1"/>
    <col min="12037" max="12037" width="11" style="88" customWidth="1"/>
    <col min="12038" max="12039" width="8.85546875" style="88" customWidth="1"/>
    <col min="12040" max="12284" width="9.140625" style="88"/>
    <col min="12285" max="12285" width="19.140625" style="88" customWidth="1"/>
    <col min="12286" max="12286" width="10.42578125" style="88" customWidth="1"/>
    <col min="12287" max="12288" width="9.85546875" style="88" customWidth="1"/>
    <col min="12289" max="12289" width="8.7109375" style="88" customWidth="1"/>
    <col min="12290" max="12290" width="9.42578125" style="88" customWidth="1"/>
    <col min="12291" max="12291" width="9.7109375" style="88" customWidth="1"/>
    <col min="12292" max="12292" width="10.28515625" style="88" customWidth="1"/>
    <col min="12293" max="12293" width="11" style="88" customWidth="1"/>
    <col min="12294" max="12295" width="8.85546875" style="88" customWidth="1"/>
    <col min="12296" max="12540" width="9.140625" style="88"/>
    <col min="12541" max="12541" width="19.140625" style="88" customWidth="1"/>
    <col min="12542" max="12542" width="10.42578125" style="88" customWidth="1"/>
    <col min="12543" max="12544" width="9.85546875" style="88" customWidth="1"/>
    <col min="12545" max="12545" width="8.7109375" style="88" customWidth="1"/>
    <col min="12546" max="12546" width="9.42578125" style="88" customWidth="1"/>
    <col min="12547" max="12547" width="9.7109375" style="88" customWidth="1"/>
    <col min="12548" max="12548" width="10.28515625" style="88" customWidth="1"/>
    <col min="12549" max="12549" width="11" style="88" customWidth="1"/>
    <col min="12550" max="12551" width="8.85546875" style="88" customWidth="1"/>
    <col min="12552" max="12796" width="9.140625" style="88"/>
    <col min="12797" max="12797" width="19.140625" style="88" customWidth="1"/>
    <col min="12798" max="12798" width="10.42578125" style="88" customWidth="1"/>
    <col min="12799" max="12800" width="9.85546875" style="88" customWidth="1"/>
    <col min="12801" max="12801" width="8.7109375" style="88" customWidth="1"/>
    <col min="12802" max="12802" width="9.42578125" style="88" customWidth="1"/>
    <col min="12803" max="12803" width="9.7109375" style="88" customWidth="1"/>
    <col min="12804" max="12804" width="10.28515625" style="88" customWidth="1"/>
    <col min="12805" max="12805" width="11" style="88" customWidth="1"/>
    <col min="12806" max="12807" width="8.85546875" style="88" customWidth="1"/>
    <col min="12808" max="13052" width="9.140625" style="88"/>
    <col min="13053" max="13053" width="19.140625" style="88" customWidth="1"/>
    <col min="13054" max="13054" width="10.42578125" style="88" customWidth="1"/>
    <col min="13055" max="13056" width="9.85546875" style="88" customWidth="1"/>
    <col min="13057" max="13057" width="8.7109375" style="88" customWidth="1"/>
    <col min="13058" max="13058" width="9.42578125" style="88" customWidth="1"/>
    <col min="13059" max="13059" width="9.7109375" style="88" customWidth="1"/>
    <col min="13060" max="13060" width="10.28515625" style="88" customWidth="1"/>
    <col min="13061" max="13061" width="11" style="88" customWidth="1"/>
    <col min="13062" max="13063" width="8.85546875" style="88" customWidth="1"/>
    <col min="13064" max="13308" width="9.140625" style="88"/>
    <col min="13309" max="13309" width="19.140625" style="88" customWidth="1"/>
    <col min="13310" max="13310" width="10.42578125" style="88" customWidth="1"/>
    <col min="13311" max="13312" width="9.85546875" style="88" customWidth="1"/>
    <col min="13313" max="13313" width="8.7109375" style="88" customWidth="1"/>
    <col min="13314" max="13314" width="9.42578125" style="88" customWidth="1"/>
    <col min="13315" max="13315" width="9.7109375" style="88" customWidth="1"/>
    <col min="13316" max="13316" width="10.28515625" style="88" customWidth="1"/>
    <col min="13317" max="13317" width="11" style="88" customWidth="1"/>
    <col min="13318" max="13319" width="8.85546875" style="88" customWidth="1"/>
    <col min="13320" max="13564" width="9.140625" style="88"/>
    <col min="13565" max="13565" width="19.140625" style="88" customWidth="1"/>
    <col min="13566" max="13566" width="10.42578125" style="88" customWidth="1"/>
    <col min="13567" max="13568" width="9.85546875" style="88" customWidth="1"/>
    <col min="13569" max="13569" width="8.7109375" style="88" customWidth="1"/>
    <col min="13570" max="13570" width="9.42578125" style="88" customWidth="1"/>
    <col min="13571" max="13571" width="9.7109375" style="88" customWidth="1"/>
    <col min="13572" max="13572" width="10.28515625" style="88" customWidth="1"/>
    <col min="13573" max="13573" width="11" style="88" customWidth="1"/>
    <col min="13574" max="13575" width="8.85546875" style="88" customWidth="1"/>
    <col min="13576" max="13820" width="9.140625" style="88"/>
    <col min="13821" max="13821" width="19.140625" style="88" customWidth="1"/>
    <col min="13822" max="13822" width="10.42578125" style="88" customWidth="1"/>
    <col min="13823" max="13824" width="9.85546875" style="88" customWidth="1"/>
    <col min="13825" max="13825" width="8.7109375" style="88" customWidth="1"/>
    <col min="13826" max="13826" width="9.42578125" style="88" customWidth="1"/>
    <col min="13827" max="13827" width="9.7109375" style="88" customWidth="1"/>
    <col min="13828" max="13828" width="10.28515625" style="88" customWidth="1"/>
    <col min="13829" max="13829" width="11" style="88" customWidth="1"/>
    <col min="13830" max="13831" width="8.85546875" style="88" customWidth="1"/>
    <col min="13832" max="14076" width="9.140625" style="88"/>
    <col min="14077" max="14077" width="19.140625" style="88" customWidth="1"/>
    <col min="14078" max="14078" width="10.42578125" style="88" customWidth="1"/>
    <col min="14079" max="14080" width="9.85546875" style="88" customWidth="1"/>
    <col min="14081" max="14081" width="8.7109375" style="88" customWidth="1"/>
    <col min="14082" max="14082" width="9.42578125" style="88" customWidth="1"/>
    <col min="14083" max="14083" width="9.7109375" style="88" customWidth="1"/>
    <col min="14084" max="14084" width="10.28515625" style="88" customWidth="1"/>
    <col min="14085" max="14085" width="11" style="88" customWidth="1"/>
    <col min="14086" max="14087" width="8.85546875" style="88" customWidth="1"/>
    <col min="14088" max="14332" width="9.140625" style="88"/>
    <col min="14333" max="14333" width="19.140625" style="88" customWidth="1"/>
    <col min="14334" max="14334" width="10.42578125" style="88" customWidth="1"/>
    <col min="14335" max="14336" width="9.85546875" style="88" customWidth="1"/>
    <col min="14337" max="14337" width="8.7109375" style="88" customWidth="1"/>
    <col min="14338" max="14338" width="9.42578125" style="88" customWidth="1"/>
    <col min="14339" max="14339" width="9.7109375" style="88" customWidth="1"/>
    <col min="14340" max="14340" width="10.28515625" style="88" customWidth="1"/>
    <col min="14341" max="14341" width="11" style="88" customWidth="1"/>
    <col min="14342" max="14343" width="8.85546875" style="88" customWidth="1"/>
    <col min="14344" max="14588" width="9.140625" style="88"/>
    <col min="14589" max="14589" width="19.140625" style="88" customWidth="1"/>
    <col min="14590" max="14590" width="10.42578125" style="88" customWidth="1"/>
    <col min="14591" max="14592" width="9.85546875" style="88" customWidth="1"/>
    <col min="14593" max="14593" width="8.7109375" style="88" customWidth="1"/>
    <col min="14594" max="14594" width="9.42578125" style="88" customWidth="1"/>
    <col min="14595" max="14595" width="9.7109375" style="88" customWidth="1"/>
    <col min="14596" max="14596" width="10.28515625" style="88" customWidth="1"/>
    <col min="14597" max="14597" width="11" style="88" customWidth="1"/>
    <col min="14598" max="14599" width="8.85546875" style="88" customWidth="1"/>
    <col min="14600" max="14844" width="9.140625" style="88"/>
    <col min="14845" max="14845" width="19.140625" style="88" customWidth="1"/>
    <col min="14846" max="14846" width="10.42578125" style="88" customWidth="1"/>
    <col min="14847" max="14848" width="9.85546875" style="88" customWidth="1"/>
    <col min="14849" max="14849" width="8.7109375" style="88" customWidth="1"/>
    <col min="14850" max="14850" width="9.42578125" style="88" customWidth="1"/>
    <col min="14851" max="14851" width="9.7109375" style="88" customWidth="1"/>
    <col min="14852" max="14852" width="10.28515625" style="88" customWidth="1"/>
    <col min="14853" max="14853" width="11" style="88" customWidth="1"/>
    <col min="14854" max="14855" width="8.85546875" style="88" customWidth="1"/>
    <col min="14856" max="15100" width="9.140625" style="88"/>
    <col min="15101" max="15101" width="19.140625" style="88" customWidth="1"/>
    <col min="15102" max="15102" width="10.42578125" style="88" customWidth="1"/>
    <col min="15103" max="15104" width="9.85546875" style="88" customWidth="1"/>
    <col min="15105" max="15105" width="8.7109375" style="88" customWidth="1"/>
    <col min="15106" max="15106" width="9.42578125" style="88" customWidth="1"/>
    <col min="15107" max="15107" width="9.7109375" style="88" customWidth="1"/>
    <col min="15108" max="15108" width="10.28515625" style="88" customWidth="1"/>
    <col min="15109" max="15109" width="11" style="88" customWidth="1"/>
    <col min="15110" max="15111" width="8.85546875" style="88" customWidth="1"/>
    <col min="15112" max="15356" width="9.140625" style="88"/>
    <col min="15357" max="15357" width="19.140625" style="88" customWidth="1"/>
    <col min="15358" max="15358" width="10.42578125" style="88" customWidth="1"/>
    <col min="15359" max="15360" width="9.85546875" style="88" customWidth="1"/>
    <col min="15361" max="15361" width="8.7109375" style="88" customWidth="1"/>
    <col min="15362" max="15362" width="9.42578125" style="88" customWidth="1"/>
    <col min="15363" max="15363" width="9.7109375" style="88" customWidth="1"/>
    <col min="15364" max="15364" width="10.28515625" style="88" customWidth="1"/>
    <col min="15365" max="15365" width="11" style="88" customWidth="1"/>
    <col min="15366" max="15367" width="8.85546875" style="88" customWidth="1"/>
    <col min="15368" max="15612" width="9.140625" style="88"/>
    <col min="15613" max="15613" width="19.140625" style="88" customWidth="1"/>
    <col min="15614" max="15614" width="10.42578125" style="88" customWidth="1"/>
    <col min="15615" max="15616" width="9.85546875" style="88" customWidth="1"/>
    <col min="15617" max="15617" width="8.7109375" style="88" customWidth="1"/>
    <col min="15618" max="15618" width="9.42578125" style="88" customWidth="1"/>
    <col min="15619" max="15619" width="9.7109375" style="88" customWidth="1"/>
    <col min="15620" max="15620" width="10.28515625" style="88" customWidth="1"/>
    <col min="15621" max="15621" width="11" style="88" customWidth="1"/>
    <col min="15622" max="15623" width="8.85546875" style="88" customWidth="1"/>
    <col min="15624" max="15868" width="9.140625" style="88"/>
    <col min="15869" max="15869" width="19.140625" style="88" customWidth="1"/>
    <col min="15870" max="15870" width="10.42578125" style="88" customWidth="1"/>
    <col min="15871" max="15872" width="9.85546875" style="88" customWidth="1"/>
    <col min="15873" max="15873" width="8.7109375" style="88" customWidth="1"/>
    <col min="15874" max="15874" width="9.42578125" style="88" customWidth="1"/>
    <col min="15875" max="15875" width="9.7109375" style="88" customWidth="1"/>
    <col min="15876" max="15876" width="10.28515625" style="88" customWidth="1"/>
    <col min="15877" max="15877" width="11" style="88" customWidth="1"/>
    <col min="15878" max="15879" width="8.85546875" style="88" customWidth="1"/>
    <col min="15880" max="16124" width="9.140625" style="88"/>
    <col min="16125" max="16125" width="19.140625" style="88" customWidth="1"/>
    <col min="16126" max="16126" width="10.42578125" style="88" customWidth="1"/>
    <col min="16127" max="16128" width="9.85546875" style="88" customWidth="1"/>
    <col min="16129" max="16129" width="8.7109375" style="88" customWidth="1"/>
    <col min="16130" max="16130" width="9.42578125" style="88" customWidth="1"/>
    <col min="16131" max="16131" width="9.7109375" style="88" customWidth="1"/>
    <col min="16132" max="16132" width="10.28515625" style="88" customWidth="1"/>
    <col min="16133" max="16133" width="11" style="88" customWidth="1"/>
    <col min="16134" max="16135" width="8.85546875" style="88" customWidth="1"/>
    <col min="16136" max="16384" width="9.140625" style="88"/>
  </cols>
  <sheetData>
    <row r="1" spans="1:24" ht="29.25" customHeight="1">
      <c r="A1" s="499" t="s">
        <v>126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24" ht="15" customHeight="1">
      <c r="A2" s="498" t="s">
        <v>76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</row>
    <row r="3" spans="1:24" ht="18" customHeight="1">
      <c r="A3" s="502"/>
      <c r="B3" s="504" t="s">
        <v>78</v>
      </c>
      <c r="C3" s="505"/>
      <c r="D3" s="505"/>
      <c r="E3" s="505"/>
      <c r="F3" s="501"/>
      <c r="G3" s="504" t="s">
        <v>79</v>
      </c>
      <c r="H3" s="505"/>
      <c r="I3" s="505"/>
      <c r="J3" s="505"/>
      <c r="K3" s="505"/>
    </row>
    <row r="4" spans="1:24" ht="14.25" customHeight="1">
      <c r="A4" s="503"/>
      <c r="B4" s="504" t="s">
        <v>80</v>
      </c>
      <c r="C4" s="505"/>
      <c r="D4" s="501"/>
      <c r="E4" s="504" t="s">
        <v>89</v>
      </c>
      <c r="F4" s="501"/>
      <c r="G4" s="504" t="s">
        <v>80</v>
      </c>
      <c r="H4" s="505"/>
      <c r="I4" s="501"/>
      <c r="J4" s="504" t="s">
        <v>89</v>
      </c>
      <c r="K4" s="505"/>
    </row>
    <row r="5" spans="1:24" ht="42" customHeight="1">
      <c r="A5" s="495"/>
      <c r="B5" s="134" t="s">
        <v>111</v>
      </c>
      <c r="C5" s="134" t="s">
        <v>105</v>
      </c>
      <c r="D5" s="134" t="s">
        <v>112</v>
      </c>
      <c r="E5" s="134" t="s">
        <v>111</v>
      </c>
      <c r="F5" s="134" t="s">
        <v>105</v>
      </c>
      <c r="G5" s="134" t="s">
        <v>111</v>
      </c>
      <c r="H5" s="134" t="s">
        <v>105</v>
      </c>
      <c r="I5" s="134" t="s">
        <v>112</v>
      </c>
      <c r="J5" s="134" t="s">
        <v>111</v>
      </c>
      <c r="K5" s="237" t="s">
        <v>105</v>
      </c>
      <c r="L5" s="136"/>
    </row>
    <row r="6" spans="1:24" ht="12.75" customHeight="1">
      <c r="A6" s="230" t="s">
        <v>158</v>
      </c>
      <c r="B6" s="239">
        <v>106292</v>
      </c>
      <c r="C6" s="239">
        <v>104586</v>
      </c>
      <c r="D6" s="240">
        <v>101.6</v>
      </c>
      <c r="E6" s="239">
        <v>42</v>
      </c>
      <c r="F6" s="239">
        <v>41</v>
      </c>
      <c r="G6" s="239">
        <v>9572</v>
      </c>
      <c r="H6" s="239">
        <v>9002</v>
      </c>
      <c r="I6" s="240">
        <v>106.3</v>
      </c>
      <c r="J6" s="239">
        <v>455</v>
      </c>
      <c r="K6" s="239">
        <v>465</v>
      </c>
      <c r="L6" s="89"/>
      <c r="M6" s="248"/>
      <c r="N6" s="248"/>
      <c r="O6" s="249"/>
      <c r="P6" s="248"/>
      <c r="Q6" s="248"/>
      <c r="R6" s="248"/>
      <c r="S6" s="248"/>
      <c r="T6" s="249"/>
      <c r="U6" s="248"/>
      <c r="V6" s="248"/>
      <c r="X6" s="238"/>
    </row>
    <row r="7" spans="1:24" ht="12.75" customHeight="1">
      <c r="A7" s="328" t="s">
        <v>147</v>
      </c>
      <c r="B7" s="319">
        <v>4281</v>
      </c>
      <c r="C7" s="319">
        <v>4266</v>
      </c>
      <c r="D7" s="329">
        <v>100.4</v>
      </c>
      <c r="E7" s="319">
        <v>78</v>
      </c>
      <c r="F7" s="319">
        <v>96</v>
      </c>
      <c r="G7" s="319">
        <v>661</v>
      </c>
      <c r="H7" s="319">
        <v>658</v>
      </c>
      <c r="I7" s="329">
        <v>100.5</v>
      </c>
      <c r="J7" s="319">
        <v>456</v>
      </c>
      <c r="K7" s="319">
        <v>356</v>
      </c>
      <c r="L7" s="89"/>
      <c r="M7" s="248"/>
      <c r="N7" s="248"/>
      <c r="O7" s="249"/>
      <c r="P7" s="248"/>
      <c r="Q7" s="248"/>
      <c r="R7" s="248"/>
      <c r="S7" s="248"/>
      <c r="T7" s="249"/>
      <c r="U7" s="248"/>
      <c r="V7" s="248"/>
      <c r="X7" s="238"/>
    </row>
    <row r="8" spans="1:24" ht="12.75" customHeight="1">
      <c r="A8" s="328" t="s">
        <v>148</v>
      </c>
      <c r="B8" s="319">
        <v>412</v>
      </c>
      <c r="C8" s="319">
        <v>393</v>
      </c>
      <c r="D8" s="329">
        <v>104.8</v>
      </c>
      <c r="E8" s="319">
        <v>54</v>
      </c>
      <c r="F8" s="319">
        <v>39</v>
      </c>
      <c r="G8" s="330" t="s">
        <v>109</v>
      </c>
      <c r="H8" s="330" t="s">
        <v>109</v>
      </c>
      <c r="I8" s="330" t="s">
        <v>109</v>
      </c>
      <c r="J8" s="330" t="s">
        <v>109</v>
      </c>
      <c r="K8" s="330" t="s">
        <v>109</v>
      </c>
      <c r="L8" s="89"/>
      <c r="M8" s="248"/>
      <c r="N8" s="248"/>
      <c r="O8" s="249"/>
      <c r="P8" s="248"/>
      <c r="Q8" s="248"/>
      <c r="R8" s="248"/>
      <c r="S8" s="248"/>
      <c r="T8" s="249"/>
      <c r="U8" s="248"/>
      <c r="V8" s="248"/>
      <c r="X8" s="238"/>
    </row>
    <row r="9" spans="1:24" ht="12.75" customHeight="1">
      <c r="A9" s="328" t="s">
        <v>149</v>
      </c>
      <c r="B9" s="319">
        <v>5405</v>
      </c>
      <c r="C9" s="319">
        <v>5552</v>
      </c>
      <c r="D9" s="329">
        <v>97.4</v>
      </c>
      <c r="E9" s="319">
        <v>12</v>
      </c>
      <c r="F9" s="319">
        <v>13</v>
      </c>
      <c r="G9" s="319">
        <v>66</v>
      </c>
      <c r="H9" s="319">
        <v>66</v>
      </c>
      <c r="I9" s="329">
        <v>100</v>
      </c>
      <c r="J9" s="319">
        <v>19</v>
      </c>
      <c r="K9" s="319">
        <v>22</v>
      </c>
      <c r="L9" s="89"/>
      <c r="M9" s="248"/>
      <c r="N9" s="248"/>
      <c r="O9" s="249"/>
      <c r="P9" s="248"/>
      <c r="Q9" s="248"/>
      <c r="R9" s="248"/>
      <c r="S9" s="248"/>
      <c r="T9" s="249"/>
      <c r="U9" s="248"/>
      <c r="V9" s="248"/>
      <c r="X9" s="238"/>
    </row>
    <row r="10" spans="1:24" ht="12.75" customHeight="1">
      <c r="A10" s="328" t="s">
        <v>150</v>
      </c>
      <c r="B10" s="319">
        <v>23486</v>
      </c>
      <c r="C10" s="319">
        <v>22464</v>
      </c>
      <c r="D10" s="329">
        <v>104.5</v>
      </c>
      <c r="E10" s="319">
        <v>67</v>
      </c>
      <c r="F10" s="319">
        <v>64</v>
      </c>
      <c r="G10" s="319">
        <v>836</v>
      </c>
      <c r="H10" s="319">
        <v>828</v>
      </c>
      <c r="I10" s="329">
        <v>101</v>
      </c>
      <c r="J10" s="319">
        <v>715</v>
      </c>
      <c r="K10" s="319">
        <v>556</v>
      </c>
      <c r="L10" s="89"/>
      <c r="M10" s="248"/>
      <c r="N10" s="248"/>
      <c r="O10" s="249"/>
      <c r="P10" s="248"/>
      <c r="Q10" s="248"/>
      <c r="R10" s="248"/>
      <c r="S10" s="248"/>
      <c r="T10" s="249"/>
      <c r="U10" s="248"/>
      <c r="V10" s="248"/>
      <c r="X10" s="238"/>
    </row>
    <row r="11" spans="1:24" ht="12.75" customHeight="1">
      <c r="A11" s="328" t="s">
        <v>151</v>
      </c>
      <c r="B11" s="319">
        <v>2680</v>
      </c>
      <c r="C11" s="319">
        <v>2395</v>
      </c>
      <c r="D11" s="329">
        <v>111.9</v>
      </c>
      <c r="E11" s="319">
        <v>14</v>
      </c>
      <c r="F11" s="319">
        <v>12</v>
      </c>
      <c r="G11" s="319">
        <v>514</v>
      </c>
      <c r="H11" s="319">
        <v>512</v>
      </c>
      <c r="I11" s="329">
        <v>100.4</v>
      </c>
      <c r="J11" s="319">
        <v>226</v>
      </c>
      <c r="K11" s="319">
        <v>273</v>
      </c>
      <c r="L11" s="89"/>
      <c r="M11" s="248"/>
      <c r="N11" s="248"/>
      <c r="O11" s="249"/>
      <c r="P11" s="248"/>
      <c r="Q11" s="248"/>
      <c r="R11" s="250"/>
      <c r="S11" s="250"/>
      <c r="T11" s="250"/>
      <c r="U11" s="250"/>
      <c r="V11" s="250"/>
      <c r="X11" s="238"/>
    </row>
    <row r="12" spans="1:24" ht="12.75" customHeight="1">
      <c r="A12" s="328" t="s">
        <v>152</v>
      </c>
      <c r="B12" s="319">
        <v>11386</v>
      </c>
      <c r="C12" s="319">
        <v>11320</v>
      </c>
      <c r="D12" s="329">
        <v>100.6</v>
      </c>
      <c r="E12" s="319">
        <v>55</v>
      </c>
      <c r="F12" s="319">
        <v>53</v>
      </c>
      <c r="G12" s="319">
        <v>190</v>
      </c>
      <c r="H12" s="319">
        <v>176</v>
      </c>
      <c r="I12" s="329">
        <v>108</v>
      </c>
      <c r="J12" s="319">
        <v>432</v>
      </c>
      <c r="K12" s="319">
        <v>212</v>
      </c>
      <c r="L12" s="89"/>
      <c r="M12" s="248"/>
      <c r="N12" s="248"/>
      <c r="O12" s="249"/>
      <c r="P12" s="248"/>
      <c r="Q12" s="248"/>
      <c r="R12" s="248"/>
      <c r="S12" s="248"/>
      <c r="T12" s="249"/>
      <c r="U12" s="248"/>
      <c r="V12" s="248"/>
      <c r="X12" s="238"/>
    </row>
    <row r="13" spans="1:24" ht="12.75" customHeight="1">
      <c r="A13" s="328" t="s">
        <v>154</v>
      </c>
      <c r="B13" s="319">
        <v>9424</v>
      </c>
      <c r="C13" s="319">
        <v>9345</v>
      </c>
      <c r="D13" s="329">
        <v>100.8</v>
      </c>
      <c r="E13" s="319">
        <v>43</v>
      </c>
      <c r="F13" s="319">
        <v>46</v>
      </c>
      <c r="G13" s="319">
        <v>93</v>
      </c>
      <c r="H13" s="319">
        <v>93</v>
      </c>
      <c r="I13" s="329">
        <v>100</v>
      </c>
      <c r="J13" s="319">
        <v>443</v>
      </c>
      <c r="K13" s="319">
        <v>443</v>
      </c>
      <c r="L13" s="89"/>
      <c r="M13" s="248"/>
      <c r="N13" s="248"/>
      <c r="O13" s="249"/>
      <c r="P13" s="248"/>
      <c r="Q13" s="248"/>
      <c r="R13" s="248"/>
      <c r="S13" s="248"/>
      <c r="T13" s="249"/>
      <c r="U13" s="248"/>
      <c r="V13" s="248"/>
      <c r="X13" s="238"/>
    </row>
    <row r="14" spans="1:24" ht="12.75" customHeight="1">
      <c r="A14" s="328" t="s">
        <v>155</v>
      </c>
      <c r="B14" s="319">
        <v>12572</v>
      </c>
      <c r="C14" s="319">
        <v>12096</v>
      </c>
      <c r="D14" s="329">
        <v>103.9</v>
      </c>
      <c r="E14" s="319">
        <v>55</v>
      </c>
      <c r="F14" s="319">
        <v>57</v>
      </c>
      <c r="G14" s="319">
        <v>5764</v>
      </c>
      <c r="H14" s="319">
        <v>4673</v>
      </c>
      <c r="I14" s="329">
        <v>123.3</v>
      </c>
      <c r="J14" s="319">
        <v>609</v>
      </c>
      <c r="K14" s="319">
        <v>581</v>
      </c>
      <c r="L14" s="89"/>
      <c r="M14" s="248"/>
      <c r="N14" s="248"/>
      <c r="O14" s="249"/>
      <c r="P14" s="248"/>
      <c r="Q14" s="248"/>
      <c r="R14" s="248"/>
      <c r="S14" s="248"/>
      <c r="T14" s="249"/>
      <c r="U14" s="248"/>
      <c r="V14" s="248"/>
      <c r="X14" s="238"/>
    </row>
    <row r="15" spans="1:24" ht="12.75" customHeight="1">
      <c r="A15" s="328" t="s">
        <v>156</v>
      </c>
      <c r="B15" s="319">
        <v>23344</v>
      </c>
      <c r="C15" s="319">
        <v>23526</v>
      </c>
      <c r="D15" s="329">
        <v>99.2</v>
      </c>
      <c r="E15" s="319">
        <v>44</v>
      </c>
      <c r="F15" s="319">
        <v>45</v>
      </c>
      <c r="G15" s="319">
        <v>76</v>
      </c>
      <c r="H15" s="319">
        <v>76</v>
      </c>
      <c r="I15" s="329">
        <v>100</v>
      </c>
      <c r="J15" s="319">
        <v>760</v>
      </c>
      <c r="K15" s="319">
        <v>760</v>
      </c>
      <c r="L15" s="89"/>
      <c r="M15" s="248"/>
      <c r="N15" s="248"/>
      <c r="O15" s="249"/>
      <c r="P15" s="248"/>
      <c r="Q15" s="248"/>
      <c r="R15" s="248"/>
      <c r="S15" s="248"/>
      <c r="T15" s="249"/>
      <c r="U15" s="248"/>
      <c r="V15" s="248"/>
      <c r="X15" s="238"/>
    </row>
    <row r="16" spans="1:24" s="136" customFormat="1" ht="12.75" customHeight="1">
      <c r="A16" s="311" t="s">
        <v>157</v>
      </c>
      <c r="B16" s="333">
        <v>13302</v>
      </c>
      <c r="C16" s="333">
        <v>13229</v>
      </c>
      <c r="D16" s="334">
        <v>100.6</v>
      </c>
      <c r="E16" s="333">
        <v>43</v>
      </c>
      <c r="F16" s="333">
        <v>39</v>
      </c>
      <c r="G16" s="333">
        <v>1372</v>
      </c>
      <c r="H16" s="333">
        <v>1920</v>
      </c>
      <c r="I16" s="334">
        <v>71.5</v>
      </c>
      <c r="J16" s="333">
        <v>632</v>
      </c>
      <c r="K16" s="333">
        <v>765</v>
      </c>
      <c r="L16" s="335"/>
      <c r="M16" s="336"/>
      <c r="N16" s="336"/>
      <c r="O16" s="337"/>
      <c r="P16" s="336"/>
      <c r="Q16" s="336"/>
      <c r="R16" s="336"/>
      <c r="S16" s="336"/>
      <c r="T16" s="337"/>
      <c r="U16" s="336"/>
      <c r="V16" s="336"/>
      <c r="X16" s="338"/>
    </row>
    <row r="17" spans="1:25" s="136" customFormat="1" ht="12.75" customHeight="1">
      <c r="A17" s="167"/>
      <c r="B17" s="239"/>
      <c r="C17" s="239"/>
      <c r="D17" s="240"/>
      <c r="E17" s="239"/>
      <c r="F17" s="239"/>
      <c r="G17" s="239"/>
      <c r="H17" s="239"/>
      <c r="I17" s="240"/>
      <c r="J17" s="239"/>
      <c r="K17" s="239"/>
      <c r="L17" s="335"/>
      <c r="M17" s="336"/>
      <c r="N17" s="336"/>
      <c r="O17" s="337"/>
      <c r="P17" s="336"/>
      <c r="Q17" s="336"/>
      <c r="R17" s="336"/>
      <c r="S17" s="336"/>
      <c r="T17" s="337"/>
      <c r="U17" s="336"/>
      <c r="V17" s="336"/>
      <c r="X17" s="338"/>
    </row>
    <row r="18" spans="1:25" ht="12.75" customHeight="1">
      <c r="A18" s="232"/>
      <c r="B18" s="239"/>
      <c r="C18" s="239"/>
      <c r="D18" s="240"/>
      <c r="E18" s="239"/>
      <c r="F18" s="239"/>
      <c r="G18" s="239"/>
      <c r="H18" s="239"/>
      <c r="I18" s="240"/>
      <c r="J18" s="239"/>
      <c r="K18" s="239"/>
      <c r="L18" s="89"/>
      <c r="M18" s="248"/>
      <c r="N18" s="248"/>
      <c r="O18" s="249"/>
      <c r="P18" s="248"/>
      <c r="Q18" s="248"/>
      <c r="R18" s="250"/>
      <c r="S18" s="250"/>
      <c r="T18" s="250"/>
      <c r="U18" s="250"/>
      <c r="V18" s="250"/>
      <c r="X18" s="238"/>
    </row>
    <row r="19" spans="1:25" ht="12.75" customHeight="1">
      <c r="B19" s="242"/>
      <c r="C19" s="242"/>
      <c r="D19" s="242"/>
      <c r="E19" s="242"/>
      <c r="F19" s="242"/>
      <c r="G19" s="242"/>
      <c r="H19" s="242"/>
      <c r="I19" s="242"/>
      <c r="J19" s="243"/>
      <c r="K19" s="244" t="s">
        <v>102</v>
      </c>
      <c r="L19" s="245"/>
    </row>
    <row r="20" spans="1:25" ht="15.75" customHeight="1">
      <c r="A20" s="501"/>
      <c r="B20" s="506" t="s">
        <v>81</v>
      </c>
      <c r="C20" s="506"/>
      <c r="D20" s="506"/>
      <c r="E20" s="506"/>
      <c r="F20" s="506"/>
      <c r="G20" s="506" t="s">
        <v>82</v>
      </c>
      <c r="H20" s="506"/>
      <c r="I20" s="506"/>
      <c r="J20" s="506"/>
      <c r="K20" s="504"/>
    </row>
    <row r="21" spans="1:25" ht="15.75" customHeight="1">
      <c r="A21" s="501"/>
      <c r="B21" s="506" t="s">
        <v>80</v>
      </c>
      <c r="C21" s="506"/>
      <c r="D21" s="506"/>
      <c r="E21" s="506" t="s">
        <v>89</v>
      </c>
      <c r="F21" s="506"/>
      <c r="G21" s="506" t="s">
        <v>80</v>
      </c>
      <c r="H21" s="506"/>
      <c r="I21" s="506"/>
      <c r="J21" s="506" t="s">
        <v>89</v>
      </c>
      <c r="K21" s="504"/>
    </row>
    <row r="22" spans="1:25" ht="36" customHeight="1">
      <c r="A22" s="501"/>
      <c r="B22" s="134" t="s">
        <v>111</v>
      </c>
      <c r="C22" s="134" t="s">
        <v>105</v>
      </c>
      <c r="D22" s="134" t="s">
        <v>112</v>
      </c>
      <c r="E22" s="134" t="s">
        <v>111</v>
      </c>
      <c r="F22" s="134" t="s">
        <v>105</v>
      </c>
      <c r="G22" s="134" t="s">
        <v>111</v>
      </c>
      <c r="H22" s="134" t="s">
        <v>105</v>
      </c>
      <c r="I22" s="134" t="s">
        <v>112</v>
      </c>
      <c r="J22" s="134" t="s">
        <v>111</v>
      </c>
      <c r="K22" s="237" t="s">
        <v>105</v>
      </c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spans="1:25">
      <c r="A23" s="230" t="s">
        <v>158</v>
      </c>
      <c r="B23" s="239">
        <v>487754</v>
      </c>
      <c r="C23" s="239">
        <v>484890</v>
      </c>
      <c r="D23" s="240">
        <v>100.6</v>
      </c>
      <c r="E23" s="239">
        <v>63</v>
      </c>
      <c r="F23" s="239">
        <v>63</v>
      </c>
      <c r="G23" s="239">
        <v>91603</v>
      </c>
      <c r="H23" s="239">
        <v>91269</v>
      </c>
      <c r="I23" s="240">
        <v>100.4</v>
      </c>
      <c r="J23" s="239">
        <v>97</v>
      </c>
      <c r="K23" s="239">
        <v>93</v>
      </c>
      <c r="L23" s="89"/>
      <c r="M23" s="248"/>
      <c r="N23" s="248"/>
      <c r="O23" s="249"/>
      <c r="P23" s="248"/>
      <c r="Q23" s="248"/>
      <c r="R23" s="248"/>
      <c r="S23" s="248"/>
      <c r="T23" s="249"/>
      <c r="U23" s="248"/>
      <c r="V23" s="248"/>
      <c r="W23" s="136"/>
      <c r="X23" s="238"/>
      <c r="Y23" s="238"/>
    </row>
    <row r="24" spans="1:25">
      <c r="A24" s="339" t="s">
        <v>147</v>
      </c>
      <c r="B24" s="319">
        <v>9886</v>
      </c>
      <c r="C24" s="319">
        <v>9865</v>
      </c>
      <c r="D24" s="329">
        <v>100.2</v>
      </c>
      <c r="E24" s="319">
        <v>96</v>
      </c>
      <c r="F24" s="319">
        <v>93</v>
      </c>
      <c r="G24" s="319">
        <v>1437</v>
      </c>
      <c r="H24" s="319">
        <v>1403</v>
      </c>
      <c r="I24" s="329">
        <v>102.4</v>
      </c>
      <c r="J24" s="319">
        <v>119</v>
      </c>
      <c r="K24" s="319">
        <v>127</v>
      </c>
      <c r="L24" s="89"/>
      <c r="M24" s="248"/>
      <c r="N24" s="248"/>
      <c r="O24" s="249"/>
      <c r="P24" s="248"/>
      <c r="Q24" s="248"/>
      <c r="R24" s="248"/>
      <c r="S24" s="248"/>
      <c r="T24" s="249"/>
      <c r="U24" s="248"/>
      <c r="V24" s="248"/>
      <c r="W24" s="136"/>
      <c r="X24" s="238"/>
      <c r="Y24" s="238"/>
    </row>
    <row r="25" spans="1:25">
      <c r="A25" s="339" t="s">
        <v>148</v>
      </c>
      <c r="B25" s="319">
        <v>826</v>
      </c>
      <c r="C25" s="319">
        <v>815</v>
      </c>
      <c r="D25" s="329">
        <v>101.3</v>
      </c>
      <c r="E25" s="319">
        <v>35</v>
      </c>
      <c r="F25" s="319">
        <v>35</v>
      </c>
      <c r="G25" s="319">
        <v>207</v>
      </c>
      <c r="H25" s="319">
        <v>200</v>
      </c>
      <c r="I25" s="329">
        <v>103.5</v>
      </c>
      <c r="J25" s="319">
        <v>33</v>
      </c>
      <c r="K25" s="319">
        <v>34</v>
      </c>
      <c r="L25" s="89"/>
      <c r="M25" s="248"/>
      <c r="N25" s="248"/>
      <c r="O25" s="249"/>
      <c r="P25" s="248"/>
      <c r="Q25" s="248"/>
      <c r="R25" s="248"/>
      <c r="S25" s="248"/>
      <c r="T25" s="249"/>
      <c r="U25" s="248"/>
      <c r="V25" s="248"/>
      <c r="W25" s="136"/>
      <c r="X25" s="238"/>
      <c r="Y25" s="238"/>
    </row>
    <row r="26" spans="1:25">
      <c r="A26" s="339" t="s">
        <v>149</v>
      </c>
      <c r="B26" s="319">
        <v>75578</v>
      </c>
      <c r="C26" s="319">
        <v>66081</v>
      </c>
      <c r="D26" s="329">
        <v>114.4</v>
      </c>
      <c r="E26" s="319">
        <v>43</v>
      </c>
      <c r="F26" s="319">
        <v>39</v>
      </c>
      <c r="G26" s="319">
        <v>20929</v>
      </c>
      <c r="H26" s="319">
        <v>20951</v>
      </c>
      <c r="I26" s="329">
        <v>99.9</v>
      </c>
      <c r="J26" s="319">
        <v>103</v>
      </c>
      <c r="K26" s="319">
        <v>85</v>
      </c>
      <c r="L26" s="89"/>
      <c r="M26" s="248"/>
      <c r="N26" s="248"/>
      <c r="O26" s="249"/>
      <c r="P26" s="248"/>
      <c r="Q26" s="248"/>
      <c r="R26" s="248"/>
      <c r="S26" s="248"/>
      <c r="T26" s="249"/>
      <c r="U26" s="248"/>
      <c r="V26" s="248"/>
      <c r="W26" s="136"/>
      <c r="X26" s="238"/>
      <c r="Y26" s="238"/>
    </row>
    <row r="27" spans="1:25">
      <c r="A27" s="339" t="s">
        <v>150</v>
      </c>
      <c r="B27" s="319">
        <v>45140</v>
      </c>
      <c r="C27" s="319">
        <v>52354</v>
      </c>
      <c r="D27" s="329">
        <v>86.2</v>
      </c>
      <c r="E27" s="319">
        <v>59</v>
      </c>
      <c r="F27" s="319">
        <v>60</v>
      </c>
      <c r="G27" s="319">
        <v>17594</v>
      </c>
      <c r="H27" s="319">
        <v>17535</v>
      </c>
      <c r="I27" s="329">
        <v>100.3</v>
      </c>
      <c r="J27" s="319">
        <v>119</v>
      </c>
      <c r="K27" s="319">
        <v>131</v>
      </c>
      <c r="L27" s="89"/>
      <c r="M27" s="248"/>
      <c r="N27" s="248"/>
      <c r="O27" s="249"/>
      <c r="P27" s="248"/>
      <c r="Q27" s="248"/>
      <c r="R27" s="248"/>
      <c r="S27" s="248"/>
      <c r="T27" s="249"/>
      <c r="U27" s="248"/>
      <c r="V27" s="248"/>
      <c r="W27" s="136"/>
      <c r="X27" s="238"/>
      <c r="Y27" s="238"/>
    </row>
    <row r="28" spans="1:25">
      <c r="A28" s="339" t="s">
        <v>151</v>
      </c>
      <c r="B28" s="319">
        <v>45933</v>
      </c>
      <c r="C28" s="319">
        <v>45713</v>
      </c>
      <c r="D28" s="329">
        <v>100.5</v>
      </c>
      <c r="E28" s="319">
        <v>73</v>
      </c>
      <c r="F28" s="319">
        <v>66</v>
      </c>
      <c r="G28" s="319">
        <v>6301</v>
      </c>
      <c r="H28" s="319">
        <v>6094</v>
      </c>
      <c r="I28" s="329">
        <v>103.4</v>
      </c>
      <c r="J28" s="319">
        <v>83</v>
      </c>
      <c r="K28" s="319">
        <v>83</v>
      </c>
      <c r="L28" s="89"/>
      <c r="M28" s="248"/>
      <c r="N28" s="248"/>
      <c r="O28" s="249"/>
      <c r="P28" s="248"/>
      <c r="Q28" s="248"/>
      <c r="R28" s="248"/>
      <c r="S28" s="248"/>
      <c r="T28" s="249"/>
      <c r="U28" s="248"/>
      <c r="V28" s="248"/>
      <c r="W28" s="136"/>
      <c r="X28" s="238"/>
      <c r="Y28" s="238"/>
    </row>
    <row r="29" spans="1:25">
      <c r="A29" s="339" t="s">
        <v>152</v>
      </c>
      <c r="B29" s="319">
        <v>68539</v>
      </c>
      <c r="C29" s="319">
        <v>68943</v>
      </c>
      <c r="D29" s="329">
        <v>99.4</v>
      </c>
      <c r="E29" s="319">
        <v>83</v>
      </c>
      <c r="F29" s="319">
        <v>70</v>
      </c>
      <c r="G29" s="319">
        <v>21293</v>
      </c>
      <c r="H29" s="319">
        <v>21274</v>
      </c>
      <c r="I29" s="329">
        <v>100.1</v>
      </c>
      <c r="J29" s="319">
        <v>97</v>
      </c>
      <c r="K29" s="319">
        <v>95</v>
      </c>
      <c r="L29" s="89"/>
      <c r="M29" s="248"/>
      <c r="N29" s="248"/>
      <c r="O29" s="249"/>
      <c r="P29" s="248"/>
      <c r="Q29" s="248"/>
      <c r="R29" s="248"/>
      <c r="S29" s="248"/>
      <c r="T29" s="249"/>
      <c r="U29" s="248"/>
      <c r="V29" s="248"/>
      <c r="W29" s="136"/>
      <c r="X29" s="238"/>
      <c r="Y29" s="238"/>
    </row>
    <row r="30" spans="1:25">
      <c r="A30" s="339" t="s">
        <v>154</v>
      </c>
      <c r="B30" s="319">
        <v>65162</v>
      </c>
      <c r="C30" s="319">
        <v>63905</v>
      </c>
      <c r="D30" s="329">
        <v>102</v>
      </c>
      <c r="E30" s="319">
        <v>61</v>
      </c>
      <c r="F30" s="319">
        <v>63</v>
      </c>
      <c r="G30" s="319">
        <v>4002</v>
      </c>
      <c r="H30" s="319">
        <v>3980</v>
      </c>
      <c r="I30" s="329">
        <v>100.6</v>
      </c>
      <c r="J30" s="319">
        <v>53</v>
      </c>
      <c r="K30" s="319">
        <v>51</v>
      </c>
      <c r="L30" s="89"/>
      <c r="M30" s="248"/>
      <c r="N30" s="248"/>
      <c r="O30" s="249"/>
      <c r="P30" s="248"/>
      <c r="Q30" s="248"/>
      <c r="R30" s="248"/>
      <c r="S30" s="248"/>
      <c r="T30" s="249"/>
      <c r="U30" s="248"/>
      <c r="V30" s="248"/>
      <c r="W30" s="136"/>
      <c r="X30" s="238"/>
      <c r="Y30" s="238"/>
    </row>
    <row r="31" spans="1:25">
      <c r="A31" s="339" t="s">
        <v>155</v>
      </c>
      <c r="B31" s="319">
        <v>42629</v>
      </c>
      <c r="C31" s="319">
        <v>43372</v>
      </c>
      <c r="D31" s="329">
        <v>98.3</v>
      </c>
      <c r="E31" s="319">
        <v>77</v>
      </c>
      <c r="F31" s="319">
        <v>85</v>
      </c>
      <c r="G31" s="319">
        <v>1470</v>
      </c>
      <c r="H31" s="319">
        <v>1460</v>
      </c>
      <c r="I31" s="329">
        <v>100.7</v>
      </c>
      <c r="J31" s="319">
        <v>105</v>
      </c>
      <c r="K31" s="319">
        <v>98</v>
      </c>
      <c r="L31" s="89"/>
      <c r="M31" s="248"/>
      <c r="N31" s="248"/>
      <c r="O31" s="249"/>
      <c r="P31" s="248"/>
      <c r="Q31" s="248"/>
      <c r="R31" s="248"/>
      <c r="S31" s="248"/>
      <c r="T31" s="249"/>
      <c r="U31" s="248"/>
      <c r="V31" s="248"/>
      <c r="W31" s="136"/>
      <c r="X31" s="238"/>
      <c r="Y31" s="238"/>
    </row>
    <row r="32" spans="1:25">
      <c r="A32" s="339" t="s">
        <v>156</v>
      </c>
      <c r="B32" s="319">
        <v>107206</v>
      </c>
      <c r="C32" s="319">
        <v>107009</v>
      </c>
      <c r="D32" s="329">
        <v>100.2</v>
      </c>
      <c r="E32" s="319">
        <v>79</v>
      </c>
      <c r="F32" s="319">
        <v>78</v>
      </c>
      <c r="G32" s="319">
        <v>7219</v>
      </c>
      <c r="H32" s="319">
        <v>7215</v>
      </c>
      <c r="I32" s="329">
        <v>100.1</v>
      </c>
      <c r="J32" s="319">
        <v>128</v>
      </c>
      <c r="K32" s="319">
        <v>120</v>
      </c>
      <c r="L32" s="89"/>
      <c r="M32" s="248"/>
      <c r="N32" s="248"/>
      <c r="O32" s="249"/>
      <c r="P32" s="248"/>
      <c r="Q32" s="248"/>
      <c r="R32" s="248"/>
      <c r="S32" s="248"/>
      <c r="T32" s="249"/>
      <c r="U32" s="248"/>
      <c r="V32" s="248"/>
      <c r="W32" s="136"/>
      <c r="X32" s="238"/>
      <c r="Y32" s="238"/>
    </row>
    <row r="33" spans="1:25">
      <c r="A33" s="339" t="s">
        <v>157</v>
      </c>
      <c r="B33" s="319">
        <v>26855</v>
      </c>
      <c r="C33" s="319">
        <v>26833</v>
      </c>
      <c r="D33" s="329">
        <v>100.1</v>
      </c>
      <c r="E33" s="319">
        <v>46</v>
      </c>
      <c r="F33" s="319">
        <v>49</v>
      </c>
      <c r="G33" s="319">
        <v>11151</v>
      </c>
      <c r="H33" s="319">
        <v>11157</v>
      </c>
      <c r="I33" s="329">
        <v>99.9</v>
      </c>
      <c r="J33" s="319">
        <v>83</v>
      </c>
      <c r="K33" s="319">
        <v>90</v>
      </c>
      <c r="L33" s="89"/>
      <c r="M33" s="248"/>
      <c r="N33" s="248"/>
      <c r="O33" s="249"/>
      <c r="P33" s="248"/>
      <c r="Q33" s="248"/>
      <c r="R33" s="248"/>
      <c r="S33" s="248"/>
      <c r="T33" s="249"/>
      <c r="U33" s="248"/>
      <c r="V33" s="248"/>
      <c r="W33" s="136"/>
      <c r="X33" s="238"/>
      <c r="Y33" s="238"/>
    </row>
    <row r="34" spans="1:25">
      <c r="A34" s="232"/>
      <c r="B34" s="239"/>
      <c r="C34" s="239"/>
      <c r="D34" s="240"/>
      <c r="E34" s="239"/>
      <c r="F34" s="239"/>
      <c r="G34" s="239"/>
      <c r="H34" s="239"/>
      <c r="I34" s="240"/>
      <c r="J34" s="239"/>
      <c r="K34" s="239"/>
      <c r="L34" s="89"/>
      <c r="M34" s="248"/>
      <c r="N34" s="248"/>
      <c r="O34" s="249"/>
      <c r="P34" s="248"/>
      <c r="Q34" s="248"/>
      <c r="R34" s="248"/>
      <c r="S34" s="248"/>
      <c r="T34" s="249"/>
      <c r="U34" s="248"/>
      <c r="V34" s="248"/>
      <c r="W34" s="136"/>
      <c r="X34" s="238"/>
      <c r="Y34" s="238"/>
    </row>
    <row r="35" spans="1:25">
      <c r="A35" s="232"/>
      <c r="B35" s="239"/>
      <c r="C35" s="239"/>
      <c r="D35" s="240"/>
      <c r="E35" s="239"/>
      <c r="F35" s="239"/>
      <c r="G35" s="239"/>
      <c r="H35" s="239"/>
      <c r="I35" s="240"/>
      <c r="J35" s="239"/>
      <c r="K35" s="239"/>
      <c r="L35" s="89"/>
      <c r="M35" s="248"/>
      <c r="N35" s="248"/>
      <c r="O35" s="249"/>
      <c r="P35" s="248"/>
      <c r="Q35" s="248"/>
      <c r="R35" s="248"/>
      <c r="S35" s="248"/>
      <c r="T35" s="249"/>
      <c r="U35" s="248"/>
      <c r="V35" s="248"/>
      <c r="W35" s="136"/>
      <c r="X35" s="238"/>
      <c r="Y35" s="238"/>
    </row>
    <row r="36" spans="1:25" ht="12.75" customHeight="1">
      <c r="A36" s="246"/>
      <c r="B36" s="500" t="s">
        <v>102</v>
      </c>
      <c r="C36" s="500" t="s">
        <v>90</v>
      </c>
      <c r="D36" s="500" t="s">
        <v>90</v>
      </c>
      <c r="E36" s="500" t="s">
        <v>90</v>
      </c>
      <c r="F36" s="500" t="s">
        <v>90</v>
      </c>
      <c r="G36" s="500" t="s">
        <v>90</v>
      </c>
      <c r="H36" s="500" t="s">
        <v>90</v>
      </c>
      <c r="I36" s="500" t="s">
        <v>90</v>
      </c>
      <c r="J36" s="500" t="s">
        <v>90</v>
      </c>
      <c r="K36" s="500" t="s">
        <v>90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spans="1:25" ht="18" customHeight="1">
      <c r="A37" s="501"/>
      <c r="B37" s="506" t="s">
        <v>83</v>
      </c>
      <c r="C37" s="506"/>
      <c r="D37" s="506"/>
      <c r="E37" s="506"/>
      <c r="F37" s="506"/>
      <c r="G37" s="506" t="s">
        <v>84</v>
      </c>
      <c r="H37" s="506"/>
      <c r="I37" s="506"/>
      <c r="J37" s="506"/>
      <c r="K37" s="504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spans="1:25" ht="18" customHeight="1">
      <c r="A38" s="501"/>
      <c r="B38" s="506" t="s">
        <v>80</v>
      </c>
      <c r="C38" s="506"/>
      <c r="D38" s="506"/>
      <c r="E38" s="506" t="s">
        <v>89</v>
      </c>
      <c r="F38" s="506"/>
      <c r="G38" s="506" t="s">
        <v>80</v>
      </c>
      <c r="H38" s="506"/>
      <c r="I38" s="506"/>
      <c r="J38" s="506" t="s">
        <v>89</v>
      </c>
      <c r="K38" s="504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spans="1:25" ht="33.75">
      <c r="A39" s="501"/>
      <c r="B39" s="134" t="s">
        <v>111</v>
      </c>
      <c r="C39" s="134" t="s">
        <v>105</v>
      </c>
      <c r="D39" s="134" t="s">
        <v>112</v>
      </c>
      <c r="E39" s="134" t="s">
        <v>111</v>
      </c>
      <c r="F39" s="134" t="s">
        <v>105</v>
      </c>
      <c r="G39" s="134" t="s">
        <v>111</v>
      </c>
      <c r="H39" s="134" t="s">
        <v>105</v>
      </c>
      <c r="I39" s="134" t="s">
        <v>112</v>
      </c>
      <c r="J39" s="134" t="s">
        <v>111</v>
      </c>
      <c r="K39" s="237" t="s">
        <v>105</v>
      </c>
    </row>
    <row r="40" spans="1:25">
      <c r="A40" s="230" t="s">
        <v>158</v>
      </c>
      <c r="B40" s="239">
        <v>34505</v>
      </c>
      <c r="C40" s="239">
        <v>30719</v>
      </c>
      <c r="D40" s="240">
        <v>112.3</v>
      </c>
      <c r="E40" s="239">
        <v>35</v>
      </c>
      <c r="F40" s="239">
        <v>32</v>
      </c>
      <c r="G40" s="239">
        <v>63</v>
      </c>
      <c r="H40" s="239">
        <v>124</v>
      </c>
      <c r="I40" s="240">
        <v>50.8</v>
      </c>
      <c r="J40" s="239">
        <v>9</v>
      </c>
      <c r="K40" s="239">
        <v>12</v>
      </c>
      <c r="L40" s="89"/>
      <c r="M40" s="248"/>
      <c r="N40" s="248"/>
      <c r="O40" s="249"/>
      <c r="P40" s="248"/>
      <c r="Q40" s="248"/>
      <c r="R40" s="248"/>
      <c r="S40" s="248"/>
      <c r="T40" s="249"/>
      <c r="U40" s="248"/>
      <c r="V40" s="248"/>
      <c r="X40" s="238"/>
      <c r="Y40" s="238"/>
    </row>
    <row r="41" spans="1:25">
      <c r="A41" s="340" t="s">
        <v>147</v>
      </c>
      <c r="B41" s="319">
        <v>2257</v>
      </c>
      <c r="C41" s="319">
        <v>2238</v>
      </c>
      <c r="D41" s="329">
        <v>100.8</v>
      </c>
      <c r="E41" s="319">
        <v>78</v>
      </c>
      <c r="F41" s="319">
        <v>100</v>
      </c>
      <c r="G41" s="330" t="s">
        <v>109</v>
      </c>
      <c r="H41" s="330" t="s">
        <v>109</v>
      </c>
      <c r="I41" s="330" t="s">
        <v>109</v>
      </c>
      <c r="J41" s="330" t="s">
        <v>109</v>
      </c>
      <c r="K41" s="330" t="s">
        <v>109</v>
      </c>
      <c r="L41" s="89"/>
      <c r="M41" s="248"/>
      <c r="N41" s="248"/>
      <c r="O41" s="249"/>
      <c r="P41" s="248"/>
      <c r="Q41" s="248"/>
      <c r="R41" s="250"/>
      <c r="S41" s="250"/>
      <c r="T41" s="250"/>
      <c r="U41" s="250"/>
      <c r="V41" s="250"/>
      <c r="X41" s="238"/>
      <c r="Y41" s="238"/>
    </row>
    <row r="42" spans="1:25">
      <c r="A42" s="340" t="s">
        <v>148</v>
      </c>
      <c r="B42" s="319">
        <v>240</v>
      </c>
      <c r="C42" s="319">
        <v>239</v>
      </c>
      <c r="D42" s="329">
        <v>100.4</v>
      </c>
      <c r="E42" s="319">
        <v>58</v>
      </c>
      <c r="F42" s="319">
        <v>54</v>
      </c>
      <c r="G42" s="330" t="s">
        <v>109</v>
      </c>
      <c r="H42" s="330" t="s">
        <v>109</v>
      </c>
      <c r="I42" s="330" t="s">
        <v>109</v>
      </c>
      <c r="J42" s="330" t="s">
        <v>109</v>
      </c>
      <c r="K42" s="330" t="s">
        <v>109</v>
      </c>
      <c r="L42" s="89"/>
      <c r="M42" s="248"/>
      <c r="N42" s="248"/>
      <c r="O42" s="249"/>
      <c r="P42" s="248"/>
      <c r="Q42" s="248"/>
      <c r="R42" s="250"/>
      <c r="S42" s="250"/>
      <c r="T42" s="250"/>
      <c r="U42" s="250"/>
      <c r="V42" s="250"/>
      <c r="X42" s="238"/>
      <c r="Y42" s="238"/>
    </row>
    <row r="43" spans="1:25">
      <c r="A43" s="340" t="s">
        <v>149</v>
      </c>
      <c r="B43" s="319">
        <v>1351</v>
      </c>
      <c r="C43" s="319">
        <v>147</v>
      </c>
      <c r="D43" s="329">
        <v>919</v>
      </c>
      <c r="E43" s="319">
        <v>6</v>
      </c>
      <c r="F43" s="319">
        <v>1</v>
      </c>
      <c r="G43" s="330" t="s">
        <v>109</v>
      </c>
      <c r="H43" s="330" t="s">
        <v>109</v>
      </c>
      <c r="I43" s="330" t="s">
        <v>109</v>
      </c>
      <c r="J43" s="330" t="s">
        <v>109</v>
      </c>
      <c r="K43" s="330" t="s">
        <v>109</v>
      </c>
      <c r="L43" s="89"/>
      <c r="M43" s="248"/>
      <c r="N43" s="248"/>
      <c r="O43" s="249"/>
      <c r="P43" s="248"/>
      <c r="Q43" s="248"/>
      <c r="R43" s="248"/>
      <c r="S43" s="250"/>
      <c r="T43" s="250"/>
      <c r="U43" s="248"/>
      <c r="V43" s="250"/>
      <c r="X43" s="238"/>
      <c r="Y43" s="238"/>
    </row>
    <row r="44" spans="1:25">
      <c r="A44" s="340" t="s">
        <v>150</v>
      </c>
      <c r="B44" s="319">
        <v>5078</v>
      </c>
      <c r="C44" s="319">
        <v>5094</v>
      </c>
      <c r="D44" s="329">
        <v>99.7</v>
      </c>
      <c r="E44" s="319">
        <v>37</v>
      </c>
      <c r="F44" s="319">
        <v>40</v>
      </c>
      <c r="G44" s="330" t="s">
        <v>109</v>
      </c>
      <c r="H44" s="330" t="s">
        <v>109</v>
      </c>
      <c r="I44" s="330" t="s">
        <v>109</v>
      </c>
      <c r="J44" s="330" t="s">
        <v>109</v>
      </c>
      <c r="K44" s="330" t="s">
        <v>109</v>
      </c>
      <c r="L44" s="89"/>
      <c r="M44" s="248"/>
      <c r="N44" s="248"/>
      <c r="O44" s="249"/>
      <c r="P44" s="248"/>
      <c r="Q44" s="248"/>
      <c r="R44" s="248"/>
      <c r="S44" s="248"/>
      <c r="T44" s="249"/>
      <c r="U44" s="248"/>
      <c r="V44" s="248"/>
      <c r="X44" s="238"/>
      <c r="Y44" s="238"/>
    </row>
    <row r="45" spans="1:25">
      <c r="A45" s="340" t="s">
        <v>151</v>
      </c>
      <c r="B45" s="319">
        <v>4007</v>
      </c>
      <c r="C45" s="319">
        <v>3575</v>
      </c>
      <c r="D45" s="329">
        <v>112.1</v>
      </c>
      <c r="E45" s="319">
        <v>51</v>
      </c>
      <c r="F45" s="319">
        <v>53</v>
      </c>
      <c r="G45" s="330" t="s">
        <v>109</v>
      </c>
      <c r="H45" s="330" t="s">
        <v>109</v>
      </c>
      <c r="I45" s="330" t="s">
        <v>109</v>
      </c>
      <c r="J45" s="330" t="s">
        <v>109</v>
      </c>
      <c r="K45" s="330" t="s">
        <v>109</v>
      </c>
      <c r="L45" s="89"/>
      <c r="M45" s="248"/>
      <c r="N45" s="248"/>
      <c r="O45" s="249"/>
      <c r="P45" s="248"/>
      <c r="Q45" s="248"/>
      <c r="R45" s="248"/>
      <c r="S45" s="248"/>
      <c r="T45" s="249"/>
      <c r="U45" s="248"/>
      <c r="V45" s="248"/>
      <c r="X45" s="238"/>
      <c r="Y45" s="238"/>
    </row>
    <row r="46" spans="1:25">
      <c r="A46" s="340" t="s">
        <v>152</v>
      </c>
      <c r="B46" s="319">
        <v>5366</v>
      </c>
      <c r="C46" s="319">
        <v>5410</v>
      </c>
      <c r="D46" s="329">
        <v>99.2</v>
      </c>
      <c r="E46" s="319">
        <v>46</v>
      </c>
      <c r="F46" s="319">
        <v>48</v>
      </c>
      <c r="G46" s="330" t="s">
        <v>109</v>
      </c>
      <c r="H46" s="330" t="s">
        <v>109</v>
      </c>
      <c r="I46" s="330" t="s">
        <v>109</v>
      </c>
      <c r="J46" s="330" t="s">
        <v>109</v>
      </c>
      <c r="K46" s="330" t="s">
        <v>109</v>
      </c>
      <c r="L46" s="116"/>
      <c r="M46" s="248"/>
      <c r="N46" s="248"/>
      <c r="O46" s="249"/>
      <c r="P46" s="248"/>
      <c r="Q46" s="248"/>
      <c r="R46" s="250"/>
      <c r="S46" s="250"/>
      <c r="T46" s="250"/>
      <c r="U46" s="250"/>
      <c r="V46" s="250"/>
      <c r="X46" s="238"/>
      <c r="Y46" s="238"/>
    </row>
    <row r="47" spans="1:25">
      <c r="A47" s="340" t="s">
        <v>154</v>
      </c>
      <c r="B47" s="319">
        <v>4288</v>
      </c>
      <c r="C47" s="319">
        <v>4127</v>
      </c>
      <c r="D47" s="329">
        <v>103.9</v>
      </c>
      <c r="E47" s="319">
        <v>28</v>
      </c>
      <c r="F47" s="319">
        <v>29</v>
      </c>
      <c r="G47" s="319">
        <v>3</v>
      </c>
      <c r="H47" s="319">
        <v>67</v>
      </c>
      <c r="I47" s="329">
        <v>4.5</v>
      </c>
      <c r="J47" s="319">
        <v>3</v>
      </c>
      <c r="K47" s="319">
        <v>61</v>
      </c>
      <c r="L47" s="89"/>
      <c r="M47" s="248"/>
      <c r="N47" s="248"/>
      <c r="O47" s="249"/>
      <c r="P47" s="248"/>
      <c r="Q47" s="248"/>
      <c r="R47" s="248"/>
      <c r="S47" s="248"/>
      <c r="T47" s="249"/>
      <c r="U47" s="248"/>
      <c r="V47" s="248"/>
      <c r="X47" s="238"/>
      <c r="Y47" s="238"/>
    </row>
    <row r="48" spans="1:25">
      <c r="A48" s="340" t="s">
        <v>155</v>
      </c>
      <c r="B48" s="319">
        <v>2719</v>
      </c>
      <c r="C48" s="319">
        <v>2713</v>
      </c>
      <c r="D48" s="329">
        <v>100.2</v>
      </c>
      <c r="E48" s="319">
        <v>62</v>
      </c>
      <c r="F48" s="319">
        <v>63</v>
      </c>
      <c r="G48" s="319">
        <v>7</v>
      </c>
      <c r="H48" s="319">
        <v>3</v>
      </c>
      <c r="I48" s="329">
        <v>233.3</v>
      </c>
      <c r="J48" s="319">
        <v>22</v>
      </c>
      <c r="K48" s="319">
        <v>4</v>
      </c>
      <c r="L48" s="89"/>
      <c r="M48" s="248"/>
      <c r="N48" s="248"/>
      <c r="O48" s="249"/>
      <c r="P48" s="248"/>
      <c r="Q48" s="248"/>
      <c r="R48" s="250"/>
      <c r="S48" s="248"/>
      <c r="T48" s="250"/>
      <c r="U48" s="250"/>
      <c r="V48" s="248"/>
      <c r="X48" s="238"/>
      <c r="Y48" s="238"/>
    </row>
    <row r="49" spans="1:25">
      <c r="A49" s="340" t="s">
        <v>156</v>
      </c>
      <c r="B49" s="319">
        <v>6958</v>
      </c>
      <c r="C49" s="319">
        <v>5014</v>
      </c>
      <c r="D49" s="329">
        <v>138.80000000000001</v>
      </c>
      <c r="E49" s="319">
        <v>61</v>
      </c>
      <c r="F49" s="319">
        <v>43</v>
      </c>
      <c r="G49" s="319">
        <v>49</v>
      </c>
      <c r="H49" s="319">
        <v>49</v>
      </c>
      <c r="I49" s="329">
        <v>100</v>
      </c>
      <c r="J49" s="319">
        <v>24</v>
      </c>
      <c r="K49" s="319">
        <v>23</v>
      </c>
      <c r="L49" s="89"/>
      <c r="M49" s="248"/>
      <c r="N49" s="248"/>
      <c r="O49" s="249"/>
      <c r="P49" s="248"/>
      <c r="Q49" s="248"/>
      <c r="R49" s="250"/>
      <c r="S49" s="250"/>
      <c r="T49" s="250"/>
      <c r="U49" s="250"/>
      <c r="V49" s="250"/>
      <c r="X49" s="238"/>
      <c r="Y49" s="238"/>
    </row>
    <row r="50" spans="1:25">
      <c r="A50" s="271" t="s">
        <v>157</v>
      </c>
      <c r="B50" s="331">
        <v>2241</v>
      </c>
      <c r="C50" s="331">
        <v>2162</v>
      </c>
      <c r="D50" s="332">
        <v>103.7</v>
      </c>
      <c r="E50" s="331">
        <v>17</v>
      </c>
      <c r="F50" s="331">
        <v>17</v>
      </c>
      <c r="G50" s="331">
        <v>4</v>
      </c>
      <c r="H50" s="331">
        <v>5</v>
      </c>
      <c r="I50" s="332">
        <v>80</v>
      </c>
      <c r="J50" s="331">
        <v>2</v>
      </c>
      <c r="K50" s="331">
        <v>2</v>
      </c>
      <c r="L50" s="89"/>
      <c r="M50" s="248"/>
      <c r="N50" s="248"/>
      <c r="O50" s="249"/>
      <c r="P50" s="248"/>
      <c r="Q50" s="248"/>
      <c r="R50" s="250"/>
      <c r="S50" s="250"/>
      <c r="T50" s="250"/>
      <c r="U50" s="250"/>
      <c r="V50" s="250"/>
      <c r="X50" s="238"/>
      <c r="Y50" s="238"/>
    </row>
    <row r="51" spans="1:25">
      <c r="A51" s="182"/>
      <c r="B51" s="239"/>
      <c r="C51" s="239"/>
      <c r="D51" s="240"/>
      <c r="E51" s="239"/>
      <c r="F51" s="239"/>
      <c r="G51" s="239"/>
      <c r="H51" s="239"/>
      <c r="I51" s="240"/>
      <c r="J51" s="239"/>
      <c r="K51" s="239"/>
      <c r="L51" s="89"/>
      <c r="M51" s="248"/>
      <c r="N51" s="248"/>
      <c r="O51" s="249"/>
      <c r="P51" s="248"/>
      <c r="Q51" s="248"/>
      <c r="R51" s="248"/>
      <c r="S51" s="248"/>
      <c r="T51" s="249"/>
      <c r="U51" s="248"/>
      <c r="V51" s="248"/>
      <c r="X51" s="238"/>
      <c r="Y51" s="238"/>
    </row>
    <row r="52" spans="1:25">
      <c r="A52" s="182"/>
      <c r="B52" s="239"/>
      <c r="C52" s="239"/>
      <c r="D52" s="240"/>
      <c r="E52" s="239"/>
      <c r="F52" s="239"/>
      <c r="G52" s="239"/>
      <c r="H52" s="239"/>
      <c r="I52" s="240"/>
      <c r="J52" s="239"/>
      <c r="K52" s="241"/>
      <c r="L52" s="89"/>
      <c r="M52" s="248"/>
      <c r="N52" s="250"/>
      <c r="O52" s="250"/>
      <c r="P52" s="248"/>
      <c r="Q52" s="250"/>
      <c r="R52" s="250"/>
      <c r="S52" s="250"/>
      <c r="T52" s="250"/>
      <c r="U52" s="250"/>
      <c r="V52" s="250"/>
      <c r="X52" s="238"/>
      <c r="Y52" s="238"/>
    </row>
    <row r="53" spans="1:25">
      <c r="A53" s="182"/>
      <c r="B53" s="239"/>
      <c r="C53" s="239"/>
      <c r="D53" s="240"/>
      <c r="E53" s="239"/>
      <c r="F53" s="239"/>
      <c r="G53" s="239"/>
      <c r="H53" s="239"/>
      <c r="I53" s="240"/>
      <c r="J53" s="241"/>
      <c r="K53" s="241"/>
      <c r="L53" s="89"/>
      <c r="M53" s="248"/>
      <c r="N53" s="248"/>
      <c r="O53" s="249"/>
      <c r="P53" s="248"/>
      <c r="Q53" s="248"/>
      <c r="R53" s="250"/>
      <c r="S53" s="248"/>
      <c r="T53" s="250"/>
      <c r="U53" s="250"/>
      <c r="V53" s="248"/>
      <c r="X53" s="238"/>
      <c r="Y53" s="238"/>
    </row>
    <row r="54" spans="1:25">
      <c r="A54" s="182"/>
      <c r="B54" s="239"/>
      <c r="C54" s="239"/>
      <c r="D54" s="240"/>
      <c r="E54" s="239"/>
      <c r="F54" s="239"/>
      <c r="G54" s="239"/>
      <c r="H54" s="239"/>
      <c r="I54" s="240"/>
      <c r="J54" s="239"/>
      <c r="K54" s="239"/>
      <c r="L54" s="89"/>
      <c r="M54" s="248"/>
      <c r="N54" s="248"/>
      <c r="O54" s="249"/>
      <c r="P54" s="248"/>
      <c r="Q54" s="248"/>
      <c r="R54" s="250"/>
      <c r="S54" s="250"/>
      <c r="T54" s="250"/>
      <c r="U54" s="250"/>
      <c r="V54" s="250"/>
      <c r="X54" s="238"/>
      <c r="Y54" s="238"/>
    </row>
    <row r="55" spans="1:25">
      <c r="A55" s="182"/>
      <c r="B55" s="239"/>
      <c r="C55" s="239"/>
      <c r="D55" s="240"/>
      <c r="E55" s="239"/>
      <c r="F55" s="239"/>
      <c r="G55" s="239"/>
      <c r="H55" s="239"/>
      <c r="I55" s="240"/>
      <c r="J55" s="241"/>
      <c r="K55" s="241"/>
      <c r="L55" s="89"/>
      <c r="M55" s="248"/>
      <c r="N55" s="248"/>
      <c r="O55" s="249"/>
      <c r="P55" s="248"/>
      <c r="Q55" s="248"/>
      <c r="R55" s="248"/>
      <c r="S55" s="248"/>
      <c r="T55" s="249"/>
      <c r="U55" s="248"/>
      <c r="V55" s="248"/>
      <c r="X55" s="238"/>
      <c r="Y55" s="238"/>
    </row>
    <row r="56" spans="1:25">
      <c r="A56" s="247"/>
      <c r="B56" s="239"/>
      <c r="C56" s="239"/>
      <c r="D56" s="240"/>
      <c r="E56" s="239"/>
      <c r="F56" s="239"/>
      <c r="G56" s="239"/>
      <c r="H56" s="239"/>
      <c r="I56" s="240"/>
      <c r="J56" s="241"/>
      <c r="K56" s="241"/>
      <c r="L56" s="89"/>
      <c r="M56" s="248"/>
      <c r="N56" s="248"/>
      <c r="O56" s="249"/>
      <c r="P56" s="248"/>
      <c r="Q56" s="248"/>
      <c r="R56" s="250"/>
      <c r="S56" s="250"/>
      <c r="T56" s="250"/>
      <c r="U56" s="250"/>
      <c r="V56" s="250"/>
      <c r="X56" s="238"/>
      <c r="Y56" s="238"/>
    </row>
    <row r="57" spans="1:25" ht="12.75" customHeight="1">
      <c r="A57" s="247"/>
      <c r="B57" s="239"/>
      <c r="C57" s="239"/>
      <c r="D57" s="240"/>
      <c r="E57" s="239"/>
      <c r="F57" s="239"/>
      <c r="G57" s="239"/>
      <c r="H57" s="239"/>
      <c r="I57" s="240"/>
      <c r="J57" s="241"/>
      <c r="K57" s="241"/>
      <c r="L57" s="89"/>
      <c r="M57" s="248"/>
      <c r="N57" s="248"/>
      <c r="O57" s="249"/>
      <c r="P57" s="248"/>
      <c r="Q57" s="248"/>
      <c r="R57" s="250"/>
      <c r="S57" s="250"/>
      <c r="T57" s="250"/>
      <c r="U57" s="250"/>
      <c r="V57" s="250"/>
      <c r="X57" s="238"/>
      <c r="Y57" s="238"/>
    </row>
    <row r="58" spans="1:25" ht="12.75" customHeight="1">
      <c r="A58" s="167"/>
      <c r="B58" s="239"/>
      <c r="C58" s="239"/>
      <c r="D58" s="240"/>
      <c r="E58" s="239"/>
      <c r="F58" s="239"/>
      <c r="G58" s="239"/>
      <c r="H58" s="239"/>
      <c r="I58" s="240"/>
      <c r="J58" s="241"/>
      <c r="K58" s="241"/>
      <c r="L58" s="89"/>
      <c r="M58" s="248"/>
      <c r="N58" s="248"/>
      <c r="O58" s="249"/>
      <c r="P58" s="248"/>
      <c r="Q58" s="248"/>
      <c r="R58" s="250"/>
      <c r="S58" s="250"/>
      <c r="T58" s="250"/>
      <c r="U58" s="250"/>
      <c r="V58" s="250"/>
      <c r="X58" s="238"/>
      <c r="Y58" s="238"/>
    </row>
  </sheetData>
  <mergeCells count="24">
    <mergeCell ref="A37:A39"/>
    <mergeCell ref="B38:D38"/>
    <mergeCell ref="E21:F21"/>
    <mergeCell ref="G21:I21"/>
    <mergeCell ref="J21:K21"/>
    <mergeCell ref="E38:F38"/>
    <mergeCell ref="G38:I38"/>
    <mergeCell ref="J38:K38"/>
    <mergeCell ref="B37:F37"/>
    <mergeCell ref="G37:K37"/>
    <mergeCell ref="A2:K2"/>
    <mergeCell ref="A1:K1"/>
    <mergeCell ref="B36:K36"/>
    <mergeCell ref="A20:A22"/>
    <mergeCell ref="A3:A5"/>
    <mergeCell ref="G3:K3"/>
    <mergeCell ref="E4:F4"/>
    <mergeCell ref="G4:I4"/>
    <mergeCell ref="J4:K4"/>
    <mergeCell ref="B21:D21"/>
    <mergeCell ref="B4:D4"/>
    <mergeCell ref="B3:F3"/>
    <mergeCell ref="B20:F20"/>
    <mergeCell ref="G20:K20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8" max="16383" man="1"/>
    <brk id="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3" zoomScaleNormal="100" workbookViewId="0">
      <selection activeCell="A35" sqref="A35"/>
    </sheetView>
  </sheetViews>
  <sheetFormatPr defaultRowHeight="12.75"/>
  <cols>
    <col min="1" max="1" width="23.28515625" style="81" customWidth="1"/>
    <col min="2" max="3" width="10" style="81" customWidth="1"/>
    <col min="4" max="4" width="10.5703125" style="81" customWidth="1"/>
    <col min="5" max="5" width="10.140625" style="81" customWidth="1"/>
    <col min="6" max="6" width="9.5703125" style="81" customWidth="1"/>
    <col min="7" max="7" width="12.7109375" style="81" customWidth="1"/>
    <col min="8" max="8" width="9.85546875" style="81" customWidth="1"/>
    <col min="9" max="241" width="9.140625" style="81"/>
    <col min="242" max="242" width="23.28515625" style="81" customWidth="1"/>
    <col min="243" max="243" width="9.5703125" style="81" customWidth="1"/>
    <col min="244" max="244" width="11" style="81" customWidth="1"/>
    <col min="245" max="245" width="10.5703125" style="81" customWidth="1"/>
    <col min="246" max="247" width="10.85546875" style="81" customWidth="1"/>
    <col min="248" max="248" width="11.42578125" style="81" customWidth="1"/>
    <col min="249" max="249" width="11" style="81" customWidth="1"/>
    <col min="250" max="250" width="10.85546875" style="81" customWidth="1"/>
    <col min="251" max="252" width="11.42578125" style="81" customWidth="1"/>
    <col min="253" max="497" width="9.140625" style="81"/>
    <col min="498" max="498" width="23.28515625" style="81" customWidth="1"/>
    <col min="499" max="499" width="9.5703125" style="81" customWidth="1"/>
    <col min="500" max="500" width="11" style="81" customWidth="1"/>
    <col min="501" max="501" width="10.5703125" style="81" customWidth="1"/>
    <col min="502" max="503" width="10.85546875" style="81" customWidth="1"/>
    <col min="504" max="504" width="11.42578125" style="81" customWidth="1"/>
    <col min="505" max="505" width="11" style="81" customWidth="1"/>
    <col min="506" max="506" width="10.85546875" style="81" customWidth="1"/>
    <col min="507" max="508" width="11.42578125" style="81" customWidth="1"/>
    <col min="509" max="753" width="9.140625" style="81"/>
    <col min="754" max="754" width="23.28515625" style="81" customWidth="1"/>
    <col min="755" max="755" width="9.5703125" style="81" customWidth="1"/>
    <col min="756" max="756" width="11" style="81" customWidth="1"/>
    <col min="757" max="757" width="10.5703125" style="81" customWidth="1"/>
    <col min="758" max="759" width="10.85546875" style="81" customWidth="1"/>
    <col min="760" max="760" width="11.42578125" style="81" customWidth="1"/>
    <col min="761" max="761" width="11" style="81" customWidth="1"/>
    <col min="762" max="762" width="10.85546875" style="81" customWidth="1"/>
    <col min="763" max="764" width="11.42578125" style="81" customWidth="1"/>
    <col min="765" max="1009" width="9.140625" style="81"/>
    <col min="1010" max="1010" width="23.28515625" style="81" customWidth="1"/>
    <col min="1011" max="1011" width="9.5703125" style="81" customWidth="1"/>
    <col min="1012" max="1012" width="11" style="81" customWidth="1"/>
    <col min="1013" max="1013" width="10.5703125" style="81" customWidth="1"/>
    <col min="1014" max="1015" width="10.85546875" style="81" customWidth="1"/>
    <col min="1016" max="1016" width="11.42578125" style="81" customWidth="1"/>
    <col min="1017" max="1017" width="11" style="81" customWidth="1"/>
    <col min="1018" max="1018" width="10.85546875" style="81" customWidth="1"/>
    <col min="1019" max="1020" width="11.42578125" style="81" customWidth="1"/>
    <col min="1021" max="1265" width="9.140625" style="81"/>
    <col min="1266" max="1266" width="23.28515625" style="81" customWidth="1"/>
    <col min="1267" max="1267" width="9.5703125" style="81" customWidth="1"/>
    <col min="1268" max="1268" width="11" style="81" customWidth="1"/>
    <col min="1269" max="1269" width="10.5703125" style="81" customWidth="1"/>
    <col min="1270" max="1271" width="10.85546875" style="81" customWidth="1"/>
    <col min="1272" max="1272" width="11.42578125" style="81" customWidth="1"/>
    <col min="1273" max="1273" width="11" style="81" customWidth="1"/>
    <col min="1274" max="1274" width="10.85546875" style="81" customWidth="1"/>
    <col min="1275" max="1276" width="11.42578125" style="81" customWidth="1"/>
    <col min="1277" max="1521" width="9.140625" style="81"/>
    <col min="1522" max="1522" width="23.28515625" style="81" customWidth="1"/>
    <col min="1523" max="1523" width="9.5703125" style="81" customWidth="1"/>
    <col min="1524" max="1524" width="11" style="81" customWidth="1"/>
    <col min="1525" max="1525" width="10.5703125" style="81" customWidth="1"/>
    <col min="1526" max="1527" width="10.85546875" style="81" customWidth="1"/>
    <col min="1528" max="1528" width="11.42578125" style="81" customWidth="1"/>
    <col min="1529" max="1529" width="11" style="81" customWidth="1"/>
    <col min="1530" max="1530" width="10.85546875" style="81" customWidth="1"/>
    <col min="1531" max="1532" width="11.42578125" style="81" customWidth="1"/>
    <col min="1533" max="1777" width="9.140625" style="81"/>
    <col min="1778" max="1778" width="23.28515625" style="81" customWidth="1"/>
    <col min="1779" max="1779" width="9.5703125" style="81" customWidth="1"/>
    <col min="1780" max="1780" width="11" style="81" customWidth="1"/>
    <col min="1781" max="1781" width="10.5703125" style="81" customWidth="1"/>
    <col min="1782" max="1783" width="10.85546875" style="81" customWidth="1"/>
    <col min="1784" max="1784" width="11.42578125" style="81" customWidth="1"/>
    <col min="1785" max="1785" width="11" style="81" customWidth="1"/>
    <col min="1786" max="1786" width="10.85546875" style="81" customWidth="1"/>
    <col min="1787" max="1788" width="11.42578125" style="81" customWidth="1"/>
    <col min="1789" max="2033" width="9.140625" style="81"/>
    <col min="2034" max="2034" width="23.28515625" style="81" customWidth="1"/>
    <col min="2035" max="2035" width="9.5703125" style="81" customWidth="1"/>
    <col min="2036" max="2036" width="11" style="81" customWidth="1"/>
    <col min="2037" max="2037" width="10.5703125" style="81" customWidth="1"/>
    <col min="2038" max="2039" width="10.85546875" style="81" customWidth="1"/>
    <col min="2040" max="2040" width="11.42578125" style="81" customWidth="1"/>
    <col min="2041" max="2041" width="11" style="81" customWidth="1"/>
    <col min="2042" max="2042" width="10.85546875" style="81" customWidth="1"/>
    <col min="2043" max="2044" width="11.42578125" style="81" customWidth="1"/>
    <col min="2045" max="2289" width="9.140625" style="81"/>
    <col min="2290" max="2290" width="23.28515625" style="81" customWidth="1"/>
    <col min="2291" max="2291" width="9.5703125" style="81" customWidth="1"/>
    <col min="2292" max="2292" width="11" style="81" customWidth="1"/>
    <col min="2293" max="2293" width="10.5703125" style="81" customWidth="1"/>
    <col min="2294" max="2295" width="10.85546875" style="81" customWidth="1"/>
    <col min="2296" max="2296" width="11.42578125" style="81" customWidth="1"/>
    <col min="2297" max="2297" width="11" style="81" customWidth="1"/>
    <col min="2298" max="2298" width="10.85546875" style="81" customWidth="1"/>
    <col min="2299" max="2300" width="11.42578125" style="81" customWidth="1"/>
    <col min="2301" max="2545" width="9.140625" style="81"/>
    <col min="2546" max="2546" width="23.28515625" style="81" customWidth="1"/>
    <col min="2547" max="2547" width="9.5703125" style="81" customWidth="1"/>
    <col min="2548" max="2548" width="11" style="81" customWidth="1"/>
    <col min="2549" max="2549" width="10.5703125" style="81" customWidth="1"/>
    <col min="2550" max="2551" width="10.85546875" style="81" customWidth="1"/>
    <col min="2552" max="2552" width="11.42578125" style="81" customWidth="1"/>
    <col min="2553" max="2553" width="11" style="81" customWidth="1"/>
    <col min="2554" max="2554" width="10.85546875" style="81" customWidth="1"/>
    <col min="2555" max="2556" width="11.42578125" style="81" customWidth="1"/>
    <col min="2557" max="2801" width="9.140625" style="81"/>
    <col min="2802" max="2802" width="23.28515625" style="81" customWidth="1"/>
    <col min="2803" max="2803" width="9.5703125" style="81" customWidth="1"/>
    <col min="2804" max="2804" width="11" style="81" customWidth="1"/>
    <col min="2805" max="2805" width="10.5703125" style="81" customWidth="1"/>
    <col min="2806" max="2807" width="10.85546875" style="81" customWidth="1"/>
    <col min="2808" max="2808" width="11.42578125" style="81" customWidth="1"/>
    <col min="2809" max="2809" width="11" style="81" customWidth="1"/>
    <col min="2810" max="2810" width="10.85546875" style="81" customWidth="1"/>
    <col min="2811" max="2812" width="11.42578125" style="81" customWidth="1"/>
    <col min="2813" max="3057" width="9.140625" style="81"/>
    <col min="3058" max="3058" width="23.28515625" style="81" customWidth="1"/>
    <col min="3059" max="3059" width="9.5703125" style="81" customWidth="1"/>
    <col min="3060" max="3060" width="11" style="81" customWidth="1"/>
    <col min="3061" max="3061" width="10.5703125" style="81" customWidth="1"/>
    <col min="3062" max="3063" width="10.85546875" style="81" customWidth="1"/>
    <col min="3064" max="3064" width="11.42578125" style="81" customWidth="1"/>
    <col min="3065" max="3065" width="11" style="81" customWidth="1"/>
    <col min="3066" max="3066" width="10.85546875" style="81" customWidth="1"/>
    <col min="3067" max="3068" width="11.42578125" style="81" customWidth="1"/>
    <col min="3069" max="3313" width="9.140625" style="81"/>
    <col min="3314" max="3314" width="23.28515625" style="81" customWidth="1"/>
    <col min="3315" max="3315" width="9.5703125" style="81" customWidth="1"/>
    <col min="3316" max="3316" width="11" style="81" customWidth="1"/>
    <col min="3317" max="3317" width="10.5703125" style="81" customWidth="1"/>
    <col min="3318" max="3319" width="10.85546875" style="81" customWidth="1"/>
    <col min="3320" max="3320" width="11.42578125" style="81" customWidth="1"/>
    <col min="3321" max="3321" width="11" style="81" customWidth="1"/>
    <col min="3322" max="3322" width="10.85546875" style="81" customWidth="1"/>
    <col min="3323" max="3324" width="11.42578125" style="81" customWidth="1"/>
    <col min="3325" max="3569" width="9.140625" style="81"/>
    <col min="3570" max="3570" width="23.28515625" style="81" customWidth="1"/>
    <col min="3571" max="3571" width="9.5703125" style="81" customWidth="1"/>
    <col min="3572" max="3572" width="11" style="81" customWidth="1"/>
    <col min="3573" max="3573" width="10.5703125" style="81" customWidth="1"/>
    <col min="3574" max="3575" width="10.85546875" style="81" customWidth="1"/>
    <col min="3576" max="3576" width="11.42578125" style="81" customWidth="1"/>
    <col min="3577" max="3577" width="11" style="81" customWidth="1"/>
    <col min="3578" max="3578" width="10.85546875" style="81" customWidth="1"/>
    <col min="3579" max="3580" width="11.42578125" style="81" customWidth="1"/>
    <col min="3581" max="3825" width="9.140625" style="81"/>
    <col min="3826" max="3826" width="23.28515625" style="81" customWidth="1"/>
    <col min="3827" max="3827" width="9.5703125" style="81" customWidth="1"/>
    <col min="3828" max="3828" width="11" style="81" customWidth="1"/>
    <col min="3829" max="3829" width="10.5703125" style="81" customWidth="1"/>
    <col min="3830" max="3831" width="10.85546875" style="81" customWidth="1"/>
    <col min="3832" max="3832" width="11.42578125" style="81" customWidth="1"/>
    <col min="3833" max="3833" width="11" style="81" customWidth="1"/>
    <col min="3834" max="3834" width="10.85546875" style="81" customWidth="1"/>
    <col min="3835" max="3836" width="11.42578125" style="81" customWidth="1"/>
    <col min="3837" max="4081" width="9.140625" style="81"/>
    <col min="4082" max="4082" width="23.28515625" style="81" customWidth="1"/>
    <col min="4083" max="4083" width="9.5703125" style="81" customWidth="1"/>
    <col min="4084" max="4084" width="11" style="81" customWidth="1"/>
    <col min="4085" max="4085" width="10.5703125" style="81" customWidth="1"/>
    <col min="4086" max="4087" width="10.85546875" style="81" customWidth="1"/>
    <col min="4088" max="4088" width="11.42578125" style="81" customWidth="1"/>
    <col min="4089" max="4089" width="11" style="81" customWidth="1"/>
    <col min="4090" max="4090" width="10.85546875" style="81" customWidth="1"/>
    <col min="4091" max="4092" width="11.42578125" style="81" customWidth="1"/>
    <col min="4093" max="4337" width="9.140625" style="81"/>
    <col min="4338" max="4338" width="23.28515625" style="81" customWidth="1"/>
    <col min="4339" max="4339" width="9.5703125" style="81" customWidth="1"/>
    <col min="4340" max="4340" width="11" style="81" customWidth="1"/>
    <col min="4341" max="4341" width="10.5703125" style="81" customWidth="1"/>
    <col min="4342" max="4343" width="10.85546875" style="81" customWidth="1"/>
    <col min="4344" max="4344" width="11.42578125" style="81" customWidth="1"/>
    <col min="4345" max="4345" width="11" style="81" customWidth="1"/>
    <col min="4346" max="4346" width="10.85546875" style="81" customWidth="1"/>
    <col min="4347" max="4348" width="11.42578125" style="81" customWidth="1"/>
    <col min="4349" max="4593" width="9.140625" style="81"/>
    <col min="4594" max="4594" width="23.28515625" style="81" customWidth="1"/>
    <col min="4595" max="4595" width="9.5703125" style="81" customWidth="1"/>
    <col min="4596" max="4596" width="11" style="81" customWidth="1"/>
    <col min="4597" max="4597" width="10.5703125" style="81" customWidth="1"/>
    <col min="4598" max="4599" width="10.85546875" style="81" customWidth="1"/>
    <col min="4600" max="4600" width="11.42578125" style="81" customWidth="1"/>
    <col min="4601" max="4601" width="11" style="81" customWidth="1"/>
    <col min="4602" max="4602" width="10.85546875" style="81" customWidth="1"/>
    <col min="4603" max="4604" width="11.42578125" style="81" customWidth="1"/>
    <col min="4605" max="4849" width="9.140625" style="81"/>
    <col min="4850" max="4850" width="23.28515625" style="81" customWidth="1"/>
    <col min="4851" max="4851" width="9.5703125" style="81" customWidth="1"/>
    <col min="4852" max="4852" width="11" style="81" customWidth="1"/>
    <col min="4853" max="4853" width="10.5703125" style="81" customWidth="1"/>
    <col min="4854" max="4855" width="10.85546875" style="81" customWidth="1"/>
    <col min="4856" max="4856" width="11.42578125" style="81" customWidth="1"/>
    <col min="4857" max="4857" width="11" style="81" customWidth="1"/>
    <col min="4858" max="4858" width="10.85546875" style="81" customWidth="1"/>
    <col min="4859" max="4860" width="11.42578125" style="81" customWidth="1"/>
    <col min="4861" max="5105" width="9.140625" style="81"/>
    <col min="5106" max="5106" width="23.28515625" style="81" customWidth="1"/>
    <col min="5107" max="5107" width="9.5703125" style="81" customWidth="1"/>
    <col min="5108" max="5108" width="11" style="81" customWidth="1"/>
    <col min="5109" max="5109" width="10.5703125" style="81" customWidth="1"/>
    <col min="5110" max="5111" width="10.85546875" style="81" customWidth="1"/>
    <col min="5112" max="5112" width="11.42578125" style="81" customWidth="1"/>
    <col min="5113" max="5113" width="11" style="81" customWidth="1"/>
    <col min="5114" max="5114" width="10.85546875" style="81" customWidth="1"/>
    <col min="5115" max="5116" width="11.42578125" style="81" customWidth="1"/>
    <col min="5117" max="5361" width="9.140625" style="81"/>
    <col min="5362" max="5362" width="23.28515625" style="81" customWidth="1"/>
    <col min="5363" max="5363" width="9.5703125" style="81" customWidth="1"/>
    <col min="5364" max="5364" width="11" style="81" customWidth="1"/>
    <col min="5365" max="5365" width="10.5703125" style="81" customWidth="1"/>
    <col min="5366" max="5367" width="10.85546875" style="81" customWidth="1"/>
    <col min="5368" max="5368" width="11.42578125" style="81" customWidth="1"/>
    <col min="5369" max="5369" width="11" style="81" customWidth="1"/>
    <col min="5370" max="5370" width="10.85546875" style="81" customWidth="1"/>
    <col min="5371" max="5372" width="11.42578125" style="81" customWidth="1"/>
    <col min="5373" max="5617" width="9.140625" style="81"/>
    <col min="5618" max="5618" width="23.28515625" style="81" customWidth="1"/>
    <col min="5619" max="5619" width="9.5703125" style="81" customWidth="1"/>
    <col min="5620" max="5620" width="11" style="81" customWidth="1"/>
    <col min="5621" max="5621" width="10.5703125" style="81" customWidth="1"/>
    <col min="5622" max="5623" width="10.85546875" style="81" customWidth="1"/>
    <col min="5624" max="5624" width="11.42578125" style="81" customWidth="1"/>
    <col min="5625" max="5625" width="11" style="81" customWidth="1"/>
    <col min="5626" max="5626" width="10.85546875" style="81" customWidth="1"/>
    <col min="5627" max="5628" width="11.42578125" style="81" customWidth="1"/>
    <col min="5629" max="5873" width="9.140625" style="81"/>
    <col min="5874" max="5874" width="23.28515625" style="81" customWidth="1"/>
    <col min="5875" max="5875" width="9.5703125" style="81" customWidth="1"/>
    <col min="5876" max="5876" width="11" style="81" customWidth="1"/>
    <col min="5877" max="5877" width="10.5703125" style="81" customWidth="1"/>
    <col min="5878" max="5879" width="10.85546875" style="81" customWidth="1"/>
    <col min="5880" max="5880" width="11.42578125" style="81" customWidth="1"/>
    <col min="5881" max="5881" width="11" style="81" customWidth="1"/>
    <col min="5882" max="5882" width="10.85546875" style="81" customWidth="1"/>
    <col min="5883" max="5884" width="11.42578125" style="81" customWidth="1"/>
    <col min="5885" max="6129" width="9.140625" style="81"/>
    <col min="6130" max="6130" width="23.28515625" style="81" customWidth="1"/>
    <col min="6131" max="6131" width="9.5703125" style="81" customWidth="1"/>
    <col min="6132" max="6132" width="11" style="81" customWidth="1"/>
    <col min="6133" max="6133" width="10.5703125" style="81" customWidth="1"/>
    <col min="6134" max="6135" width="10.85546875" style="81" customWidth="1"/>
    <col min="6136" max="6136" width="11.42578125" style="81" customWidth="1"/>
    <col min="6137" max="6137" width="11" style="81" customWidth="1"/>
    <col min="6138" max="6138" width="10.85546875" style="81" customWidth="1"/>
    <col min="6139" max="6140" width="11.42578125" style="81" customWidth="1"/>
    <col min="6141" max="6385" width="9.140625" style="81"/>
    <col min="6386" max="6386" width="23.28515625" style="81" customWidth="1"/>
    <col min="6387" max="6387" width="9.5703125" style="81" customWidth="1"/>
    <col min="6388" max="6388" width="11" style="81" customWidth="1"/>
    <col min="6389" max="6389" width="10.5703125" style="81" customWidth="1"/>
    <col min="6390" max="6391" width="10.85546875" style="81" customWidth="1"/>
    <col min="6392" max="6392" width="11.42578125" style="81" customWidth="1"/>
    <col min="6393" max="6393" width="11" style="81" customWidth="1"/>
    <col min="6394" max="6394" width="10.85546875" style="81" customWidth="1"/>
    <col min="6395" max="6396" width="11.42578125" style="81" customWidth="1"/>
    <col min="6397" max="6641" width="9.140625" style="81"/>
    <col min="6642" max="6642" width="23.28515625" style="81" customWidth="1"/>
    <col min="6643" max="6643" width="9.5703125" style="81" customWidth="1"/>
    <col min="6644" max="6644" width="11" style="81" customWidth="1"/>
    <col min="6645" max="6645" width="10.5703125" style="81" customWidth="1"/>
    <col min="6646" max="6647" width="10.85546875" style="81" customWidth="1"/>
    <col min="6648" max="6648" width="11.42578125" style="81" customWidth="1"/>
    <col min="6649" max="6649" width="11" style="81" customWidth="1"/>
    <col min="6650" max="6650" width="10.85546875" style="81" customWidth="1"/>
    <col min="6651" max="6652" width="11.42578125" style="81" customWidth="1"/>
    <col min="6653" max="6897" width="9.140625" style="81"/>
    <col min="6898" max="6898" width="23.28515625" style="81" customWidth="1"/>
    <col min="6899" max="6899" width="9.5703125" style="81" customWidth="1"/>
    <col min="6900" max="6900" width="11" style="81" customWidth="1"/>
    <col min="6901" max="6901" width="10.5703125" style="81" customWidth="1"/>
    <col min="6902" max="6903" width="10.85546875" style="81" customWidth="1"/>
    <col min="6904" max="6904" width="11.42578125" style="81" customWidth="1"/>
    <col min="6905" max="6905" width="11" style="81" customWidth="1"/>
    <col min="6906" max="6906" width="10.85546875" style="81" customWidth="1"/>
    <col min="6907" max="6908" width="11.42578125" style="81" customWidth="1"/>
    <col min="6909" max="7153" width="9.140625" style="81"/>
    <col min="7154" max="7154" width="23.28515625" style="81" customWidth="1"/>
    <col min="7155" max="7155" width="9.5703125" style="81" customWidth="1"/>
    <col min="7156" max="7156" width="11" style="81" customWidth="1"/>
    <col min="7157" max="7157" width="10.5703125" style="81" customWidth="1"/>
    <col min="7158" max="7159" width="10.85546875" style="81" customWidth="1"/>
    <col min="7160" max="7160" width="11.42578125" style="81" customWidth="1"/>
    <col min="7161" max="7161" width="11" style="81" customWidth="1"/>
    <col min="7162" max="7162" width="10.85546875" style="81" customWidth="1"/>
    <col min="7163" max="7164" width="11.42578125" style="81" customWidth="1"/>
    <col min="7165" max="7409" width="9.140625" style="81"/>
    <col min="7410" max="7410" width="23.28515625" style="81" customWidth="1"/>
    <col min="7411" max="7411" width="9.5703125" style="81" customWidth="1"/>
    <col min="7412" max="7412" width="11" style="81" customWidth="1"/>
    <col min="7413" max="7413" width="10.5703125" style="81" customWidth="1"/>
    <col min="7414" max="7415" width="10.85546875" style="81" customWidth="1"/>
    <col min="7416" max="7416" width="11.42578125" style="81" customWidth="1"/>
    <col min="7417" max="7417" width="11" style="81" customWidth="1"/>
    <col min="7418" max="7418" width="10.85546875" style="81" customWidth="1"/>
    <col min="7419" max="7420" width="11.42578125" style="81" customWidth="1"/>
    <col min="7421" max="7665" width="9.140625" style="81"/>
    <col min="7666" max="7666" width="23.28515625" style="81" customWidth="1"/>
    <col min="7667" max="7667" width="9.5703125" style="81" customWidth="1"/>
    <col min="7668" max="7668" width="11" style="81" customWidth="1"/>
    <col min="7669" max="7669" width="10.5703125" style="81" customWidth="1"/>
    <col min="7670" max="7671" width="10.85546875" style="81" customWidth="1"/>
    <col min="7672" max="7672" width="11.42578125" style="81" customWidth="1"/>
    <col min="7673" max="7673" width="11" style="81" customWidth="1"/>
    <col min="7674" max="7674" width="10.85546875" style="81" customWidth="1"/>
    <col min="7675" max="7676" width="11.42578125" style="81" customWidth="1"/>
    <col min="7677" max="7921" width="9.140625" style="81"/>
    <col min="7922" max="7922" width="23.28515625" style="81" customWidth="1"/>
    <col min="7923" max="7923" width="9.5703125" style="81" customWidth="1"/>
    <col min="7924" max="7924" width="11" style="81" customWidth="1"/>
    <col min="7925" max="7925" width="10.5703125" style="81" customWidth="1"/>
    <col min="7926" max="7927" width="10.85546875" style="81" customWidth="1"/>
    <col min="7928" max="7928" width="11.42578125" style="81" customWidth="1"/>
    <col min="7929" max="7929" width="11" style="81" customWidth="1"/>
    <col min="7930" max="7930" width="10.85546875" style="81" customWidth="1"/>
    <col min="7931" max="7932" width="11.42578125" style="81" customWidth="1"/>
    <col min="7933" max="8177" width="9.140625" style="81"/>
    <col min="8178" max="8178" width="23.28515625" style="81" customWidth="1"/>
    <col min="8179" max="8179" width="9.5703125" style="81" customWidth="1"/>
    <col min="8180" max="8180" width="11" style="81" customWidth="1"/>
    <col min="8181" max="8181" width="10.5703125" style="81" customWidth="1"/>
    <col min="8182" max="8183" width="10.85546875" style="81" customWidth="1"/>
    <col min="8184" max="8184" width="11.42578125" style="81" customWidth="1"/>
    <col min="8185" max="8185" width="11" style="81" customWidth="1"/>
    <col min="8186" max="8186" width="10.85546875" style="81" customWidth="1"/>
    <col min="8187" max="8188" width="11.42578125" style="81" customWidth="1"/>
    <col min="8189" max="8433" width="9.140625" style="81"/>
    <col min="8434" max="8434" width="23.28515625" style="81" customWidth="1"/>
    <col min="8435" max="8435" width="9.5703125" style="81" customWidth="1"/>
    <col min="8436" max="8436" width="11" style="81" customWidth="1"/>
    <col min="8437" max="8437" width="10.5703125" style="81" customWidth="1"/>
    <col min="8438" max="8439" width="10.85546875" style="81" customWidth="1"/>
    <col min="8440" max="8440" width="11.42578125" style="81" customWidth="1"/>
    <col min="8441" max="8441" width="11" style="81" customWidth="1"/>
    <col min="8442" max="8442" width="10.85546875" style="81" customWidth="1"/>
    <col min="8443" max="8444" width="11.42578125" style="81" customWidth="1"/>
    <col min="8445" max="8689" width="9.140625" style="81"/>
    <col min="8690" max="8690" width="23.28515625" style="81" customWidth="1"/>
    <col min="8691" max="8691" width="9.5703125" style="81" customWidth="1"/>
    <col min="8692" max="8692" width="11" style="81" customWidth="1"/>
    <col min="8693" max="8693" width="10.5703125" style="81" customWidth="1"/>
    <col min="8694" max="8695" width="10.85546875" style="81" customWidth="1"/>
    <col min="8696" max="8696" width="11.42578125" style="81" customWidth="1"/>
    <col min="8697" max="8697" width="11" style="81" customWidth="1"/>
    <col min="8698" max="8698" width="10.85546875" style="81" customWidth="1"/>
    <col min="8699" max="8700" width="11.42578125" style="81" customWidth="1"/>
    <col min="8701" max="8945" width="9.140625" style="81"/>
    <col min="8946" max="8946" width="23.28515625" style="81" customWidth="1"/>
    <col min="8947" max="8947" width="9.5703125" style="81" customWidth="1"/>
    <col min="8948" max="8948" width="11" style="81" customWidth="1"/>
    <col min="8949" max="8949" width="10.5703125" style="81" customWidth="1"/>
    <col min="8950" max="8951" width="10.85546875" style="81" customWidth="1"/>
    <col min="8952" max="8952" width="11.42578125" style="81" customWidth="1"/>
    <col min="8953" max="8953" width="11" style="81" customWidth="1"/>
    <col min="8954" max="8954" width="10.85546875" style="81" customWidth="1"/>
    <col min="8955" max="8956" width="11.42578125" style="81" customWidth="1"/>
    <col min="8957" max="9201" width="9.140625" style="81"/>
    <col min="9202" max="9202" width="23.28515625" style="81" customWidth="1"/>
    <col min="9203" max="9203" width="9.5703125" style="81" customWidth="1"/>
    <col min="9204" max="9204" width="11" style="81" customWidth="1"/>
    <col min="9205" max="9205" width="10.5703125" style="81" customWidth="1"/>
    <col min="9206" max="9207" width="10.85546875" style="81" customWidth="1"/>
    <col min="9208" max="9208" width="11.42578125" style="81" customWidth="1"/>
    <col min="9209" max="9209" width="11" style="81" customWidth="1"/>
    <col min="9210" max="9210" width="10.85546875" style="81" customWidth="1"/>
    <col min="9211" max="9212" width="11.42578125" style="81" customWidth="1"/>
    <col min="9213" max="9457" width="9.140625" style="81"/>
    <col min="9458" max="9458" width="23.28515625" style="81" customWidth="1"/>
    <col min="9459" max="9459" width="9.5703125" style="81" customWidth="1"/>
    <col min="9460" max="9460" width="11" style="81" customWidth="1"/>
    <col min="9461" max="9461" width="10.5703125" style="81" customWidth="1"/>
    <col min="9462" max="9463" width="10.85546875" style="81" customWidth="1"/>
    <col min="9464" max="9464" width="11.42578125" style="81" customWidth="1"/>
    <col min="9465" max="9465" width="11" style="81" customWidth="1"/>
    <col min="9466" max="9466" width="10.85546875" style="81" customWidth="1"/>
    <col min="9467" max="9468" width="11.42578125" style="81" customWidth="1"/>
    <col min="9469" max="9713" width="9.140625" style="81"/>
    <col min="9714" max="9714" width="23.28515625" style="81" customWidth="1"/>
    <col min="9715" max="9715" width="9.5703125" style="81" customWidth="1"/>
    <col min="9716" max="9716" width="11" style="81" customWidth="1"/>
    <col min="9717" max="9717" width="10.5703125" style="81" customWidth="1"/>
    <col min="9718" max="9719" width="10.85546875" style="81" customWidth="1"/>
    <col min="9720" max="9720" width="11.42578125" style="81" customWidth="1"/>
    <col min="9721" max="9721" width="11" style="81" customWidth="1"/>
    <col min="9722" max="9722" width="10.85546875" style="81" customWidth="1"/>
    <col min="9723" max="9724" width="11.42578125" style="81" customWidth="1"/>
    <col min="9725" max="9969" width="9.140625" style="81"/>
    <col min="9970" max="9970" width="23.28515625" style="81" customWidth="1"/>
    <col min="9971" max="9971" width="9.5703125" style="81" customWidth="1"/>
    <col min="9972" max="9972" width="11" style="81" customWidth="1"/>
    <col min="9973" max="9973" width="10.5703125" style="81" customWidth="1"/>
    <col min="9974" max="9975" width="10.85546875" style="81" customWidth="1"/>
    <col min="9976" max="9976" width="11.42578125" style="81" customWidth="1"/>
    <col min="9977" max="9977" width="11" style="81" customWidth="1"/>
    <col min="9978" max="9978" width="10.85546875" style="81" customWidth="1"/>
    <col min="9979" max="9980" width="11.42578125" style="81" customWidth="1"/>
    <col min="9981" max="10225" width="9.140625" style="81"/>
    <col min="10226" max="10226" width="23.28515625" style="81" customWidth="1"/>
    <col min="10227" max="10227" width="9.5703125" style="81" customWidth="1"/>
    <col min="10228" max="10228" width="11" style="81" customWidth="1"/>
    <col min="10229" max="10229" width="10.5703125" style="81" customWidth="1"/>
    <col min="10230" max="10231" width="10.85546875" style="81" customWidth="1"/>
    <col min="10232" max="10232" width="11.42578125" style="81" customWidth="1"/>
    <col min="10233" max="10233" width="11" style="81" customWidth="1"/>
    <col min="10234" max="10234" width="10.85546875" style="81" customWidth="1"/>
    <col min="10235" max="10236" width="11.42578125" style="81" customWidth="1"/>
    <col min="10237" max="10481" width="9.140625" style="81"/>
    <col min="10482" max="10482" width="23.28515625" style="81" customWidth="1"/>
    <col min="10483" max="10483" width="9.5703125" style="81" customWidth="1"/>
    <col min="10484" max="10484" width="11" style="81" customWidth="1"/>
    <col min="10485" max="10485" width="10.5703125" style="81" customWidth="1"/>
    <col min="10486" max="10487" width="10.85546875" style="81" customWidth="1"/>
    <col min="10488" max="10488" width="11.42578125" style="81" customWidth="1"/>
    <col min="10489" max="10489" width="11" style="81" customWidth="1"/>
    <col min="10490" max="10490" width="10.85546875" style="81" customWidth="1"/>
    <col min="10491" max="10492" width="11.42578125" style="81" customWidth="1"/>
    <col min="10493" max="10737" width="9.140625" style="81"/>
    <col min="10738" max="10738" width="23.28515625" style="81" customWidth="1"/>
    <col min="10739" max="10739" width="9.5703125" style="81" customWidth="1"/>
    <col min="10740" max="10740" width="11" style="81" customWidth="1"/>
    <col min="10741" max="10741" width="10.5703125" style="81" customWidth="1"/>
    <col min="10742" max="10743" width="10.85546875" style="81" customWidth="1"/>
    <col min="10744" max="10744" width="11.42578125" style="81" customWidth="1"/>
    <col min="10745" max="10745" width="11" style="81" customWidth="1"/>
    <col min="10746" max="10746" width="10.85546875" style="81" customWidth="1"/>
    <col min="10747" max="10748" width="11.42578125" style="81" customWidth="1"/>
    <col min="10749" max="10993" width="9.140625" style="81"/>
    <col min="10994" max="10994" width="23.28515625" style="81" customWidth="1"/>
    <col min="10995" max="10995" width="9.5703125" style="81" customWidth="1"/>
    <col min="10996" max="10996" width="11" style="81" customWidth="1"/>
    <col min="10997" max="10997" width="10.5703125" style="81" customWidth="1"/>
    <col min="10998" max="10999" width="10.85546875" style="81" customWidth="1"/>
    <col min="11000" max="11000" width="11.42578125" style="81" customWidth="1"/>
    <col min="11001" max="11001" width="11" style="81" customWidth="1"/>
    <col min="11002" max="11002" width="10.85546875" style="81" customWidth="1"/>
    <col min="11003" max="11004" width="11.42578125" style="81" customWidth="1"/>
    <col min="11005" max="11249" width="9.140625" style="81"/>
    <col min="11250" max="11250" width="23.28515625" style="81" customWidth="1"/>
    <col min="11251" max="11251" width="9.5703125" style="81" customWidth="1"/>
    <col min="11252" max="11252" width="11" style="81" customWidth="1"/>
    <col min="11253" max="11253" width="10.5703125" style="81" customWidth="1"/>
    <col min="11254" max="11255" width="10.85546875" style="81" customWidth="1"/>
    <col min="11256" max="11256" width="11.42578125" style="81" customWidth="1"/>
    <col min="11257" max="11257" width="11" style="81" customWidth="1"/>
    <col min="11258" max="11258" width="10.85546875" style="81" customWidth="1"/>
    <col min="11259" max="11260" width="11.42578125" style="81" customWidth="1"/>
    <col min="11261" max="11505" width="9.140625" style="81"/>
    <col min="11506" max="11506" width="23.28515625" style="81" customWidth="1"/>
    <col min="11507" max="11507" width="9.5703125" style="81" customWidth="1"/>
    <col min="11508" max="11508" width="11" style="81" customWidth="1"/>
    <col min="11509" max="11509" width="10.5703125" style="81" customWidth="1"/>
    <col min="11510" max="11511" width="10.85546875" style="81" customWidth="1"/>
    <col min="11512" max="11512" width="11.42578125" style="81" customWidth="1"/>
    <col min="11513" max="11513" width="11" style="81" customWidth="1"/>
    <col min="11514" max="11514" width="10.85546875" style="81" customWidth="1"/>
    <col min="11515" max="11516" width="11.42578125" style="81" customWidth="1"/>
    <col min="11517" max="11761" width="9.140625" style="81"/>
    <col min="11762" max="11762" width="23.28515625" style="81" customWidth="1"/>
    <col min="11763" max="11763" width="9.5703125" style="81" customWidth="1"/>
    <col min="11764" max="11764" width="11" style="81" customWidth="1"/>
    <col min="11765" max="11765" width="10.5703125" style="81" customWidth="1"/>
    <col min="11766" max="11767" width="10.85546875" style="81" customWidth="1"/>
    <col min="11768" max="11768" width="11.42578125" style="81" customWidth="1"/>
    <col min="11769" max="11769" width="11" style="81" customWidth="1"/>
    <col min="11770" max="11770" width="10.85546875" style="81" customWidth="1"/>
    <col min="11771" max="11772" width="11.42578125" style="81" customWidth="1"/>
    <col min="11773" max="12017" width="9.140625" style="81"/>
    <col min="12018" max="12018" width="23.28515625" style="81" customWidth="1"/>
    <col min="12019" max="12019" width="9.5703125" style="81" customWidth="1"/>
    <col min="12020" max="12020" width="11" style="81" customWidth="1"/>
    <col min="12021" max="12021" width="10.5703125" style="81" customWidth="1"/>
    <col min="12022" max="12023" width="10.85546875" style="81" customWidth="1"/>
    <col min="12024" max="12024" width="11.42578125" style="81" customWidth="1"/>
    <col min="12025" max="12025" width="11" style="81" customWidth="1"/>
    <col min="12026" max="12026" width="10.85546875" style="81" customWidth="1"/>
    <col min="12027" max="12028" width="11.42578125" style="81" customWidth="1"/>
    <col min="12029" max="12273" width="9.140625" style="81"/>
    <col min="12274" max="12274" width="23.28515625" style="81" customWidth="1"/>
    <col min="12275" max="12275" width="9.5703125" style="81" customWidth="1"/>
    <col min="12276" max="12276" width="11" style="81" customWidth="1"/>
    <col min="12277" max="12277" width="10.5703125" style="81" customWidth="1"/>
    <col min="12278" max="12279" width="10.85546875" style="81" customWidth="1"/>
    <col min="12280" max="12280" width="11.42578125" style="81" customWidth="1"/>
    <col min="12281" max="12281" width="11" style="81" customWidth="1"/>
    <col min="12282" max="12282" width="10.85546875" style="81" customWidth="1"/>
    <col min="12283" max="12284" width="11.42578125" style="81" customWidth="1"/>
    <col min="12285" max="12529" width="9.140625" style="81"/>
    <col min="12530" max="12530" width="23.28515625" style="81" customWidth="1"/>
    <col min="12531" max="12531" width="9.5703125" style="81" customWidth="1"/>
    <col min="12532" max="12532" width="11" style="81" customWidth="1"/>
    <col min="12533" max="12533" width="10.5703125" style="81" customWidth="1"/>
    <col min="12534" max="12535" width="10.85546875" style="81" customWidth="1"/>
    <col min="12536" max="12536" width="11.42578125" style="81" customWidth="1"/>
    <col min="12537" max="12537" width="11" style="81" customWidth="1"/>
    <col min="12538" max="12538" width="10.85546875" style="81" customWidth="1"/>
    <col min="12539" max="12540" width="11.42578125" style="81" customWidth="1"/>
    <col min="12541" max="12785" width="9.140625" style="81"/>
    <col min="12786" max="12786" width="23.28515625" style="81" customWidth="1"/>
    <col min="12787" max="12787" width="9.5703125" style="81" customWidth="1"/>
    <col min="12788" max="12788" width="11" style="81" customWidth="1"/>
    <col min="12789" max="12789" width="10.5703125" style="81" customWidth="1"/>
    <col min="12790" max="12791" width="10.85546875" style="81" customWidth="1"/>
    <col min="12792" max="12792" width="11.42578125" style="81" customWidth="1"/>
    <col min="12793" max="12793" width="11" style="81" customWidth="1"/>
    <col min="12794" max="12794" width="10.85546875" style="81" customWidth="1"/>
    <col min="12795" max="12796" width="11.42578125" style="81" customWidth="1"/>
    <col min="12797" max="13041" width="9.140625" style="81"/>
    <col min="13042" max="13042" width="23.28515625" style="81" customWidth="1"/>
    <col min="13043" max="13043" width="9.5703125" style="81" customWidth="1"/>
    <col min="13044" max="13044" width="11" style="81" customWidth="1"/>
    <col min="13045" max="13045" width="10.5703125" style="81" customWidth="1"/>
    <col min="13046" max="13047" width="10.85546875" style="81" customWidth="1"/>
    <col min="13048" max="13048" width="11.42578125" style="81" customWidth="1"/>
    <col min="13049" max="13049" width="11" style="81" customWidth="1"/>
    <col min="13050" max="13050" width="10.85546875" style="81" customWidth="1"/>
    <col min="13051" max="13052" width="11.42578125" style="81" customWidth="1"/>
    <col min="13053" max="13297" width="9.140625" style="81"/>
    <col min="13298" max="13298" width="23.28515625" style="81" customWidth="1"/>
    <col min="13299" max="13299" width="9.5703125" style="81" customWidth="1"/>
    <col min="13300" max="13300" width="11" style="81" customWidth="1"/>
    <col min="13301" max="13301" width="10.5703125" style="81" customWidth="1"/>
    <col min="13302" max="13303" width="10.85546875" style="81" customWidth="1"/>
    <col min="13304" max="13304" width="11.42578125" style="81" customWidth="1"/>
    <col min="13305" max="13305" width="11" style="81" customWidth="1"/>
    <col min="13306" max="13306" width="10.85546875" style="81" customWidth="1"/>
    <col min="13307" max="13308" width="11.42578125" style="81" customWidth="1"/>
    <col min="13309" max="13553" width="9.140625" style="81"/>
    <col min="13554" max="13554" width="23.28515625" style="81" customWidth="1"/>
    <col min="13555" max="13555" width="9.5703125" style="81" customWidth="1"/>
    <col min="13556" max="13556" width="11" style="81" customWidth="1"/>
    <col min="13557" max="13557" width="10.5703125" style="81" customWidth="1"/>
    <col min="13558" max="13559" width="10.85546875" style="81" customWidth="1"/>
    <col min="13560" max="13560" width="11.42578125" style="81" customWidth="1"/>
    <col min="13561" max="13561" width="11" style="81" customWidth="1"/>
    <col min="13562" max="13562" width="10.85546875" style="81" customWidth="1"/>
    <col min="13563" max="13564" width="11.42578125" style="81" customWidth="1"/>
    <col min="13565" max="13809" width="9.140625" style="81"/>
    <col min="13810" max="13810" width="23.28515625" style="81" customWidth="1"/>
    <col min="13811" max="13811" width="9.5703125" style="81" customWidth="1"/>
    <col min="13812" max="13812" width="11" style="81" customWidth="1"/>
    <col min="13813" max="13813" width="10.5703125" style="81" customWidth="1"/>
    <col min="13814" max="13815" width="10.85546875" style="81" customWidth="1"/>
    <col min="13816" max="13816" width="11.42578125" style="81" customWidth="1"/>
    <col min="13817" max="13817" width="11" style="81" customWidth="1"/>
    <col min="13818" max="13818" width="10.85546875" style="81" customWidth="1"/>
    <col min="13819" max="13820" width="11.42578125" style="81" customWidth="1"/>
    <col min="13821" max="14065" width="9.140625" style="81"/>
    <col min="14066" max="14066" width="23.28515625" style="81" customWidth="1"/>
    <col min="14067" max="14067" width="9.5703125" style="81" customWidth="1"/>
    <col min="14068" max="14068" width="11" style="81" customWidth="1"/>
    <col min="14069" max="14069" width="10.5703125" style="81" customWidth="1"/>
    <col min="14070" max="14071" width="10.85546875" style="81" customWidth="1"/>
    <col min="14072" max="14072" width="11.42578125" style="81" customWidth="1"/>
    <col min="14073" max="14073" width="11" style="81" customWidth="1"/>
    <col min="14074" max="14074" width="10.85546875" style="81" customWidth="1"/>
    <col min="14075" max="14076" width="11.42578125" style="81" customWidth="1"/>
    <col min="14077" max="14321" width="9.140625" style="81"/>
    <col min="14322" max="14322" width="23.28515625" style="81" customWidth="1"/>
    <col min="14323" max="14323" width="9.5703125" style="81" customWidth="1"/>
    <col min="14324" max="14324" width="11" style="81" customWidth="1"/>
    <col min="14325" max="14325" width="10.5703125" style="81" customWidth="1"/>
    <col min="14326" max="14327" width="10.85546875" style="81" customWidth="1"/>
    <col min="14328" max="14328" width="11.42578125" style="81" customWidth="1"/>
    <col min="14329" max="14329" width="11" style="81" customWidth="1"/>
    <col min="14330" max="14330" width="10.85546875" style="81" customWidth="1"/>
    <col min="14331" max="14332" width="11.42578125" style="81" customWidth="1"/>
    <col min="14333" max="14577" width="9.140625" style="81"/>
    <col min="14578" max="14578" width="23.28515625" style="81" customWidth="1"/>
    <col min="14579" max="14579" width="9.5703125" style="81" customWidth="1"/>
    <col min="14580" max="14580" width="11" style="81" customWidth="1"/>
    <col min="14581" max="14581" width="10.5703125" style="81" customWidth="1"/>
    <col min="14582" max="14583" width="10.85546875" style="81" customWidth="1"/>
    <col min="14584" max="14584" width="11.42578125" style="81" customWidth="1"/>
    <col min="14585" max="14585" width="11" style="81" customWidth="1"/>
    <col min="14586" max="14586" width="10.85546875" style="81" customWidth="1"/>
    <col min="14587" max="14588" width="11.42578125" style="81" customWidth="1"/>
    <col min="14589" max="14833" width="9.140625" style="81"/>
    <col min="14834" max="14834" width="23.28515625" style="81" customWidth="1"/>
    <col min="14835" max="14835" width="9.5703125" style="81" customWidth="1"/>
    <col min="14836" max="14836" width="11" style="81" customWidth="1"/>
    <col min="14837" max="14837" width="10.5703125" style="81" customWidth="1"/>
    <col min="14838" max="14839" width="10.85546875" style="81" customWidth="1"/>
    <col min="14840" max="14840" width="11.42578125" style="81" customWidth="1"/>
    <col min="14841" max="14841" width="11" style="81" customWidth="1"/>
    <col min="14842" max="14842" width="10.85546875" style="81" customWidth="1"/>
    <col min="14843" max="14844" width="11.42578125" style="81" customWidth="1"/>
    <col min="14845" max="15089" width="9.140625" style="81"/>
    <col min="15090" max="15090" width="23.28515625" style="81" customWidth="1"/>
    <col min="15091" max="15091" width="9.5703125" style="81" customWidth="1"/>
    <col min="15092" max="15092" width="11" style="81" customWidth="1"/>
    <col min="15093" max="15093" width="10.5703125" style="81" customWidth="1"/>
    <col min="15094" max="15095" width="10.85546875" style="81" customWidth="1"/>
    <col min="15096" max="15096" width="11.42578125" style="81" customWidth="1"/>
    <col min="15097" max="15097" width="11" style="81" customWidth="1"/>
    <col min="15098" max="15098" width="10.85546875" style="81" customWidth="1"/>
    <col min="15099" max="15100" width="11.42578125" style="81" customWidth="1"/>
    <col min="15101" max="15345" width="9.140625" style="81"/>
    <col min="15346" max="15346" width="23.28515625" style="81" customWidth="1"/>
    <col min="15347" max="15347" width="9.5703125" style="81" customWidth="1"/>
    <col min="15348" max="15348" width="11" style="81" customWidth="1"/>
    <col min="15349" max="15349" width="10.5703125" style="81" customWidth="1"/>
    <col min="15350" max="15351" width="10.85546875" style="81" customWidth="1"/>
    <col min="15352" max="15352" width="11.42578125" style="81" customWidth="1"/>
    <col min="15353" max="15353" width="11" style="81" customWidth="1"/>
    <col min="15354" max="15354" width="10.85546875" style="81" customWidth="1"/>
    <col min="15355" max="15356" width="11.42578125" style="81" customWidth="1"/>
    <col min="15357" max="15601" width="9.140625" style="81"/>
    <col min="15602" max="15602" width="23.28515625" style="81" customWidth="1"/>
    <col min="15603" max="15603" width="9.5703125" style="81" customWidth="1"/>
    <col min="15604" max="15604" width="11" style="81" customWidth="1"/>
    <col min="15605" max="15605" width="10.5703125" style="81" customWidth="1"/>
    <col min="15606" max="15607" width="10.85546875" style="81" customWidth="1"/>
    <col min="15608" max="15608" width="11.42578125" style="81" customWidth="1"/>
    <col min="15609" max="15609" width="11" style="81" customWidth="1"/>
    <col min="15610" max="15610" width="10.85546875" style="81" customWidth="1"/>
    <col min="15611" max="15612" width="11.42578125" style="81" customWidth="1"/>
    <col min="15613" max="15857" width="9.140625" style="81"/>
    <col min="15858" max="15858" width="23.28515625" style="81" customWidth="1"/>
    <col min="15859" max="15859" width="9.5703125" style="81" customWidth="1"/>
    <col min="15860" max="15860" width="11" style="81" customWidth="1"/>
    <col min="15861" max="15861" width="10.5703125" style="81" customWidth="1"/>
    <col min="15862" max="15863" width="10.85546875" style="81" customWidth="1"/>
    <col min="15864" max="15864" width="11.42578125" style="81" customWidth="1"/>
    <col min="15865" max="15865" width="11" style="81" customWidth="1"/>
    <col min="15866" max="15866" width="10.85546875" style="81" customWidth="1"/>
    <col min="15867" max="15868" width="11.42578125" style="81" customWidth="1"/>
    <col min="15869" max="16113" width="9.140625" style="81"/>
    <col min="16114" max="16114" width="23.28515625" style="81" customWidth="1"/>
    <col min="16115" max="16115" width="9.5703125" style="81" customWidth="1"/>
    <col min="16116" max="16116" width="11" style="81" customWidth="1"/>
    <col min="16117" max="16117" width="10.5703125" style="81" customWidth="1"/>
    <col min="16118" max="16119" width="10.85546875" style="81" customWidth="1"/>
    <col min="16120" max="16120" width="11.42578125" style="81" customWidth="1"/>
    <col min="16121" max="16121" width="11" style="81" customWidth="1"/>
    <col min="16122" max="16122" width="10.85546875" style="81" customWidth="1"/>
    <col min="16123" max="16124" width="11.42578125" style="81" customWidth="1"/>
    <col min="16125" max="16384" width="9.140625" style="81"/>
  </cols>
  <sheetData>
    <row r="1" spans="1:17" ht="28.5" customHeight="1">
      <c r="A1" s="509" t="s">
        <v>127</v>
      </c>
      <c r="B1" s="509"/>
      <c r="C1" s="509"/>
      <c r="D1" s="509"/>
      <c r="E1" s="509"/>
      <c r="F1" s="509"/>
      <c r="G1" s="509"/>
    </row>
    <row r="2" spans="1:17" ht="12" customHeight="1">
      <c r="A2" s="82"/>
      <c r="B2" s="82"/>
      <c r="C2" s="82"/>
      <c r="D2" s="82"/>
      <c r="G2" s="83" t="s">
        <v>76</v>
      </c>
    </row>
    <row r="3" spans="1:17" ht="18.75" customHeight="1">
      <c r="A3" s="510"/>
      <c r="B3" s="511" t="s">
        <v>85</v>
      </c>
      <c r="C3" s="511"/>
      <c r="D3" s="511"/>
      <c r="E3" s="511" t="s">
        <v>48</v>
      </c>
      <c r="F3" s="511"/>
      <c r="G3" s="512"/>
      <c r="H3" s="123"/>
    </row>
    <row r="4" spans="1:17" ht="39.75" customHeight="1">
      <c r="A4" s="510"/>
      <c r="B4" s="218" t="s">
        <v>111</v>
      </c>
      <c r="C4" s="218" t="s">
        <v>105</v>
      </c>
      <c r="D4" s="218" t="s">
        <v>112</v>
      </c>
      <c r="E4" s="218" t="s">
        <v>111</v>
      </c>
      <c r="F4" s="218" t="s">
        <v>105</v>
      </c>
      <c r="G4" s="217" t="s">
        <v>112</v>
      </c>
      <c r="H4" s="123"/>
    </row>
    <row r="5" spans="1:17">
      <c r="A5" s="230" t="s">
        <v>158</v>
      </c>
      <c r="B5" s="132">
        <v>536</v>
      </c>
      <c r="C5" s="132">
        <v>265</v>
      </c>
      <c r="D5" s="145">
        <v>202.3</v>
      </c>
      <c r="E5" s="132">
        <v>1126</v>
      </c>
      <c r="F5" s="132">
        <v>2557</v>
      </c>
      <c r="G5" s="145">
        <v>44</v>
      </c>
      <c r="H5" s="124"/>
      <c r="I5" s="132"/>
      <c r="J5" s="132"/>
      <c r="K5" s="129"/>
      <c r="L5" s="129"/>
      <c r="M5" s="130"/>
      <c r="N5" s="132"/>
      <c r="O5" s="132"/>
      <c r="P5" s="129"/>
      <c r="Q5" s="129"/>
    </row>
    <row r="6" spans="1:17">
      <c r="A6" s="343" t="s">
        <v>147</v>
      </c>
      <c r="B6" s="341" t="s">
        <v>109</v>
      </c>
      <c r="C6" s="345">
        <v>4</v>
      </c>
      <c r="D6" s="346" t="s">
        <v>109</v>
      </c>
      <c r="E6" s="350">
        <v>60</v>
      </c>
      <c r="F6" s="350">
        <v>5</v>
      </c>
      <c r="G6" s="349">
        <v>1200</v>
      </c>
      <c r="H6" s="118"/>
      <c r="I6" s="132"/>
      <c r="J6" s="132"/>
      <c r="K6" s="129"/>
      <c r="L6" s="129"/>
      <c r="M6" s="130"/>
      <c r="N6" s="132"/>
      <c r="O6" s="132"/>
      <c r="P6" s="129"/>
      <c r="Q6" s="129"/>
    </row>
    <row r="7" spans="1:17">
      <c r="A7" s="343" t="s">
        <v>149</v>
      </c>
      <c r="B7" s="341" t="s">
        <v>109</v>
      </c>
      <c r="C7" s="344" t="s">
        <v>109</v>
      </c>
      <c r="D7" s="346" t="s">
        <v>109</v>
      </c>
      <c r="E7" s="350">
        <v>5</v>
      </c>
      <c r="F7" s="348" t="s">
        <v>109</v>
      </c>
      <c r="G7" s="348" t="s">
        <v>109</v>
      </c>
      <c r="H7" s="118"/>
      <c r="I7" s="132"/>
      <c r="J7" s="132"/>
      <c r="K7" s="129"/>
      <c r="L7" s="129"/>
      <c r="M7" s="130"/>
      <c r="N7" s="132"/>
      <c r="O7" s="132"/>
      <c r="P7" s="129"/>
      <c r="Q7" s="129"/>
    </row>
    <row r="8" spans="1:17">
      <c r="A8" s="343" t="s">
        <v>150</v>
      </c>
      <c r="B8" s="342">
        <v>321</v>
      </c>
      <c r="C8" s="345">
        <v>149</v>
      </c>
      <c r="D8" s="347">
        <v>215.4</v>
      </c>
      <c r="E8" s="350">
        <v>965</v>
      </c>
      <c r="F8" s="350">
        <v>2281</v>
      </c>
      <c r="G8" s="349">
        <v>42.3</v>
      </c>
      <c r="H8" s="118"/>
      <c r="I8" s="132"/>
      <c r="J8" s="132"/>
      <c r="K8" s="129"/>
      <c r="L8" s="129"/>
      <c r="M8" s="130"/>
      <c r="N8" s="132"/>
      <c r="O8" s="132"/>
      <c r="P8" s="129"/>
      <c r="Q8" s="129"/>
    </row>
    <row r="9" spans="1:17">
      <c r="A9" s="343" t="s">
        <v>151</v>
      </c>
      <c r="B9" s="342">
        <v>90</v>
      </c>
      <c r="C9" s="345">
        <v>17</v>
      </c>
      <c r="D9" s="347">
        <v>529.4</v>
      </c>
      <c r="E9" s="348" t="s">
        <v>109</v>
      </c>
      <c r="F9" s="348" t="s">
        <v>109</v>
      </c>
      <c r="G9" s="348" t="s">
        <v>109</v>
      </c>
      <c r="H9" s="118"/>
      <c r="I9" s="132"/>
      <c r="J9" s="132"/>
      <c r="K9" s="129"/>
      <c r="L9" s="129"/>
      <c r="M9" s="130"/>
      <c r="N9" s="132"/>
      <c r="O9" s="132"/>
      <c r="P9" s="129"/>
      <c r="Q9" s="129"/>
    </row>
    <row r="10" spans="1:17">
      <c r="A10" s="343" t="s">
        <v>154</v>
      </c>
      <c r="B10" s="342">
        <v>34</v>
      </c>
      <c r="C10" s="344" t="s">
        <v>109</v>
      </c>
      <c r="D10" s="346" t="s">
        <v>109</v>
      </c>
      <c r="E10" s="348" t="s">
        <v>109</v>
      </c>
      <c r="F10" s="350">
        <v>8</v>
      </c>
      <c r="G10" s="348" t="s">
        <v>109</v>
      </c>
      <c r="H10" s="118"/>
      <c r="I10" s="132"/>
      <c r="J10" s="132"/>
      <c r="K10" s="129"/>
      <c r="L10" s="129"/>
      <c r="M10" s="130"/>
      <c r="N10" s="132"/>
      <c r="O10" s="132"/>
      <c r="P10" s="129"/>
      <c r="Q10" s="129"/>
    </row>
    <row r="11" spans="1:17">
      <c r="A11" s="343" t="s">
        <v>155</v>
      </c>
      <c r="B11" s="342">
        <v>50</v>
      </c>
      <c r="C11" s="345">
        <v>39</v>
      </c>
      <c r="D11" s="347">
        <v>128.19999999999999</v>
      </c>
      <c r="E11" s="350">
        <v>96</v>
      </c>
      <c r="F11" s="350">
        <v>263</v>
      </c>
      <c r="G11" s="349">
        <v>36.5</v>
      </c>
      <c r="H11" s="118"/>
      <c r="I11" s="132"/>
      <c r="J11" s="132"/>
      <c r="K11" s="129"/>
      <c r="L11" s="129"/>
      <c r="M11" s="130"/>
      <c r="N11" s="132"/>
      <c r="O11" s="132"/>
      <c r="P11" s="129"/>
      <c r="Q11" s="129"/>
    </row>
    <row r="12" spans="1:17" s="123" customFormat="1">
      <c r="A12" s="311" t="s">
        <v>156</v>
      </c>
      <c r="B12" s="316">
        <v>41</v>
      </c>
      <c r="C12" s="316">
        <v>56</v>
      </c>
      <c r="D12" s="317">
        <v>73.2</v>
      </c>
      <c r="E12" s="318" t="s">
        <v>109</v>
      </c>
      <c r="F12" s="318" t="s">
        <v>109</v>
      </c>
      <c r="G12" s="318" t="s">
        <v>109</v>
      </c>
      <c r="H12" s="124"/>
      <c r="I12" s="140"/>
      <c r="J12" s="140"/>
      <c r="K12" s="219"/>
      <c r="L12" s="219"/>
      <c r="M12" s="141"/>
      <c r="N12" s="140"/>
      <c r="O12" s="140"/>
      <c r="P12" s="219"/>
      <c r="Q12" s="219"/>
    </row>
    <row r="13" spans="1:17" s="123" customFormat="1">
      <c r="A13" s="117"/>
      <c r="B13" s="140"/>
      <c r="C13" s="140"/>
      <c r="D13" s="145"/>
      <c r="E13" s="140"/>
      <c r="F13" s="140"/>
      <c r="G13" s="145"/>
      <c r="H13" s="124"/>
      <c r="I13" s="140"/>
      <c r="J13" s="140"/>
      <c r="K13" s="219"/>
      <c r="L13" s="219"/>
      <c r="M13" s="141"/>
      <c r="N13" s="140"/>
      <c r="O13" s="140"/>
      <c r="P13" s="219"/>
      <c r="Q13" s="219"/>
    </row>
    <row r="14" spans="1:17">
      <c r="A14" s="115"/>
      <c r="B14" s="132"/>
      <c r="C14" s="132"/>
      <c r="D14" s="145"/>
      <c r="E14" s="132"/>
      <c r="F14" s="132"/>
      <c r="G14" s="145"/>
      <c r="H14" s="118"/>
      <c r="I14" s="132"/>
      <c r="J14" s="132"/>
      <c r="K14" s="129"/>
      <c r="L14" s="129"/>
      <c r="M14" s="130"/>
      <c r="N14" s="132"/>
      <c r="O14" s="132"/>
      <c r="P14" s="129"/>
      <c r="Q14" s="129"/>
    </row>
    <row r="15" spans="1:17">
      <c r="A15" s="85"/>
      <c r="B15" s="82"/>
      <c r="C15" s="82"/>
      <c r="D15" s="82"/>
      <c r="F15" s="514" t="s">
        <v>102</v>
      </c>
      <c r="G15" s="514"/>
    </row>
    <row r="16" spans="1:17" ht="13.5" customHeight="1">
      <c r="A16" s="510"/>
      <c r="B16" s="511" t="s">
        <v>47</v>
      </c>
      <c r="C16" s="511"/>
      <c r="D16" s="512"/>
      <c r="E16" s="512" t="s">
        <v>46</v>
      </c>
      <c r="F16" s="513"/>
      <c r="G16" s="513"/>
    </row>
    <row r="17" spans="1:17" ht="33.75">
      <c r="A17" s="510"/>
      <c r="B17" s="218" t="s">
        <v>111</v>
      </c>
      <c r="C17" s="218" t="s">
        <v>105</v>
      </c>
      <c r="D17" s="218" t="s">
        <v>112</v>
      </c>
      <c r="E17" s="218" t="s">
        <v>111</v>
      </c>
      <c r="F17" s="218" t="s">
        <v>105</v>
      </c>
      <c r="G17" s="217" t="s">
        <v>112</v>
      </c>
      <c r="I17" s="123"/>
      <c r="J17" s="123"/>
      <c r="K17" s="123"/>
      <c r="L17" s="123"/>
      <c r="M17" s="123"/>
    </row>
    <row r="18" spans="1:17">
      <c r="A18" s="230" t="s">
        <v>158</v>
      </c>
      <c r="B18" s="130">
        <v>1</v>
      </c>
      <c r="C18" s="130">
        <v>1</v>
      </c>
      <c r="D18" s="145">
        <v>100</v>
      </c>
      <c r="E18" s="132">
        <v>1413</v>
      </c>
      <c r="F18" s="132">
        <v>1559</v>
      </c>
      <c r="G18" s="145">
        <v>90.6</v>
      </c>
      <c r="H18" s="118"/>
      <c r="I18" s="140"/>
      <c r="J18" s="140"/>
      <c r="K18" s="210"/>
      <c r="L18" s="209"/>
      <c r="M18" s="141"/>
      <c r="N18" s="132"/>
      <c r="O18" s="132"/>
      <c r="P18" s="129"/>
      <c r="Q18" s="129"/>
    </row>
    <row r="19" spans="1:17">
      <c r="A19" s="351" t="s">
        <v>150</v>
      </c>
      <c r="B19" s="354">
        <v>1</v>
      </c>
      <c r="C19" s="354">
        <v>1</v>
      </c>
      <c r="D19" s="353">
        <v>100</v>
      </c>
      <c r="E19" s="355" t="s">
        <v>109</v>
      </c>
      <c r="F19" s="355" t="s">
        <v>109</v>
      </c>
      <c r="G19" s="355" t="s">
        <v>109</v>
      </c>
      <c r="H19" s="118"/>
      <c r="I19" s="123"/>
      <c r="J19" s="123"/>
      <c r="K19" s="123"/>
      <c r="L19" s="209"/>
      <c r="M19" s="141"/>
      <c r="N19" s="132"/>
      <c r="O19" s="132"/>
      <c r="P19" s="129"/>
      <c r="Q19" s="129"/>
    </row>
    <row r="20" spans="1:17">
      <c r="A20" s="351" t="s">
        <v>155</v>
      </c>
      <c r="B20" s="352" t="s">
        <v>109</v>
      </c>
      <c r="C20" s="352" t="s">
        <v>109</v>
      </c>
      <c r="D20" s="352" t="s">
        <v>109</v>
      </c>
      <c r="E20" s="357">
        <v>1413</v>
      </c>
      <c r="F20" s="357">
        <v>1559</v>
      </c>
      <c r="G20" s="356">
        <v>90.6</v>
      </c>
      <c r="H20" s="118"/>
      <c r="I20" s="123"/>
      <c r="J20" s="123"/>
      <c r="K20" s="123"/>
      <c r="L20" s="219"/>
      <c r="M20" s="141"/>
      <c r="N20" s="132"/>
      <c r="O20" s="132"/>
      <c r="P20" s="129"/>
      <c r="Q20" s="129"/>
    </row>
    <row r="21" spans="1:17">
      <c r="A21" s="115"/>
      <c r="B21" s="130"/>
      <c r="C21" s="130"/>
      <c r="D21" s="145"/>
      <c r="E21" s="132"/>
      <c r="F21" s="132"/>
      <c r="G21" s="145"/>
      <c r="H21" s="118"/>
      <c r="I21" s="140"/>
      <c r="J21" s="140"/>
      <c r="K21" s="211"/>
      <c r="L21" s="209"/>
      <c r="M21" s="141"/>
      <c r="N21" s="132"/>
      <c r="O21" s="132"/>
      <c r="P21" s="129"/>
      <c r="Q21" s="129"/>
    </row>
    <row r="22" spans="1:17">
      <c r="A22" s="115"/>
      <c r="B22" s="130"/>
      <c r="C22" s="132"/>
      <c r="D22" s="145"/>
      <c r="E22" s="130"/>
      <c r="F22" s="130"/>
      <c r="G22" s="145"/>
      <c r="H22" s="119"/>
      <c r="I22" s="140"/>
      <c r="J22" s="140"/>
      <c r="K22" s="211"/>
      <c r="L22" s="209"/>
      <c r="M22" s="141"/>
      <c r="N22" s="130"/>
      <c r="O22" s="130"/>
      <c r="P22" s="130"/>
      <c r="Q22" s="130"/>
    </row>
    <row r="23" spans="1:17">
      <c r="A23" s="86"/>
      <c r="B23" s="87"/>
      <c r="C23" s="87"/>
      <c r="D23" s="87"/>
      <c r="F23" s="514" t="s">
        <v>102</v>
      </c>
      <c r="G23" s="514"/>
      <c r="I23" s="123"/>
      <c r="J23" s="123"/>
      <c r="K23" s="123"/>
      <c r="L23" s="123"/>
      <c r="M23" s="123"/>
    </row>
    <row r="24" spans="1:17" ht="18.75" customHeight="1">
      <c r="A24" s="510"/>
      <c r="B24" s="511" t="s">
        <v>45</v>
      </c>
      <c r="C24" s="511"/>
      <c r="D24" s="512"/>
      <c r="E24" s="512" t="s">
        <v>44</v>
      </c>
      <c r="F24" s="513"/>
      <c r="G24" s="513"/>
    </row>
    <row r="25" spans="1:17" ht="33.75">
      <c r="A25" s="510"/>
      <c r="B25" s="218" t="s">
        <v>111</v>
      </c>
      <c r="C25" s="218" t="s">
        <v>105</v>
      </c>
      <c r="D25" s="218" t="s">
        <v>112</v>
      </c>
      <c r="E25" s="218" t="s">
        <v>111</v>
      </c>
      <c r="F25" s="218" t="s">
        <v>105</v>
      </c>
      <c r="G25" s="217" t="s">
        <v>112</v>
      </c>
    </row>
    <row r="26" spans="1:17">
      <c r="A26" s="230" t="s">
        <v>158</v>
      </c>
      <c r="B26" s="132">
        <v>65</v>
      </c>
      <c r="C26" s="132">
        <v>201</v>
      </c>
      <c r="D26" s="145">
        <v>32.299999999999997</v>
      </c>
      <c r="E26" s="132">
        <v>8</v>
      </c>
      <c r="F26" s="130">
        <v>5</v>
      </c>
      <c r="G26" s="145">
        <v>160</v>
      </c>
      <c r="H26" s="118"/>
      <c r="O26" s="132"/>
      <c r="P26" s="129"/>
      <c r="Q26" s="129"/>
    </row>
    <row r="27" spans="1:17">
      <c r="A27" s="358" t="s">
        <v>149</v>
      </c>
      <c r="B27" s="359" t="s">
        <v>109</v>
      </c>
      <c r="C27" s="361">
        <v>25</v>
      </c>
      <c r="D27" s="359" t="s">
        <v>109</v>
      </c>
      <c r="E27" s="362" t="s">
        <v>109</v>
      </c>
      <c r="F27" s="362" t="s">
        <v>109</v>
      </c>
      <c r="G27" s="362" t="s">
        <v>109</v>
      </c>
      <c r="H27" s="119"/>
      <c r="O27" s="130"/>
      <c r="P27" s="130"/>
      <c r="Q27" s="130"/>
    </row>
    <row r="28" spans="1:17">
      <c r="A28" s="358" t="s">
        <v>150</v>
      </c>
      <c r="B28" s="361">
        <v>41</v>
      </c>
      <c r="C28" s="361">
        <v>174</v>
      </c>
      <c r="D28" s="360">
        <v>23.6</v>
      </c>
      <c r="E28" s="364">
        <v>8</v>
      </c>
      <c r="F28" s="364">
        <v>5</v>
      </c>
      <c r="G28" s="363">
        <v>160</v>
      </c>
      <c r="H28" s="119"/>
      <c r="O28" s="130"/>
      <c r="P28" s="130"/>
      <c r="Q28" s="130"/>
    </row>
    <row r="29" spans="1:17">
      <c r="A29" s="358" t="s">
        <v>151</v>
      </c>
      <c r="B29" s="361">
        <v>5</v>
      </c>
      <c r="C29" s="361">
        <v>2</v>
      </c>
      <c r="D29" s="360">
        <v>250</v>
      </c>
      <c r="E29" s="362" t="s">
        <v>109</v>
      </c>
      <c r="F29" s="362" t="s">
        <v>109</v>
      </c>
      <c r="G29" s="362" t="s">
        <v>109</v>
      </c>
      <c r="H29" s="119"/>
      <c r="O29" s="130"/>
      <c r="P29" s="130"/>
      <c r="Q29" s="129"/>
    </row>
    <row r="30" spans="1:17">
      <c r="A30" s="358" t="s">
        <v>155</v>
      </c>
      <c r="B30" s="361">
        <v>7</v>
      </c>
      <c r="C30" s="359" t="s">
        <v>109</v>
      </c>
      <c r="D30" s="359" t="s">
        <v>109</v>
      </c>
      <c r="E30" s="362" t="s">
        <v>109</v>
      </c>
      <c r="F30" s="362" t="s">
        <v>109</v>
      </c>
      <c r="G30" s="362" t="s">
        <v>109</v>
      </c>
      <c r="H30" s="118"/>
      <c r="O30" s="132"/>
      <c r="P30" s="129"/>
      <c r="Q30" s="129"/>
    </row>
    <row r="31" spans="1:17">
      <c r="A31" s="271" t="s">
        <v>156</v>
      </c>
      <c r="B31" s="286">
        <v>12</v>
      </c>
      <c r="C31" s="274" t="s">
        <v>109</v>
      </c>
      <c r="D31" s="274" t="s">
        <v>109</v>
      </c>
      <c r="E31" s="274" t="s">
        <v>109</v>
      </c>
      <c r="F31" s="274" t="s">
        <v>109</v>
      </c>
      <c r="G31" s="274" t="s">
        <v>109</v>
      </c>
      <c r="H31" s="118"/>
      <c r="O31" s="132"/>
      <c r="P31" s="129"/>
      <c r="Q31" s="129"/>
    </row>
    <row r="32" spans="1:17">
      <c r="A32" s="115"/>
      <c r="B32" s="132"/>
      <c r="C32" s="132"/>
      <c r="D32" s="145"/>
      <c r="E32" s="130"/>
      <c r="F32" s="130"/>
      <c r="G32" s="145"/>
      <c r="H32" s="119"/>
      <c r="O32" s="130"/>
      <c r="P32" s="130"/>
      <c r="Q32" s="130"/>
    </row>
    <row r="33" spans="1:17">
      <c r="A33" s="131"/>
      <c r="B33" s="132"/>
      <c r="C33" s="132"/>
      <c r="D33" s="145"/>
      <c r="E33" s="130"/>
      <c r="F33" s="130"/>
      <c r="G33" s="145"/>
      <c r="H33" s="119"/>
      <c r="I33" s="132"/>
      <c r="J33" s="132"/>
      <c r="K33" s="129"/>
      <c r="L33" s="130"/>
      <c r="M33" s="130"/>
      <c r="N33" s="130"/>
      <c r="O33" s="130"/>
      <c r="P33" s="130"/>
      <c r="Q33" s="130"/>
    </row>
    <row r="35" spans="1:17" s="121" customFormat="1" ht="12" customHeight="1">
      <c r="A35" s="142" t="s">
        <v>171</v>
      </c>
      <c r="B35" s="143"/>
      <c r="C35" s="143"/>
      <c r="D35" s="144"/>
      <c r="E35" s="143"/>
      <c r="F35" s="143"/>
      <c r="G35" s="143"/>
    </row>
    <row r="36" spans="1:17" s="84" customFormat="1" ht="11.25">
      <c r="A36" s="122" t="s">
        <v>167</v>
      </c>
      <c r="B36" s="39"/>
      <c r="C36" s="39"/>
      <c r="D36" s="39"/>
      <c r="E36" s="39"/>
      <c r="F36" s="39"/>
      <c r="G36" s="39"/>
      <c r="I36" s="263"/>
      <c r="J36" s="263"/>
      <c r="K36" s="263"/>
    </row>
    <row r="37" spans="1:17" s="84" customFormat="1" ht="14.25">
      <c r="A37" s="97" t="s">
        <v>87</v>
      </c>
      <c r="B37" s="187" t="s">
        <v>160</v>
      </c>
      <c r="C37" s="120"/>
      <c r="D37" s="187" t="s">
        <v>163</v>
      </c>
      <c r="F37" s="162"/>
      <c r="G37" s="413" t="s">
        <v>164</v>
      </c>
      <c r="H37" s="264"/>
      <c r="I37" s="263"/>
      <c r="J37" s="263"/>
      <c r="K37" s="263"/>
    </row>
    <row r="38" spans="1:17" s="84" customFormat="1" ht="14.25" customHeight="1">
      <c r="A38" s="507" t="s">
        <v>159</v>
      </c>
      <c r="B38" s="408" t="s">
        <v>161</v>
      </c>
      <c r="C38" s="409"/>
      <c r="D38" s="415" t="s">
        <v>168</v>
      </c>
      <c r="E38" s="263"/>
      <c r="F38" s="90"/>
      <c r="G38" s="90" t="s">
        <v>165</v>
      </c>
      <c r="H38" s="411"/>
      <c r="I38" s="263"/>
      <c r="J38" s="263"/>
      <c r="K38" s="263"/>
    </row>
    <row r="39" spans="1:17" s="84" customFormat="1" ht="14.25">
      <c r="A39" s="507"/>
      <c r="B39" s="15" t="s">
        <v>162</v>
      </c>
      <c r="C39" s="409"/>
      <c r="D39" s="415" t="s">
        <v>169</v>
      </c>
      <c r="E39" s="263"/>
      <c r="F39" s="410"/>
      <c r="G39" s="408" t="s">
        <v>166</v>
      </c>
      <c r="H39" s="411"/>
      <c r="I39" s="263"/>
      <c r="J39" s="263"/>
      <c r="K39" s="263"/>
    </row>
    <row r="40" spans="1:17" s="126" customFormat="1" ht="14.25">
      <c r="A40" s="508"/>
      <c r="B40" s="412"/>
      <c r="C40" s="412"/>
      <c r="D40" s="416" t="s">
        <v>170</v>
      </c>
      <c r="E40" s="412"/>
      <c r="F40" s="412"/>
      <c r="G40" s="414" t="s">
        <v>162</v>
      </c>
      <c r="H40" s="412"/>
      <c r="I40" s="127"/>
      <c r="J40" s="127"/>
      <c r="K40" s="127"/>
    </row>
    <row r="41" spans="1:17"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7">
      <c r="I42" s="123"/>
      <c r="J42" s="123"/>
      <c r="K42" s="123"/>
    </row>
  </sheetData>
  <mergeCells count="13">
    <mergeCell ref="A38:A40"/>
    <mergeCell ref="A1:G1"/>
    <mergeCell ref="A3:A4"/>
    <mergeCell ref="B3:D3"/>
    <mergeCell ref="E3:G3"/>
    <mergeCell ref="B24:D24"/>
    <mergeCell ref="E24:G24"/>
    <mergeCell ref="A24:A25"/>
    <mergeCell ref="F15:G15"/>
    <mergeCell ref="F23:G23"/>
    <mergeCell ref="A16:A17"/>
    <mergeCell ref="B16:D16"/>
    <mergeCell ref="E16:G1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14" max="16383" man="1"/>
    <brk id="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53" sqref="B53"/>
    </sheetView>
  </sheetViews>
  <sheetFormatPr defaultRowHeight="12.75"/>
  <cols>
    <col min="1" max="1" width="4.42578125" style="29" customWidth="1"/>
    <col min="2" max="2" width="53.42578125" style="29" customWidth="1"/>
    <col min="3" max="4" width="9.140625" style="29"/>
    <col min="5" max="5" width="12.7109375" style="29" customWidth="1"/>
    <col min="6" max="254" width="9.140625" style="29"/>
    <col min="255" max="255" width="4.42578125" style="29" customWidth="1"/>
    <col min="256" max="256" width="53.42578125" style="29" customWidth="1"/>
    <col min="257" max="510" width="9.140625" style="29"/>
    <col min="511" max="511" width="4.42578125" style="29" customWidth="1"/>
    <col min="512" max="512" width="53.42578125" style="29" customWidth="1"/>
    <col min="513" max="766" width="9.140625" style="29"/>
    <col min="767" max="767" width="4.42578125" style="29" customWidth="1"/>
    <col min="768" max="768" width="53.42578125" style="29" customWidth="1"/>
    <col min="769" max="1022" width="9.140625" style="29"/>
    <col min="1023" max="1023" width="4.42578125" style="29" customWidth="1"/>
    <col min="1024" max="1024" width="53.42578125" style="29" customWidth="1"/>
    <col min="1025" max="1278" width="9.140625" style="29"/>
    <col min="1279" max="1279" width="4.42578125" style="29" customWidth="1"/>
    <col min="1280" max="1280" width="53.42578125" style="29" customWidth="1"/>
    <col min="1281" max="1534" width="9.140625" style="29"/>
    <col min="1535" max="1535" width="4.42578125" style="29" customWidth="1"/>
    <col min="1536" max="1536" width="53.42578125" style="29" customWidth="1"/>
    <col min="1537" max="1790" width="9.140625" style="29"/>
    <col min="1791" max="1791" width="4.42578125" style="29" customWidth="1"/>
    <col min="1792" max="1792" width="53.42578125" style="29" customWidth="1"/>
    <col min="1793" max="2046" width="9.140625" style="29"/>
    <col min="2047" max="2047" width="4.42578125" style="29" customWidth="1"/>
    <col min="2048" max="2048" width="53.42578125" style="29" customWidth="1"/>
    <col min="2049" max="2302" width="9.140625" style="29"/>
    <col min="2303" max="2303" width="4.42578125" style="29" customWidth="1"/>
    <col min="2304" max="2304" width="53.42578125" style="29" customWidth="1"/>
    <col min="2305" max="2558" width="9.140625" style="29"/>
    <col min="2559" max="2559" width="4.42578125" style="29" customWidth="1"/>
    <col min="2560" max="2560" width="53.42578125" style="29" customWidth="1"/>
    <col min="2561" max="2814" width="9.140625" style="29"/>
    <col min="2815" max="2815" width="4.42578125" style="29" customWidth="1"/>
    <col min="2816" max="2816" width="53.42578125" style="29" customWidth="1"/>
    <col min="2817" max="3070" width="9.140625" style="29"/>
    <col min="3071" max="3071" width="4.42578125" style="29" customWidth="1"/>
    <col min="3072" max="3072" width="53.42578125" style="29" customWidth="1"/>
    <col min="3073" max="3326" width="9.140625" style="29"/>
    <col min="3327" max="3327" width="4.42578125" style="29" customWidth="1"/>
    <col min="3328" max="3328" width="53.42578125" style="29" customWidth="1"/>
    <col min="3329" max="3582" width="9.140625" style="29"/>
    <col min="3583" max="3583" width="4.42578125" style="29" customWidth="1"/>
    <col min="3584" max="3584" width="53.42578125" style="29" customWidth="1"/>
    <col min="3585" max="3838" width="9.140625" style="29"/>
    <col min="3839" max="3839" width="4.42578125" style="29" customWidth="1"/>
    <col min="3840" max="3840" width="53.42578125" style="29" customWidth="1"/>
    <col min="3841" max="4094" width="9.140625" style="29"/>
    <col min="4095" max="4095" width="4.42578125" style="29" customWidth="1"/>
    <col min="4096" max="4096" width="53.42578125" style="29" customWidth="1"/>
    <col min="4097" max="4350" width="9.140625" style="29"/>
    <col min="4351" max="4351" width="4.42578125" style="29" customWidth="1"/>
    <col min="4352" max="4352" width="53.42578125" style="29" customWidth="1"/>
    <col min="4353" max="4606" width="9.140625" style="29"/>
    <col min="4607" max="4607" width="4.42578125" style="29" customWidth="1"/>
    <col min="4608" max="4608" width="53.42578125" style="29" customWidth="1"/>
    <col min="4609" max="4862" width="9.140625" style="29"/>
    <col min="4863" max="4863" width="4.42578125" style="29" customWidth="1"/>
    <col min="4864" max="4864" width="53.42578125" style="29" customWidth="1"/>
    <col min="4865" max="5118" width="9.140625" style="29"/>
    <col min="5119" max="5119" width="4.42578125" style="29" customWidth="1"/>
    <col min="5120" max="5120" width="53.42578125" style="29" customWidth="1"/>
    <col min="5121" max="5374" width="9.140625" style="29"/>
    <col min="5375" max="5375" width="4.42578125" style="29" customWidth="1"/>
    <col min="5376" max="5376" width="53.42578125" style="29" customWidth="1"/>
    <col min="5377" max="5630" width="9.140625" style="29"/>
    <col min="5631" max="5631" width="4.42578125" style="29" customWidth="1"/>
    <col min="5632" max="5632" width="53.42578125" style="29" customWidth="1"/>
    <col min="5633" max="5886" width="9.140625" style="29"/>
    <col min="5887" max="5887" width="4.42578125" style="29" customWidth="1"/>
    <col min="5888" max="5888" width="53.42578125" style="29" customWidth="1"/>
    <col min="5889" max="6142" width="9.140625" style="29"/>
    <col min="6143" max="6143" width="4.42578125" style="29" customWidth="1"/>
    <col min="6144" max="6144" width="53.42578125" style="29" customWidth="1"/>
    <col min="6145" max="6398" width="9.140625" style="29"/>
    <col min="6399" max="6399" width="4.42578125" style="29" customWidth="1"/>
    <col min="6400" max="6400" width="53.42578125" style="29" customWidth="1"/>
    <col min="6401" max="6654" width="9.140625" style="29"/>
    <col min="6655" max="6655" width="4.42578125" style="29" customWidth="1"/>
    <col min="6656" max="6656" width="53.42578125" style="29" customWidth="1"/>
    <col min="6657" max="6910" width="9.140625" style="29"/>
    <col min="6911" max="6911" width="4.42578125" style="29" customWidth="1"/>
    <col min="6912" max="6912" width="53.42578125" style="29" customWidth="1"/>
    <col min="6913" max="7166" width="9.140625" style="29"/>
    <col min="7167" max="7167" width="4.42578125" style="29" customWidth="1"/>
    <col min="7168" max="7168" width="53.42578125" style="29" customWidth="1"/>
    <col min="7169" max="7422" width="9.140625" style="29"/>
    <col min="7423" max="7423" width="4.42578125" style="29" customWidth="1"/>
    <col min="7424" max="7424" width="53.42578125" style="29" customWidth="1"/>
    <col min="7425" max="7678" width="9.140625" style="29"/>
    <col min="7679" max="7679" width="4.42578125" style="29" customWidth="1"/>
    <col min="7680" max="7680" width="53.42578125" style="29" customWidth="1"/>
    <col min="7681" max="7934" width="9.140625" style="29"/>
    <col min="7935" max="7935" width="4.42578125" style="29" customWidth="1"/>
    <col min="7936" max="7936" width="53.42578125" style="29" customWidth="1"/>
    <col min="7937" max="8190" width="9.140625" style="29"/>
    <col min="8191" max="8191" width="4.42578125" style="29" customWidth="1"/>
    <col min="8192" max="8192" width="53.42578125" style="29" customWidth="1"/>
    <col min="8193" max="8446" width="9.140625" style="29"/>
    <col min="8447" max="8447" width="4.42578125" style="29" customWidth="1"/>
    <col min="8448" max="8448" width="53.42578125" style="29" customWidth="1"/>
    <col min="8449" max="8702" width="9.140625" style="29"/>
    <col min="8703" max="8703" width="4.42578125" style="29" customWidth="1"/>
    <col min="8704" max="8704" width="53.42578125" style="29" customWidth="1"/>
    <col min="8705" max="8958" width="9.140625" style="29"/>
    <col min="8959" max="8959" width="4.42578125" style="29" customWidth="1"/>
    <col min="8960" max="8960" width="53.42578125" style="29" customWidth="1"/>
    <col min="8961" max="9214" width="9.140625" style="29"/>
    <col min="9215" max="9215" width="4.42578125" style="29" customWidth="1"/>
    <col min="9216" max="9216" width="53.42578125" style="29" customWidth="1"/>
    <col min="9217" max="9470" width="9.140625" style="29"/>
    <col min="9471" max="9471" width="4.42578125" style="29" customWidth="1"/>
    <col min="9472" max="9472" width="53.42578125" style="29" customWidth="1"/>
    <col min="9473" max="9726" width="9.140625" style="29"/>
    <col min="9727" max="9727" width="4.42578125" style="29" customWidth="1"/>
    <col min="9728" max="9728" width="53.42578125" style="29" customWidth="1"/>
    <col min="9729" max="9982" width="9.140625" style="29"/>
    <col min="9983" max="9983" width="4.42578125" style="29" customWidth="1"/>
    <col min="9984" max="9984" width="53.42578125" style="29" customWidth="1"/>
    <col min="9985" max="10238" width="9.140625" style="29"/>
    <col min="10239" max="10239" width="4.42578125" style="29" customWidth="1"/>
    <col min="10240" max="10240" width="53.42578125" style="29" customWidth="1"/>
    <col min="10241" max="10494" width="9.140625" style="29"/>
    <col min="10495" max="10495" width="4.42578125" style="29" customWidth="1"/>
    <col min="10496" max="10496" width="53.42578125" style="29" customWidth="1"/>
    <col min="10497" max="10750" width="9.140625" style="29"/>
    <col min="10751" max="10751" width="4.42578125" style="29" customWidth="1"/>
    <col min="10752" max="10752" width="53.42578125" style="29" customWidth="1"/>
    <col min="10753" max="11006" width="9.140625" style="29"/>
    <col min="11007" max="11007" width="4.42578125" style="29" customWidth="1"/>
    <col min="11008" max="11008" width="53.42578125" style="29" customWidth="1"/>
    <col min="11009" max="11262" width="9.140625" style="29"/>
    <col min="11263" max="11263" width="4.42578125" style="29" customWidth="1"/>
    <col min="11264" max="11264" width="53.42578125" style="29" customWidth="1"/>
    <col min="11265" max="11518" width="9.140625" style="29"/>
    <col min="11519" max="11519" width="4.42578125" style="29" customWidth="1"/>
    <col min="11520" max="11520" width="53.42578125" style="29" customWidth="1"/>
    <col min="11521" max="11774" width="9.140625" style="29"/>
    <col min="11775" max="11775" width="4.42578125" style="29" customWidth="1"/>
    <col min="11776" max="11776" width="53.42578125" style="29" customWidth="1"/>
    <col min="11777" max="12030" width="9.140625" style="29"/>
    <col min="12031" max="12031" width="4.42578125" style="29" customWidth="1"/>
    <col min="12032" max="12032" width="53.42578125" style="29" customWidth="1"/>
    <col min="12033" max="12286" width="9.140625" style="29"/>
    <col min="12287" max="12287" width="4.42578125" style="29" customWidth="1"/>
    <col min="12288" max="12288" width="53.42578125" style="29" customWidth="1"/>
    <col min="12289" max="12542" width="9.140625" style="29"/>
    <col min="12543" max="12543" width="4.42578125" style="29" customWidth="1"/>
    <col min="12544" max="12544" width="53.42578125" style="29" customWidth="1"/>
    <col min="12545" max="12798" width="9.140625" style="29"/>
    <col min="12799" max="12799" width="4.42578125" style="29" customWidth="1"/>
    <col min="12800" max="12800" width="53.42578125" style="29" customWidth="1"/>
    <col min="12801" max="13054" width="9.140625" style="29"/>
    <col min="13055" max="13055" width="4.42578125" style="29" customWidth="1"/>
    <col min="13056" max="13056" width="53.42578125" style="29" customWidth="1"/>
    <col min="13057" max="13310" width="9.140625" style="29"/>
    <col min="13311" max="13311" width="4.42578125" style="29" customWidth="1"/>
    <col min="13312" max="13312" width="53.42578125" style="29" customWidth="1"/>
    <col min="13313" max="13566" width="9.140625" style="29"/>
    <col min="13567" max="13567" width="4.42578125" style="29" customWidth="1"/>
    <col min="13568" max="13568" width="53.42578125" style="29" customWidth="1"/>
    <col min="13569" max="13822" width="9.140625" style="29"/>
    <col min="13823" max="13823" width="4.42578125" style="29" customWidth="1"/>
    <col min="13824" max="13824" width="53.42578125" style="29" customWidth="1"/>
    <col min="13825" max="14078" width="9.140625" style="29"/>
    <col min="14079" max="14079" width="4.42578125" style="29" customWidth="1"/>
    <col min="14080" max="14080" width="53.42578125" style="29" customWidth="1"/>
    <col min="14081" max="14334" width="9.140625" style="29"/>
    <col min="14335" max="14335" width="4.42578125" style="29" customWidth="1"/>
    <col min="14336" max="14336" width="53.42578125" style="29" customWidth="1"/>
    <col min="14337" max="14590" width="9.140625" style="29"/>
    <col min="14591" max="14591" width="4.42578125" style="29" customWidth="1"/>
    <col min="14592" max="14592" width="53.42578125" style="29" customWidth="1"/>
    <col min="14593" max="14846" width="9.140625" style="29"/>
    <col min="14847" max="14847" width="4.42578125" style="29" customWidth="1"/>
    <col min="14848" max="14848" width="53.42578125" style="29" customWidth="1"/>
    <col min="14849" max="15102" width="9.140625" style="29"/>
    <col min="15103" max="15103" width="4.42578125" style="29" customWidth="1"/>
    <col min="15104" max="15104" width="53.42578125" style="29" customWidth="1"/>
    <col min="15105" max="15358" width="9.140625" style="29"/>
    <col min="15359" max="15359" width="4.42578125" style="29" customWidth="1"/>
    <col min="15360" max="15360" width="53.42578125" style="29" customWidth="1"/>
    <col min="15361" max="15614" width="9.140625" style="29"/>
    <col min="15615" max="15615" width="4.42578125" style="29" customWidth="1"/>
    <col min="15616" max="15616" width="53.42578125" style="29" customWidth="1"/>
    <col min="15617" max="15870" width="9.140625" style="29"/>
    <col min="15871" max="15871" width="4.42578125" style="29" customWidth="1"/>
    <col min="15872" max="15872" width="53.42578125" style="29" customWidth="1"/>
    <col min="15873" max="16126" width="9.140625" style="29"/>
    <col min="16127" max="16127" width="4.42578125" style="29" customWidth="1"/>
    <col min="16128" max="16128" width="53.42578125" style="29" customWidth="1"/>
    <col min="16129" max="16384" width="9.140625" style="29"/>
  </cols>
  <sheetData>
    <row r="6" spans="2:2">
      <c r="B6" s="30"/>
    </row>
    <row r="7" spans="2:2">
      <c r="B7" s="30"/>
    </row>
    <row r="9" spans="2:2">
      <c r="B9" s="31" t="s">
        <v>0</v>
      </c>
    </row>
    <row r="10" spans="2:2">
      <c r="B10" s="31" t="s">
        <v>1</v>
      </c>
    </row>
    <row r="11" spans="2:2">
      <c r="B11" s="31" t="s">
        <v>2</v>
      </c>
    </row>
    <row r="12" spans="2:2">
      <c r="B12" s="31" t="s">
        <v>3</v>
      </c>
    </row>
    <row r="13" spans="2:2">
      <c r="B13" s="31" t="s">
        <v>4</v>
      </c>
    </row>
    <row r="14" spans="2:2" ht="40.5" customHeight="1">
      <c r="B14" s="32" t="s">
        <v>5</v>
      </c>
    </row>
    <row r="21" spans="2:5">
      <c r="B21" s="423" t="s">
        <v>92</v>
      </c>
      <c r="C21" s="423"/>
      <c r="D21" s="423"/>
      <c r="E21" s="423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1" sqref="B1"/>
    </sheetView>
  </sheetViews>
  <sheetFormatPr defaultRowHeight="12.75"/>
  <cols>
    <col min="1" max="1" width="8.7109375" style="33" customWidth="1"/>
    <col min="2" max="2" width="112.28515625" style="38" customWidth="1"/>
    <col min="3" max="3" width="9.140625" style="103"/>
    <col min="4" max="256" width="9.140625" style="29"/>
    <col min="257" max="257" width="8.7109375" style="29" customWidth="1"/>
    <col min="258" max="258" width="112.28515625" style="29" customWidth="1"/>
    <col min="259" max="512" width="9.140625" style="29"/>
    <col min="513" max="513" width="8.7109375" style="29" customWidth="1"/>
    <col min="514" max="514" width="112.28515625" style="29" customWidth="1"/>
    <col min="515" max="768" width="9.140625" style="29"/>
    <col min="769" max="769" width="8.7109375" style="29" customWidth="1"/>
    <col min="770" max="770" width="112.28515625" style="29" customWidth="1"/>
    <col min="771" max="1024" width="9.140625" style="29"/>
    <col min="1025" max="1025" width="8.7109375" style="29" customWidth="1"/>
    <col min="1026" max="1026" width="112.28515625" style="29" customWidth="1"/>
    <col min="1027" max="1280" width="9.140625" style="29"/>
    <col min="1281" max="1281" width="8.7109375" style="29" customWidth="1"/>
    <col min="1282" max="1282" width="112.28515625" style="29" customWidth="1"/>
    <col min="1283" max="1536" width="9.140625" style="29"/>
    <col min="1537" max="1537" width="8.7109375" style="29" customWidth="1"/>
    <col min="1538" max="1538" width="112.28515625" style="29" customWidth="1"/>
    <col min="1539" max="1792" width="9.140625" style="29"/>
    <col min="1793" max="1793" width="8.7109375" style="29" customWidth="1"/>
    <col min="1794" max="1794" width="112.28515625" style="29" customWidth="1"/>
    <col min="1795" max="2048" width="9.140625" style="29"/>
    <col min="2049" max="2049" width="8.7109375" style="29" customWidth="1"/>
    <col min="2050" max="2050" width="112.28515625" style="29" customWidth="1"/>
    <col min="2051" max="2304" width="9.140625" style="29"/>
    <col min="2305" max="2305" width="8.7109375" style="29" customWidth="1"/>
    <col min="2306" max="2306" width="112.28515625" style="29" customWidth="1"/>
    <col min="2307" max="2560" width="9.140625" style="29"/>
    <col min="2561" max="2561" width="8.7109375" style="29" customWidth="1"/>
    <col min="2562" max="2562" width="112.28515625" style="29" customWidth="1"/>
    <col min="2563" max="2816" width="9.140625" style="29"/>
    <col min="2817" max="2817" width="8.7109375" style="29" customWidth="1"/>
    <col min="2818" max="2818" width="112.28515625" style="29" customWidth="1"/>
    <col min="2819" max="3072" width="9.140625" style="29"/>
    <col min="3073" max="3073" width="8.7109375" style="29" customWidth="1"/>
    <col min="3074" max="3074" width="112.28515625" style="29" customWidth="1"/>
    <col min="3075" max="3328" width="9.140625" style="29"/>
    <col min="3329" max="3329" width="8.7109375" style="29" customWidth="1"/>
    <col min="3330" max="3330" width="112.28515625" style="29" customWidth="1"/>
    <col min="3331" max="3584" width="9.140625" style="29"/>
    <col min="3585" max="3585" width="8.7109375" style="29" customWidth="1"/>
    <col min="3586" max="3586" width="112.28515625" style="29" customWidth="1"/>
    <col min="3587" max="3840" width="9.140625" style="29"/>
    <col min="3841" max="3841" width="8.7109375" style="29" customWidth="1"/>
    <col min="3842" max="3842" width="112.28515625" style="29" customWidth="1"/>
    <col min="3843" max="4096" width="9.140625" style="29"/>
    <col min="4097" max="4097" width="8.7109375" style="29" customWidth="1"/>
    <col min="4098" max="4098" width="112.28515625" style="29" customWidth="1"/>
    <col min="4099" max="4352" width="9.140625" style="29"/>
    <col min="4353" max="4353" width="8.7109375" style="29" customWidth="1"/>
    <col min="4354" max="4354" width="112.28515625" style="29" customWidth="1"/>
    <col min="4355" max="4608" width="9.140625" style="29"/>
    <col min="4609" max="4609" width="8.7109375" style="29" customWidth="1"/>
    <col min="4610" max="4610" width="112.28515625" style="29" customWidth="1"/>
    <col min="4611" max="4864" width="9.140625" style="29"/>
    <col min="4865" max="4865" width="8.7109375" style="29" customWidth="1"/>
    <col min="4866" max="4866" width="112.28515625" style="29" customWidth="1"/>
    <col min="4867" max="5120" width="9.140625" style="29"/>
    <col min="5121" max="5121" width="8.7109375" style="29" customWidth="1"/>
    <col min="5122" max="5122" width="112.28515625" style="29" customWidth="1"/>
    <col min="5123" max="5376" width="9.140625" style="29"/>
    <col min="5377" max="5377" width="8.7109375" style="29" customWidth="1"/>
    <col min="5378" max="5378" width="112.28515625" style="29" customWidth="1"/>
    <col min="5379" max="5632" width="9.140625" style="29"/>
    <col min="5633" max="5633" width="8.7109375" style="29" customWidth="1"/>
    <col min="5634" max="5634" width="112.28515625" style="29" customWidth="1"/>
    <col min="5635" max="5888" width="9.140625" style="29"/>
    <col min="5889" max="5889" width="8.7109375" style="29" customWidth="1"/>
    <col min="5890" max="5890" width="112.28515625" style="29" customWidth="1"/>
    <col min="5891" max="6144" width="9.140625" style="29"/>
    <col min="6145" max="6145" width="8.7109375" style="29" customWidth="1"/>
    <col min="6146" max="6146" width="112.28515625" style="29" customWidth="1"/>
    <col min="6147" max="6400" width="9.140625" style="29"/>
    <col min="6401" max="6401" width="8.7109375" style="29" customWidth="1"/>
    <col min="6402" max="6402" width="112.28515625" style="29" customWidth="1"/>
    <col min="6403" max="6656" width="9.140625" style="29"/>
    <col min="6657" max="6657" width="8.7109375" style="29" customWidth="1"/>
    <col min="6658" max="6658" width="112.28515625" style="29" customWidth="1"/>
    <col min="6659" max="6912" width="9.140625" style="29"/>
    <col min="6913" max="6913" width="8.7109375" style="29" customWidth="1"/>
    <col min="6914" max="6914" width="112.28515625" style="29" customWidth="1"/>
    <col min="6915" max="7168" width="9.140625" style="29"/>
    <col min="7169" max="7169" width="8.7109375" style="29" customWidth="1"/>
    <col min="7170" max="7170" width="112.28515625" style="29" customWidth="1"/>
    <col min="7171" max="7424" width="9.140625" style="29"/>
    <col min="7425" max="7425" width="8.7109375" style="29" customWidth="1"/>
    <col min="7426" max="7426" width="112.28515625" style="29" customWidth="1"/>
    <col min="7427" max="7680" width="9.140625" style="29"/>
    <col min="7681" max="7681" width="8.7109375" style="29" customWidth="1"/>
    <col min="7682" max="7682" width="112.28515625" style="29" customWidth="1"/>
    <col min="7683" max="7936" width="9.140625" style="29"/>
    <col min="7937" max="7937" width="8.7109375" style="29" customWidth="1"/>
    <col min="7938" max="7938" width="112.28515625" style="29" customWidth="1"/>
    <col min="7939" max="8192" width="9.140625" style="29"/>
    <col min="8193" max="8193" width="8.7109375" style="29" customWidth="1"/>
    <col min="8194" max="8194" width="112.28515625" style="29" customWidth="1"/>
    <col min="8195" max="8448" width="9.140625" style="29"/>
    <col min="8449" max="8449" width="8.7109375" style="29" customWidth="1"/>
    <col min="8450" max="8450" width="112.28515625" style="29" customWidth="1"/>
    <col min="8451" max="8704" width="9.140625" style="29"/>
    <col min="8705" max="8705" width="8.7109375" style="29" customWidth="1"/>
    <col min="8706" max="8706" width="112.28515625" style="29" customWidth="1"/>
    <col min="8707" max="8960" width="9.140625" style="29"/>
    <col min="8961" max="8961" width="8.7109375" style="29" customWidth="1"/>
    <col min="8962" max="8962" width="112.28515625" style="29" customWidth="1"/>
    <col min="8963" max="9216" width="9.140625" style="29"/>
    <col min="9217" max="9217" width="8.7109375" style="29" customWidth="1"/>
    <col min="9218" max="9218" width="112.28515625" style="29" customWidth="1"/>
    <col min="9219" max="9472" width="9.140625" style="29"/>
    <col min="9473" max="9473" width="8.7109375" style="29" customWidth="1"/>
    <col min="9474" max="9474" width="112.28515625" style="29" customWidth="1"/>
    <col min="9475" max="9728" width="9.140625" style="29"/>
    <col min="9729" max="9729" width="8.7109375" style="29" customWidth="1"/>
    <col min="9730" max="9730" width="112.28515625" style="29" customWidth="1"/>
    <col min="9731" max="9984" width="9.140625" style="29"/>
    <col min="9985" max="9985" width="8.7109375" style="29" customWidth="1"/>
    <col min="9986" max="9986" width="112.28515625" style="29" customWidth="1"/>
    <col min="9987" max="10240" width="9.140625" style="29"/>
    <col min="10241" max="10241" width="8.7109375" style="29" customWidth="1"/>
    <col min="10242" max="10242" width="112.28515625" style="29" customWidth="1"/>
    <col min="10243" max="10496" width="9.140625" style="29"/>
    <col min="10497" max="10497" width="8.7109375" style="29" customWidth="1"/>
    <col min="10498" max="10498" width="112.28515625" style="29" customWidth="1"/>
    <col min="10499" max="10752" width="9.140625" style="29"/>
    <col min="10753" max="10753" width="8.7109375" style="29" customWidth="1"/>
    <col min="10754" max="10754" width="112.28515625" style="29" customWidth="1"/>
    <col min="10755" max="11008" width="9.140625" style="29"/>
    <col min="11009" max="11009" width="8.7109375" style="29" customWidth="1"/>
    <col min="11010" max="11010" width="112.28515625" style="29" customWidth="1"/>
    <col min="11011" max="11264" width="9.140625" style="29"/>
    <col min="11265" max="11265" width="8.7109375" style="29" customWidth="1"/>
    <col min="11266" max="11266" width="112.28515625" style="29" customWidth="1"/>
    <col min="11267" max="11520" width="9.140625" style="29"/>
    <col min="11521" max="11521" width="8.7109375" style="29" customWidth="1"/>
    <col min="11522" max="11522" width="112.28515625" style="29" customWidth="1"/>
    <col min="11523" max="11776" width="9.140625" style="29"/>
    <col min="11777" max="11777" width="8.7109375" style="29" customWidth="1"/>
    <col min="11778" max="11778" width="112.28515625" style="29" customWidth="1"/>
    <col min="11779" max="12032" width="9.140625" style="29"/>
    <col min="12033" max="12033" width="8.7109375" style="29" customWidth="1"/>
    <col min="12034" max="12034" width="112.28515625" style="29" customWidth="1"/>
    <col min="12035" max="12288" width="9.140625" style="29"/>
    <col min="12289" max="12289" width="8.7109375" style="29" customWidth="1"/>
    <col min="12290" max="12290" width="112.28515625" style="29" customWidth="1"/>
    <col min="12291" max="12544" width="9.140625" style="29"/>
    <col min="12545" max="12545" width="8.7109375" style="29" customWidth="1"/>
    <col min="12546" max="12546" width="112.28515625" style="29" customWidth="1"/>
    <col min="12547" max="12800" width="9.140625" style="29"/>
    <col min="12801" max="12801" width="8.7109375" style="29" customWidth="1"/>
    <col min="12802" max="12802" width="112.28515625" style="29" customWidth="1"/>
    <col min="12803" max="13056" width="9.140625" style="29"/>
    <col min="13057" max="13057" width="8.7109375" style="29" customWidth="1"/>
    <col min="13058" max="13058" width="112.28515625" style="29" customWidth="1"/>
    <col min="13059" max="13312" width="9.140625" style="29"/>
    <col min="13313" max="13313" width="8.7109375" style="29" customWidth="1"/>
    <col min="13314" max="13314" width="112.28515625" style="29" customWidth="1"/>
    <col min="13315" max="13568" width="9.140625" style="29"/>
    <col min="13569" max="13569" width="8.7109375" style="29" customWidth="1"/>
    <col min="13570" max="13570" width="112.28515625" style="29" customWidth="1"/>
    <col min="13571" max="13824" width="9.140625" style="29"/>
    <col min="13825" max="13825" width="8.7109375" style="29" customWidth="1"/>
    <col min="13826" max="13826" width="112.28515625" style="29" customWidth="1"/>
    <col min="13827" max="14080" width="9.140625" style="29"/>
    <col min="14081" max="14081" width="8.7109375" style="29" customWidth="1"/>
    <col min="14082" max="14082" width="112.28515625" style="29" customWidth="1"/>
    <col min="14083" max="14336" width="9.140625" style="29"/>
    <col min="14337" max="14337" width="8.7109375" style="29" customWidth="1"/>
    <col min="14338" max="14338" width="112.28515625" style="29" customWidth="1"/>
    <col min="14339" max="14592" width="9.140625" style="29"/>
    <col min="14593" max="14593" width="8.7109375" style="29" customWidth="1"/>
    <col min="14594" max="14594" width="112.28515625" style="29" customWidth="1"/>
    <col min="14595" max="14848" width="9.140625" style="29"/>
    <col min="14849" max="14849" width="8.7109375" style="29" customWidth="1"/>
    <col min="14850" max="14850" width="112.28515625" style="29" customWidth="1"/>
    <col min="14851" max="15104" width="9.140625" style="29"/>
    <col min="15105" max="15105" width="8.7109375" style="29" customWidth="1"/>
    <col min="15106" max="15106" width="112.28515625" style="29" customWidth="1"/>
    <col min="15107" max="15360" width="9.140625" style="29"/>
    <col min="15361" max="15361" width="8.7109375" style="29" customWidth="1"/>
    <col min="15362" max="15362" width="112.28515625" style="29" customWidth="1"/>
    <col min="15363" max="15616" width="9.140625" style="29"/>
    <col min="15617" max="15617" width="8.7109375" style="29" customWidth="1"/>
    <col min="15618" max="15618" width="112.28515625" style="29" customWidth="1"/>
    <col min="15619" max="15872" width="9.140625" style="29"/>
    <col min="15873" max="15873" width="8.7109375" style="29" customWidth="1"/>
    <col min="15874" max="15874" width="112.28515625" style="29" customWidth="1"/>
    <col min="15875" max="16128" width="9.140625" style="29"/>
    <col min="16129" max="16129" width="8.7109375" style="29" customWidth="1"/>
    <col min="16130" max="16130" width="112.28515625" style="29" customWidth="1"/>
    <col min="16131" max="16384" width="9.140625" style="29"/>
  </cols>
  <sheetData>
    <row r="1" spans="1:2" ht="15.75">
      <c r="B1" s="265" t="s">
        <v>6</v>
      </c>
    </row>
    <row r="2" spans="1:2">
      <c r="B2" s="34"/>
    </row>
    <row r="3" spans="1:2">
      <c r="A3" s="160" t="s">
        <v>7</v>
      </c>
      <c r="B3" s="36" t="s">
        <v>8</v>
      </c>
    </row>
    <row r="4" spans="1:2">
      <c r="A4" s="160" t="s">
        <v>9</v>
      </c>
      <c r="B4" s="36" t="s">
        <v>10</v>
      </c>
    </row>
    <row r="5" spans="1:2">
      <c r="A5" s="161" t="s">
        <v>11</v>
      </c>
      <c r="B5" s="36" t="s">
        <v>12</v>
      </c>
    </row>
    <row r="6" spans="1:2">
      <c r="A6" s="161" t="s">
        <v>13</v>
      </c>
      <c r="B6" s="36" t="s">
        <v>14</v>
      </c>
    </row>
    <row r="7" spans="1:2" ht="13.15" customHeight="1">
      <c r="A7" s="161" t="s">
        <v>15</v>
      </c>
      <c r="B7" s="36" t="s">
        <v>16</v>
      </c>
    </row>
    <row r="8" spans="1:2" ht="15" customHeight="1">
      <c r="A8" s="161" t="s">
        <v>17</v>
      </c>
      <c r="B8" s="36" t="s">
        <v>18</v>
      </c>
    </row>
    <row r="9" spans="1:2">
      <c r="A9" s="160" t="s">
        <v>19</v>
      </c>
      <c r="B9" s="37" t="s">
        <v>20</v>
      </c>
    </row>
    <row r="10" spans="1:2">
      <c r="A10" s="160" t="s">
        <v>21</v>
      </c>
      <c r="B10" s="37" t="s">
        <v>22</v>
      </c>
    </row>
    <row r="11" spans="1:2">
      <c r="A11" s="160" t="s">
        <v>23</v>
      </c>
      <c r="B11" s="133" t="s">
        <v>24</v>
      </c>
    </row>
    <row r="12" spans="1:2">
      <c r="A12" s="160" t="s">
        <v>25</v>
      </c>
      <c r="B12" s="133" t="s">
        <v>26</v>
      </c>
    </row>
    <row r="13" spans="1:2">
      <c r="A13" s="160" t="s">
        <v>27</v>
      </c>
      <c r="B13" s="133" t="s">
        <v>88</v>
      </c>
    </row>
    <row r="14" spans="1:2">
      <c r="A14" s="161" t="s">
        <v>113</v>
      </c>
      <c r="B14" s="133" t="s">
        <v>133</v>
      </c>
    </row>
    <row r="15" spans="1:2">
      <c r="A15" s="161" t="s">
        <v>114</v>
      </c>
      <c r="B15" s="133" t="s">
        <v>28</v>
      </c>
    </row>
    <row r="16" spans="1:2">
      <c r="A16" s="161" t="s">
        <v>114</v>
      </c>
      <c r="B16" s="133" t="s">
        <v>29</v>
      </c>
    </row>
    <row r="17" spans="1:2">
      <c r="A17" s="161" t="s">
        <v>115</v>
      </c>
      <c r="B17" s="133" t="s">
        <v>30</v>
      </c>
    </row>
    <row r="18" spans="1:2">
      <c r="A18" s="161" t="s">
        <v>116</v>
      </c>
      <c r="B18" s="133" t="s">
        <v>31</v>
      </c>
    </row>
    <row r="19" spans="1:2">
      <c r="A19" s="161" t="s">
        <v>117</v>
      </c>
      <c r="B19" s="133" t="s">
        <v>32</v>
      </c>
    </row>
    <row r="20" spans="1:2">
      <c r="A20" s="161" t="s">
        <v>118</v>
      </c>
      <c r="B20" s="133" t="s">
        <v>33</v>
      </c>
    </row>
    <row r="21" spans="1:2">
      <c r="A21" s="161" t="s">
        <v>119</v>
      </c>
      <c r="B21" s="133" t="s">
        <v>34</v>
      </c>
    </row>
    <row r="22" spans="1:2">
      <c r="A22" s="161" t="s">
        <v>120</v>
      </c>
      <c r="B22" s="133" t="s">
        <v>35</v>
      </c>
    </row>
    <row r="23" spans="1:2" ht="13.9" customHeight="1">
      <c r="A23" s="161" t="s">
        <v>121</v>
      </c>
      <c r="B23" s="133" t="s">
        <v>36</v>
      </c>
    </row>
    <row r="24" spans="1:2">
      <c r="A24" s="160" t="s">
        <v>106</v>
      </c>
      <c r="B24" s="133" t="s">
        <v>38</v>
      </c>
    </row>
    <row r="25" spans="1:2">
      <c r="A25" s="160" t="s">
        <v>110</v>
      </c>
      <c r="B25" s="133" t="s">
        <v>40</v>
      </c>
    </row>
    <row r="26" spans="1:2">
      <c r="A26" s="160" t="s">
        <v>37</v>
      </c>
      <c r="B26" s="133" t="s">
        <v>41</v>
      </c>
    </row>
    <row r="27" spans="1:2" ht="13.9" customHeight="1">
      <c r="A27" s="160" t="s">
        <v>39</v>
      </c>
      <c r="B27" s="133" t="s">
        <v>42</v>
      </c>
    </row>
    <row r="28" spans="1:2">
      <c r="A28" s="35"/>
    </row>
    <row r="29" spans="1:2" ht="13.9" customHeight="1">
      <c r="A29" s="35"/>
    </row>
    <row r="30" spans="1:2">
      <c r="A30" s="35"/>
    </row>
    <row r="31" spans="1:2">
      <c r="A31" s="29"/>
    </row>
    <row r="32" spans="1:2">
      <c r="A32" s="29"/>
    </row>
    <row r="33" spans="1:2">
      <c r="A33" s="29"/>
    </row>
    <row r="34" spans="1:2">
      <c r="A34" s="29"/>
    </row>
    <row r="35" spans="1:2">
      <c r="B35" s="128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5" location="'7'!A1" display="Крупный рогатый скот "/>
    <hyperlink ref="B16" location="'7'!A1" display="из них коровы "/>
    <hyperlink ref="B17" location="'7'!A1" display="Численность крупного рогатого скота по направлению продуктивности"/>
    <hyperlink ref="B18" location="'7'!A1" display="Овцы "/>
    <hyperlink ref="B19" location="'7'!A1" display="Козы "/>
    <hyperlink ref="B20" location="'7'!A1" display="Свиньи "/>
    <hyperlink ref="B21" location="'7'!A1" display="Лошади  "/>
    <hyperlink ref="B22" location="'7'!A1" display="Верблюды  "/>
    <hyperlink ref="B23" location="'7'!A1" display="Птица "/>
    <hyperlink ref="B24" location="'8'!A1" display="Средний надой молока на одну дойную корову"/>
    <hyperlink ref="B25" location="'9'!A1" display="Средний выход яиц на одну курицу-несушку"/>
    <hyperlink ref="B26" location="'10'!A1" display="Получено приплода от сельскохозяйственных животных"/>
    <hyperlink ref="B27" location="'11'!A1" display="Падеж скота"/>
    <hyperlink ref="B14" location="'7'!A1" display="Численность скота и птицы по состоянию на 1 февраля 2025 года"/>
    <hyperlink ref="B13" location="'7'!A1" display="Численность скота и пти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SheetLayoutView="75" workbookViewId="0">
      <selection activeCell="F31" sqref="F31"/>
    </sheetView>
  </sheetViews>
  <sheetFormatPr defaultRowHeight="12"/>
  <cols>
    <col min="1" max="1" width="23.140625" style="7" customWidth="1"/>
    <col min="2" max="2" width="11.28515625" style="7" customWidth="1"/>
    <col min="3" max="3" width="10.28515625" style="7" customWidth="1"/>
    <col min="4" max="4" width="10.140625" style="7" customWidth="1"/>
    <col min="5" max="5" width="10.85546875" style="7" customWidth="1"/>
    <col min="6" max="6" width="10" style="7" customWidth="1"/>
    <col min="7" max="7" width="10.28515625" style="7" customWidth="1"/>
    <col min="8" max="9" width="9.85546875" style="7" customWidth="1"/>
    <col min="10" max="10" width="10.7109375" style="7" customWidth="1"/>
    <col min="11" max="11" width="11.140625" style="7" customWidth="1"/>
    <col min="12" max="12" width="10.140625" style="7" customWidth="1"/>
    <col min="13" max="13" width="9.42578125" style="19" customWidth="1"/>
    <col min="14" max="16" width="10.140625" style="7" customWidth="1"/>
    <col min="17" max="17" width="9.85546875" style="7" bestFit="1" customWidth="1"/>
    <col min="18" max="16384" width="9.140625" style="7"/>
  </cols>
  <sheetData>
    <row r="1" spans="1:17" ht="32.25" customHeight="1">
      <c r="A1" s="424" t="s">
        <v>101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17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25"/>
    </row>
    <row r="3" spans="1:17" ht="18" customHeight="1">
      <c r="A3" s="435"/>
      <c r="B3" s="433" t="s">
        <v>86</v>
      </c>
      <c r="C3" s="433"/>
      <c r="D3" s="433"/>
      <c r="E3" s="434" t="s">
        <v>57</v>
      </c>
      <c r="F3" s="436"/>
      <c r="G3" s="436"/>
      <c r="H3" s="436"/>
      <c r="I3" s="436"/>
      <c r="J3" s="436"/>
      <c r="K3" s="427" t="s">
        <v>91</v>
      </c>
      <c r="L3" s="428"/>
      <c r="M3" s="429"/>
      <c r="N3" s="433" t="s">
        <v>58</v>
      </c>
      <c r="O3" s="433"/>
      <c r="P3" s="434"/>
      <c r="Q3" s="9"/>
    </row>
    <row r="4" spans="1:17" ht="33.75" customHeight="1">
      <c r="A4" s="435"/>
      <c r="B4" s="433"/>
      <c r="C4" s="433"/>
      <c r="D4" s="433"/>
      <c r="E4" s="433" t="s">
        <v>56</v>
      </c>
      <c r="F4" s="433"/>
      <c r="G4" s="433"/>
      <c r="H4" s="433" t="s">
        <v>55</v>
      </c>
      <c r="I4" s="433"/>
      <c r="J4" s="433"/>
      <c r="K4" s="430"/>
      <c r="L4" s="431"/>
      <c r="M4" s="432"/>
      <c r="N4" s="433"/>
      <c r="O4" s="433"/>
      <c r="P4" s="434"/>
      <c r="Q4" s="9"/>
    </row>
    <row r="5" spans="1:17" ht="39.75" customHeight="1">
      <c r="A5" s="435"/>
      <c r="B5" s="10" t="s">
        <v>111</v>
      </c>
      <c r="C5" s="10" t="s">
        <v>105</v>
      </c>
      <c r="D5" s="10" t="s">
        <v>122</v>
      </c>
      <c r="E5" s="235" t="s">
        <v>111</v>
      </c>
      <c r="F5" s="235" t="s">
        <v>105</v>
      </c>
      <c r="G5" s="235" t="s">
        <v>122</v>
      </c>
      <c r="H5" s="235" t="s">
        <v>111</v>
      </c>
      <c r="I5" s="235" t="s">
        <v>105</v>
      </c>
      <c r="J5" s="235" t="s">
        <v>122</v>
      </c>
      <c r="K5" s="235" t="s">
        <v>111</v>
      </c>
      <c r="L5" s="235" t="s">
        <v>105</v>
      </c>
      <c r="M5" s="235" t="s">
        <v>122</v>
      </c>
      <c r="N5" s="235" t="s">
        <v>111</v>
      </c>
      <c r="O5" s="235" t="s">
        <v>105</v>
      </c>
      <c r="P5" s="236" t="s">
        <v>122</v>
      </c>
      <c r="Q5" s="9"/>
    </row>
    <row r="6" spans="1:17" ht="26.25" customHeight="1">
      <c r="A6" s="425" t="s">
        <v>134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</row>
    <row r="7" spans="1:17" ht="33.75">
      <c r="A7" s="11" t="s">
        <v>103</v>
      </c>
      <c r="B7" s="12">
        <f>'2.1'!B7</f>
        <v>11063.74</v>
      </c>
      <c r="C7" s="12">
        <f>'2.1'!C7</f>
        <v>10748.86</v>
      </c>
      <c r="D7" s="12">
        <f>'2.1'!D7</f>
        <v>102.92942693457725</v>
      </c>
      <c r="E7" s="12">
        <f>'2.1'!E7</f>
        <v>1949.94</v>
      </c>
      <c r="F7" s="12">
        <f>'2.1'!F7</f>
        <v>1666.66</v>
      </c>
      <c r="G7" s="12">
        <f>'2.1'!G7</f>
        <v>116.99686798747193</v>
      </c>
      <c r="H7" s="12">
        <f>'2.1'!H7</f>
        <v>9113.7999999999993</v>
      </c>
      <c r="I7" s="12">
        <f>'2.1'!I7</f>
        <v>9082.2000000000007</v>
      </c>
      <c r="J7" s="12">
        <f>'2.1'!J7</f>
        <v>100.34793332012066</v>
      </c>
      <c r="K7" s="12">
        <f>'2.1'!K7</f>
        <v>14395.7</v>
      </c>
      <c r="L7" s="12">
        <f>'2.1'!L7</f>
        <v>14150.8</v>
      </c>
      <c r="M7" s="12">
        <f>'2.1'!M7</f>
        <v>101.73064420386129</v>
      </c>
      <c r="N7" s="12">
        <f>'2.1'!N7</f>
        <v>25459.440000000002</v>
      </c>
      <c r="O7" s="12">
        <f>'2.1'!O7</f>
        <v>24899.66</v>
      </c>
      <c r="P7" s="12">
        <f>'2.1'!P7</f>
        <v>102.24814314733617</v>
      </c>
      <c r="Q7" s="96"/>
    </row>
    <row r="8" spans="1:17" ht="36.75" customHeight="1">
      <c r="A8" s="13" t="s">
        <v>104</v>
      </c>
      <c r="B8" s="12">
        <f>'2.3'!B6</f>
        <v>5734.2</v>
      </c>
      <c r="C8" s="12">
        <f>'2.3'!C6</f>
        <v>5448.6500000000005</v>
      </c>
      <c r="D8" s="12">
        <f>'2.3'!D6</f>
        <v>105.24074770814789</v>
      </c>
      <c r="E8" s="12">
        <f>'2.3'!E6</f>
        <v>1112.3</v>
      </c>
      <c r="F8" s="12">
        <f>'2.3'!F6</f>
        <v>981.85</v>
      </c>
      <c r="G8" s="12">
        <f>'2.3'!G6</f>
        <v>113.28614350460865</v>
      </c>
      <c r="H8" s="12">
        <f>'2.3'!H6</f>
        <v>4621.8999999999996</v>
      </c>
      <c r="I8" s="12">
        <f>'2.3'!I6</f>
        <v>4466.8</v>
      </c>
      <c r="J8" s="12">
        <f>'2.3'!J6</f>
        <v>103.4722844094206</v>
      </c>
      <c r="K8" s="12">
        <f>'2.3'!K6</f>
        <v>7297</v>
      </c>
      <c r="L8" s="12">
        <f>'2.3'!L6</f>
        <v>7028.1</v>
      </c>
      <c r="M8" s="12">
        <f>'2.3'!M6</f>
        <v>103.82606963475192</v>
      </c>
      <c r="N8" s="12">
        <f>'2.3'!N6</f>
        <v>13031.2</v>
      </c>
      <c r="O8" s="12">
        <f>'2.3'!O6</f>
        <v>12476.75</v>
      </c>
      <c r="P8" s="12">
        <f>'2.3'!P6</f>
        <v>104.44386558999742</v>
      </c>
      <c r="Q8" s="96"/>
    </row>
    <row r="9" spans="1:17" ht="16.5" customHeight="1">
      <c r="A9" s="13" t="s">
        <v>54</v>
      </c>
      <c r="B9" s="12">
        <f>'3'!B6</f>
        <v>15774.300000000001</v>
      </c>
      <c r="C9" s="12">
        <f>'3'!C6</f>
        <v>16066.3</v>
      </c>
      <c r="D9" s="12">
        <f>'3'!D6</f>
        <v>98.182531136602719</v>
      </c>
      <c r="E9" s="12">
        <f>'3'!E6</f>
        <v>6594.1</v>
      </c>
      <c r="F9" s="12">
        <f>'3'!F6</f>
        <v>7020.3</v>
      </c>
      <c r="G9" s="12">
        <f>'3'!G6</f>
        <v>93.929034371750504</v>
      </c>
      <c r="H9" s="12">
        <f>'3'!H6</f>
        <v>9180.2000000000007</v>
      </c>
      <c r="I9" s="12">
        <f>'3'!I6</f>
        <v>9046</v>
      </c>
      <c r="J9" s="12">
        <f>'3'!J6</f>
        <v>101.48352863143933</v>
      </c>
      <c r="K9" s="12">
        <f>'3'!K6</f>
        <v>41662.199999999997</v>
      </c>
      <c r="L9" s="12">
        <f>'3'!L6</f>
        <v>41337.4</v>
      </c>
      <c r="M9" s="12">
        <f>'3'!M6</f>
        <v>100.78572914600336</v>
      </c>
      <c r="N9" s="12">
        <f>'3'!N6</f>
        <v>57436.5</v>
      </c>
      <c r="O9" s="12">
        <f>'3'!O6</f>
        <v>57403.7</v>
      </c>
      <c r="P9" s="12">
        <f>'3'!P6</f>
        <v>100.05713917395569</v>
      </c>
      <c r="Q9" s="96"/>
    </row>
    <row r="10" spans="1:17" ht="16.5" customHeight="1">
      <c r="A10" s="13" t="s">
        <v>53</v>
      </c>
      <c r="B10" s="12">
        <f>'4'!B6</f>
        <v>100460.7</v>
      </c>
      <c r="C10" s="12">
        <f>'4'!C6</f>
        <v>95248.6</v>
      </c>
      <c r="D10" s="12">
        <f>'4'!D6</f>
        <v>105.47210142721258</v>
      </c>
      <c r="E10" s="12">
        <f>'4'!E6</f>
        <v>99994</v>
      </c>
      <c r="F10" s="12">
        <f>'4'!F6</f>
        <v>94783</v>
      </c>
      <c r="G10" s="12">
        <f>'4'!G6</f>
        <v>105.49782133926971</v>
      </c>
      <c r="H10" s="12">
        <f>'4'!H6</f>
        <v>466.7</v>
      </c>
      <c r="I10" s="12">
        <f>'4'!I6</f>
        <v>465.6</v>
      </c>
      <c r="J10" s="12">
        <f>'4'!J6</f>
        <v>100.23625429553265</v>
      </c>
      <c r="K10" s="12">
        <f>'4'!K6</f>
        <v>15496.2</v>
      </c>
      <c r="L10" s="12">
        <f>'4'!L6</f>
        <v>15483.9</v>
      </c>
      <c r="M10" s="12">
        <f>'4'!M6</f>
        <v>100.07943735105498</v>
      </c>
      <c r="N10" s="12">
        <f>'4'!N6</f>
        <v>115956.9</v>
      </c>
      <c r="O10" s="12">
        <f>'4'!O6</f>
        <v>110732.5</v>
      </c>
      <c r="P10" s="12">
        <f>'4'!P6</f>
        <v>104.71803671008963</v>
      </c>
      <c r="Q10" s="96"/>
    </row>
    <row r="11" spans="1:17" ht="16.5" customHeight="1">
      <c r="A11" s="11" t="s">
        <v>52</v>
      </c>
      <c r="B11" s="17">
        <f>'5'!B6</f>
        <v>22253</v>
      </c>
      <c r="C11" s="17">
        <f>'5'!C6</f>
        <v>23227</v>
      </c>
      <c r="D11" s="12">
        <f>'5'!D6</f>
        <v>95.8</v>
      </c>
      <c r="E11" s="17">
        <f>'5'!E6</f>
        <v>285</v>
      </c>
      <c r="F11" s="17">
        <f>'5'!F6</f>
        <v>991</v>
      </c>
      <c r="G11" s="12">
        <f>'5'!G6</f>
        <v>28.8</v>
      </c>
      <c r="H11" s="17">
        <f>'5'!H6</f>
        <v>21968</v>
      </c>
      <c r="I11" s="17">
        <f>'5'!I6</f>
        <v>22236</v>
      </c>
      <c r="J11" s="12">
        <f>'5'!J6</f>
        <v>98.8</v>
      </c>
      <c r="K11" s="17">
        <f>'5'!K6</f>
        <v>28844</v>
      </c>
      <c r="L11" s="17">
        <f>'5'!L6</f>
        <v>29543</v>
      </c>
      <c r="M11" s="12">
        <f>'5'!M6</f>
        <v>97.6</v>
      </c>
      <c r="N11" s="17">
        <f>'5'!N6</f>
        <v>51097</v>
      </c>
      <c r="O11" s="17">
        <f>'5'!O6</f>
        <v>52770</v>
      </c>
      <c r="P11" s="12">
        <f>'5'!P6</f>
        <v>96.8</v>
      </c>
    </row>
    <row r="12" spans="1:17" ht="16.5" customHeight="1">
      <c r="A12" s="11" t="s">
        <v>51</v>
      </c>
      <c r="B12" s="17">
        <f>'6'!B6</f>
        <v>38335</v>
      </c>
      <c r="C12" s="17">
        <f>'6'!C6</f>
        <v>38091</v>
      </c>
      <c r="D12" s="12">
        <f>'6'!D6</f>
        <v>100.6</v>
      </c>
      <c r="E12" s="17">
        <f>'6'!E6</f>
        <v>320</v>
      </c>
      <c r="F12" s="17">
        <f>'6'!F6</f>
        <v>2020</v>
      </c>
      <c r="G12" s="12">
        <f>'6'!G6</f>
        <v>15.8</v>
      </c>
      <c r="H12" s="17">
        <f>'6'!H6</f>
        <v>38015</v>
      </c>
      <c r="I12" s="17">
        <f>'6'!I6</f>
        <v>36071</v>
      </c>
      <c r="J12" s="12">
        <f>'6'!J6</f>
        <v>105.4</v>
      </c>
      <c r="K12" s="17">
        <f>'6'!K6</f>
        <v>102930</v>
      </c>
      <c r="L12" s="17">
        <f>'6'!L6</f>
        <v>100264</v>
      </c>
      <c r="M12" s="12">
        <f>'6'!M6</f>
        <v>102.7</v>
      </c>
      <c r="N12" s="17">
        <f>'6'!N6</f>
        <v>141265</v>
      </c>
      <c r="O12" s="17">
        <f>'6'!O6</f>
        <v>138355</v>
      </c>
      <c r="P12" s="12">
        <f>'6'!P6</f>
        <v>102.1</v>
      </c>
    </row>
    <row r="13" spans="1:17" s="14" customFormat="1" ht="28.5" customHeight="1">
      <c r="A13" s="426" t="s">
        <v>135</v>
      </c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</row>
    <row r="14" spans="1:17" ht="12.75" customHeight="1">
      <c r="A14" s="15" t="s">
        <v>50</v>
      </c>
      <c r="B14" s="17">
        <f>'7'!B8</f>
        <v>300196</v>
      </c>
      <c r="C14" s="17">
        <f>'7'!C8</f>
        <v>291637</v>
      </c>
      <c r="D14" s="12">
        <f>'7'!D8</f>
        <v>102.9</v>
      </c>
      <c r="E14" s="17">
        <f>'7'!E8</f>
        <v>33861</v>
      </c>
      <c r="F14" s="17">
        <f>'7'!F8</f>
        <v>34062</v>
      </c>
      <c r="G14" s="12">
        <f>'7'!G8</f>
        <v>99.4</v>
      </c>
      <c r="H14" s="17">
        <f>'7'!H8</f>
        <v>266335</v>
      </c>
      <c r="I14" s="17">
        <f>'7'!I8</f>
        <v>257575</v>
      </c>
      <c r="J14" s="12">
        <f>'7'!J8</f>
        <v>103.4</v>
      </c>
      <c r="K14" s="17">
        <f>'7'!K8</f>
        <v>260989</v>
      </c>
      <c r="L14" s="17">
        <f>'7'!L8</f>
        <v>260153</v>
      </c>
      <c r="M14" s="12">
        <f>'7'!M8</f>
        <v>100.3</v>
      </c>
      <c r="N14" s="17">
        <f>'7'!N8</f>
        <v>561185</v>
      </c>
      <c r="O14" s="17">
        <f>'7'!O8</f>
        <v>551790</v>
      </c>
      <c r="P14" s="12">
        <f>'7'!P8</f>
        <v>101.7</v>
      </c>
    </row>
    <row r="15" spans="1:17" ht="13.15" customHeight="1">
      <c r="A15" s="16" t="s">
        <v>49</v>
      </c>
      <c r="B15" s="17">
        <f>'7'!B26</f>
        <v>140903</v>
      </c>
      <c r="C15" s="17">
        <f>'7'!C26</f>
        <v>138950</v>
      </c>
      <c r="D15" s="12">
        <f>'7'!D26</f>
        <v>101.4</v>
      </c>
      <c r="E15" s="17">
        <f>'7'!E26</f>
        <v>14047</v>
      </c>
      <c r="F15" s="17">
        <f>'7'!F26</f>
        <v>13134</v>
      </c>
      <c r="G15" s="12">
        <f>'7'!G26</f>
        <v>107</v>
      </c>
      <c r="H15" s="17">
        <f>'7'!H26</f>
        <v>126856</v>
      </c>
      <c r="I15" s="17">
        <f>'7'!I26</f>
        <v>125816</v>
      </c>
      <c r="J15" s="12">
        <f>'7'!J26</f>
        <v>100.8</v>
      </c>
      <c r="K15" s="17">
        <f>'7'!K26</f>
        <v>113971</v>
      </c>
      <c r="L15" s="17">
        <f>'7'!L26</f>
        <v>114365</v>
      </c>
      <c r="M15" s="12">
        <f>'7'!M26</f>
        <v>99.7</v>
      </c>
      <c r="N15" s="17">
        <f>'7'!N26</f>
        <v>254874</v>
      </c>
      <c r="O15" s="17">
        <f>'7'!O26</f>
        <v>253315</v>
      </c>
      <c r="P15" s="12">
        <f>'7'!P26</f>
        <v>100.6</v>
      </c>
    </row>
    <row r="16" spans="1:17" s="19" customFormat="1" ht="13.15" customHeight="1">
      <c r="A16" s="18" t="s">
        <v>48</v>
      </c>
      <c r="B16" s="157">
        <f>'7'!B99</f>
        <v>1020928</v>
      </c>
      <c r="C16" s="157">
        <f>'7'!C99</f>
        <v>1006286</v>
      </c>
      <c r="D16" s="94">
        <f>'7'!D99</f>
        <v>101.5</v>
      </c>
      <c r="E16" s="157">
        <f>'7'!E99</f>
        <v>81395</v>
      </c>
      <c r="F16" s="157">
        <f>'7'!F99</f>
        <v>102964</v>
      </c>
      <c r="G16" s="94">
        <f>'7'!G99</f>
        <v>79.099999999999994</v>
      </c>
      <c r="H16" s="157">
        <f>'7'!H99</f>
        <v>939533</v>
      </c>
      <c r="I16" s="157">
        <f>'7'!I99</f>
        <v>903322</v>
      </c>
      <c r="J16" s="94">
        <f>'7'!J99</f>
        <v>104</v>
      </c>
      <c r="K16" s="157">
        <f>'7'!K99</f>
        <v>730403</v>
      </c>
      <c r="L16" s="157">
        <f>'7'!L99</f>
        <v>732387</v>
      </c>
      <c r="M16" s="94">
        <f>'7'!M99</f>
        <v>99.7</v>
      </c>
      <c r="N16" s="157">
        <f>'7'!N99</f>
        <v>1751331</v>
      </c>
      <c r="O16" s="157">
        <f>'7'!O99</f>
        <v>1738673</v>
      </c>
      <c r="P16" s="94">
        <f>'7'!P99</f>
        <v>100.7</v>
      </c>
      <c r="Q16" s="158"/>
    </row>
    <row r="17" spans="1:17" s="19" customFormat="1" ht="13.9" customHeight="1">
      <c r="A17" s="18" t="s">
        <v>47</v>
      </c>
      <c r="B17" s="157">
        <f>'7'!B117</f>
        <v>87075</v>
      </c>
      <c r="C17" s="157">
        <f>'7'!C117</f>
        <v>84085</v>
      </c>
      <c r="D17" s="94">
        <f>'7'!D117</f>
        <v>103.6</v>
      </c>
      <c r="E17" s="157">
        <f>'7'!E117</f>
        <v>2383</v>
      </c>
      <c r="F17" s="157">
        <f>'7'!F117</f>
        <v>1850</v>
      </c>
      <c r="G17" s="94">
        <f>'7'!G117</f>
        <v>128.80000000000001</v>
      </c>
      <c r="H17" s="157">
        <f>'7'!H117</f>
        <v>84692</v>
      </c>
      <c r="I17" s="157">
        <f>'7'!I117</f>
        <v>82235</v>
      </c>
      <c r="J17" s="94">
        <f>'7'!J117</f>
        <v>103</v>
      </c>
      <c r="K17" s="157">
        <f>'7'!K117</f>
        <v>177209</v>
      </c>
      <c r="L17" s="157">
        <f>'7'!L117</f>
        <v>167575</v>
      </c>
      <c r="M17" s="94">
        <f>'7'!M117</f>
        <v>105.7</v>
      </c>
      <c r="N17" s="157">
        <f>'7'!N117</f>
        <v>264284</v>
      </c>
      <c r="O17" s="157">
        <f>'7'!O117</f>
        <v>251660</v>
      </c>
      <c r="P17" s="94">
        <f>'7'!P117</f>
        <v>105</v>
      </c>
    </row>
    <row r="18" spans="1:17" s="19" customFormat="1" ht="13.9" customHeight="1">
      <c r="A18" s="18" t="s">
        <v>46</v>
      </c>
      <c r="B18" s="157">
        <f>'7'!B135</f>
        <v>9789</v>
      </c>
      <c r="C18" s="157">
        <f>'7'!C135</f>
        <v>8677</v>
      </c>
      <c r="D18" s="94">
        <f>'7'!D135</f>
        <v>112.8</v>
      </c>
      <c r="E18" s="157">
        <f>'7'!E135</f>
        <v>7651</v>
      </c>
      <c r="F18" s="157">
        <f>'7'!F135</f>
        <v>6989</v>
      </c>
      <c r="G18" s="94">
        <f>'7'!G135</f>
        <v>109.5</v>
      </c>
      <c r="H18" s="157">
        <f>'7'!H135</f>
        <v>2138</v>
      </c>
      <c r="I18" s="157">
        <f>'7'!I135</f>
        <v>1688</v>
      </c>
      <c r="J18" s="94">
        <f>'7'!J135</f>
        <v>126.7</v>
      </c>
      <c r="K18" s="157">
        <f>'7'!K135</f>
        <v>5329</v>
      </c>
      <c r="L18" s="157">
        <f>'7'!L135</f>
        <v>5711</v>
      </c>
      <c r="M18" s="94">
        <f>'7'!M135</f>
        <v>93.3</v>
      </c>
      <c r="N18" s="157">
        <f>'7'!N135</f>
        <v>15118</v>
      </c>
      <c r="O18" s="157">
        <f>'7'!O135</f>
        <v>14388</v>
      </c>
      <c r="P18" s="94">
        <f>'7'!P135</f>
        <v>105.1</v>
      </c>
    </row>
    <row r="19" spans="1:17" s="19" customFormat="1" ht="12" customHeight="1">
      <c r="A19" s="18" t="s">
        <v>45</v>
      </c>
      <c r="B19" s="157">
        <f>'7'!B153</f>
        <v>152600</v>
      </c>
      <c r="C19" s="157">
        <f>'7'!C153</f>
        <v>140747</v>
      </c>
      <c r="D19" s="94">
        <f>'7'!D153</f>
        <v>108.4</v>
      </c>
      <c r="E19" s="157">
        <f>'7'!E153</f>
        <v>19330</v>
      </c>
      <c r="F19" s="157">
        <f>'7'!F153</f>
        <v>18847</v>
      </c>
      <c r="G19" s="94">
        <f>'7'!G153</f>
        <v>102.6</v>
      </c>
      <c r="H19" s="157">
        <f>'7'!H153</f>
        <v>133270</v>
      </c>
      <c r="I19" s="157">
        <f>'7'!I153</f>
        <v>121900</v>
      </c>
      <c r="J19" s="94">
        <f>'7'!J153</f>
        <v>109.3</v>
      </c>
      <c r="K19" s="157">
        <f>'7'!K153</f>
        <v>89548</v>
      </c>
      <c r="L19" s="157">
        <f>'7'!L153</f>
        <v>83455</v>
      </c>
      <c r="M19" s="94">
        <f>'7'!M153</f>
        <v>107.3</v>
      </c>
      <c r="N19" s="157">
        <f>'7'!N153</f>
        <v>242148</v>
      </c>
      <c r="O19" s="157">
        <f>'7'!O153</f>
        <v>224202</v>
      </c>
      <c r="P19" s="94">
        <f>'7'!P153</f>
        <v>108</v>
      </c>
    </row>
    <row r="20" spans="1:17" s="19" customFormat="1">
      <c r="A20" s="18" t="s">
        <v>44</v>
      </c>
      <c r="B20" s="157">
        <f>'7'!B171</f>
        <v>2222</v>
      </c>
      <c r="C20" s="157">
        <f>'7'!C171</f>
        <v>2008</v>
      </c>
      <c r="D20" s="94">
        <f>'7'!D171</f>
        <v>110.7</v>
      </c>
      <c r="E20" s="157">
        <f>'7'!E171</f>
        <v>730</v>
      </c>
      <c r="F20" s="157">
        <f>'7'!F171</f>
        <v>680</v>
      </c>
      <c r="G20" s="94">
        <f>'7'!G171</f>
        <v>107.4</v>
      </c>
      <c r="H20" s="157">
        <f>'7'!H171</f>
        <v>1492</v>
      </c>
      <c r="I20" s="157">
        <f>'7'!I171</f>
        <v>1328</v>
      </c>
      <c r="J20" s="94">
        <f>'7'!J171</f>
        <v>112.3</v>
      </c>
      <c r="K20" s="157">
        <f>'7'!K171</f>
        <v>121</v>
      </c>
      <c r="L20" s="157">
        <f>'7'!L171</f>
        <v>349</v>
      </c>
      <c r="M20" s="94">
        <f>'7'!M171</f>
        <v>34.700000000000003</v>
      </c>
      <c r="N20" s="157">
        <f>'7'!N171</f>
        <v>2343</v>
      </c>
      <c r="O20" s="157">
        <f>'7'!O171</f>
        <v>2357</v>
      </c>
      <c r="P20" s="94">
        <f>'7'!P171</f>
        <v>99.4</v>
      </c>
    </row>
    <row r="21" spans="1:17" s="19" customFormat="1">
      <c r="A21" s="98" t="s">
        <v>43</v>
      </c>
      <c r="B21" s="159">
        <f>'7'!B188</f>
        <v>1538340</v>
      </c>
      <c r="C21" s="159">
        <f>'7'!C188</f>
        <v>1382619</v>
      </c>
      <c r="D21" s="46">
        <f>'7'!D188</f>
        <v>111.3</v>
      </c>
      <c r="E21" s="159">
        <f>'7'!E188</f>
        <v>1515122</v>
      </c>
      <c r="F21" s="159">
        <f>'7'!F188</f>
        <v>1357003</v>
      </c>
      <c r="G21" s="46">
        <f>'7'!G188</f>
        <v>111.7</v>
      </c>
      <c r="H21" s="159">
        <f>'7'!H188</f>
        <v>23218</v>
      </c>
      <c r="I21" s="159">
        <f>'7'!I188</f>
        <v>25616</v>
      </c>
      <c r="J21" s="46">
        <f>'7'!J188</f>
        <v>90.6</v>
      </c>
      <c r="K21" s="159">
        <f>'7'!K188</f>
        <v>402005</v>
      </c>
      <c r="L21" s="159">
        <f>'7'!L188</f>
        <v>403303</v>
      </c>
      <c r="M21" s="46">
        <f>'7'!M188</f>
        <v>99.7</v>
      </c>
      <c r="N21" s="159">
        <f>'7'!N188</f>
        <v>1940345</v>
      </c>
      <c r="O21" s="159">
        <f>'7'!O188</f>
        <v>1785922</v>
      </c>
      <c r="P21" s="46">
        <f>'7'!P188</f>
        <v>108.6</v>
      </c>
    </row>
    <row r="22" spans="1:17" s="19" customFormat="1"/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64"/>
      <c r="N23" s="9"/>
      <c r="O23" s="9"/>
      <c r="P23" s="9"/>
      <c r="Q23" s="9"/>
    </row>
    <row r="24" spans="1:17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</row>
    <row r="25" spans="1:17"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</row>
    <row r="26" spans="1:17"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  <row r="27" spans="1:17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  <row r="28" spans="1:17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</row>
    <row r="29" spans="1:17"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7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7"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17"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</row>
    <row r="33" spans="2:16"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</row>
    <row r="34" spans="2:16"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</row>
    <row r="35" spans="2:16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</row>
    <row r="36" spans="2:16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</row>
    <row r="37" spans="2:16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</row>
    <row r="38" spans="2:16"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</row>
    <row r="39" spans="2:16">
      <c r="B39" s="96"/>
    </row>
    <row r="40" spans="2:16">
      <c r="B40" s="96"/>
    </row>
    <row r="41" spans="2:16">
      <c r="B41" s="96"/>
    </row>
    <row r="42" spans="2:16">
      <c r="B42" s="96"/>
    </row>
    <row r="43" spans="2:16">
      <c r="B43" s="96"/>
    </row>
    <row r="44" spans="2:16">
      <c r="B44" s="96"/>
    </row>
    <row r="45" spans="2:16">
      <c r="B45" s="96"/>
    </row>
    <row r="46" spans="2:16">
      <c r="B46" s="96"/>
    </row>
    <row r="47" spans="2:16">
      <c r="B47" s="96"/>
    </row>
    <row r="48" spans="2:16">
      <c r="B48" s="96"/>
    </row>
    <row r="49" spans="2:2">
      <c r="B49" s="96"/>
    </row>
    <row r="50" spans="2:2">
      <c r="B50" s="96"/>
    </row>
    <row r="51" spans="2:2">
      <c r="B51" s="96"/>
    </row>
    <row r="52" spans="2:2">
      <c r="B52" s="96"/>
    </row>
    <row r="53" spans="2:2">
      <c r="B53" s="96"/>
    </row>
    <row r="54" spans="2:2">
      <c r="B54" s="96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zoomScaleNormal="100" workbookViewId="0">
      <selection activeCell="F21" sqref="F21"/>
    </sheetView>
  </sheetViews>
  <sheetFormatPr defaultRowHeight="12.75"/>
  <cols>
    <col min="1" max="1" width="22.85546875" style="40" customWidth="1"/>
    <col min="2" max="2" width="10.28515625" style="40" customWidth="1"/>
    <col min="3" max="3" width="9.85546875" style="40" customWidth="1"/>
    <col min="4" max="5" width="9.140625" style="40" customWidth="1"/>
    <col min="6" max="6" width="10" style="40" customWidth="1"/>
    <col min="7" max="7" width="9.7109375" style="40" customWidth="1"/>
    <col min="8" max="8" width="9.140625" style="40" customWidth="1"/>
    <col min="9" max="9" width="9.42578125" style="40" customWidth="1"/>
    <col min="10" max="11" width="9.140625" style="40" customWidth="1"/>
    <col min="12" max="12" width="9.5703125" style="40" customWidth="1"/>
    <col min="13" max="13" width="9.140625" style="40" customWidth="1"/>
    <col min="14" max="14" width="10.28515625" style="40" customWidth="1"/>
    <col min="15" max="15" width="9.85546875" style="40" customWidth="1"/>
    <col min="16" max="16" width="9.140625" style="40" customWidth="1"/>
    <col min="17" max="17" width="6.140625" style="154" customWidth="1"/>
    <col min="18" max="22" width="12.7109375" style="40" customWidth="1"/>
    <col min="23" max="230" width="9.140625" style="40"/>
    <col min="231" max="231" width="22.85546875" style="40" customWidth="1"/>
    <col min="232" max="232" width="10.28515625" style="40" customWidth="1"/>
    <col min="233" max="233" width="9.85546875" style="40" customWidth="1"/>
    <col min="234" max="235" width="9.140625" style="40" customWidth="1"/>
    <col min="236" max="236" width="10" style="40" customWidth="1"/>
    <col min="237" max="238" width="9.140625" style="40" customWidth="1"/>
    <col min="239" max="239" width="9.42578125" style="40" customWidth="1"/>
    <col min="240" max="241" width="9.140625" style="40" customWidth="1"/>
    <col min="242" max="242" width="9.5703125" style="40" customWidth="1"/>
    <col min="243" max="243" width="9.140625" style="40" customWidth="1"/>
    <col min="244" max="244" width="13.7109375" style="40" customWidth="1"/>
    <col min="245" max="245" width="10.28515625" style="40" customWidth="1"/>
    <col min="246" max="246" width="10.85546875" style="40" customWidth="1"/>
    <col min="247" max="486" width="9.140625" style="40"/>
    <col min="487" max="487" width="22.85546875" style="40" customWidth="1"/>
    <col min="488" max="488" width="10.28515625" style="40" customWidth="1"/>
    <col min="489" max="489" width="9.85546875" style="40" customWidth="1"/>
    <col min="490" max="491" width="9.140625" style="40" customWidth="1"/>
    <col min="492" max="492" width="10" style="40" customWidth="1"/>
    <col min="493" max="494" width="9.140625" style="40" customWidth="1"/>
    <col min="495" max="495" width="9.42578125" style="40" customWidth="1"/>
    <col min="496" max="497" width="9.140625" style="40" customWidth="1"/>
    <col min="498" max="498" width="9.5703125" style="40" customWidth="1"/>
    <col min="499" max="499" width="9.140625" style="40" customWidth="1"/>
    <col min="500" max="500" width="13.7109375" style="40" customWidth="1"/>
    <col min="501" max="501" width="10.28515625" style="40" customWidth="1"/>
    <col min="502" max="502" width="10.85546875" style="40" customWidth="1"/>
    <col min="503" max="742" width="9.140625" style="40"/>
    <col min="743" max="743" width="22.85546875" style="40" customWidth="1"/>
    <col min="744" max="744" width="10.28515625" style="40" customWidth="1"/>
    <col min="745" max="745" width="9.85546875" style="40" customWidth="1"/>
    <col min="746" max="747" width="9.140625" style="40" customWidth="1"/>
    <col min="748" max="748" width="10" style="40" customWidth="1"/>
    <col min="749" max="750" width="9.140625" style="40" customWidth="1"/>
    <col min="751" max="751" width="9.42578125" style="40" customWidth="1"/>
    <col min="752" max="753" width="9.140625" style="40" customWidth="1"/>
    <col min="754" max="754" width="9.5703125" style="40" customWidth="1"/>
    <col min="755" max="755" width="9.140625" style="40" customWidth="1"/>
    <col min="756" max="756" width="13.7109375" style="40" customWidth="1"/>
    <col min="757" max="757" width="10.28515625" style="40" customWidth="1"/>
    <col min="758" max="758" width="10.85546875" style="40" customWidth="1"/>
    <col min="759" max="998" width="9.140625" style="40"/>
    <col min="999" max="999" width="22.85546875" style="40" customWidth="1"/>
    <col min="1000" max="1000" width="10.28515625" style="40" customWidth="1"/>
    <col min="1001" max="1001" width="9.85546875" style="40" customWidth="1"/>
    <col min="1002" max="1003" width="9.140625" style="40" customWidth="1"/>
    <col min="1004" max="1004" width="10" style="40" customWidth="1"/>
    <col min="1005" max="1006" width="9.140625" style="40" customWidth="1"/>
    <col min="1007" max="1007" width="9.42578125" style="40" customWidth="1"/>
    <col min="1008" max="1009" width="9.140625" style="40" customWidth="1"/>
    <col min="1010" max="1010" width="9.5703125" style="40" customWidth="1"/>
    <col min="1011" max="1011" width="9.140625" style="40" customWidth="1"/>
    <col min="1012" max="1012" width="13.7109375" style="40" customWidth="1"/>
    <col min="1013" max="1013" width="10.28515625" style="40" customWidth="1"/>
    <col min="1014" max="1014" width="10.85546875" style="40" customWidth="1"/>
    <col min="1015" max="1254" width="9.140625" style="40"/>
    <col min="1255" max="1255" width="22.85546875" style="40" customWidth="1"/>
    <col min="1256" max="1256" width="10.28515625" style="40" customWidth="1"/>
    <col min="1257" max="1257" width="9.85546875" style="40" customWidth="1"/>
    <col min="1258" max="1259" width="9.140625" style="40" customWidth="1"/>
    <col min="1260" max="1260" width="10" style="40" customWidth="1"/>
    <col min="1261" max="1262" width="9.140625" style="40" customWidth="1"/>
    <col min="1263" max="1263" width="9.42578125" style="40" customWidth="1"/>
    <col min="1264" max="1265" width="9.140625" style="40" customWidth="1"/>
    <col min="1266" max="1266" width="9.5703125" style="40" customWidth="1"/>
    <col min="1267" max="1267" width="9.140625" style="40" customWidth="1"/>
    <col min="1268" max="1268" width="13.7109375" style="40" customWidth="1"/>
    <col min="1269" max="1269" width="10.28515625" style="40" customWidth="1"/>
    <col min="1270" max="1270" width="10.85546875" style="40" customWidth="1"/>
    <col min="1271" max="1510" width="9.140625" style="40"/>
    <col min="1511" max="1511" width="22.85546875" style="40" customWidth="1"/>
    <col min="1512" max="1512" width="10.28515625" style="40" customWidth="1"/>
    <col min="1513" max="1513" width="9.85546875" style="40" customWidth="1"/>
    <col min="1514" max="1515" width="9.140625" style="40" customWidth="1"/>
    <col min="1516" max="1516" width="10" style="40" customWidth="1"/>
    <col min="1517" max="1518" width="9.140625" style="40" customWidth="1"/>
    <col min="1519" max="1519" width="9.42578125" style="40" customWidth="1"/>
    <col min="1520" max="1521" width="9.140625" style="40" customWidth="1"/>
    <col min="1522" max="1522" width="9.5703125" style="40" customWidth="1"/>
    <col min="1523" max="1523" width="9.140625" style="40" customWidth="1"/>
    <col min="1524" max="1524" width="13.7109375" style="40" customWidth="1"/>
    <col min="1525" max="1525" width="10.28515625" style="40" customWidth="1"/>
    <col min="1526" max="1526" width="10.85546875" style="40" customWidth="1"/>
    <col min="1527" max="1766" width="9.140625" style="40"/>
    <col min="1767" max="1767" width="22.85546875" style="40" customWidth="1"/>
    <col min="1768" max="1768" width="10.28515625" style="40" customWidth="1"/>
    <col min="1769" max="1769" width="9.85546875" style="40" customWidth="1"/>
    <col min="1770" max="1771" width="9.140625" style="40" customWidth="1"/>
    <col min="1772" max="1772" width="10" style="40" customWidth="1"/>
    <col min="1773" max="1774" width="9.140625" style="40" customWidth="1"/>
    <col min="1775" max="1775" width="9.42578125" style="40" customWidth="1"/>
    <col min="1776" max="1777" width="9.140625" style="40" customWidth="1"/>
    <col min="1778" max="1778" width="9.5703125" style="40" customWidth="1"/>
    <col min="1779" max="1779" width="9.140625" style="40" customWidth="1"/>
    <col min="1780" max="1780" width="13.7109375" style="40" customWidth="1"/>
    <col min="1781" max="1781" width="10.28515625" style="40" customWidth="1"/>
    <col min="1782" max="1782" width="10.85546875" style="40" customWidth="1"/>
    <col min="1783" max="2022" width="9.140625" style="40"/>
    <col min="2023" max="2023" width="22.85546875" style="40" customWidth="1"/>
    <col min="2024" max="2024" width="10.28515625" style="40" customWidth="1"/>
    <col min="2025" max="2025" width="9.85546875" style="40" customWidth="1"/>
    <col min="2026" max="2027" width="9.140625" style="40" customWidth="1"/>
    <col min="2028" max="2028" width="10" style="40" customWidth="1"/>
    <col min="2029" max="2030" width="9.140625" style="40" customWidth="1"/>
    <col min="2031" max="2031" width="9.42578125" style="40" customWidth="1"/>
    <col min="2032" max="2033" width="9.140625" style="40" customWidth="1"/>
    <col min="2034" max="2034" width="9.5703125" style="40" customWidth="1"/>
    <col min="2035" max="2035" width="9.140625" style="40" customWidth="1"/>
    <col min="2036" max="2036" width="13.7109375" style="40" customWidth="1"/>
    <col min="2037" max="2037" width="10.28515625" style="40" customWidth="1"/>
    <col min="2038" max="2038" width="10.85546875" style="40" customWidth="1"/>
    <col min="2039" max="2278" width="9.140625" style="40"/>
    <col min="2279" max="2279" width="22.85546875" style="40" customWidth="1"/>
    <col min="2280" max="2280" width="10.28515625" style="40" customWidth="1"/>
    <col min="2281" max="2281" width="9.85546875" style="40" customWidth="1"/>
    <col min="2282" max="2283" width="9.140625" style="40" customWidth="1"/>
    <col min="2284" max="2284" width="10" style="40" customWidth="1"/>
    <col min="2285" max="2286" width="9.140625" style="40" customWidth="1"/>
    <col min="2287" max="2287" width="9.42578125" style="40" customWidth="1"/>
    <col min="2288" max="2289" width="9.140625" style="40" customWidth="1"/>
    <col min="2290" max="2290" width="9.5703125" style="40" customWidth="1"/>
    <col min="2291" max="2291" width="9.140625" style="40" customWidth="1"/>
    <col min="2292" max="2292" width="13.7109375" style="40" customWidth="1"/>
    <col min="2293" max="2293" width="10.28515625" style="40" customWidth="1"/>
    <col min="2294" max="2294" width="10.85546875" style="40" customWidth="1"/>
    <col min="2295" max="2534" width="9.140625" style="40"/>
    <col min="2535" max="2535" width="22.85546875" style="40" customWidth="1"/>
    <col min="2536" max="2536" width="10.28515625" style="40" customWidth="1"/>
    <col min="2537" max="2537" width="9.85546875" style="40" customWidth="1"/>
    <col min="2538" max="2539" width="9.140625" style="40" customWidth="1"/>
    <col min="2540" max="2540" width="10" style="40" customWidth="1"/>
    <col min="2541" max="2542" width="9.140625" style="40" customWidth="1"/>
    <col min="2543" max="2543" width="9.42578125" style="40" customWidth="1"/>
    <col min="2544" max="2545" width="9.140625" style="40" customWidth="1"/>
    <col min="2546" max="2546" width="9.5703125" style="40" customWidth="1"/>
    <col min="2547" max="2547" width="9.140625" style="40" customWidth="1"/>
    <col min="2548" max="2548" width="13.7109375" style="40" customWidth="1"/>
    <col min="2549" max="2549" width="10.28515625" style="40" customWidth="1"/>
    <col min="2550" max="2550" width="10.85546875" style="40" customWidth="1"/>
    <col min="2551" max="2790" width="9.140625" style="40"/>
    <col min="2791" max="2791" width="22.85546875" style="40" customWidth="1"/>
    <col min="2792" max="2792" width="10.28515625" style="40" customWidth="1"/>
    <col min="2793" max="2793" width="9.85546875" style="40" customWidth="1"/>
    <col min="2794" max="2795" width="9.140625" style="40" customWidth="1"/>
    <col min="2796" max="2796" width="10" style="40" customWidth="1"/>
    <col min="2797" max="2798" width="9.140625" style="40" customWidth="1"/>
    <col min="2799" max="2799" width="9.42578125" style="40" customWidth="1"/>
    <col min="2800" max="2801" width="9.140625" style="40" customWidth="1"/>
    <col min="2802" max="2802" width="9.5703125" style="40" customWidth="1"/>
    <col min="2803" max="2803" width="9.140625" style="40" customWidth="1"/>
    <col min="2804" max="2804" width="13.7109375" style="40" customWidth="1"/>
    <col min="2805" max="2805" width="10.28515625" style="40" customWidth="1"/>
    <col min="2806" max="2806" width="10.85546875" style="40" customWidth="1"/>
    <col min="2807" max="3046" width="9.140625" style="40"/>
    <col min="3047" max="3047" width="22.85546875" style="40" customWidth="1"/>
    <col min="3048" max="3048" width="10.28515625" style="40" customWidth="1"/>
    <col min="3049" max="3049" width="9.85546875" style="40" customWidth="1"/>
    <col min="3050" max="3051" width="9.140625" style="40" customWidth="1"/>
    <col min="3052" max="3052" width="10" style="40" customWidth="1"/>
    <col min="3053" max="3054" width="9.140625" style="40" customWidth="1"/>
    <col min="3055" max="3055" width="9.42578125" style="40" customWidth="1"/>
    <col min="3056" max="3057" width="9.140625" style="40" customWidth="1"/>
    <col min="3058" max="3058" width="9.5703125" style="40" customWidth="1"/>
    <col min="3059" max="3059" width="9.140625" style="40" customWidth="1"/>
    <col min="3060" max="3060" width="13.7109375" style="40" customWidth="1"/>
    <col min="3061" max="3061" width="10.28515625" style="40" customWidth="1"/>
    <col min="3062" max="3062" width="10.85546875" style="40" customWidth="1"/>
    <col min="3063" max="3302" width="9.140625" style="40"/>
    <col min="3303" max="3303" width="22.85546875" style="40" customWidth="1"/>
    <col min="3304" max="3304" width="10.28515625" style="40" customWidth="1"/>
    <col min="3305" max="3305" width="9.85546875" style="40" customWidth="1"/>
    <col min="3306" max="3307" width="9.140625" style="40" customWidth="1"/>
    <col min="3308" max="3308" width="10" style="40" customWidth="1"/>
    <col min="3309" max="3310" width="9.140625" style="40" customWidth="1"/>
    <col min="3311" max="3311" width="9.42578125" style="40" customWidth="1"/>
    <col min="3312" max="3313" width="9.140625" style="40" customWidth="1"/>
    <col min="3314" max="3314" width="9.5703125" style="40" customWidth="1"/>
    <col min="3315" max="3315" width="9.140625" style="40" customWidth="1"/>
    <col min="3316" max="3316" width="13.7109375" style="40" customWidth="1"/>
    <col min="3317" max="3317" width="10.28515625" style="40" customWidth="1"/>
    <col min="3318" max="3318" width="10.85546875" style="40" customWidth="1"/>
    <col min="3319" max="3558" width="9.140625" style="40"/>
    <col min="3559" max="3559" width="22.85546875" style="40" customWidth="1"/>
    <col min="3560" max="3560" width="10.28515625" style="40" customWidth="1"/>
    <col min="3561" max="3561" width="9.85546875" style="40" customWidth="1"/>
    <col min="3562" max="3563" width="9.140625" style="40" customWidth="1"/>
    <col min="3564" max="3564" width="10" style="40" customWidth="1"/>
    <col min="3565" max="3566" width="9.140625" style="40" customWidth="1"/>
    <col min="3567" max="3567" width="9.42578125" style="40" customWidth="1"/>
    <col min="3568" max="3569" width="9.140625" style="40" customWidth="1"/>
    <col min="3570" max="3570" width="9.5703125" style="40" customWidth="1"/>
    <col min="3571" max="3571" width="9.140625" style="40" customWidth="1"/>
    <col min="3572" max="3572" width="13.7109375" style="40" customWidth="1"/>
    <col min="3573" max="3573" width="10.28515625" style="40" customWidth="1"/>
    <col min="3574" max="3574" width="10.85546875" style="40" customWidth="1"/>
    <col min="3575" max="3814" width="9.140625" style="40"/>
    <col min="3815" max="3815" width="22.85546875" style="40" customWidth="1"/>
    <col min="3816" max="3816" width="10.28515625" style="40" customWidth="1"/>
    <col min="3817" max="3817" width="9.85546875" style="40" customWidth="1"/>
    <col min="3818" max="3819" width="9.140625" style="40" customWidth="1"/>
    <col min="3820" max="3820" width="10" style="40" customWidth="1"/>
    <col min="3821" max="3822" width="9.140625" style="40" customWidth="1"/>
    <col min="3823" max="3823" width="9.42578125" style="40" customWidth="1"/>
    <col min="3824" max="3825" width="9.140625" style="40" customWidth="1"/>
    <col min="3826" max="3826" width="9.5703125" style="40" customWidth="1"/>
    <col min="3827" max="3827" width="9.140625" style="40" customWidth="1"/>
    <col min="3828" max="3828" width="13.7109375" style="40" customWidth="1"/>
    <col min="3829" max="3829" width="10.28515625" style="40" customWidth="1"/>
    <col min="3830" max="3830" width="10.85546875" style="40" customWidth="1"/>
    <col min="3831" max="4070" width="9.140625" style="40"/>
    <col min="4071" max="4071" width="22.85546875" style="40" customWidth="1"/>
    <col min="4072" max="4072" width="10.28515625" style="40" customWidth="1"/>
    <col min="4073" max="4073" width="9.85546875" style="40" customWidth="1"/>
    <col min="4074" max="4075" width="9.140625" style="40" customWidth="1"/>
    <col min="4076" max="4076" width="10" style="40" customWidth="1"/>
    <col min="4077" max="4078" width="9.140625" style="40" customWidth="1"/>
    <col min="4079" max="4079" width="9.42578125" style="40" customWidth="1"/>
    <col min="4080" max="4081" width="9.140625" style="40" customWidth="1"/>
    <col min="4082" max="4082" width="9.5703125" style="40" customWidth="1"/>
    <col min="4083" max="4083" width="9.140625" style="40" customWidth="1"/>
    <col min="4084" max="4084" width="13.7109375" style="40" customWidth="1"/>
    <col min="4085" max="4085" width="10.28515625" style="40" customWidth="1"/>
    <col min="4086" max="4086" width="10.85546875" style="40" customWidth="1"/>
    <col min="4087" max="4326" width="9.140625" style="40"/>
    <col min="4327" max="4327" width="22.85546875" style="40" customWidth="1"/>
    <col min="4328" max="4328" width="10.28515625" style="40" customWidth="1"/>
    <col min="4329" max="4329" width="9.85546875" style="40" customWidth="1"/>
    <col min="4330" max="4331" width="9.140625" style="40" customWidth="1"/>
    <col min="4332" max="4332" width="10" style="40" customWidth="1"/>
    <col min="4333" max="4334" width="9.140625" style="40" customWidth="1"/>
    <col min="4335" max="4335" width="9.42578125" style="40" customWidth="1"/>
    <col min="4336" max="4337" width="9.140625" style="40" customWidth="1"/>
    <col min="4338" max="4338" width="9.5703125" style="40" customWidth="1"/>
    <col min="4339" max="4339" width="9.140625" style="40" customWidth="1"/>
    <col min="4340" max="4340" width="13.7109375" style="40" customWidth="1"/>
    <col min="4341" max="4341" width="10.28515625" style="40" customWidth="1"/>
    <col min="4342" max="4342" width="10.85546875" style="40" customWidth="1"/>
    <col min="4343" max="4582" width="9.140625" style="40"/>
    <col min="4583" max="4583" width="22.85546875" style="40" customWidth="1"/>
    <col min="4584" max="4584" width="10.28515625" style="40" customWidth="1"/>
    <col min="4585" max="4585" width="9.85546875" style="40" customWidth="1"/>
    <col min="4586" max="4587" width="9.140625" style="40" customWidth="1"/>
    <col min="4588" max="4588" width="10" style="40" customWidth="1"/>
    <col min="4589" max="4590" width="9.140625" style="40" customWidth="1"/>
    <col min="4591" max="4591" width="9.42578125" style="40" customWidth="1"/>
    <col min="4592" max="4593" width="9.140625" style="40" customWidth="1"/>
    <col min="4594" max="4594" width="9.5703125" style="40" customWidth="1"/>
    <col min="4595" max="4595" width="9.140625" style="40" customWidth="1"/>
    <col min="4596" max="4596" width="13.7109375" style="40" customWidth="1"/>
    <col min="4597" max="4597" width="10.28515625" style="40" customWidth="1"/>
    <col min="4598" max="4598" width="10.85546875" style="40" customWidth="1"/>
    <col min="4599" max="4838" width="9.140625" style="40"/>
    <col min="4839" max="4839" width="22.85546875" style="40" customWidth="1"/>
    <col min="4840" max="4840" width="10.28515625" style="40" customWidth="1"/>
    <col min="4841" max="4841" width="9.85546875" style="40" customWidth="1"/>
    <col min="4842" max="4843" width="9.140625" style="40" customWidth="1"/>
    <col min="4844" max="4844" width="10" style="40" customWidth="1"/>
    <col min="4845" max="4846" width="9.140625" style="40" customWidth="1"/>
    <col min="4847" max="4847" width="9.42578125" style="40" customWidth="1"/>
    <col min="4848" max="4849" width="9.140625" style="40" customWidth="1"/>
    <col min="4850" max="4850" width="9.5703125" style="40" customWidth="1"/>
    <col min="4851" max="4851" width="9.140625" style="40" customWidth="1"/>
    <col min="4852" max="4852" width="13.7109375" style="40" customWidth="1"/>
    <col min="4853" max="4853" width="10.28515625" style="40" customWidth="1"/>
    <col min="4854" max="4854" width="10.85546875" style="40" customWidth="1"/>
    <col min="4855" max="5094" width="9.140625" style="40"/>
    <col min="5095" max="5095" width="22.85546875" style="40" customWidth="1"/>
    <col min="5096" max="5096" width="10.28515625" style="40" customWidth="1"/>
    <col min="5097" max="5097" width="9.85546875" style="40" customWidth="1"/>
    <col min="5098" max="5099" width="9.140625" style="40" customWidth="1"/>
    <col min="5100" max="5100" width="10" style="40" customWidth="1"/>
    <col min="5101" max="5102" width="9.140625" style="40" customWidth="1"/>
    <col min="5103" max="5103" width="9.42578125" style="40" customWidth="1"/>
    <col min="5104" max="5105" width="9.140625" style="40" customWidth="1"/>
    <col min="5106" max="5106" width="9.5703125" style="40" customWidth="1"/>
    <col min="5107" max="5107" width="9.140625" style="40" customWidth="1"/>
    <col min="5108" max="5108" width="13.7109375" style="40" customWidth="1"/>
    <col min="5109" max="5109" width="10.28515625" style="40" customWidth="1"/>
    <col min="5110" max="5110" width="10.85546875" style="40" customWidth="1"/>
    <col min="5111" max="5350" width="9.140625" style="40"/>
    <col min="5351" max="5351" width="22.85546875" style="40" customWidth="1"/>
    <col min="5352" max="5352" width="10.28515625" style="40" customWidth="1"/>
    <col min="5353" max="5353" width="9.85546875" style="40" customWidth="1"/>
    <col min="5354" max="5355" width="9.140625" style="40" customWidth="1"/>
    <col min="5356" max="5356" width="10" style="40" customWidth="1"/>
    <col min="5357" max="5358" width="9.140625" style="40" customWidth="1"/>
    <col min="5359" max="5359" width="9.42578125" style="40" customWidth="1"/>
    <col min="5360" max="5361" width="9.140625" style="40" customWidth="1"/>
    <col min="5362" max="5362" width="9.5703125" style="40" customWidth="1"/>
    <col min="5363" max="5363" width="9.140625" style="40" customWidth="1"/>
    <col min="5364" max="5364" width="13.7109375" style="40" customWidth="1"/>
    <col min="5365" max="5365" width="10.28515625" style="40" customWidth="1"/>
    <col min="5366" max="5366" width="10.85546875" style="40" customWidth="1"/>
    <col min="5367" max="5606" width="9.140625" style="40"/>
    <col min="5607" max="5607" width="22.85546875" style="40" customWidth="1"/>
    <col min="5608" max="5608" width="10.28515625" style="40" customWidth="1"/>
    <col min="5609" max="5609" width="9.85546875" style="40" customWidth="1"/>
    <col min="5610" max="5611" width="9.140625" style="40" customWidth="1"/>
    <col min="5612" max="5612" width="10" style="40" customWidth="1"/>
    <col min="5613" max="5614" width="9.140625" style="40" customWidth="1"/>
    <col min="5615" max="5615" width="9.42578125" style="40" customWidth="1"/>
    <col min="5616" max="5617" width="9.140625" style="40" customWidth="1"/>
    <col min="5618" max="5618" width="9.5703125" style="40" customWidth="1"/>
    <col min="5619" max="5619" width="9.140625" style="40" customWidth="1"/>
    <col min="5620" max="5620" width="13.7109375" style="40" customWidth="1"/>
    <col min="5621" max="5621" width="10.28515625" style="40" customWidth="1"/>
    <col min="5622" max="5622" width="10.85546875" style="40" customWidth="1"/>
    <col min="5623" max="5862" width="9.140625" style="40"/>
    <col min="5863" max="5863" width="22.85546875" style="40" customWidth="1"/>
    <col min="5864" max="5864" width="10.28515625" style="40" customWidth="1"/>
    <col min="5865" max="5865" width="9.85546875" style="40" customWidth="1"/>
    <col min="5866" max="5867" width="9.140625" style="40" customWidth="1"/>
    <col min="5868" max="5868" width="10" style="40" customWidth="1"/>
    <col min="5869" max="5870" width="9.140625" style="40" customWidth="1"/>
    <col min="5871" max="5871" width="9.42578125" style="40" customWidth="1"/>
    <col min="5872" max="5873" width="9.140625" style="40" customWidth="1"/>
    <col min="5874" max="5874" width="9.5703125" style="40" customWidth="1"/>
    <col min="5875" max="5875" width="9.140625" style="40" customWidth="1"/>
    <col min="5876" max="5876" width="13.7109375" style="40" customWidth="1"/>
    <col min="5877" max="5877" width="10.28515625" style="40" customWidth="1"/>
    <col min="5878" max="5878" width="10.85546875" style="40" customWidth="1"/>
    <col min="5879" max="6118" width="9.140625" style="40"/>
    <col min="6119" max="6119" width="22.85546875" style="40" customWidth="1"/>
    <col min="6120" max="6120" width="10.28515625" style="40" customWidth="1"/>
    <col min="6121" max="6121" width="9.85546875" style="40" customWidth="1"/>
    <col min="6122" max="6123" width="9.140625" style="40" customWidth="1"/>
    <col min="6124" max="6124" width="10" style="40" customWidth="1"/>
    <col min="6125" max="6126" width="9.140625" style="40" customWidth="1"/>
    <col min="6127" max="6127" width="9.42578125" style="40" customWidth="1"/>
    <col min="6128" max="6129" width="9.140625" style="40" customWidth="1"/>
    <col min="6130" max="6130" width="9.5703125" style="40" customWidth="1"/>
    <col min="6131" max="6131" width="9.140625" style="40" customWidth="1"/>
    <col min="6132" max="6132" width="13.7109375" style="40" customWidth="1"/>
    <col min="6133" max="6133" width="10.28515625" style="40" customWidth="1"/>
    <col min="6134" max="6134" width="10.85546875" style="40" customWidth="1"/>
    <col min="6135" max="6374" width="9.140625" style="40"/>
    <col min="6375" max="6375" width="22.85546875" style="40" customWidth="1"/>
    <col min="6376" max="6376" width="10.28515625" style="40" customWidth="1"/>
    <col min="6377" max="6377" width="9.85546875" style="40" customWidth="1"/>
    <col min="6378" max="6379" width="9.140625" style="40" customWidth="1"/>
    <col min="6380" max="6380" width="10" style="40" customWidth="1"/>
    <col min="6381" max="6382" width="9.140625" style="40" customWidth="1"/>
    <col min="6383" max="6383" width="9.42578125" style="40" customWidth="1"/>
    <col min="6384" max="6385" width="9.140625" style="40" customWidth="1"/>
    <col min="6386" max="6386" width="9.5703125" style="40" customWidth="1"/>
    <col min="6387" max="6387" width="9.140625" style="40" customWidth="1"/>
    <col min="6388" max="6388" width="13.7109375" style="40" customWidth="1"/>
    <col min="6389" max="6389" width="10.28515625" style="40" customWidth="1"/>
    <col min="6390" max="6390" width="10.85546875" style="40" customWidth="1"/>
    <col min="6391" max="6630" width="9.140625" style="40"/>
    <col min="6631" max="6631" width="22.85546875" style="40" customWidth="1"/>
    <col min="6632" max="6632" width="10.28515625" style="40" customWidth="1"/>
    <col min="6633" max="6633" width="9.85546875" style="40" customWidth="1"/>
    <col min="6634" max="6635" width="9.140625" style="40" customWidth="1"/>
    <col min="6636" max="6636" width="10" style="40" customWidth="1"/>
    <col min="6637" max="6638" width="9.140625" style="40" customWidth="1"/>
    <col min="6639" max="6639" width="9.42578125" style="40" customWidth="1"/>
    <col min="6640" max="6641" width="9.140625" style="40" customWidth="1"/>
    <col min="6642" max="6642" width="9.5703125" style="40" customWidth="1"/>
    <col min="6643" max="6643" width="9.140625" style="40" customWidth="1"/>
    <col min="6644" max="6644" width="13.7109375" style="40" customWidth="1"/>
    <col min="6645" max="6645" width="10.28515625" style="40" customWidth="1"/>
    <col min="6646" max="6646" width="10.85546875" style="40" customWidth="1"/>
    <col min="6647" max="6886" width="9.140625" style="40"/>
    <col min="6887" max="6887" width="22.85546875" style="40" customWidth="1"/>
    <col min="6888" max="6888" width="10.28515625" style="40" customWidth="1"/>
    <col min="6889" max="6889" width="9.85546875" style="40" customWidth="1"/>
    <col min="6890" max="6891" width="9.140625" style="40" customWidth="1"/>
    <col min="6892" max="6892" width="10" style="40" customWidth="1"/>
    <col min="6893" max="6894" width="9.140625" style="40" customWidth="1"/>
    <col min="6895" max="6895" width="9.42578125" style="40" customWidth="1"/>
    <col min="6896" max="6897" width="9.140625" style="40" customWidth="1"/>
    <col min="6898" max="6898" width="9.5703125" style="40" customWidth="1"/>
    <col min="6899" max="6899" width="9.140625" style="40" customWidth="1"/>
    <col min="6900" max="6900" width="13.7109375" style="40" customWidth="1"/>
    <col min="6901" max="6901" width="10.28515625" style="40" customWidth="1"/>
    <col min="6902" max="6902" width="10.85546875" style="40" customWidth="1"/>
    <col min="6903" max="7142" width="9.140625" style="40"/>
    <col min="7143" max="7143" width="22.85546875" style="40" customWidth="1"/>
    <col min="7144" max="7144" width="10.28515625" style="40" customWidth="1"/>
    <col min="7145" max="7145" width="9.85546875" style="40" customWidth="1"/>
    <col min="7146" max="7147" width="9.140625" style="40" customWidth="1"/>
    <col min="7148" max="7148" width="10" style="40" customWidth="1"/>
    <col min="7149" max="7150" width="9.140625" style="40" customWidth="1"/>
    <col min="7151" max="7151" width="9.42578125" style="40" customWidth="1"/>
    <col min="7152" max="7153" width="9.140625" style="40" customWidth="1"/>
    <col min="7154" max="7154" width="9.5703125" style="40" customWidth="1"/>
    <col min="7155" max="7155" width="9.140625" style="40" customWidth="1"/>
    <col min="7156" max="7156" width="13.7109375" style="40" customWidth="1"/>
    <col min="7157" max="7157" width="10.28515625" style="40" customWidth="1"/>
    <col min="7158" max="7158" width="10.85546875" style="40" customWidth="1"/>
    <col min="7159" max="7398" width="9.140625" style="40"/>
    <col min="7399" max="7399" width="22.85546875" style="40" customWidth="1"/>
    <col min="7400" max="7400" width="10.28515625" style="40" customWidth="1"/>
    <col min="7401" max="7401" width="9.85546875" style="40" customWidth="1"/>
    <col min="7402" max="7403" width="9.140625" style="40" customWidth="1"/>
    <col min="7404" max="7404" width="10" style="40" customWidth="1"/>
    <col min="7405" max="7406" width="9.140625" style="40" customWidth="1"/>
    <col min="7407" max="7407" width="9.42578125" style="40" customWidth="1"/>
    <col min="7408" max="7409" width="9.140625" style="40" customWidth="1"/>
    <col min="7410" max="7410" width="9.5703125" style="40" customWidth="1"/>
    <col min="7411" max="7411" width="9.140625" style="40" customWidth="1"/>
    <col min="7412" max="7412" width="13.7109375" style="40" customWidth="1"/>
    <col min="7413" max="7413" width="10.28515625" style="40" customWidth="1"/>
    <col min="7414" max="7414" width="10.85546875" style="40" customWidth="1"/>
    <col min="7415" max="7654" width="9.140625" style="40"/>
    <col min="7655" max="7655" width="22.85546875" style="40" customWidth="1"/>
    <col min="7656" max="7656" width="10.28515625" style="40" customWidth="1"/>
    <col min="7657" max="7657" width="9.85546875" style="40" customWidth="1"/>
    <col min="7658" max="7659" width="9.140625" style="40" customWidth="1"/>
    <col min="7660" max="7660" width="10" style="40" customWidth="1"/>
    <col min="7661" max="7662" width="9.140625" style="40" customWidth="1"/>
    <col min="7663" max="7663" width="9.42578125" style="40" customWidth="1"/>
    <col min="7664" max="7665" width="9.140625" style="40" customWidth="1"/>
    <col min="7666" max="7666" width="9.5703125" style="40" customWidth="1"/>
    <col min="7667" max="7667" width="9.140625" style="40" customWidth="1"/>
    <col min="7668" max="7668" width="13.7109375" style="40" customWidth="1"/>
    <col min="7669" max="7669" width="10.28515625" style="40" customWidth="1"/>
    <col min="7670" max="7670" width="10.85546875" style="40" customWidth="1"/>
    <col min="7671" max="7910" width="9.140625" style="40"/>
    <col min="7911" max="7911" width="22.85546875" style="40" customWidth="1"/>
    <col min="7912" max="7912" width="10.28515625" style="40" customWidth="1"/>
    <col min="7913" max="7913" width="9.85546875" style="40" customWidth="1"/>
    <col min="7914" max="7915" width="9.140625" style="40" customWidth="1"/>
    <col min="7916" max="7916" width="10" style="40" customWidth="1"/>
    <col min="7917" max="7918" width="9.140625" style="40" customWidth="1"/>
    <col min="7919" max="7919" width="9.42578125" style="40" customWidth="1"/>
    <col min="7920" max="7921" width="9.140625" style="40" customWidth="1"/>
    <col min="7922" max="7922" width="9.5703125" style="40" customWidth="1"/>
    <col min="7923" max="7923" width="9.140625" style="40" customWidth="1"/>
    <col min="7924" max="7924" width="13.7109375" style="40" customWidth="1"/>
    <col min="7925" max="7925" width="10.28515625" style="40" customWidth="1"/>
    <col min="7926" max="7926" width="10.85546875" style="40" customWidth="1"/>
    <col min="7927" max="8166" width="9.140625" style="40"/>
    <col min="8167" max="8167" width="22.85546875" style="40" customWidth="1"/>
    <col min="8168" max="8168" width="10.28515625" style="40" customWidth="1"/>
    <col min="8169" max="8169" width="9.85546875" style="40" customWidth="1"/>
    <col min="8170" max="8171" width="9.140625" style="40" customWidth="1"/>
    <col min="8172" max="8172" width="10" style="40" customWidth="1"/>
    <col min="8173" max="8174" width="9.140625" style="40" customWidth="1"/>
    <col min="8175" max="8175" width="9.42578125" style="40" customWidth="1"/>
    <col min="8176" max="8177" width="9.140625" style="40" customWidth="1"/>
    <col min="8178" max="8178" width="9.5703125" style="40" customWidth="1"/>
    <col min="8179" max="8179" width="9.140625" style="40" customWidth="1"/>
    <col min="8180" max="8180" width="13.7109375" style="40" customWidth="1"/>
    <col min="8181" max="8181" width="10.28515625" style="40" customWidth="1"/>
    <col min="8182" max="8182" width="10.85546875" style="40" customWidth="1"/>
    <col min="8183" max="8422" width="9.140625" style="40"/>
    <col min="8423" max="8423" width="22.85546875" style="40" customWidth="1"/>
    <col min="8424" max="8424" width="10.28515625" style="40" customWidth="1"/>
    <col min="8425" max="8425" width="9.85546875" style="40" customWidth="1"/>
    <col min="8426" max="8427" width="9.140625" style="40" customWidth="1"/>
    <col min="8428" max="8428" width="10" style="40" customWidth="1"/>
    <col min="8429" max="8430" width="9.140625" style="40" customWidth="1"/>
    <col min="8431" max="8431" width="9.42578125" style="40" customWidth="1"/>
    <col min="8432" max="8433" width="9.140625" style="40" customWidth="1"/>
    <col min="8434" max="8434" width="9.5703125" style="40" customWidth="1"/>
    <col min="8435" max="8435" width="9.140625" style="40" customWidth="1"/>
    <col min="8436" max="8436" width="13.7109375" style="40" customWidth="1"/>
    <col min="8437" max="8437" width="10.28515625" style="40" customWidth="1"/>
    <col min="8438" max="8438" width="10.85546875" style="40" customWidth="1"/>
    <col min="8439" max="8678" width="9.140625" style="40"/>
    <col min="8679" max="8679" width="22.85546875" style="40" customWidth="1"/>
    <col min="8680" max="8680" width="10.28515625" style="40" customWidth="1"/>
    <col min="8681" max="8681" width="9.85546875" style="40" customWidth="1"/>
    <col min="8682" max="8683" width="9.140625" style="40" customWidth="1"/>
    <col min="8684" max="8684" width="10" style="40" customWidth="1"/>
    <col min="8685" max="8686" width="9.140625" style="40" customWidth="1"/>
    <col min="8687" max="8687" width="9.42578125" style="40" customWidth="1"/>
    <col min="8688" max="8689" width="9.140625" style="40" customWidth="1"/>
    <col min="8690" max="8690" width="9.5703125" style="40" customWidth="1"/>
    <col min="8691" max="8691" width="9.140625" style="40" customWidth="1"/>
    <col min="8692" max="8692" width="13.7109375" style="40" customWidth="1"/>
    <col min="8693" max="8693" width="10.28515625" style="40" customWidth="1"/>
    <col min="8694" max="8694" width="10.85546875" style="40" customWidth="1"/>
    <col min="8695" max="8934" width="9.140625" style="40"/>
    <col min="8935" max="8935" width="22.85546875" style="40" customWidth="1"/>
    <col min="8936" max="8936" width="10.28515625" style="40" customWidth="1"/>
    <col min="8937" max="8937" width="9.85546875" style="40" customWidth="1"/>
    <col min="8938" max="8939" width="9.140625" style="40" customWidth="1"/>
    <col min="8940" max="8940" width="10" style="40" customWidth="1"/>
    <col min="8941" max="8942" width="9.140625" style="40" customWidth="1"/>
    <col min="8943" max="8943" width="9.42578125" style="40" customWidth="1"/>
    <col min="8944" max="8945" width="9.140625" style="40" customWidth="1"/>
    <col min="8946" max="8946" width="9.5703125" style="40" customWidth="1"/>
    <col min="8947" max="8947" width="9.140625" style="40" customWidth="1"/>
    <col min="8948" max="8948" width="13.7109375" style="40" customWidth="1"/>
    <col min="8949" max="8949" width="10.28515625" style="40" customWidth="1"/>
    <col min="8950" max="8950" width="10.85546875" style="40" customWidth="1"/>
    <col min="8951" max="9190" width="9.140625" style="40"/>
    <col min="9191" max="9191" width="22.85546875" style="40" customWidth="1"/>
    <col min="9192" max="9192" width="10.28515625" style="40" customWidth="1"/>
    <col min="9193" max="9193" width="9.85546875" style="40" customWidth="1"/>
    <col min="9194" max="9195" width="9.140625" style="40" customWidth="1"/>
    <col min="9196" max="9196" width="10" style="40" customWidth="1"/>
    <col min="9197" max="9198" width="9.140625" style="40" customWidth="1"/>
    <col min="9199" max="9199" width="9.42578125" style="40" customWidth="1"/>
    <col min="9200" max="9201" width="9.140625" style="40" customWidth="1"/>
    <col min="9202" max="9202" width="9.5703125" style="40" customWidth="1"/>
    <col min="9203" max="9203" width="9.140625" style="40" customWidth="1"/>
    <col min="9204" max="9204" width="13.7109375" style="40" customWidth="1"/>
    <col min="9205" max="9205" width="10.28515625" style="40" customWidth="1"/>
    <col min="9206" max="9206" width="10.85546875" style="40" customWidth="1"/>
    <col min="9207" max="9446" width="9.140625" style="40"/>
    <col min="9447" max="9447" width="22.85546875" style="40" customWidth="1"/>
    <col min="9448" max="9448" width="10.28515625" style="40" customWidth="1"/>
    <col min="9449" max="9449" width="9.85546875" style="40" customWidth="1"/>
    <col min="9450" max="9451" width="9.140625" style="40" customWidth="1"/>
    <col min="9452" max="9452" width="10" style="40" customWidth="1"/>
    <col min="9453" max="9454" width="9.140625" style="40" customWidth="1"/>
    <col min="9455" max="9455" width="9.42578125" style="40" customWidth="1"/>
    <col min="9456" max="9457" width="9.140625" style="40" customWidth="1"/>
    <col min="9458" max="9458" width="9.5703125" style="40" customWidth="1"/>
    <col min="9459" max="9459" width="9.140625" style="40" customWidth="1"/>
    <col min="9460" max="9460" width="13.7109375" style="40" customWidth="1"/>
    <col min="9461" max="9461" width="10.28515625" style="40" customWidth="1"/>
    <col min="9462" max="9462" width="10.85546875" style="40" customWidth="1"/>
    <col min="9463" max="9702" width="9.140625" style="40"/>
    <col min="9703" max="9703" width="22.85546875" style="40" customWidth="1"/>
    <col min="9704" max="9704" width="10.28515625" style="40" customWidth="1"/>
    <col min="9705" max="9705" width="9.85546875" style="40" customWidth="1"/>
    <col min="9706" max="9707" width="9.140625" style="40" customWidth="1"/>
    <col min="9708" max="9708" width="10" style="40" customWidth="1"/>
    <col min="9709" max="9710" width="9.140625" style="40" customWidth="1"/>
    <col min="9711" max="9711" width="9.42578125" style="40" customWidth="1"/>
    <col min="9712" max="9713" width="9.140625" style="40" customWidth="1"/>
    <col min="9714" max="9714" width="9.5703125" style="40" customWidth="1"/>
    <col min="9715" max="9715" width="9.140625" style="40" customWidth="1"/>
    <col min="9716" max="9716" width="13.7109375" style="40" customWidth="1"/>
    <col min="9717" max="9717" width="10.28515625" style="40" customWidth="1"/>
    <col min="9718" max="9718" width="10.85546875" style="40" customWidth="1"/>
    <col min="9719" max="9958" width="9.140625" style="40"/>
    <col min="9959" max="9959" width="22.85546875" style="40" customWidth="1"/>
    <col min="9960" max="9960" width="10.28515625" style="40" customWidth="1"/>
    <col min="9961" max="9961" width="9.85546875" style="40" customWidth="1"/>
    <col min="9962" max="9963" width="9.140625" style="40" customWidth="1"/>
    <col min="9964" max="9964" width="10" style="40" customWidth="1"/>
    <col min="9965" max="9966" width="9.140625" style="40" customWidth="1"/>
    <col min="9967" max="9967" width="9.42578125" style="40" customWidth="1"/>
    <col min="9968" max="9969" width="9.140625" style="40" customWidth="1"/>
    <col min="9970" max="9970" width="9.5703125" style="40" customWidth="1"/>
    <col min="9971" max="9971" width="9.140625" style="40" customWidth="1"/>
    <col min="9972" max="9972" width="13.7109375" style="40" customWidth="1"/>
    <col min="9973" max="9973" width="10.28515625" style="40" customWidth="1"/>
    <col min="9974" max="9974" width="10.85546875" style="40" customWidth="1"/>
    <col min="9975" max="10214" width="9.140625" style="40"/>
    <col min="10215" max="10215" width="22.85546875" style="40" customWidth="1"/>
    <col min="10216" max="10216" width="10.28515625" style="40" customWidth="1"/>
    <col min="10217" max="10217" width="9.85546875" style="40" customWidth="1"/>
    <col min="10218" max="10219" width="9.140625" style="40" customWidth="1"/>
    <col min="10220" max="10220" width="10" style="40" customWidth="1"/>
    <col min="10221" max="10222" width="9.140625" style="40" customWidth="1"/>
    <col min="10223" max="10223" width="9.42578125" style="40" customWidth="1"/>
    <col min="10224" max="10225" width="9.140625" style="40" customWidth="1"/>
    <col min="10226" max="10226" width="9.5703125" style="40" customWidth="1"/>
    <col min="10227" max="10227" width="9.140625" style="40" customWidth="1"/>
    <col min="10228" max="10228" width="13.7109375" style="40" customWidth="1"/>
    <col min="10229" max="10229" width="10.28515625" style="40" customWidth="1"/>
    <col min="10230" max="10230" width="10.85546875" style="40" customWidth="1"/>
    <col min="10231" max="10470" width="9.140625" style="40"/>
    <col min="10471" max="10471" width="22.85546875" style="40" customWidth="1"/>
    <col min="10472" max="10472" width="10.28515625" style="40" customWidth="1"/>
    <col min="10473" max="10473" width="9.85546875" style="40" customWidth="1"/>
    <col min="10474" max="10475" width="9.140625" style="40" customWidth="1"/>
    <col min="10476" max="10476" width="10" style="40" customWidth="1"/>
    <col min="10477" max="10478" width="9.140625" style="40" customWidth="1"/>
    <col min="10479" max="10479" width="9.42578125" style="40" customWidth="1"/>
    <col min="10480" max="10481" width="9.140625" style="40" customWidth="1"/>
    <col min="10482" max="10482" width="9.5703125" style="40" customWidth="1"/>
    <col min="10483" max="10483" width="9.140625" style="40" customWidth="1"/>
    <col min="10484" max="10484" width="13.7109375" style="40" customWidth="1"/>
    <col min="10485" max="10485" width="10.28515625" style="40" customWidth="1"/>
    <col min="10486" max="10486" width="10.85546875" style="40" customWidth="1"/>
    <col min="10487" max="10726" width="9.140625" style="40"/>
    <col min="10727" max="10727" width="22.85546875" style="40" customWidth="1"/>
    <col min="10728" max="10728" width="10.28515625" style="40" customWidth="1"/>
    <col min="10729" max="10729" width="9.85546875" style="40" customWidth="1"/>
    <col min="10730" max="10731" width="9.140625" style="40" customWidth="1"/>
    <col min="10732" max="10732" width="10" style="40" customWidth="1"/>
    <col min="10733" max="10734" width="9.140625" style="40" customWidth="1"/>
    <col min="10735" max="10735" width="9.42578125" style="40" customWidth="1"/>
    <col min="10736" max="10737" width="9.140625" style="40" customWidth="1"/>
    <col min="10738" max="10738" width="9.5703125" style="40" customWidth="1"/>
    <col min="10739" max="10739" width="9.140625" style="40" customWidth="1"/>
    <col min="10740" max="10740" width="13.7109375" style="40" customWidth="1"/>
    <col min="10741" max="10741" width="10.28515625" style="40" customWidth="1"/>
    <col min="10742" max="10742" width="10.85546875" style="40" customWidth="1"/>
    <col min="10743" max="10982" width="9.140625" style="40"/>
    <col min="10983" max="10983" width="22.85546875" style="40" customWidth="1"/>
    <col min="10984" max="10984" width="10.28515625" style="40" customWidth="1"/>
    <col min="10985" max="10985" width="9.85546875" style="40" customWidth="1"/>
    <col min="10986" max="10987" width="9.140625" style="40" customWidth="1"/>
    <col min="10988" max="10988" width="10" style="40" customWidth="1"/>
    <col min="10989" max="10990" width="9.140625" style="40" customWidth="1"/>
    <col min="10991" max="10991" width="9.42578125" style="40" customWidth="1"/>
    <col min="10992" max="10993" width="9.140625" style="40" customWidth="1"/>
    <col min="10994" max="10994" width="9.5703125" style="40" customWidth="1"/>
    <col min="10995" max="10995" width="9.140625" style="40" customWidth="1"/>
    <col min="10996" max="10996" width="13.7109375" style="40" customWidth="1"/>
    <col min="10997" max="10997" width="10.28515625" style="40" customWidth="1"/>
    <col min="10998" max="10998" width="10.85546875" style="40" customWidth="1"/>
    <col min="10999" max="11238" width="9.140625" style="40"/>
    <col min="11239" max="11239" width="22.85546875" style="40" customWidth="1"/>
    <col min="11240" max="11240" width="10.28515625" style="40" customWidth="1"/>
    <col min="11241" max="11241" width="9.85546875" style="40" customWidth="1"/>
    <col min="11242" max="11243" width="9.140625" style="40" customWidth="1"/>
    <col min="11244" max="11244" width="10" style="40" customWidth="1"/>
    <col min="11245" max="11246" width="9.140625" style="40" customWidth="1"/>
    <col min="11247" max="11247" width="9.42578125" style="40" customWidth="1"/>
    <col min="11248" max="11249" width="9.140625" style="40" customWidth="1"/>
    <col min="11250" max="11250" width="9.5703125" style="40" customWidth="1"/>
    <col min="11251" max="11251" width="9.140625" style="40" customWidth="1"/>
    <col min="11252" max="11252" width="13.7109375" style="40" customWidth="1"/>
    <col min="11253" max="11253" width="10.28515625" style="40" customWidth="1"/>
    <col min="11254" max="11254" width="10.85546875" style="40" customWidth="1"/>
    <col min="11255" max="11494" width="9.140625" style="40"/>
    <col min="11495" max="11495" width="22.85546875" style="40" customWidth="1"/>
    <col min="11496" max="11496" width="10.28515625" style="40" customWidth="1"/>
    <col min="11497" max="11497" width="9.85546875" style="40" customWidth="1"/>
    <col min="11498" max="11499" width="9.140625" style="40" customWidth="1"/>
    <col min="11500" max="11500" width="10" style="40" customWidth="1"/>
    <col min="11501" max="11502" width="9.140625" style="40" customWidth="1"/>
    <col min="11503" max="11503" width="9.42578125" style="40" customWidth="1"/>
    <col min="11504" max="11505" width="9.140625" style="40" customWidth="1"/>
    <col min="11506" max="11506" width="9.5703125" style="40" customWidth="1"/>
    <col min="11507" max="11507" width="9.140625" style="40" customWidth="1"/>
    <col min="11508" max="11508" width="13.7109375" style="40" customWidth="1"/>
    <col min="11509" max="11509" width="10.28515625" style="40" customWidth="1"/>
    <col min="11510" max="11510" width="10.85546875" style="40" customWidth="1"/>
    <col min="11511" max="11750" width="9.140625" style="40"/>
    <col min="11751" max="11751" width="22.85546875" style="40" customWidth="1"/>
    <col min="11752" max="11752" width="10.28515625" style="40" customWidth="1"/>
    <col min="11753" max="11753" width="9.85546875" style="40" customWidth="1"/>
    <col min="11754" max="11755" width="9.140625" style="40" customWidth="1"/>
    <col min="11756" max="11756" width="10" style="40" customWidth="1"/>
    <col min="11757" max="11758" width="9.140625" style="40" customWidth="1"/>
    <col min="11759" max="11759" width="9.42578125" style="40" customWidth="1"/>
    <col min="11760" max="11761" width="9.140625" style="40" customWidth="1"/>
    <col min="11762" max="11762" width="9.5703125" style="40" customWidth="1"/>
    <col min="11763" max="11763" width="9.140625" style="40" customWidth="1"/>
    <col min="11764" max="11764" width="13.7109375" style="40" customWidth="1"/>
    <col min="11765" max="11765" width="10.28515625" style="40" customWidth="1"/>
    <col min="11766" max="11766" width="10.85546875" style="40" customWidth="1"/>
    <col min="11767" max="12006" width="9.140625" style="40"/>
    <col min="12007" max="12007" width="22.85546875" style="40" customWidth="1"/>
    <col min="12008" max="12008" width="10.28515625" style="40" customWidth="1"/>
    <col min="12009" max="12009" width="9.85546875" style="40" customWidth="1"/>
    <col min="12010" max="12011" width="9.140625" style="40" customWidth="1"/>
    <col min="12012" max="12012" width="10" style="40" customWidth="1"/>
    <col min="12013" max="12014" width="9.140625" style="40" customWidth="1"/>
    <col min="12015" max="12015" width="9.42578125" style="40" customWidth="1"/>
    <col min="12016" max="12017" width="9.140625" style="40" customWidth="1"/>
    <col min="12018" max="12018" width="9.5703125" style="40" customWidth="1"/>
    <col min="12019" max="12019" width="9.140625" style="40" customWidth="1"/>
    <col min="12020" max="12020" width="13.7109375" style="40" customWidth="1"/>
    <col min="12021" max="12021" width="10.28515625" style="40" customWidth="1"/>
    <col min="12022" max="12022" width="10.85546875" style="40" customWidth="1"/>
    <col min="12023" max="12262" width="9.140625" style="40"/>
    <col min="12263" max="12263" width="22.85546875" style="40" customWidth="1"/>
    <col min="12264" max="12264" width="10.28515625" style="40" customWidth="1"/>
    <col min="12265" max="12265" width="9.85546875" style="40" customWidth="1"/>
    <col min="12266" max="12267" width="9.140625" style="40" customWidth="1"/>
    <col min="12268" max="12268" width="10" style="40" customWidth="1"/>
    <col min="12269" max="12270" width="9.140625" style="40" customWidth="1"/>
    <col min="12271" max="12271" width="9.42578125" style="40" customWidth="1"/>
    <col min="12272" max="12273" width="9.140625" style="40" customWidth="1"/>
    <col min="12274" max="12274" width="9.5703125" style="40" customWidth="1"/>
    <col min="12275" max="12275" width="9.140625" style="40" customWidth="1"/>
    <col min="12276" max="12276" width="13.7109375" style="40" customWidth="1"/>
    <col min="12277" max="12277" width="10.28515625" style="40" customWidth="1"/>
    <col min="12278" max="12278" width="10.85546875" style="40" customWidth="1"/>
    <col min="12279" max="12518" width="9.140625" style="40"/>
    <col min="12519" max="12519" width="22.85546875" style="40" customWidth="1"/>
    <col min="12520" max="12520" width="10.28515625" style="40" customWidth="1"/>
    <col min="12521" max="12521" width="9.85546875" style="40" customWidth="1"/>
    <col min="12522" max="12523" width="9.140625" style="40" customWidth="1"/>
    <col min="12524" max="12524" width="10" style="40" customWidth="1"/>
    <col min="12525" max="12526" width="9.140625" style="40" customWidth="1"/>
    <col min="12527" max="12527" width="9.42578125" style="40" customWidth="1"/>
    <col min="12528" max="12529" width="9.140625" style="40" customWidth="1"/>
    <col min="12530" max="12530" width="9.5703125" style="40" customWidth="1"/>
    <col min="12531" max="12531" width="9.140625" style="40" customWidth="1"/>
    <col min="12532" max="12532" width="13.7109375" style="40" customWidth="1"/>
    <col min="12533" max="12533" width="10.28515625" style="40" customWidth="1"/>
    <col min="12534" max="12534" width="10.85546875" style="40" customWidth="1"/>
    <col min="12535" max="12774" width="9.140625" style="40"/>
    <col min="12775" max="12775" width="22.85546875" style="40" customWidth="1"/>
    <col min="12776" max="12776" width="10.28515625" style="40" customWidth="1"/>
    <col min="12777" max="12777" width="9.85546875" style="40" customWidth="1"/>
    <col min="12778" max="12779" width="9.140625" style="40" customWidth="1"/>
    <col min="12780" max="12780" width="10" style="40" customWidth="1"/>
    <col min="12781" max="12782" width="9.140625" style="40" customWidth="1"/>
    <col min="12783" max="12783" width="9.42578125" style="40" customWidth="1"/>
    <col min="12784" max="12785" width="9.140625" style="40" customWidth="1"/>
    <col min="12786" max="12786" width="9.5703125" style="40" customWidth="1"/>
    <col min="12787" max="12787" width="9.140625" style="40" customWidth="1"/>
    <col min="12788" max="12788" width="13.7109375" style="40" customWidth="1"/>
    <col min="12789" max="12789" width="10.28515625" style="40" customWidth="1"/>
    <col min="12790" max="12790" width="10.85546875" style="40" customWidth="1"/>
    <col min="12791" max="13030" width="9.140625" style="40"/>
    <col min="13031" max="13031" width="22.85546875" style="40" customWidth="1"/>
    <col min="13032" max="13032" width="10.28515625" style="40" customWidth="1"/>
    <col min="13033" max="13033" width="9.85546875" style="40" customWidth="1"/>
    <col min="13034" max="13035" width="9.140625" style="40" customWidth="1"/>
    <col min="13036" max="13036" width="10" style="40" customWidth="1"/>
    <col min="13037" max="13038" width="9.140625" style="40" customWidth="1"/>
    <col min="13039" max="13039" width="9.42578125" style="40" customWidth="1"/>
    <col min="13040" max="13041" width="9.140625" style="40" customWidth="1"/>
    <col min="13042" max="13042" width="9.5703125" style="40" customWidth="1"/>
    <col min="13043" max="13043" width="9.140625" style="40" customWidth="1"/>
    <col min="13044" max="13044" width="13.7109375" style="40" customWidth="1"/>
    <col min="13045" max="13045" width="10.28515625" style="40" customWidth="1"/>
    <col min="13046" max="13046" width="10.85546875" style="40" customWidth="1"/>
    <col min="13047" max="13286" width="9.140625" style="40"/>
    <col min="13287" max="13287" width="22.85546875" style="40" customWidth="1"/>
    <col min="13288" max="13288" width="10.28515625" style="40" customWidth="1"/>
    <col min="13289" max="13289" width="9.85546875" style="40" customWidth="1"/>
    <col min="13290" max="13291" width="9.140625" style="40" customWidth="1"/>
    <col min="13292" max="13292" width="10" style="40" customWidth="1"/>
    <col min="13293" max="13294" width="9.140625" style="40" customWidth="1"/>
    <col min="13295" max="13295" width="9.42578125" style="40" customWidth="1"/>
    <col min="13296" max="13297" width="9.140625" style="40" customWidth="1"/>
    <col min="13298" max="13298" width="9.5703125" style="40" customWidth="1"/>
    <col min="13299" max="13299" width="9.140625" style="40" customWidth="1"/>
    <col min="13300" max="13300" width="13.7109375" style="40" customWidth="1"/>
    <col min="13301" max="13301" width="10.28515625" style="40" customWidth="1"/>
    <col min="13302" max="13302" width="10.85546875" style="40" customWidth="1"/>
    <col min="13303" max="13542" width="9.140625" style="40"/>
    <col min="13543" max="13543" width="22.85546875" style="40" customWidth="1"/>
    <col min="13544" max="13544" width="10.28515625" style="40" customWidth="1"/>
    <col min="13545" max="13545" width="9.85546875" style="40" customWidth="1"/>
    <col min="13546" max="13547" width="9.140625" style="40" customWidth="1"/>
    <col min="13548" max="13548" width="10" style="40" customWidth="1"/>
    <col min="13549" max="13550" width="9.140625" style="40" customWidth="1"/>
    <col min="13551" max="13551" width="9.42578125" style="40" customWidth="1"/>
    <col min="13552" max="13553" width="9.140625" style="40" customWidth="1"/>
    <col min="13554" max="13554" width="9.5703125" style="40" customWidth="1"/>
    <col min="13555" max="13555" width="9.140625" style="40" customWidth="1"/>
    <col min="13556" max="13556" width="13.7109375" style="40" customWidth="1"/>
    <col min="13557" max="13557" width="10.28515625" style="40" customWidth="1"/>
    <col min="13558" max="13558" width="10.85546875" style="40" customWidth="1"/>
    <col min="13559" max="13798" width="9.140625" style="40"/>
    <col min="13799" max="13799" width="22.85546875" style="40" customWidth="1"/>
    <col min="13800" max="13800" width="10.28515625" style="40" customWidth="1"/>
    <col min="13801" max="13801" width="9.85546875" style="40" customWidth="1"/>
    <col min="13802" max="13803" width="9.140625" style="40" customWidth="1"/>
    <col min="13804" max="13804" width="10" style="40" customWidth="1"/>
    <col min="13805" max="13806" width="9.140625" style="40" customWidth="1"/>
    <col min="13807" max="13807" width="9.42578125" style="40" customWidth="1"/>
    <col min="13808" max="13809" width="9.140625" style="40" customWidth="1"/>
    <col min="13810" max="13810" width="9.5703125" style="40" customWidth="1"/>
    <col min="13811" max="13811" width="9.140625" style="40" customWidth="1"/>
    <col min="13812" max="13812" width="13.7109375" style="40" customWidth="1"/>
    <col min="13813" max="13813" width="10.28515625" style="40" customWidth="1"/>
    <col min="13814" max="13814" width="10.85546875" style="40" customWidth="1"/>
    <col min="13815" max="14054" width="9.140625" style="40"/>
    <col min="14055" max="14055" width="22.85546875" style="40" customWidth="1"/>
    <col min="14056" max="14056" width="10.28515625" style="40" customWidth="1"/>
    <col min="14057" max="14057" width="9.85546875" style="40" customWidth="1"/>
    <col min="14058" max="14059" width="9.140625" style="40" customWidth="1"/>
    <col min="14060" max="14060" width="10" style="40" customWidth="1"/>
    <col min="14061" max="14062" width="9.140625" style="40" customWidth="1"/>
    <col min="14063" max="14063" width="9.42578125" style="40" customWidth="1"/>
    <col min="14064" max="14065" width="9.140625" style="40" customWidth="1"/>
    <col min="14066" max="14066" width="9.5703125" style="40" customWidth="1"/>
    <col min="14067" max="14067" width="9.140625" style="40" customWidth="1"/>
    <col min="14068" max="14068" width="13.7109375" style="40" customWidth="1"/>
    <col min="14069" max="14069" width="10.28515625" style="40" customWidth="1"/>
    <col min="14070" max="14070" width="10.85546875" style="40" customWidth="1"/>
    <col min="14071" max="14310" width="9.140625" style="40"/>
    <col min="14311" max="14311" width="22.85546875" style="40" customWidth="1"/>
    <col min="14312" max="14312" width="10.28515625" style="40" customWidth="1"/>
    <col min="14313" max="14313" width="9.85546875" style="40" customWidth="1"/>
    <col min="14314" max="14315" width="9.140625" style="40" customWidth="1"/>
    <col min="14316" max="14316" width="10" style="40" customWidth="1"/>
    <col min="14317" max="14318" width="9.140625" style="40" customWidth="1"/>
    <col min="14319" max="14319" width="9.42578125" style="40" customWidth="1"/>
    <col min="14320" max="14321" width="9.140625" style="40" customWidth="1"/>
    <col min="14322" max="14322" width="9.5703125" style="40" customWidth="1"/>
    <col min="14323" max="14323" width="9.140625" style="40" customWidth="1"/>
    <col min="14324" max="14324" width="13.7109375" style="40" customWidth="1"/>
    <col min="14325" max="14325" width="10.28515625" style="40" customWidth="1"/>
    <col min="14326" max="14326" width="10.85546875" style="40" customWidth="1"/>
    <col min="14327" max="14566" width="9.140625" style="40"/>
    <col min="14567" max="14567" width="22.85546875" style="40" customWidth="1"/>
    <col min="14568" max="14568" width="10.28515625" style="40" customWidth="1"/>
    <col min="14569" max="14569" width="9.85546875" style="40" customWidth="1"/>
    <col min="14570" max="14571" width="9.140625" style="40" customWidth="1"/>
    <col min="14572" max="14572" width="10" style="40" customWidth="1"/>
    <col min="14573" max="14574" width="9.140625" style="40" customWidth="1"/>
    <col min="14575" max="14575" width="9.42578125" style="40" customWidth="1"/>
    <col min="14576" max="14577" width="9.140625" style="40" customWidth="1"/>
    <col min="14578" max="14578" width="9.5703125" style="40" customWidth="1"/>
    <col min="14579" max="14579" width="9.140625" style="40" customWidth="1"/>
    <col min="14580" max="14580" width="13.7109375" style="40" customWidth="1"/>
    <col min="14581" max="14581" width="10.28515625" style="40" customWidth="1"/>
    <col min="14582" max="14582" width="10.85546875" style="40" customWidth="1"/>
    <col min="14583" max="14822" width="9.140625" style="40"/>
    <col min="14823" max="14823" width="22.85546875" style="40" customWidth="1"/>
    <col min="14824" max="14824" width="10.28515625" style="40" customWidth="1"/>
    <col min="14825" max="14825" width="9.85546875" style="40" customWidth="1"/>
    <col min="14826" max="14827" width="9.140625" style="40" customWidth="1"/>
    <col min="14828" max="14828" width="10" style="40" customWidth="1"/>
    <col min="14829" max="14830" width="9.140625" style="40" customWidth="1"/>
    <col min="14831" max="14831" width="9.42578125" style="40" customWidth="1"/>
    <col min="14832" max="14833" width="9.140625" style="40" customWidth="1"/>
    <col min="14834" max="14834" width="9.5703125" style="40" customWidth="1"/>
    <col min="14835" max="14835" width="9.140625" style="40" customWidth="1"/>
    <col min="14836" max="14836" width="13.7109375" style="40" customWidth="1"/>
    <col min="14837" max="14837" width="10.28515625" style="40" customWidth="1"/>
    <col min="14838" max="14838" width="10.85546875" style="40" customWidth="1"/>
    <col min="14839" max="15078" width="9.140625" style="40"/>
    <col min="15079" max="15079" width="22.85546875" style="40" customWidth="1"/>
    <col min="15080" max="15080" width="10.28515625" style="40" customWidth="1"/>
    <col min="15081" max="15081" width="9.85546875" style="40" customWidth="1"/>
    <col min="15082" max="15083" width="9.140625" style="40" customWidth="1"/>
    <col min="15084" max="15084" width="10" style="40" customWidth="1"/>
    <col min="15085" max="15086" width="9.140625" style="40" customWidth="1"/>
    <col min="15087" max="15087" width="9.42578125" style="40" customWidth="1"/>
    <col min="15088" max="15089" width="9.140625" style="40" customWidth="1"/>
    <col min="15090" max="15090" width="9.5703125" style="40" customWidth="1"/>
    <col min="15091" max="15091" width="9.140625" style="40" customWidth="1"/>
    <col min="15092" max="15092" width="13.7109375" style="40" customWidth="1"/>
    <col min="15093" max="15093" width="10.28515625" style="40" customWidth="1"/>
    <col min="15094" max="15094" width="10.85546875" style="40" customWidth="1"/>
    <col min="15095" max="15334" width="9.140625" style="40"/>
    <col min="15335" max="15335" width="22.85546875" style="40" customWidth="1"/>
    <col min="15336" max="15336" width="10.28515625" style="40" customWidth="1"/>
    <col min="15337" max="15337" width="9.85546875" style="40" customWidth="1"/>
    <col min="15338" max="15339" width="9.140625" style="40" customWidth="1"/>
    <col min="15340" max="15340" width="10" style="40" customWidth="1"/>
    <col min="15341" max="15342" width="9.140625" style="40" customWidth="1"/>
    <col min="15343" max="15343" width="9.42578125" style="40" customWidth="1"/>
    <col min="15344" max="15345" width="9.140625" style="40" customWidth="1"/>
    <col min="15346" max="15346" width="9.5703125" style="40" customWidth="1"/>
    <col min="15347" max="15347" width="9.140625" style="40" customWidth="1"/>
    <col min="15348" max="15348" width="13.7109375" style="40" customWidth="1"/>
    <col min="15349" max="15349" width="10.28515625" style="40" customWidth="1"/>
    <col min="15350" max="15350" width="10.85546875" style="40" customWidth="1"/>
    <col min="15351" max="15590" width="9.140625" style="40"/>
    <col min="15591" max="15591" width="22.85546875" style="40" customWidth="1"/>
    <col min="15592" max="15592" width="10.28515625" style="40" customWidth="1"/>
    <col min="15593" max="15593" width="9.85546875" style="40" customWidth="1"/>
    <col min="15594" max="15595" width="9.140625" style="40" customWidth="1"/>
    <col min="15596" max="15596" width="10" style="40" customWidth="1"/>
    <col min="15597" max="15598" width="9.140625" style="40" customWidth="1"/>
    <col min="15599" max="15599" width="9.42578125" style="40" customWidth="1"/>
    <col min="15600" max="15601" width="9.140625" style="40" customWidth="1"/>
    <col min="15602" max="15602" width="9.5703125" style="40" customWidth="1"/>
    <col min="15603" max="15603" width="9.140625" style="40" customWidth="1"/>
    <col min="15604" max="15604" width="13.7109375" style="40" customWidth="1"/>
    <col min="15605" max="15605" width="10.28515625" style="40" customWidth="1"/>
    <col min="15606" max="15606" width="10.85546875" style="40" customWidth="1"/>
    <col min="15607" max="15846" width="9.140625" style="40"/>
    <col min="15847" max="15847" width="22.85546875" style="40" customWidth="1"/>
    <col min="15848" max="15848" width="10.28515625" style="40" customWidth="1"/>
    <col min="15849" max="15849" width="9.85546875" style="40" customWidth="1"/>
    <col min="15850" max="15851" width="9.140625" style="40" customWidth="1"/>
    <col min="15852" max="15852" width="10" style="40" customWidth="1"/>
    <col min="15853" max="15854" width="9.140625" style="40" customWidth="1"/>
    <col min="15855" max="15855" width="9.42578125" style="40" customWidth="1"/>
    <col min="15856" max="15857" width="9.140625" style="40" customWidth="1"/>
    <col min="15858" max="15858" width="9.5703125" style="40" customWidth="1"/>
    <col min="15859" max="15859" width="9.140625" style="40" customWidth="1"/>
    <col min="15860" max="15860" width="13.7109375" style="40" customWidth="1"/>
    <col min="15861" max="15861" width="10.28515625" style="40" customWidth="1"/>
    <col min="15862" max="15862" width="10.85546875" style="40" customWidth="1"/>
    <col min="15863" max="16102" width="9.140625" style="40"/>
    <col min="16103" max="16103" width="22.85546875" style="40" customWidth="1"/>
    <col min="16104" max="16104" width="10.28515625" style="40" customWidth="1"/>
    <col min="16105" max="16105" width="9.85546875" style="40" customWidth="1"/>
    <col min="16106" max="16107" width="9.140625" style="40" customWidth="1"/>
    <col min="16108" max="16108" width="10" style="40" customWidth="1"/>
    <col min="16109" max="16110" width="9.140625" style="40" customWidth="1"/>
    <col min="16111" max="16111" width="9.42578125" style="40" customWidth="1"/>
    <col min="16112" max="16113" width="9.140625" style="40" customWidth="1"/>
    <col min="16114" max="16114" width="9.5703125" style="40" customWidth="1"/>
    <col min="16115" max="16115" width="9.140625" style="40" customWidth="1"/>
    <col min="16116" max="16116" width="13.7109375" style="40" customWidth="1"/>
    <col min="16117" max="16117" width="10.28515625" style="40" customWidth="1"/>
    <col min="16118" max="16118" width="10.85546875" style="40" customWidth="1"/>
    <col min="16119" max="16384" width="9.140625" style="40"/>
  </cols>
  <sheetData>
    <row r="1" spans="1:28" ht="34.5" customHeight="1">
      <c r="A1" s="440" t="s">
        <v>59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</row>
    <row r="2" spans="1:28" ht="32.25" customHeight="1">
      <c r="A2" s="441" t="s">
        <v>60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N3" s="41"/>
      <c r="O3" s="41"/>
      <c r="P3" s="42" t="s">
        <v>61</v>
      </c>
    </row>
    <row r="4" spans="1:28">
      <c r="A4" s="448"/>
      <c r="B4" s="437" t="s">
        <v>86</v>
      </c>
      <c r="C4" s="437"/>
      <c r="D4" s="437"/>
      <c r="E4" s="438" t="s">
        <v>57</v>
      </c>
      <c r="F4" s="439"/>
      <c r="G4" s="439"/>
      <c r="H4" s="439"/>
      <c r="I4" s="439"/>
      <c r="J4" s="439"/>
      <c r="K4" s="442" t="s">
        <v>91</v>
      </c>
      <c r="L4" s="443"/>
      <c r="M4" s="444"/>
      <c r="N4" s="437" t="s">
        <v>58</v>
      </c>
      <c r="O4" s="437"/>
      <c r="P4" s="438"/>
    </row>
    <row r="5" spans="1:28" ht="36.75" customHeight="1">
      <c r="A5" s="448"/>
      <c r="B5" s="437"/>
      <c r="C5" s="437"/>
      <c r="D5" s="437"/>
      <c r="E5" s="437" t="s">
        <v>56</v>
      </c>
      <c r="F5" s="437"/>
      <c r="G5" s="437"/>
      <c r="H5" s="437" t="s">
        <v>55</v>
      </c>
      <c r="I5" s="437"/>
      <c r="J5" s="437"/>
      <c r="K5" s="445"/>
      <c r="L5" s="446"/>
      <c r="M5" s="447"/>
      <c r="N5" s="437"/>
      <c r="O5" s="437"/>
      <c r="P5" s="438"/>
    </row>
    <row r="6" spans="1:28" ht="35.25" customHeight="1">
      <c r="A6" s="448"/>
      <c r="B6" s="166" t="s">
        <v>111</v>
      </c>
      <c r="C6" s="166" t="s">
        <v>105</v>
      </c>
      <c r="D6" s="166" t="s">
        <v>122</v>
      </c>
      <c r="E6" s="212" t="s">
        <v>111</v>
      </c>
      <c r="F6" s="212" t="s">
        <v>105</v>
      </c>
      <c r="G6" s="212" t="s">
        <v>122</v>
      </c>
      <c r="H6" s="212" t="s">
        <v>111</v>
      </c>
      <c r="I6" s="212" t="s">
        <v>105</v>
      </c>
      <c r="J6" s="212" t="s">
        <v>122</v>
      </c>
      <c r="K6" s="212" t="s">
        <v>111</v>
      </c>
      <c r="L6" s="212" t="s">
        <v>105</v>
      </c>
      <c r="M6" s="212" t="s">
        <v>122</v>
      </c>
      <c r="N6" s="212" t="s">
        <v>111</v>
      </c>
      <c r="O6" s="212" t="s">
        <v>105</v>
      </c>
      <c r="P6" s="213" t="s">
        <v>122</v>
      </c>
      <c r="Q6" s="214"/>
    </row>
    <row r="7" spans="1:28" s="201" customFormat="1" ht="12.75" customHeight="1">
      <c r="A7" s="266" t="s">
        <v>158</v>
      </c>
      <c r="B7" s="203">
        <f t="shared" ref="B7" si="0">E7+H7</f>
        <v>11063.74</v>
      </c>
      <c r="C7" s="204">
        <f t="shared" ref="C7" si="1">F7+I7</f>
        <v>10748.86</v>
      </c>
      <c r="D7" s="196">
        <f t="shared" ref="D7" si="2">B7/C7*100</f>
        <v>102.92942693457725</v>
      </c>
      <c r="E7" s="197">
        <v>1949.94</v>
      </c>
      <c r="F7" s="197">
        <v>1666.66</v>
      </c>
      <c r="G7" s="197">
        <f t="shared" ref="G7" si="3">E7/F7%</f>
        <v>116.99686798747193</v>
      </c>
      <c r="H7" s="197">
        <v>9113.7999999999993</v>
      </c>
      <c r="I7" s="197">
        <v>9082.2000000000007</v>
      </c>
      <c r="J7" s="196">
        <f t="shared" ref="J7" si="4">H7/I7*100</f>
        <v>100.34793332012066</v>
      </c>
      <c r="K7" s="197">
        <v>14395.7</v>
      </c>
      <c r="L7" s="197">
        <v>14150.8</v>
      </c>
      <c r="M7" s="196">
        <f t="shared" ref="M7" si="5">K7/L7*100</f>
        <v>101.73064420386129</v>
      </c>
      <c r="N7" s="205">
        <f t="shared" ref="N7" si="6">E7+H7+K7</f>
        <v>25459.440000000002</v>
      </c>
      <c r="O7" s="205">
        <f t="shared" ref="O7" si="7">F7+I7+L7</f>
        <v>24899.66</v>
      </c>
      <c r="P7" s="196">
        <f t="shared" ref="P7" si="8">N7/O7*100</f>
        <v>102.24814314733617</v>
      </c>
      <c r="Q7" s="198"/>
      <c r="S7" s="252"/>
      <c r="W7" s="200"/>
      <c r="X7" s="199"/>
      <c r="Y7" s="199"/>
      <c r="Z7" s="200"/>
      <c r="AA7" s="199"/>
      <c r="AB7" s="199"/>
    </row>
    <row r="8" spans="1:28" s="201" customFormat="1" ht="13.5" customHeight="1">
      <c r="A8" s="267" t="s">
        <v>147</v>
      </c>
      <c r="B8" s="269">
        <v>684.2</v>
      </c>
      <c r="C8" s="269">
        <v>708.78</v>
      </c>
      <c r="D8" s="270">
        <v>96.5</v>
      </c>
      <c r="E8" s="269">
        <v>358.4</v>
      </c>
      <c r="F8" s="269">
        <v>404.68</v>
      </c>
      <c r="G8" s="270">
        <v>88.6</v>
      </c>
      <c r="H8" s="269">
        <v>325.8</v>
      </c>
      <c r="I8" s="269">
        <v>304.10000000000002</v>
      </c>
      <c r="J8" s="270">
        <v>107.1</v>
      </c>
      <c r="K8" s="269">
        <v>430.3</v>
      </c>
      <c r="L8" s="269">
        <v>419.5</v>
      </c>
      <c r="M8" s="270">
        <v>102.6</v>
      </c>
      <c r="N8" s="269">
        <v>1114.5</v>
      </c>
      <c r="O8" s="269">
        <v>1128.28</v>
      </c>
      <c r="P8" s="270">
        <v>98.8</v>
      </c>
      <c r="Q8" s="153"/>
      <c r="S8" s="252"/>
      <c r="W8" s="200"/>
      <c r="X8" s="199"/>
      <c r="Y8" s="199"/>
      <c r="Z8" s="200"/>
      <c r="AA8" s="199"/>
      <c r="AB8" s="199"/>
    </row>
    <row r="9" spans="1:28" s="201" customFormat="1" ht="13.5" customHeight="1">
      <c r="A9" s="267" t="s">
        <v>148</v>
      </c>
      <c r="B9" s="269">
        <v>39.799999999999997</v>
      </c>
      <c r="C9" s="269">
        <v>38.1</v>
      </c>
      <c r="D9" s="270">
        <v>104.5</v>
      </c>
      <c r="E9" s="268" t="s">
        <v>109</v>
      </c>
      <c r="F9" s="268" t="s">
        <v>109</v>
      </c>
      <c r="G9" s="268" t="s">
        <v>109</v>
      </c>
      <c r="H9" s="269">
        <v>39.799999999999997</v>
      </c>
      <c r="I9" s="269">
        <v>38.1</v>
      </c>
      <c r="J9" s="270">
        <v>104.5</v>
      </c>
      <c r="K9" s="269">
        <v>126.3</v>
      </c>
      <c r="L9" s="269">
        <v>123.4</v>
      </c>
      <c r="M9" s="270">
        <v>102.4</v>
      </c>
      <c r="N9" s="269">
        <v>166.1</v>
      </c>
      <c r="O9" s="269">
        <v>161.5</v>
      </c>
      <c r="P9" s="270">
        <v>102.8</v>
      </c>
      <c r="Q9" s="153"/>
      <c r="S9" s="252"/>
      <c r="W9" s="200"/>
      <c r="X9" s="199"/>
      <c r="Y9" s="199"/>
      <c r="Z9" s="200"/>
      <c r="AA9" s="199"/>
      <c r="AB9" s="199"/>
    </row>
    <row r="10" spans="1:28" s="201" customFormat="1" ht="12.75" customHeight="1">
      <c r="A10" s="267" t="s">
        <v>149</v>
      </c>
      <c r="B10" s="269">
        <v>979.72</v>
      </c>
      <c r="C10" s="269">
        <v>791.5</v>
      </c>
      <c r="D10" s="270">
        <v>123.8</v>
      </c>
      <c r="E10" s="269">
        <v>317.22000000000003</v>
      </c>
      <c r="F10" s="269">
        <v>54</v>
      </c>
      <c r="G10" s="270">
        <v>587.4</v>
      </c>
      <c r="H10" s="269">
        <v>662.5</v>
      </c>
      <c r="I10" s="269">
        <v>737.5</v>
      </c>
      <c r="J10" s="270">
        <v>89.8</v>
      </c>
      <c r="K10" s="269">
        <v>1788.9</v>
      </c>
      <c r="L10" s="269">
        <v>1779.4</v>
      </c>
      <c r="M10" s="270">
        <v>100.5</v>
      </c>
      <c r="N10" s="269">
        <v>2768.62</v>
      </c>
      <c r="O10" s="269">
        <v>2570.9</v>
      </c>
      <c r="P10" s="270">
        <v>107.7</v>
      </c>
      <c r="Q10" s="153"/>
      <c r="S10" s="252"/>
      <c r="W10" s="200"/>
      <c r="X10" s="199"/>
      <c r="Y10" s="199"/>
      <c r="Z10" s="200"/>
      <c r="AA10" s="199"/>
      <c r="AB10" s="199"/>
    </row>
    <row r="11" spans="1:28" s="201" customFormat="1" ht="12" customHeight="1">
      <c r="A11" s="267" t="s">
        <v>150</v>
      </c>
      <c r="B11" s="269">
        <v>1440.61</v>
      </c>
      <c r="C11" s="269">
        <v>1349.61</v>
      </c>
      <c r="D11" s="270">
        <v>106.7</v>
      </c>
      <c r="E11" s="269">
        <v>537.30999999999995</v>
      </c>
      <c r="F11" s="269">
        <v>461.61</v>
      </c>
      <c r="G11" s="270">
        <v>116.4</v>
      </c>
      <c r="H11" s="269">
        <v>903.3</v>
      </c>
      <c r="I11" s="269">
        <v>888</v>
      </c>
      <c r="J11" s="270">
        <v>101.7</v>
      </c>
      <c r="K11" s="269">
        <v>2036</v>
      </c>
      <c r="L11" s="269">
        <v>1991.3</v>
      </c>
      <c r="M11" s="270">
        <v>102.2</v>
      </c>
      <c r="N11" s="269">
        <v>3476.61</v>
      </c>
      <c r="O11" s="269">
        <v>3340.91</v>
      </c>
      <c r="P11" s="270">
        <v>104.1</v>
      </c>
      <c r="Q11" s="153"/>
      <c r="S11" s="252"/>
      <c r="W11" s="200"/>
      <c r="X11" s="199"/>
      <c r="Y11" s="199"/>
      <c r="Z11" s="200"/>
      <c r="AA11" s="199"/>
      <c r="AB11" s="199"/>
    </row>
    <row r="12" spans="1:28" s="201" customFormat="1" ht="12.75" customHeight="1">
      <c r="A12" s="267" t="s">
        <v>151</v>
      </c>
      <c r="B12" s="269">
        <v>540.37</v>
      </c>
      <c r="C12" s="269">
        <v>530.87</v>
      </c>
      <c r="D12" s="270">
        <v>101.8</v>
      </c>
      <c r="E12" s="269">
        <v>80.87</v>
      </c>
      <c r="F12" s="269">
        <v>75.27</v>
      </c>
      <c r="G12" s="270">
        <v>107.4</v>
      </c>
      <c r="H12" s="269">
        <v>459.5</v>
      </c>
      <c r="I12" s="269">
        <v>455.6</v>
      </c>
      <c r="J12" s="270">
        <v>100.9</v>
      </c>
      <c r="K12" s="269">
        <v>1399.8</v>
      </c>
      <c r="L12" s="269">
        <v>1361.2</v>
      </c>
      <c r="M12" s="270">
        <v>102.8</v>
      </c>
      <c r="N12" s="269">
        <v>1940.17</v>
      </c>
      <c r="O12" s="269">
        <v>1892.07</v>
      </c>
      <c r="P12" s="270">
        <v>102.5</v>
      </c>
      <c r="Q12" s="153"/>
      <c r="S12" s="252"/>
      <c r="W12" s="200"/>
      <c r="X12" s="199"/>
      <c r="Y12" s="199"/>
      <c r="Z12" s="200"/>
      <c r="AA12" s="199"/>
      <c r="AB12" s="199"/>
    </row>
    <row r="13" spans="1:28" s="201" customFormat="1" ht="12" customHeight="1">
      <c r="A13" s="267" t="s">
        <v>152</v>
      </c>
      <c r="B13" s="269">
        <v>1533.3</v>
      </c>
      <c r="C13" s="269">
        <v>1505.5</v>
      </c>
      <c r="D13" s="270">
        <v>101.8</v>
      </c>
      <c r="E13" s="269">
        <v>11.2</v>
      </c>
      <c r="F13" s="268" t="s">
        <v>153</v>
      </c>
      <c r="G13" s="270">
        <v>373.3</v>
      </c>
      <c r="H13" s="269">
        <v>1522.1</v>
      </c>
      <c r="I13" s="269">
        <v>1502.5</v>
      </c>
      <c r="J13" s="270">
        <v>101.3</v>
      </c>
      <c r="K13" s="269">
        <v>1189.8</v>
      </c>
      <c r="L13" s="269">
        <v>1176.7</v>
      </c>
      <c r="M13" s="270">
        <v>101.1</v>
      </c>
      <c r="N13" s="269">
        <v>2723.1</v>
      </c>
      <c r="O13" s="269">
        <v>2682.2</v>
      </c>
      <c r="P13" s="270">
        <v>101.5</v>
      </c>
      <c r="Q13" s="153"/>
      <c r="S13" s="252"/>
      <c r="W13" s="200"/>
      <c r="X13" s="199"/>
      <c r="Y13" s="199"/>
      <c r="Z13" s="200"/>
      <c r="AA13" s="199"/>
      <c r="AB13" s="199"/>
    </row>
    <row r="14" spans="1:28" s="201" customFormat="1" ht="13.5" customHeight="1">
      <c r="A14" s="267" t="s">
        <v>154</v>
      </c>
      <c r="B14" s="269">
        <v>1277.4000000000001</v>
      </c>
      <c r="C14" s="269">
        <v>1269.8900000000001</v>
      </c>
      <c r="D14" s="270">
        <v>100.6</v>
      </c>
      <c r="E14" s="269">
        <v>113.8</v>
      </c>
      <c r="F14" s="269">
        <v>113.49</v>
      </c>
      <c r="G14" s="270">
        <v>100.3</v>
      </c>
      <c r="H14" s="269">
        <v>1163.5999999999999</v>
      </c>
      <c r="I14" s="269">
        <v>1156.4000000000001</v>
      </c>
      <c r="J14" s="270">
        <v>100.6</v>
      </c>
      <c r="K14" s="269">
        <v>1677.9</v>
      </c>
      <c r="L14" s="269">
        <v>1650</v>
      </c>
      <c r="M14" s="270">
        <v>101.7</v>
      </c>
      <c r="N14" s="269">
        <v>2955.3</v>
      </c>
      <c r="O14" s="269">
        <v>2919.89</v>
      </c>
      <c r="P14" s="270">
        <v>101.2</v>
      </c>
      <c r="Q14" s="153"/>
      <c r="S14" s="252"/>
      <c r="W14" s="200"/>
      <c r="X14" s="199"/>
      <c r="Y14" s="199"/>
      <c r="Z14" s="200"/>
      <c r="AA14" s="199"/>
      <c r="AB14" s="199"/>
    </row>
    <row r="15" spans="1:28" s="201" customFormat="1" ht="14.25" customHeight="1">
      <c r="A15" s="267" t="s">
        <v>155</v>
      </c>
      <c r="B15" s="269">
        <v>1867.84</v>
      </c>
      <c r="C15" s="269">
        <v>1825.81</v>
      </c>
      <c r="D15" s="270">
        <v>102.3</v>
      </c>
      <c r="E15" s="269">
        <v>515.34</v>
      </c>
      <c r="F15" s="269">
        <v>499.51</v>
      </c>
      <c r="G15" s="270">
        <v>103.2</v>
      </c>
      <c r="H15" s="269">
        <v>1352.5</v>
      </c>
      <c r="I15" s="269">
        <v>1326.3</v>
      </c>
      <c r="J15" s="270">
        <v>102</v>
      </c>
      <c r="K15" s="269">
        <v>1299.3</v>
      </c>
      <c r="L15" s="269">
        <v>1260.4000000000001</v>
      </c>
      <c r="M15" s="270">
        <v>103.1</v>
      </c>
      <c r="N15" s="269">
        <v>3167.14</v>
      </c>
      <c r="O15" s="269">
        <v>3086.21</v>
      </c>
      <c r="P15" s="270">
        <v>102.6</v>
      </c>
      <c r="Q15" s="153"/>
      <c r="S15" s="252"/>
      <c r="W15" s="200"/>
      <c r="X15" s="199"/>
      <c r="Y15" s="199"/>
      <c r="Z15" s="200"/>
      <c r="AA15" s="199"/>
      <c r="AB15" s="199"/>
    </row>
    <row r="16" spans="1:28" s="201" customFormat="1" ht="12.75" customHeight="1">
      <c r="A16" s="267" t="s">
        <v>156</v>
      </c>
      <c r="B16" s="269">
        <v>1580.9</v>
      </c>
      <c r="C16" s="269">
        <v>1611.9</v>
      </c>
      <c r="D16" s="270">
        <v>98.1</v>
      </c>
      <c r="E16" s="269">
        <v>15.8</v>
      </c>
      <c r="F16" s="269">
        <v>55.1</v>
      </c>
      <c r="G16" s="270">
        <v>28.7</v>
      </c>
      <c r="H16" s="269">
        <v>1565.1</v>
      </c>
      <c r="I16" s="269">
        <v>1556.8</v>
      </c>
      <c r="J16" s="270">
        <v>100.5</v>
      </c>
      <c r="K16" s="269">
        <v>1933.4</v>
      </c>
      <c r="L16" s="269">
        <v>1909.9</v>
      </c>
      <c r="M16" s="270">
        <v>101.2</v>
      </c>
      <c r="N16" s="269">
        <v>3514.3</v>
      </c>
      <c r="O16" s="269">
        <v>3521.8</v>
      </c>
      <c r="P16" s="270">
        <v>99.8</v>
      </c>
      <c r="Q16" s="153"/>
      <c r="S16" s="252"/>
      <c r="W16" s="200"/>
      <c r="X16" s="199"/>
      <c r="Y16" s="199"/>
      <c r="Z16" s="200"/>
      <c r="AA16" s="199"/>
      <c r="AB16" s="199"/>
    </row>
    <row r="17" spans="1:28" s="201" customFormat="1" ht="12.75" customHeight="1">
      <c r="A17" s="271" t="s">
        <v>157</v>
      </c>
      <c r="B17" s="272">
        <v>1119.5999999999999</v>
      </c>
      <c r="C17" s="272">
        <v>1117</v>
      </c>
      <c r="D17" s="273">
        <v>100.2</v>
      </c>
      <c r="E17" s="274" t="s">
        <v>109</v>
      </c>
      <c r="F17" s="274" t="s">
        <v>109</v>
      </c>
      <c r="G17" s="274" t="s">
        <v>109</v>
      </c>
      <c r="H17" s="272">
        <v>1119.5999999999999</v>
      </c>
      <c r="I17" s="272">
        <v>1117</v>
      </c>
      <c r="J17" s="273">
        <v>100.2</v>
      </c>
      <c r="K17" s="272">
        <v>2514</v>
      </c>
      <c r="L17" s="272">
        <v>2479.1999999999998</v>
      </c>
      <c r="M17" s="273">
        <v>101.4</v>
      </c>
      <c r="N17" s="272">
        <v>3633.6</v>
      </c>
      <c r="O17" s="272">
        <v>3596.2</v>
      </c>
      <c r="P17" s="273">
        <v>101</v>
      </c>
      <c r="Q17" s="153"/>
      <c r="S17" s="252"/>
      <c r="W17" s="200"/>
      <c r="X17" s="199"/>
      <c r="Y17" s="199"/>
      <c r="Z17" s="200"/>
      <c r="AA17" s="199"/>
      <c r="AB17" s="199"/>
    </row>
    <row r="18" spans="1:28" s="201" customFormat="1" ht="14.25" customHeight="1">
      <c r="A18" s="102"/>
      <c r="B18" s="203"/>
      <c r="C18" s="204"/>
      <c r="D18" s="196"/>
      <c r="E18" s="197"/>
      <c r="F18" s="197"/>
      <c r="G18" s="197"/>
      <c r="H18" s="197"/>
      <c r="I18" s="197"/>
      <c r="J18" s="196"/>
      <c r="K18" s="197"/>
      <c r="L18" s="197"/>
      <c r="M18" s="196"/>
      <c r="N18" s="205"/>
      <c r="O18" s="205"/>
      <c r="P18" s="196"/>
      <c r="Q18" s="153"/>
      <c r="S18" s="252"/>
      <c r="W18" s="200"/>
      <c r="X18" s="199"/>
      <c r="Y18" s="199"/>
      <c r="Z18" s="200"/>
      <c r="AA18" s="199"/>
      <c r="AB18" s="199"/>
    </row>
    <row r="19" spans="1:28" s="201" customFormat="1" ht="13.5" customHeight="1">
      <c r="A19" s="102"/>
      <c r="B19" s="203"/>
      <c r="C19" s="204"/>
      <c r="D19" s="196"/>
      <c r="E19" s="197"/>
      <c r="F19" s="197"/>
      <c r="G19" s="197"/>
      <c r="H19" s="197"/>
      <c r="I19" s="197"/>
      <c r="J19" s="196"/>
      <c r="K19" s="197"/>
      <c r="L19" s="197"/>
      <c r="M19" s="196"/>
      <c r="N19" s="205"/>
      <c r="O19" s="205"/>
      <c r="P19" s="196"/>
      <c r="Q19" s="153"/>
      <c r="S19" s="252"/>
      <c r="W19" s="200"/>
      <c r="X19" s="199"/>
      <c r="Y19" s="199"/>
      <c r="Z19" s="200"/>
      <c r="AA19" s="199"/>
      <c r="AB19" s="199"/>
    </row>
    <row r="20" spans="1:28" s="201" customFormat="1" ht="13.5" customHeight="1">
      <c r="A20" s="102"/>
      <c r="B20" s="203"/>
      <c r="C20" s="204"/>
      <c r="D20" s="196"/>
      <c r="E20" s="197"/>
      <c r="F20" s="197"/>
      <c r="G20" s="197"/>
      <c r="H20" s="197"/>
      <c r="I20" s="197"/>
      <c r="J20" s="196"/>
      <c r="K20" s="197"/>
      <c r="L20" s="197"/>
      <c r="M20" s="196"/>
      <c r="N20" s="205"/>
      <c r="O20" s="205"/>
      <c r="P20" s="196"/>
      <c r="Q20" s="153"/>
      <c r="S20" s="252"/>
      <c r="W20" s="200"/>
      <c r="X20" s="199"/>
      <c r="Y20" s="199"/>
      <c r="Z20" s="200"/>
      <c r="AA20" s="199"/>
      <c r="AB20" s="199"/>
    </row>
    <row r="21" spans="1:28" s="201" customFormat="1" ht="14.25" customHeight="1">
      <c r="A21" s="102"/>
      <c r="B21" s="203"/>
      <c r="C21" s="204"/>
      <c r="D21" s="196"/>
      <c r="E21" s="197"/>
      <c r="F21" s="197"/>
      <c r="G21" s="197"/>
      <c r="H21" s="197"/>
      <c r="I21" s="197"/>
      <c r="J21" s="196"/>
      <c r="K21" s="197"/>
      <c r="L21" s="197"/>
      <c r="M21" s="196"/>
      <c r="N21" s="205"/>
      <c r="O21" s="205"/>
      <c r="P21" s="196"/>
      <c r="Q21" s="153"/>
      <c r="S21" s="252"/>
      <c r="W21" s="200"/>
      <c r="X21" s="199"/>
      <c r="Y21" s="199"/>
      <c r="Z21" s="200"/>
      <c r="AA21" s="199"/>
      <c r="AB21" s="199"/>
    </row>
    <row r="22" spans="1:28" s="201" customFormat="1" ht="15" customHeight="1">
      <c r="A22" s="102"/>
      <c r="B22" s="203"/>
      <c r="C22" s="204"/>
      <c r="D22" s="196"/>
      <c r="E22" s="197"/>
      <c r="F22" s="197"/>
      <c r="G22" s="197"/>
      <c r="H22" s="197"/>
      <c r="I22" s="197"/>
      <c r="J22" s="196"/>
      <c r="K22" s="197"/>
      <c r="L22" s="197"/>
      <c r="M22" s="196"/>
      <c r="N22" s="205"/>
      <c r="O22" s="205"/>
      <c r="P22" s="196"/>
      <c r="Q22" s="153"/>
      <c r="S22" s="252"/>
      <c r="W22" s="200"/>
      <c r="X22" s="199"/>
      <c r="Y22" s="199"/>
      <c r="Z22" s="200"/>
      <c r="AA22" s="199"/>
      <c r="AB22" s="199"/>
    </row>
    <row r="23" spans="1:28" s="201" customFormat="1" ht="14.25" customHeight="1">
      <c r="A23" s="202"/>
      <c r="B23" s="203"/>
      <c r="C23" s="204"/>
      <c r="D23" s="196"/>
      <c r="E23" s="197"/>
      <c r="F23" s="197"/>
      <c r="G23" s="197"/>
      <c r="H23" s="197"/>
      <c r="I23" s="197"/>
      <c r="J23" s="196"/>
      <c r="K23" s="197"/>
      <c r="L23" s="197"/>
      <c r="M23" s="196"/>
      <c r="N23" s="205"/>
      <c r="O23" s="205"/>
      <c r="P23" s="196"/>
      <c r="Q23" s="153"/>
      <c r="S23" s="252"/>
      <c r="W23" s="200"/>
      <c r="X23" s="199"/>
      <c r="Y23" s="199"/>
      <c r="Z23" s="200"/>
      <c r="AA23" s="199"/>
      <c r="AB23" s="199"/>
    </row>
    <row r="24" spans="1:28" s="201" customFormat="1" ht="14.25" customHeight="1">
      <c r="A24" s="102"/>
      <c r="B24" s="203"/>
      <c r="C24" s="204"/>
      <c r="D24" s="196"/>
      <c r="E24" s="197"/>
      <c r="F24" s="197"/>
      <c r="G24" s="197"/>
      <c r="H24" s="197"/>
      <c r="I24" s="197"/>
      <c r="J24" s="196"/>
      <c r="K24" s="197"/>
      <c r="L24" s="197"/>
      <c r="M24" s="196"/>
      <c r="N24" s="205"/>
      <c r="O24" s="205"/>
      <c r="P24" s="196"/>
      <c r="Q24" s="153"/>
      <c r="S24" s="252"/>
      <c r="W24" s="200"/>
      <c r="X24" s="199"/>
      <c r="Y24" s="199"/>
      <c r="Z24" s="200"/>
      <c r="AA24" s="199"/>
      <c r="AB24" s="199"/>
    </row>
    <row r="25" spans="1:28" s="201" customFormat="1" ht="13.5" customHeight="1">
      <c r="A25" s="102"/>
      <c r="B25" s="203"/>
      <c r="C25" s="204"/>
      <c r="D25" s="196"/>
      <c r="E25" s="197"/>
      <c r="F25" s="197"/>
      <c r="G25" s="197"/>
      <c r="H25" s="197"/>
      <c r="I25" s="197"/>
      <c r="J25" s="196"/>
      <c r="K25" s="197"/>
      <c r="L25" s="197"/>
      <c r="M25" s="196"/>
      <c r="N25" s="205"/>
      <c r="O25" s="205"/>
      <c r="P25" s="196"/>
      <c r="Q25" s="153"/>
      <c r="S25" s="252"/>
      <c r="W25" s="206"/>
      <c r="X25" s="199"/>
      <c r="Y25" s="199"/>
      <c r="Z25" s="200"/>
      <c r="AA25" s="199"/>
      <c r="AB25" s="199"/>
    </row>
    <row r="26" spans="1:28" s="201" customFormat="1" ht="13.5" customHeight="1">
      <c r="A26" s="102"/>
      <c r="B26" s="203"/>
      <c r="C26" s="204"/>
      <c r="D26" s="196"/>
      <c r="E26" s="197"/>
      <c r="F26" s="197"/>
      <c r="G26" s="197"/>
      <c r="H26" s="197"/>
      <c r="I26" s="197"/>
      <c r="J26" s="196"/>
      <c r="K26" s="197"/>
      <c r="L26" s="197"/>
      <c r="M26" s="196"/>
      <c r="N26" s="205"/>
      <c r="O26" s="205"/>
      <c r="P26" s="196"/>
      <c r="Q26" s="153"/>
      <c r="S26" s="252"/>
      <c r="W26" s="206"/>
      <c r="X26" s="199"/>
      <c r="Y26" s="199"/>
      <c r="Z26" s="200"/>
      <c r="AA26" s="199"/>
      <c r="AB26" s="199"/>
    </row>
    <row r="27" spans="1:28" s="183" customFormat="1" ht="15">
      <c r="A27" s="182"/>
      <c r="B27" s="179"/>
      <c r="C27" s="179"/>
      <c r="D27" s="180"/>
      <c r="E27" s="179"/>
      <c r="F27" s="179"/>
      <c r="G27" s="180"/>
      <c r="H27" s="179"/>
      <c r="I27" s="179"/>
      <c r="J27" s="180"/>
      <c r="K27" s="179"/>
      <c r="L27" s="179"/>
      <c r="M27" s="180"/>
      <c r="N27" s="179"/>
      <c r="O27" s="179"/>
      <c r="P27" s="180"/>
    </row>
    <row r="28" spans="1:28">
      <c r="B28" s="179"/>
      <c r="C28" s="179"/>
      <c r="D28" s="180"/>
      <c r="E28" s="179"/>
      <c r="F28" s="179"/>
      <c r="G28" s="180"/>
      <c r="H28" s="179"/>
      <c r="I28" s="179"/>
      <c r="J28" s="180"/>
      <c r="K28" s="179"/>
      <c r="L28" s="179"/>
      <c r="M28" s="180"/>
      <c r="N28" s="179"/>
      <c r="O28" s="179"/>
      <c r="P28" s="180"/>
    </row>
    <row r="29" spans="1:28">
      <c r="B29" s="179"/>
      <c r="C29" s="179"/>
      <c r="D29" s="180"/>
      <c r="E29" s="179"/>
      <c r="F29" s="179"/>
      <c r="G29" s="180"/>
      <c r="H29" s="179"/>
      <c r="I29" s="179"/>
      <c r="J29" s="180"/>
      <c r="K29" s="179"/>
      <c r="L29" s="179"/>
      <c r="M29" s="180"/>
      <c r="N29" s="179"/>
      <c r="O29" s="179"/>
      <c r="P29" s="180"/>
    </row>
    <row r="30" spans="1:28">
      <c r="B30" s="179"/>
      <c r="C30" s="179"/>
      <c r="D30" s="180"/>
      <c r="E30" s="179"/>
      <c r="F30" s="179"/>
      <c r="G30" s="180"/>
      <c r="H30" s="179"/>
      <c r="I30" s="179"/>
      <c r="J30" s="180"/>
      <c r="K30" s="179"/>
      <c r="L30" s="179"/>
      <c r="M30" s="180"/>
      <c r="N30" s="179"/>
      <c r="O30" s="179"/>
      <c r="P30" s="180"/>
    </row>
    <row r="31" spans="1:28">
      <c r="B31" s="179"/>
      <c r="C31" s="179"/>
      <c r="D31" s="180"/>
      <c r="E31" s="179"/>
      <c r="F31" s="179"/>
      <c r="G31" s="180"/>
      <c r="H31" s="179"/>
      <c r="I31" s="179"/>
      <c r="J31" s="180"/>
      <c r="K31" s="179"/>
      <c r="L31" s="179"/>
      <c r="M31" s="180"/>
      <c r="N31" s="179"/>
      <c r="O31" s="179"/>
      <c r="P31" s="180"/>
    </row>
    <row r="32" spans="1:28">
      <c r="B32" s="179"/>
      <c r="C32" s="179"/>
      <c r="D32" s="180"/>
      <c r="E32" s="179"/>
      <c r="F32" s="179"/>
      <c r="G32" s="180"/>
      <c r="H32" s="179"/>
      <c r="I32" s="179"/>
      <c r="J32" s="180"/>
      <c r="K32" s="179"/>
      <c r="L32" s="179"/>
      <c r="M32" s="180"/>
      <c r="N32" s="179"/>
      <c r="O32" s="179"/>
      <c r="P32" s="180"/>
    </row>
    <row r="33" spans="2:16">
      <c r="B33" s="179"/>
      <c r="C33" s="179"/>
      <c r="D33" s="180"/>
      <c r="E33" s="179"/>
      <c r="F33" s="179"/>
      <c r="G33" s="180"/>
      <c r="H33" s="179"/>
      <c r="I33" s="179"/>
      <c r="J33" s="180"/>
      <c r="K33" s="179"/>
      <c r="L33" s="179"/>
      <c r="M33" s="180"/>
      <c r="N33" s="179"/>
      <c r="O33" s="179"/>
      <c r="P33" s="180"/>
    </row>
    <row r="34" spans="2:16">
      <c r="B34" s="179"/>
      <c r="C34" s="179"/>
      <c r="D34" s="180"/>
      <c r="E34" s="179"/>
      <c r="F34" s="179"/>
      <c r="G34" s="180"/>
      <c r="H34" s="179"/>
      <c r="I34" s="179"/>
      <c r="J34" s="180"/>
      <c r="K34" s="179"/>
      <c r="L34" s="179"/>
      <c r="M34" s="180"/>
      <c r="N34" s="179"/>
      <c r="O34" s="179"/>
      <c r="P34" s="180"/>
    </row>
    <row r="35" spans="2:16">
      <c r="B35" s="179"/>
      <c r="C35" s="179"/>
      <c r="D35" s="180"/>
      <c r="E35" s="179"/>
      <c r="F35" s="179"/>
      <c r="G35" s="180"/>
      <c r="H35" s="179"/>
      <c r="I35" s="179"/>
      <c r="J35" s="180"/>
      <c r="K35" s="179"/>
      <c r="L35" s="179"/>
      <c r="M35" s="180"/>
      <c r="N35" s="179"/>
      <c r="O35" s="179"/>
      <c r="P35" s="180"/>
    </row>
    <row r="36" spans="2:16">
      <c r="B36" s="179"/>
      <c r="C36" s="179"/>
      <c r="D36" s="180"/>
      <c r="E36" s="179"/>
      <c r="F36" s="179"/>
      <c r="G36" s="180"/>
      <c r="H36" s="179"/>
      <c r="I36" s="179"/>
      <c r="J36" s="180"/>
      <c r="K36" s="179"/>
      <c r="L36" s="179"/>
      <c r="M36" s="180"/>
      <c r="N36" s="179"/>
      <c r="O36" s="179"/>
      <c r="P36" s="180"/>
    </row>
    <row r="37" spans="2:16">
      <c r="B37" s="179"/>
      <c r="C37" s="179"/>
      <c r="D37" s="180"/>
      <c r="E37" s="179"/>
      <c r="F37" s="179"/>
      <c r="G37" s="180"/>
      <c r="H37" s="179"/>
      <c r="I37" s="179"/>
      <c r="J37" s="180"/>
      <c r="K37" s="179"/>
      <c r="L37" s="179"/>
      <c r="M37" s="180"/>
      <c r="N37" s="179"/>
      <c r="O37" s="179"/>
      <c r="P37" s="180"/>
    </row>
    <row r="38" spans="2:16">
      <c r="B38" s="179"/>
      <c r="C38" s="179"/>
      <c r="D38" s="180"/>
      <c r="E38" s="179"/>
      <c r="F38" s="179"/>
      <c r="G38" s="180"/>
      <c r="H38" s="179"/>
      <c r="I38" s="179"/>
      <c r="J38" s="180"/>
      <c r="K38" s="179"/>
      <c r="L38" s="179"/>
      <c r="M38" s="180"/>
      <c r="N38" s="179"/>
      <c r="O38" s="179"/>
      <c r="P38" s="180"/>
    </row>
    <row r="39" spans="2:16">
      <c r="B39" s="179"/>
      <c r="C39" s="179"/>
      <c r="D39" s="180"/>
      <c r="E39" s="179"/>
      <c r="F39" s="179"/>
      <c r="G39" s="180"/>
      <c r="H39" s="179"/>
      <c r="I39" s="179"/>
      <c r="J39" s="180"/>
      <c r="K39" s="179"/>
      <c r="L39" s="179"/>
      <c r="M39" s="180"/>
      <c r="N39" s="179"/>
      <c r="O39" s="179"/>
      <c r="P39" s="180"/>
    </row>
    <row r="40" spans="2:16">
      <c r="B40" s="179"/>
      <c r="C40" s="179"/>
      <c r="D40" s="180"/>
      <c r="E40" s="179"/>
      <c r="F40" s="179"/>
      <c r="G40" s="180"/>
      <c r="H40" s="179"/>
      <c r="I40" s="179"/>
      <c r="J40" s="180"/>
      <c r="K40" s="179"/>
      <c r="L40" s="179"/>
      <c r="M40" s="180"/>
      <c r="N40" s="179"/>
      <c r="O40" s="179"/>
      <c r="P40" s="180"/>
    </row>
    <row r="41" spans="2:16">
      <c r="B41" s="179"/>
      <c r="C41" s="179"/>
      <c r="D41" s="180"/>
      <c r="E41" s="179"/>
      <c r="F41" s="179"/>
      <c r="G41" s="180"/>
      <c r="H41" s="179"/>
      <c r="I41" s="179"/>
      <c r="J41" s="180"/>
      <c r="K41" s="179"/>
      <c r="L41" s="179"/>
      <c r="M41" s="180"/>
      <c r="N41" s="179"/>
      <c r="O41" s="179"/>
      <c r="P41" s="180"/>
    </row>
    <row r="42" spans="2:16">
      <c r="B42" s="179"/>
      <c r="C42" s="179"/>
      <c r="D42" s="180"/>
      <c r="E42" s="179"/>
      <c r="F42" s="179"/>
      <c r="G42" s="180"/>
      <c r="H42" s="179"/>
      <c r="I42" s="179"/>
      <c r="J42" s="180"/>
      <c r="K42" s="179"/>
      <c r="L42" s="179"/>
      <c r="M42" s="180"/>
      <c r="N42" s="179"/>
      <c r="O42" s="179"/>
      <c r="P42" s="180"/>
    </row>
    <row r="43" spans="2:16">
      <c r="B43" s="179"/>
      <c r="C43" s="179"/>
      <c r="D43" s="180"/>
      <c r="E43" s="179"/>
      <c r="F43" s="179"/>
      <c r="G43" s="180"/>
      <c r="H43" s="179"/>
      <c r="I43" s="179"/>
      <c r="J43" s="180"/>
      <c r="K43" s="179"/>
      <c r="L43" s="179"/>
      <c r="M43" s="180"/>
      <c r="N43" s="179"/>
      <c r="O43" s="179"/>
      <c r="P43" s="180"/>
    </row>
    <row r="44" spans="2:16">
      <c r="B44" s="179"/>
      <c r="C44" s="179"/>
      <c r="D44" s="180"/>
      <c r="E44" s="179"/>
      <c r="F44" s="179"/>
      <c r="G44" s="180"/>
      <c r="H44" s="179"/>
      <c r="I44" s="179"/>
      <c r="J44" s="180"/>
      <c r="K44" s="179"/>
      <c r="L44" s="179"/>
      <c r="M44" s="180"/>
      <c r="N44" s="179"/>
      <c r="O44" s="179"/>
      <c r="P44" s="180"/>
    </row>
    <row r="45" spans="2:16">
      <c r="B45" s="179"/>
      <c r="C45" s="179"/>
      <c r="D45" s="180"/>
      <c r="E45" s="179"/>
      <c r="F45" s="179"/>
      <c r="G45" s="180"/>
      <c r="H45" s="181"/>
      <c r="I45" s="181"/>
      <c r="J45" s="181"/>
      <c r="K45" s="179"/>
      <c r="L45" s="179"/>
      <c r="M45" s="180"/>
      <c r="N45" s="179"/>
      <c r="O45" s="179"/>
      <c r="P45" s="180"/>
    </row>
    <row r="46" spans="2:16">
      <c r="B46" s="181"/>
      <c r="C46" s="181"/>
      <c r="D46" s="181"/>
      <c r="E46" s="181"/>
      <c r="F46" s="181"/>
      <c r="G46" s="181"/>
      <c r="H46" s="181"/>
      <c r="I46" s="181"/>
      <c r="J46" s="181"/>
      <c r="K46" s="179"/>
      <c r="L46" s="179"/>
      <c r="M46" s="180"/>
      <c r="N46" s="179"/>
      <c r="O46" s="179"/>
      <c r="P46" s="180"/>
    </row>
    <row r="47" spans="2:16">
      <c r="B47" s="179"/>
      <c r="C47" s="179"/>
      <c r="D47" s="180"/>
      <c r="E47" s="179"/>
      <c r="F47" s="179"/>
      <c r="G47" s="180"/>
      <c r="H47" s="179"/>
      <c r="I47" s="179"/>
      <c r="J47" s="180"/>
      <c r="K47" s="179"/>
      <c r="L47" s="179"/>
      <c r="M47" s="180"/>
      <c r="N47" s="179"/>
      <c r="O47" s="179"/>
      <c r="P47" s="18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5" sqref="A5"/>
    </sheetView>
  </sheetViews>
  <sheetFormatPr defaultRowHeight="12.75"/>
  <cols>
    <col min="1" max="1" width="22.28515625" style="103" customWidth="1"/>
    <col min="2" max="9" width="13.7109375" style="103" customWidth="1"/>
    <col min="10" max="254" width="9.140625" style="103"/>
    <col min="255" max="255" width="22.28515625" style="103" customWidth="1"/>
    <col min="256" max="256" width="15.42578125" style="103" customWidth="1"/>
    <col min="257" max="263" width="13.85546875" style="103" customWidth="1"/>
    <col min="264" max="264" width="9.5703125" style="103" bestFit="1" customWidth="1"/>
    <col min="265" max="510" width="9.140625" style="103"/>
    <col min="511" max="511" width="22.28515625" style="103" customWidth="1"/>
    <col min="512" max="512" width="15.42578125" style="103" customWidth="1"/>
    <col min="513" max="519" width="13.85546875" style="103" customWidth="1"/>
    <col min="520" max="520" width="9.5703125" style="103" bestFit="1" customWidth="1"/>
    <col min="521" max="766" width="9.140625" style="103"/>
    <col min="767" max="767" width="22.28515625" style="103" customWidth="1"/>
    <col min="768" max="768" width="15.42578125" style="103" customWidth="1"/>
    <col min="769" max="775" width="13.85546875" style="103" customWidth="1"/>
    <col min="776" max="776" width="9.5703125" style="103" bestFit="1" customWidth="1"/>
    <col min="777" max="1022" width="9.140625" style="103"/>
    <col min="1023" max="1023" width="22.28515625" style="103" customWidth="1"/>
    <col min="1024" max="1024" width="15.42578125" style="103" customWidth="1"/>
    <col min="1025" max="1031" width="13.85546875" style="103" customWidth="1"/>
    <col min="1032" max="1032" width="9.5703125" style="103" bestFit="1" customWidth="1"/>
    <col min="1033" max="1278" width="9.140625" style="103"/>
    <col min="1279" max="1279" width="22.28515625" style="103" customWidth="1"/>
    <col min="1280" max="1280" width="15.42578125" style="103" customWidth="1"/>
    <col min="1281" max="1287" width="13.85546875" style="103" customWidth="1"/>
    <col min="1288" max="1288" width="9.5703125" style="103" bestFit="1" customWidth="1"/>
    <col min="1289" max="1534" width="9.140625" style="103"/>
    <col min="1535" max="1535" width="22.28515625" style="103" customWidth="1"/>
    <col min="1536" max="1536" width="15.42578125" style="103" customWidth="1"/>
    <col min="1537" max="1543" width="13.85546875" style="103" customWidth="1"/>
    <col min="1544" max="1544" width="9.5703125" style="103" bestFit="1" customWidth="1"/>
    <col min="1545" max="1790" width="9.140625" style="103"/>
    <col min="1791" max="1791" width="22.28515625" style="103" customWidth="1"/>
    <col min="1792" max="1792" width="15.42578125" style="103" customWidth="1"/>
    <col min="1793" max="1799" width="13.85546875" style="103" customWidth="1"/>
    <col min="1800" max="1800" width="9.5703125" style="103" bestFit="1" customWidth="1"/>
    <col min="1801" max="2046" width="9.140625" style="103"/>
    <col min="2047" max="2047" width="22.28515625" style="103" customWidth="1"/>
    <col min="2048" max="2048" width="15.42578125" style="103" customWidth="1"/>
    <col min="2049" max="2055" width="13.85546875" style="103" customWidth="1"/>
    <col min="2056" max="2056" width="9.5703125" style="103" bestFit="1" customWidth="1"/>
    <col min="2057" max="2302" width="9.140625" style="103"/>
    <col min="2303" max="2303" width="22.28515625" style="103" customWidth="1"/>
    <col min="2304" max="2304" width="15.42578125" style="103" customWidth="1"/>
    <col min="2305" max="2311" width="13.85546875" style="103" customWidth="1"/>
    <col min="2312" max="2312" width="9.5703125" style="103" bestFit="1" customWidth="1"/>
    <col min="2313" max="2558" width="9.140625" style="103"/>
    <col min="2559" max="2559" width="22.28515625" style="103" customWidth="1"/>
    <col min="2560" max="2560" width="15.42578125" style="103" customWidth="1"/>
    <col min="2561" max="2567" width="13.85546875" style="103" customWidth="1"/>
    <col min="2568" max="2568" width="9.5703125" style="103" bestFit="1" customWidth="1"/>
    <col min="2569" max="2814" width="9.140625" style="103"/>
    <col min="2815" max="2815" width="22.28515625" style="103" customWidth="1"/>
    <col min="2816" max="2816" width="15.42578125" style="103" customWidth="1"/>
    <col min="2817" max="2823" width="13.85546875" style="103" customWidth="1"/>
    <col min="2824" max="2824" width="9.5703125" style="103" bestFit="1" customWidth="1"/>
    <col min="2825" max="3070" width="9.140625" style="103"/>
    <col min="3071" max="3071" width="22.28515625" style="103" customWidth="1"/>
    <col min="3072" max="3072" width="15.42578125" style="103" customWidth="1"/>
    <col min="3073" max="3079" width="13.85546875" style="103" customWidth="1"/>
    <col min="3080" max="3080" width="9.5703125" style="103" bestFit="1" customWidth="1"/>
    <col min="3081" max="3326" width="9.140625" style="103"/>
    <col min="3327" max="3327" width="22.28515625" style="103" customWidth="1"/>
    <col min="3328" max="3328" width="15.42578125" style="103" customWidth="1"/>
    <col min="3329" max="3335" width="13.85546875" style="103" customWidth="1"/>
    <col min="3336" max="3336" width="9.5703125" style="103" bestFit="1" customWidth="1"/>
    <col min="3337" max="3582" width="9.140625" style="103"/>
    <col min="3583" max="3583" width="22.28515625" style="103" customWidth="1"/>
    <col min="3584" max="3584" width="15.42578125" style="103" customWidth="1"/>
    <col min="3585" max="3591" width="13.85546875" style="103" customWidth="1"/>
    <col min="3592" max="3592" width="9.5703125" style="103" bestFit="1" customWidth="1"/>
    <col min="3593" max="3838" width="9.140625" style="103"/>
    <col min="3839" max="3839" width="22.28515625" style="103" customWidth="1"/>
    <col min="3840" max="3840" width="15.42578125" style="103" customWidth="1"/>
    <col min="3841" max="3847" width="13.85546875" style="103" customWidth="1"/>
    <col min="3848" max="3848" width="9.5703125" style="103" bestFit="1" customWidth="1"/>
    <col min="3849" max="4094" width="9.140625" style="103"/>
    <col min="4095" max="4095" width="22.28515625" style="103" customWidth="1"/>
    <col min="4096" max="4096" width="15.42578125" style="103" customWidth="1"/>
    <col min="4097" max="4103" width="13.85546875" style="103" customWidth="1"/>
    <col min="4104" max="4104" width="9.5703125" style="103" bestFit="1" customWidth="1"/>
    <col min="4105" max="4350" width="9.140625" style="103"/>
    <col min="4351" max="4351" width="22.28515625" style="103" customWidth="1"/>
    <col min="4352" max="4352" width="15.42578125" style="103" customWidth="1"/>
    <col min="4353" max="4359" width="13.85546875" style="103" customWidth="1"/>
    <col min="4360" max="4360" width="9.5703125" style="103" bestFit="1" customWidth="1"/>
    <col min="4361" max="4606" width="9.140625" style="103"/>
    <col min="4607" max="4607" width="22.28515625" style="103" customWidth="1"/>
    <col min="4608" max="4608" width="15.42578125" style="103" customWidth="1"/>
    <col min="4609" max="4615" width="13.85546875" style="103" customWidth="1"/>
    <col min="4616" max="4616" width="9.5703125" style="103" bestFit="1" customWidth="1"/>
    <col min="4617" max="4862" width="9.140625" style="103"/>
    <col min="4863" max="4863" width="22.28515625" style="103" customWidth="1"/>
    <col min="4864" max="4864" width="15.42578125" style="103" customWidth="1"/>
    <col min="4865" max="4871" width="13.85546875" style="103" customWidth="1"/>
    <col min="4872" max="4872" width="9.5703125" style="103" bestFit="1" customWidth="1"/>
    <col min="4873" max="5118" width="9.140625" style="103"/>
    <col min="5119" max="5119" width="22.28515625" style="103" customWidth="1"/>
    <col min="5120" max="5120" width="15.42578125" style="103" customWidth="1"/>
    <col min="5121" max="5127" width="13.85546875" style="103" customWidth="1"/>
    <col min="5128" max="5128" width="9.5703125" style="103" bestFit="1" customWidth="1"/>
    <col min="5129" max="5374" width="9.140625" style="103"/>
    <col min="5375" max="5375" width="22.28515625" style="103" customWidth="1"/>
    <col min="5376" max="5376" width="15.42578125" style="103" customWidth="1"/>
    <col min="5377" max="5383" width="13.85546875" style="103" customWidth="1"/>
    <col min="5384" max="5384" width="9.5703125" style="103" bestFit="1" customWidth="1"/>
    <col min="5385" max="5630" width="9.140625" style="103"/>
    <col min="5631" max="5631" width="22.28515625" style="103" customWidth="1"/>
    <col min="5632" max="5632" width="15.42578125" style="103" customWidth="1"/>
    <col min="5633" max="5639" width="13.85546875" style="103" customWidth="1"/>
    <col min="5640" max="5640" width="9.5703125" style="103" bestFit="1" customWidth="1"/>
    <col min="5641" max="5886" width="9.140625" style="103"/>
    <col min="5887" max="5887" width="22.28515625" style="103" customWidth="1"/>
    <col min="5888" max="5888" width="15.42578125" style="103" customWidth="1"/>
    <col min="5889" max="5895" width="13.85546875" style="103" customWidth="1"/>
    <col min="5896" max="5896" width="9.5703125" style="103" bestFit="1" customWidth="1"/>
    <col min="5897" max="6142" width="9.140625" style="103"/>
    <col min="6143" max="6143" width="22.28515625" style="103" customWidth="1"/>
    <col min="6144" max="6144" width="15.42578125" style="103" customWidth="1"/>
    <col min="6145" max="6151" width="13.85546875" style="103" customWidth="1"/>
    <col min="6152" max="6152" width="9.5703125" style="103" bestFit="1" customWidth="1"/>
    <col min="6153" max="6398" width="9.140625" style="103"/>
    <col min="6399" max="6399" width="22.28515625" style="103" customWidth="1"/>
    <col min="6400" max="6400" width="15.42578125" style="103" customWidth="1"/>
    <col min="6401" max="6407" width="13.85546875" style="103" customWidth="1"/>
    <col min="6408" max="6408" width="9.5703125" style="103" bestFit="1" customWidth="1"/>
    <col min="6409" max="6654" width="9.140625" style="103"/>
    <col min="6655" max="6655" width="22.28515625" style="103" customWidth="1"/>
    <col min="6656" max="6656" width="15.42578125" style="103" customWidth="1"/>
    <col min="6657" max="6663" width="13.85546875" style="103" customWidth="1"/>
    <col min="6664" max="6664" width="9.5703125" style="103" bestFit="1" customWidth="1"/>
    <col min="6665" max="6910" width="9.140625" style="103"/>
    <col min="6911" max="6911" width="22.28515625" style="103" customWidth="1"/>
    <col min="6912" max="6912" width="15.42578125" style="103" customWidth="1"/>
    <col min="6913" max="6919" width="13.85546875" style="103" customWidth="1"/>
    <col min="6920" max="6920" width="9.5703125" style="103" bestFit="1" customWidth="1"/>
    <col min="6921" max="7166" width="9.140625" style="103"/>
    <col min="7167" max="7167" width="22.28515625" style="103" customWidth="1"/>
    <col min="7168" max="7168" width="15.42578125" style="103" customWidth="1"/>
    <col min="7169" max="7175" width="13.85546875" style="103" customWidth="1"/>
    <col min="7176" max="7176" width="9.5703125" style="103" bestFit="1" customWidth="1"/>
    <col min="7177" max="7422" width="9.140625" style="103"/>
    <col min="7423" max="7423" width="22.28515625" style="103" customWidth="1"/>
    <col min="7424" max="7424" width="15.42578125" style="103" customWidth="1"/>
    <col min="7425" max="7431" width="13.85546875" style="103" customWidth="1"/>
    <col min="7432" max="7432" width="9.5703125" style="103" bestFit="1" customWidth="1"/>
    <col min="7433" max="7678" width="9.140625" style="103"/>
    <col min="7679" max="7679" width="22.28515625" style="103" customWidth="1"/>
    <col min="7680" max="7680" width="15.42578125" style="103" customWidth="1"/>
    <col min="7681" max="7687" width="13.85546875" style="103" customWidth="1"/>
    <col min="7688" max="7688" width="9.5703125" style="103" bestFit="1" customWidth="1"/>
    <col min="7689" max="7934" width="9.140625" style="103"/>
    <col min="7935" max="7935" width="22.28515625" style="103" customWidth="1"/>
    <col min="7936" max="7936" width="15.42578125" style="103" customWidth="1"/>
    <col min="7937" max="7943" width="13.85546875" style="103" customWidth="1"/>
    <col min="7944" max="7944" width="9.5703125" style="103" bestFit="1" customWidth="1"/>
    <col min="7945" max="8190" width="9.140625" style="103"/>
    <col min="8191" max="8191" width="22.28515625" style="103" customWidth="1"/>
    <col min="8192" max="8192" width="15.42578125" style="103" customWidth="1"/>
    <col min="8193" max="8199" width="13.85546875" style="103" customWidth="1"/>
    <col min="8200" max="8200" width="9.5703125" style="103" bestFit="1" customWidth="1"/>
    <col min="8201" max="8446" width="9.140625" style="103"/>
    <col min="8447" max="8447" width="22.28515625" style="103" customWidth="1"/>
    <col min="8448" max="8448" width="15.42578125" style="103" customWidth="1"/>
    <col min="8449" max="8455" width="13.85546875" style="103" customWidth="1"/>
    <col min="8456" max="8456" width="9.5703125" style="103" bestFit="1" customWidth="1"/>
    <col min="8457" max="8702" width="9.140625" style="103"/>
    <col min="8703" max="8703" width="22.28515625" style="103" customWidth="1"/>
    <col min="8704" max="8704" width="15.42578125" style="103" customWidth="1"/>
    <col min="8705" max="8711" width="13.85546875" style="103" customWidth="1"/>
    <col min="8712" max="8712" width="9.5703125" style="103" bestFit="1" customWidth="1"/>
    <col min="8713" max="8958" width="9.140625" style="103"/>
    <col min="8959" max="8959" width="22.28515625" style="103" customWidth="1"/>
    <col min="8960" max="8960" width="15.42578125" style="103" customWidth="1"/>
    <col min="8961" max="8967" width="13.85546875" style="103" customWidth="1"/>
    <col min="8968" max="8968" width="9.5703125" style="103" bestFit="1" customWidth="1"/>
    <col min="8969" max="9214" width="9.140625" style="103"/>
    <col min="9215" max="9215" width="22.28515625" style="103" customWidth="1"/>
    <col min="9216" max="9216" width="15.42578125" style="103" customWidth="1"/>
    <col min="9217" max="9223" width="13.85546875" style="103" customWidth="1"/>
    <col min="9224" max="9224" width="9.5703125" style="103" bestFit="1" customWidth="1"/>
    <col min="9225" max="9470" width="9.140625" style="103"/>
    <col min="9471" max="9471" width="22.28515625" style="103" customWidth="1"/>
    <col min="9472" max="9472" width="15.42578125" style="103" customWidth="1"/>
    <col min="9473" max="9479" width="13.85546875" style="103" customWidth="1"/>
    <col min="9480" max="9480" width="9.5703125" style="103" bestFit="1" customWidth="1"/>
    <col min="9481" max="9726" width="9.140625" style="103"/>
    <col min="9727" max="9727" width="22.28515625" style="103" customWidth="1"/>
    <col min="9728" max="9728" width="15.42578125" style="103" customWidth="1"/>
    <col min="9729" max="9735" width="13.85546875" style="103" customWidth="1"/>
    <col min="9736" max="9736" width="9.5703125" style="103" bestFit="1" customWidth="1"/>
    <col min="9737" max="9982" width="9.140625" style="103"/>
    <col min="9983" max="9983" width="22.28515625" style="103" customWidth="1"/>
    <col min="9984" max="9984" width="15.42578125" style="103" customWidth="1"/>
    <col min="9985" max="9991" width="13.85546875" style="103" customWidth="1"/>
    <col min="9992" max="9992" width="9.5703125" style="103" bestFit="1" customWidth="1"/>
    <col min="9993" max="10238" width="9.140625" style="103"/>
    <col min="10239" max="10239" width="22.28515625" style="103" customWidth="1"/>
    <col min="10240" max="10240" width="15.42578125" style="103" customWidth="1"/>
    <col min="10241" max="10247" width="13.85546875" style="103" customWidth="1"/>
    <col min="10248" max="10248" width="9.5703125" style="103" bestFit="1" customWidth="1"/>
    <col min="10249" max="10494" width="9.140625" style="103"/>
    <col min="10495" max="10495" width="22.28515625" style="103" customWidth="1"/>
    <col min="10496" max="10496" width="15.42578125" style="103" customWidth="1"/>
    <col min="10497" max="10503" width="13.85546875" style="103" customWidth="1"/>
    <col min="10504" max="10504" width="9.5703125" style="103" bestFit="1" customWidth="1"/>
    <col min="10505" max="10750" width="9.140625" style="103"/>
    <col min="10751" max="10751" width="22.28515625" style="103" customWidth="1"/>
    <col min="10752" max="10752" width="15.42578125" style="103" customWidth="1"/>
    <col min="10753" max="10759" width="13.85546875" style="103" customWidth="1"/>
    <col min="10760" max="10760" width="9.5703125" style="103" bestFit="1" customWidth="1"/>
    <col min="10761" max="11006" width="9.140625" style="103"/>
    <col min="11007" max="11007" width="22.28515625" style="103" customWidth="1"/>
    <col min="11008" max="11008" width="15.42578125" style="103" customWidth="1"/>
    <col min="11009" max="11015" width="13.85546875" style="103" customWidth="1"/>
    <col min="11016" max="11016" width="9.5703125" style="103" bestFit="1" customWidth="1"/>
    <col min="11017" max="11262" width="9.140625" style="103"/>
    <col min="11263" max="11263" width="22.28515625" style="103" customWidth="1"/>
    <col min="11264" max="11264" width="15.42578125" style="103" customWidth="1"/>
    <col min="11265" max="11271" width="13.85546875" style="103" customWidth="1"/>
    <col min="11272" max="11272" width="9.5703125" style="103" bestFit="1" customWidth="1"/>
    <col min="11273" max="11518" width="9.140625" style="103"/>
    <col min="11519" max="11519" width="22.28515625" style="103" customWidth="1"/>
    <col min="11520" max="11520" width="15.42578125" style="103" customWidth="1"/>
    <col min="11521" max="11527" width="13.85546875" style="103" customWidth="1"/>
    <col min="11528" max="11528" width="9.5703125" style="103" bestFit="1" customWidth="1"/>
    <col min="11529" max="11774" width="9.140625" style="103"/>
    <col min="11775" max="11775" width="22.28515625" style="103" customWidth="1"/>
    <col min="11776" max="11776" width="15.42578125" style="103" customWidth="1"/>
    <col min="11777" max="11783" width="13.85546875" style="103" customWidth="1"/>
    <col min="11784" max="11784" width="9.5703125" style="103" bestFit="1" customWidth="1"/>
    <col min="11785" max="12030" width="9.140625" style="103"/>
    <col min="12031" max="12031" width="22.28515625" style="103" customWidth="1"/>
    <col min="12032" max="12032" width="15.42578125" style="103" customWidth="1"/>
    <col min="12033" max="12039" width="13.85546875" style="103" customWidth="1"/>
    <col min="12040" max="12040" width="9.5703125" style="103" bestFit="1" customWidth="1"/>
    <col min="12041" max="12286" width="9.140625" style="103"/>
    <col min="12287" max="12287" width="22.28515625" style="103" customWidth="1"/>
    <col min="12288" max="12288" width="15.42578125" style="103" customWidth="1"/>
    <col min="12289" max="12295" width="13.85546875" style="103" customWidth="1"/>
    <col min="12296" max="12296" width="9.5703125" style="103" bestFit="1" customWidth="1"/>
    <col min="12297" max="12542" width="9.140625" style="103"/>
    <col min="12543" max="12543" width="22.28515625" style="103" customWidth="1"/>
    <col min="12544" max="12544" width="15.42578125" style="103" customWidth="1"/>
    <col min="12545" max="12551" width="13.85546875" style="103" customWidth="1"/>
    <col min="12552" max="12552" width="9.5703125" style="103" bestFit="1" customWidth="1"/>
    <col min="12553" max="12798" width="9.140625" style="103"/>
    <col min="12799" max="12799" width="22.28515625" style="103" customWidth="1"/>
    <col min="12800" max="12800" width="15.42578125" style="103" customWidth="1"/>
    <col min="12801" max="12807" width="13.85546875" style="103" customWidth="1"/>
    <col min="12808" max="12808" width="9.5703125" style="103" bestFit="1" customWidth="1"/>
    <col min="12809" max="13054" width="9.140625" style="103"/>
    <col min="13055" max="13055" width="22.28515625" style="103" customWidth="1"/>
    <col min="13056" max="13056" width="15.42578125" style="103" customWidth="1"/>
    <col min="13057" max="13063" width="13.85546875" style="103" customWidth="1"/>
    <col min="13064" max="13064" width="9.5703125" style="103" bestFit="1" customWidth="1"/>
    <col min="13065" max="13310" width="9.140625" style="103"/>
    <col min="13311" max="13311" width="22.28515625" style="103" customWidth="1"/>
    <col min="13312" max="13312" width="15.42578125" style="103" customWidth="1"/>
    <col min="13313" max="13319" width="13.85546875" style="103" customWidth="1"/>
    <col min="13320" max="13320" width="9.5703125" style="103" bestFit="1" customWidth="1"/>
    <col min="13321" max="13566" width="9.140625" style="103"/>
    <col min="13567" max="13567" width="22.28515625" style="103" customWidth="1"/>
    <col min="13568" max="13568" width="15.42578125" style="103" customWidth="1"/>
    <col min="13569" max="13575" width="13.85546875" style="103" customWidth="1"/>
    <col min="13576" max="13576" width="9.5703125" style="103" bestFit="1" customWidth="1"/>
    <col min="13577" max="13822" width="9.140625" style="103"/>
    <col min="13823" max="13823" width="22.28515625" style="103" customWidth="1"/>
    <col min="13824" max="13824" width="15.42578125" style="103" customWidth="1"/>
    <col min="13825" max="13831" width="13.85546875" style="103" customWidth="1"/>
    <col min="13832" max="13832" width="9.5703125" style="103" bestFit="1" customWidth="1"/>
    <col min="13833" max="14078" width="9.140625" style="103"/>
    <col min="14079" max="14079" width="22.28515625" style="103" customWidth="1"/>
    <col min="14080" max="14080" width="15.42578125" style="103" customWidth="1"/>
    <col min="14081" max="14087" width="13.85546875" style="103" customWidth="1"/>
    <col min="14088" max="14088" width="9.5703125" style="103" bestFit="1" customWidth="1"/>
    <col min="14089" max="14334" width="9.140625" style="103"/>
    <col min="14335" max="14335" width="22.28515625" style="103" customWidth="1"/>
    <col min="14336" max="14336" width="15.42578125" style="103" customWidth="1"/>
    <col min="14337" max="14343" width="13.85546875" style="103" customWidth="1"/>
    <col min="14344" max="14344" width="9.5703125" style="103" bestFit="1" customWidth="1"/>
    <col min="14345" max="14590" width="9.140625" style="103"/>
    <col min="14591" max="14591" width="22.28515625" style="103" customWidth="1"/>
    <col min="14592" max="14592" width="15.42578125" style="103" customWidth="1"/>
    <col min="14593" max="14599" width="13.85546875" style="103" customWidth="1"/>
    <col min="14600" max="14600" width="9.5703125" style="103" bestFit="1" customWidth="1"/>
    <col min="14601" max="14846" width="9.140625" style="103"/>
    <col min="14847" max="14847" width="22.28515625" style="103" customWidth="1"/>
    <col min="14848" max="14848" width="15.42578125" style="103" customWidth="1"/>
    <col min="14849" max="14855" width="13.85546875" style="103" customWidth="1"/>
    <col min="14856" max="14856" width="9.5703125" style="103" bestFit="1" customWidth="1"/>
    <col min="14857" max="15102" width="9.140625" style="103"/>
    <col min="15103" max="15103" width="22.28515625" style="103" customWidth="1"/>
    <col min="15104" max="15104" width="15.42578125" style="103" customWidth="1"/>
    <col min="15105" max="15111" width="13.85546875" style="103" customWidth="1"/>
    <col min="15112" max="15112" width="9.5703125" style="103" bestFit="1" customWidth="1"/>
    <col min="15113" max="15358" width="9.140625" style="103"/>
    <col min="15359" max="15359" width="22.28515625" style="103" customWidth="1"/>
    <col min="15360" max="15360" width="15.42578125" style="103" customWidth="1"/>
    <col min="15361" max="15367" width="13.85546875" style="103" customWidth="1"/>
    <col min="15368" max="15368" width="9.5703125" style="103" bestFit="1" customWidth="1"/>
    <col min="15369" max="15614" width="9.140625" style="103"/>
    <col min="15615" max="15615" width="22.28515625" style="103" customWidth="1"/>
    <col min="15616" max="15616" width="15.42578125" style="103" customWidth="1"/>
    <col min="15617" max="15623" width="13.85546875" style="103" customWidth="1"/>
    <col min="15624" max="15624" width="9.5703125" style="103" bestFit="1" customWidth="1"/>
    <col min="15625" max="15870" width="9.140625" style="103"/>
    <col min="15871" max="15871" width="22.28515625" style="103" customWidth="1"/>
    <col min="15872" max="15872" width="15.42578125" style="103" customWidth="1"/>
    <col min="15873" max="15879" width="13.85546875" style="103" customWidth="1"/>
    <col min="15880" max="15880" width="9.5703125" style="103" bestFit="1" customWidth="1"/>
    <col min="15881" max="16126" width="9.140625" style="103"/>
    <col min="16127" max="16127" width="22.28515625" style="103" customWidth="1"/>
    <col min="16128" max="16128" width="15.42578125" style="103" customWidth="1"/>
    <col min="16129" max="16135" width="13.85546875" style="103" customWidth="1"/>
    <col min="16136" max="16136" width="9.5703125" style="103" bestFit="1" customWidth="1"/>
    <col min="16137" max="16384" width="9.140625" style="103"/>
  </cols>
  <sheetData>
    <row r="1" spans="1:12" ht="31.5" customHeight="1">
      <c r="A1" s="449" t="s">
        <v>128</v>
      </c>
      <c r="B1" s="449"/>
      <c r="C1" s="449"/>
      <c r="D1" s="449"/>
      <c r="E1" s="449"/>
      <c r="F1" s="449"/>
      <c r="G1" s="449"/>
      <c r="H1" s="449"/>
      <c r="I1" s="449"/>
    </row>
    <row r="2" spans="1:12" s="104" customFormat="1" ht="11.25">
      <c r="A2" s="47"/>
      <c r="B2" s="48"/>
      <c r="C2" s="215"/>
      <c r="D2" s="215"/>
      <c r="E2" s="215"/>
      <c r="F2" s="215"/>
      <c r="G2" s="215"/>
      <c r="H2" s="215"/>
      <c r="I2" s="216" t="s">
        <v>62</v>
      </c>
    </row>
    <row r="3" spans="1:12" ht="12.75" customHeight="1">
      <c r="A3" s="452"/>
      <c r="B3" s="453" t="s">
        <v>63</v>
      </c>
      <c r="C3" s="450" t="s">
        <v>57</v>
      </c>
      <c r="D3" s="451"/>
      <c r="E3" s="451"/>
      <c r="F3" s="451"/>
      <c r="G3" s="451"/>
      <c r="H3" s="451"/>
      <c r="I3" s="451"/>
    </row>
    <row r="4" spans="1:12" ht="30" customHeight="1">
      <c r="A4" s="452"/>
      <c r="B4" s="454"/>
      <c r="C4" s="223" t="s">
        <v>64</v>
      </c>
      <c r="D4" s="223" t="s">
        <v>65</v>
      </c>
      <c r="E4" s="223" t="s">
        <v>66</v>
      </c>
      <c r="F4" s="223" t="s">
        <v>67</v>
      </c>
      <c r="G4" s="223" t="s">
        <v>68</v>
      </c>
      <c r="H4" s="223" t="s">
        <v>69</v>
      </c>
      <c r="I4" s="224" t="s">
        <v>70</v>
      </c>
    </row>
    <row r="5" spans="1:12" s="50" customFormat="1" ht="12.75" customHeight="1">
      <c r="A5" s="275" t="s">
        <v>158</v>
      </c>
      <c r="B5" s="146">
        <f t="shared" ref="B5" si="0">SUM(C5:I5)</f>
        <v>25459.449999999997</v>
      </c>
      <c r="C5" s="148">
        <v>14753.97</v>
      </c>
      <c r="D5" s="148">
        <v>5126.8599999999997</v>
      </c>
      <c r="E5" s="148">
        <v>480.96</v>
      </c>
      <c r="F5" s="148">
        <v>591.85</v>
      </c>
      <c r="G5" s="148">
        <v>4138.24</v>
      </c>
      <c r="H5" s="148">
        <v>1.5</v>
      </c>
      <c r="I5" s="148">
        <v>366.07</v>
      </c>
    </row>
    <row r="6" spans="1:12" s="50" customFormat="1" ht="12.75" customHeight="1">
      <c r="A6" s="277" t="s">
        <v>147</v>
      </c>
      <c r="B6" s="276">
        <v>1114.5</v>
      </c>
      <c r="C6" s="278">
        <v>272.60000000000002</v>
      </c>
      <c r="D6" s="279">
        <v>162</v>
      </c>
      <c r="E6" s="280">
        <v>4.5999999999999996</v>
      </c>
      <c r="F6" s="281">
        <v>4.0999999999999996</v>
      </c>
      <c r="G6" s="282">
        <v>311.8</v>
      </c>
      <c r="H6" s="283" t="s">
        <v>109</v>
      </c>
      <c r="I6" s="285">
        <v>359.4</v>
      </c>
      <c r="L6" s="220"/>
    </row>
    <row r="7" spans="1:12" ht="12.75" customHeight="1">
      <c r="A7" s="277" t="s">
        <v>148</v>
      </c>
      <c r="B7" s="276">
        <v>166.1</v>
      </c>
      <c r="C7" s="278">
        <v>118.3</v>
      </c>
      <c r="D7" s="279">
        <v>6.8</v>
      </c>
      <c r="E7" s="280">
        <v>5.2</v>
      </c>
      <c r="F7" s="281">
        <v>3.8</v>
      </c>
      <c r="G7" s="282">
        <v>31.8</v>
      </c>
      <c r="H7" s="283" t="s">
        <v>109</v>
      </c>
      <c r="I7" s="285">
        <v>0.2</v>
      </c>
      <c r="L7" s="220"/>
    </row>
    <row r="8" spans="1:12" ht="12.75" customHeight="1">
      <c r="A8" s="277" t="s">
        <v>149</v>
      </c>
      <c r="B8" s="276">
        <v>2768.62</v>
      </c>
      <c r="C8" s="278">
        <v>1133.42</v>
      </c>
      <c r="D8" s="279">
        <v>1114.2</v>
      </c>
      <c r="E8" s="280">
        <v>64.3</v>
      </c>
      <c r="F8" s="281">
        <v>1.6</v>
      </c>
      <c r="G8" s="282">
        <v>453.6</v>
      </c>
      <c r="H8" s="283" t="s">
        <v>109</v>
      </c>
      <c r="I8" s="285">
        <v>1.5</v>
      </c>
      <c r="L8" s="220"/>
    </row>
    <row r="9" spans="1:12" ht="12.75" customHeight="1">
      <c r="A9" s="277" t="s">
        <v>150</v>
      </c>
      <c r="B9" s="276">
        <v>3476.61</v>
      </c>
      <c r="C9" s="278">
        <v>2489.6</v>
      </c>
      <c r="D9" s="279">
        <v>416.01</v>
      </c>
      <c r="E9" s="280">
        <v>24.16</v>
      </c>
      <c r="F9" s="281">
        <v>2.9</v>
      </c>
      <c r="G9" s="282">
        <v>542.44000000000005</v>
      </c>
      <c r="H9" s="283" t="s">
        <v>109</v>
      </c>
      <c r="I9" s="285">
        <v>1.5</v>
      </c>
      <c r="L9" s="220"/>
    </row>
    <row r="10" spans="1:12" ht="12.75" customHeight="1">
      <c r="A10" s="277" t="s">
        <v>151</v>
      </c>
      <c r="B10" s="276">
        <v>1940.17</v>
      </c>
      <c r="C10" s="278">
        <v>1113.4000000000001</v>
      </c>
      <c r="D10" s="279">
        <v>419.6</v>
      </c>
      <c r="E10" s="280">
        <v>20.8</v>
      </c>
      <c r="F10" s="281">
        <v>37.299999999999997</v>
      </c>
      <c r="G10" s="282">
        <v>348.6</v>
      </c>
      <c r="H10" s="283" t="s">
        <v>109</v>
      </c>
      <c r="I10" s="285">
        <v>0.47</v>
      </c>
      <c r="L10" s="220"/>
    </row>
    <row r="11" spans="1:12" ht="12.75" customHeight="1">
      <c r="A11" s="277" t="s">
        <v>152</v>
      </c>
      <c r="B11" s="276">
        <v>2723.1</v>
      </c>
      <c r="C11" s="278">
        <v>1495.4</v>
      </c>
      <c r="D11" s="279">
        <v>657.7</v>
      </c>
      <c r="E11" s="280">
        <v>79.2</v>
      </c>
      <c r="F11" s="281">
        <v>1.2</v>
      </c>
      <c r="G11" s="282">
        <v>488.3</v>
      </c>
      <c r="H11" s="283" t="s">
        <v>109</v>
      </c>
      <c r="I11" s="285">
        <v>1.3</v>
      </c>
      <c r="K11" s="51"/>
      <c r="L11" s="220"/>
    </row>
    <row r="12" spans="1:12" ht="12.75" customHeight="1">
      <c r="A12" s="277" t="s">
        <v>154</v>
      </c>
      <c r="B12" s="276">
        <v>2955.3</v>
      </c>
      <c r="C12" s="278">
        <v>1777</v>
      </c>
      <c r="D12" s="279">
        <v>710.7</v>
      </c>
      <c r="E12" s="280">
        <v>10.5</v>
      </c>
      <c r="F12" s="281">
        <v>1.5</v>
      </c>
      <c r="G12" s="282">
        <v>455.5</v>
      </c>
      <c r="H12" s="283" t="s">
        <v>109</v>
      </c>
      <c r="I12" s="285">
        <v>0.1</v>
      </c>
      <c r="L12" s="220"/>
    </row>
    <row r="13" spans="1:12" ht="12.75" customHeight="1">
      <c r="A13" s="277" t="s">
        <v>155</v>
      </c>
      <c r="B13" s="276">
        <v>3167.14</v>
      </c>
      <c r="C13" s="278">
        <v>1789.19</v>
      </c>
      <c r="D13" s="279">
        <v>386.8</v>
      </c>
      <c r="E13" s="280">
        <v>74.5</v>
      </c>
      <c r="F13" s="281">
        <v>443.85</v>
      </c>
      <c r="G13" s="282">
        <v>472.6</v>
      </c>
      <c r="H13" s="283" t="s">
        <v>109</v>
      </c>
      <c r="I13" s="285">
        <v>0.2</v>
      </c>
      <c r="L13" s="220"/>
    </row>
    <row r="14" spans="1:12" ht="12.75" customHeight="1">
      <c r="A14" s="277" t="s">
        <v>156</v>
      </c>
      <c r="B14" s="276">
        <v>3514.3</v>
      </c>
      <c r="C14" s="278">
        <v>2663.05</v>
      </c>
      <c r="D14" s="279">
        <v>403.65</v>
      </c>
      <c r="E14" s="280">
        <v>22.1</v>
      </c>
      <c r="F14" s="281">
        <v>4.2</v>
      </c>
      <c r="G14" s="282">
        <v>420.3</v>
      </c>
      <c r="H14" s="284">
        <v>0.7</v>
      </c>
      <c r="I14" s="285">
        <v>0.3</v>
      </c>
      <c r="L14" s="220"/>
    </row>
    <row r="15" spans="1:12" ht="12.75" customHeight="1">
      <c r="A15" s="271" t="s">
        <v>157</v>
      </c>
      <c r="B15" s="272">
        <v>3633.6</v>
      </c>
      <c r="C15" s="272">
        <v>1902</v>
      </c>
      <c r="D15" s="272">
        <v>849.4</v>
      </c>
      <c r="E15" s="272">
        <v>175.6</v>
      </c>
      <c r="F15" s="272">
        <v>91.4</v>
      </c>
      <c r="G15" s="272">
        <v>613.29999999999995</v>
      </c>
      <c r="H15" s="272">
        <v>0.8</v>
      </c>
      <c r="I15" s="272">
        <v>1.1000000000000001</v>
      </c>
      <c r="L15" s="220"/>
    </row>
    <row r="16" spans="1:12" ht="12.75" customHeight="1">
      <c r="A16" s="108"/>
      <c r="B16" s="146"/>
      <c r="C16" s="148"/>
      <c r="D16" s="148"/>
      <c r="E16" s="148"/>
      <c r="F16" s="148"/>
      <c r="G16" s="148"/>
      <c r="H16" s="148"/>
      <c r="I16" s="148"/>
      <c r="L16" s="220"/>
    </row>
    <row r="17" spans="1:12" ht="12.75" customHeight="1">
      <c r="A17" s="108"/>
      <c r="B17" s="146"/>
      <c r="C17" s="148"/>
      <c r="D17" s="148"/>
      <c r="E17" s="148"/>
      <c r="F17" s="148"/>
      <c r="G17" s="148"/>
      <c r="H17" s="148"/>
      <c r="I17" s="148"/>
      <c r="L17" s="220"/>
    </row>
    <row r="18" spans="1:12" ht="12.75" customHeight="1">
      <c r="A18" s="108"/>
      <c r="B18" s="146"/>
      <c r="C18" s="135"/>
      <c r="D18" s="135"/>
      <c r="E18" s="135"/>
      <c r="F18" s="135"/>
      <c r="G18" s="135"/>
      <c r="H18" s="135"/>
      <c r="I18" s="135"/>
      <c r="J18" s="51"/>
      <c r="L18" s="220"/>
    </row>
    <row r="19" spans="1:12" ht="12.75" customHeight="1">
      <c r="A19" s="108"/>
      <c r="B19" s="146"/>
      <c r="C19" s="148"/>
      <c r="D19" s="148"/>
      <c r="E19" s="148"/>
      <c r="F19" s="148"/>
      <c r="G19" s="148"/>
      <c r="H19" s="148"/>
      <c r="I19" s="148"/>
      <c r="L19" s="220"/>
    </row>
    <row r="20" spans="1:12" ht="12.75" customHeight="1">
      <c r="A20" s="108"/>
      <c r="B20" s="146"/>
      <c r="C20" s="135"/>
      <c r="D20" s="148"/>
      <c r="E20" s="148"/>
      <c r="F20" s="148"/>
      <c r="G20" s="148"/>
      <c r="H20" s="148"/>
      <c r="I20" s="148"/>
      <c r="L20" s="220"/>
    </row>
    <row r="21" spans="1:12" ht="12.75" customHeight="1">
      <c r="A21" s="104"/>
      <c r="B21" s="146"/>
      <c r="C21" s="148"/>
      <c r="D21" s="148"/>
      <c r="E21" s="148"/>
      <c r="F21" s="148"/>
      <c r="G21" s="148"/>
      <c r="H21" s="148"/>
      <c r="I21" s="148"/>
      <c r="L21" s="220"/>
    </row>
    <row r="22" spans="1:12" ht="12.75" customHeight="1">
      <c r="A22" s="108"/>
      <c r="B22" s="146"/>
      <c r="C22" s="148"/>
      <c r="D22" s="148"/>
      <c r="E22" s="148"/>
      <c r="F22" s="148"/>
      <c r="G22" s="148"/>
      <c r="H22" s="148"/>
      <c r="I22" s="148"/>
      <c r="L22" s="220"/>
    </row>
    <row r="23" spans="1:12" ht="12.75" customHeight="1">
      <c r="A23" s="108"/>
      <c r="B23" s="146"/>
      <c r="C23" s="148"/>
      <c r="D23" s="148"/>
      <c r="E23" s="148"/>
      <c r="F23" s="148"/>
      <c r="G23" s="148"/>
      <c r="H23" s="148"/>
      <c r="I23" s="148"/>
      <c r="L23" s="220"/>
    </row>
    <row r="24" spans="1:12" ht="12.75" customHeight="1">
      <c r="A24" s="108"/>
      <c r="B24" s="146"/>
      <c r="C24" s="148"/>
      <c r="D24" s="148"/>
      <c r="E24" s="148"/>
      <c r="F24" s="148"/>
      <c r="G24" s="148"/>
      <c r="H24" s="148"/>
      <c r="I24" s="148"/>
      <c r="L24" s="220"/>
    </row>
    <row r="25" spans="1:12">
      <c r="A25" s="100"/>
      <c r="C25" s="51"/>
    </row>
    <row r="26" spans="1:12">
      <c r="A26" s="147"/>
      <c r="B26" s="92"/>
      <c r="C26" s="149"/>
      <c r="G26" s="149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activeCell="J20" sqref="J20"/>
    </sheetView>
  </sheetViews>
  <sheetFormatPr defaultRowHeight="12.75"/>
  <cols>
    <col min="1" max="1" width="19.5703125" style="150" bestFit="1" customWidth="1"/>
    <col min="2" max="2" width="11.85546875" style="150" customWidth="1"/>
    <col min="3" max="3" width="10" style="150" customWidth="1"/>
    <col min="4" max="6" width="9.85546875" style="150" customWidth="1"/>
    <col min="7" max="7" width="9.5703125" style="150" customWidth="1"/>
    <col min="8" max="9" width="9.85546875" style="150" customWidth="1"/>
    <col min="10" max="10" width="10.5703125" style="150" customWidth="1"/>
    <col min="11" max="11" width="9.5703125" style="150" customWidth="1"/>
    <col min="12" max="12" width="9" style="150" customWidth="1"/>
    <col min="13" max="13" width="10.28515625" style="150" customWidth="1"/>
    <col min="14" max="14" width="9.7109375" style="150" customWidth="1"/>
    <col min="15" max="15" width="10.85546875" style="150" customWidth="1"/>
    <col min="16" max="16" width="11" style="150" customWidth="1"/>
    <col min="17" max="232" width="9.140625" style="150"/>
    <col min="233" max="233" width="21.7109375" style="150" customWidth="1"/>
    <col min="234" max="234" width="11.85546875" style="150" customWidth="1"/>
    <col min="235" max="235" width="10" style="150" customWidth="1"/>
    <col min="236" max="236" width="8.7109375" style="150" customWidth="1"/>
    <col min="237" max="238" width="9.85546875" style="150" customWidth="1"/>
    <col min="239" max="239" width="8.42578125" style="150" customWidth="1"/>
    <col min="240" max="241" width="9.85546875" style="150" customWidth="1"/>
    <col min="242" max="242" width="8.7109375" style="150" customWidth="1"/>
    <col min="243" max="243" width="9.5703125" style="150" customWidth="1"/>
    <col min="244" max="245" width="9" style="150" customWidth="1"/>
    <col min="246" max="246" width="5.5703125" style="150" customWidth="1"/>
    <col min="247" max="247" width="10.85546875" style="150" customWidth="1"/>
    <col min="248" max="488" width="9.140625" style="150"/>
    <col min="489" max="489" width="21.7109375" style="150" customWidth="1"/>
    <col min="490" max="490" width="11.85546875" style="150" customWidth="1"/>
    <col min="491" max="491" width="10" style="150" customWidth="1"/>
    <col min="492" max="492" width="8.7109375" style="150" customWidth="1"/>
    <col min="493" max="494" width="9.85546875" style="150" customWidth="1"/>
    <col min="495" max="495" width="8.42578125" style="150" customWidth="1"/>
    <col min="496" max="497" width="9.85546875" style="150" customWidth="1"/>
    <col min="498" max="498" width="8.7109375" style="150" customWidth="1"/>
    <col min="499" max="499" width="9.5703125" style="150" customWidth="1"/>
    <col min="500" max="501" width="9" style="150" customWidth="1"/>
    <col min="502" max="502" width="5.5703125" style="150" customWidth="1"/>
    <col min="503" max="503" width="10.85546875" style="150" customWidth="1"/>
    <col min="504" max="744" width="9.140625" style="150"/>
    <col min="745" max="745" width="21.7109375" style="150" customWidth="1"/>
    <col min="746" max="746" width="11.85546875" style="150" customWidth="1"/>
    <col min="747" max="747" width="10" style="150" customWidth="1"/>
    <col min="748" max="748" width="8.7109375" style="150" customWidth="1"/>
    <col min="749" max="750" width="9.85546875" style="150" customWidth="1"/>
    <col min="751" max="751" width="8.42578125" style="150" customWidth="1"/>
    <col min="752" max="753" width="9.85546875" style="150" customWidth="1"/>
    <col min="754" max="754" width="8.7109375" style="150" customWidth="1"/>
    <col min="755" max="755" width="9.5703125" style="150" customWidth="1"/>
    <col min="756" max="757" width="9" style="150" customWidth="1"/>
    <col min="758" max="758" width="5.5703125" style="150" customWidth="1"/>
    <col min="759" max="759" width="10.85546875" style="150" customWidth="1"/>
    <col min="760" max="1000" width="9.140625" style="150"/>
    <col min="1001" max="1001" width="21.7109375" style="150" customWidth="1"/>
    <col min="1002" max="1002" width="11.85546875" style="150" customWidth="1"/>
    <col min="1003" max="1003" width="10" style="150" customWidth="1"/>
    <col min="1004" max="1004" width="8.7109375" style="150" customWidth="1"/>
    <col min="1005" max="1006" width="9.85546875" style="150" customWidth="1"/>
    <col min="1007" max="1007" width="8.42578125" style="150" customWidth="1"/>
    <col min="1008" max="1009" width="9.85546875" style="150" customWidth="1"/>
    <col min="1010" max="1010" width="8.7109375" style="150" customWidth="1"/>
    <col min="1011" max="1011" width="9.5703125" style="150" customWidth="1"/>
    <col min="1012" max="1013" width="9" style="150" customWidth="1"/>
    <col min="1014" max="1014" width="5.5703125" style="150" customWidth="1"/>
    <col min="1015" max="1015" width="10.85546875" style="150" customWidth="1"/>
    <col min="1016" max="1256" width="9.140625" style="150"/>
    <col min="1257" max="1257" width="21.7109375" style="150" customWidth="1"/>
    <col min="1258" max="1258" width="11.85546875" style="150" customWidth="1"/>
    <col min="1259" max="1259" width="10" style="150" customWidth="1"/>
    <col min="1260" max="1260" width="8.7109375" style="150" customWidth="1"/>
    <col min="1261" max="1262" width="9.85546875" style="150" customWidth="1"/>
    <col min="1263" max="1263" width="8.42578125" style="150" customWidth="1"/>
    <col min="1264" max="1265" width="9.85546875" style="150" customWidth="1"/>
    <col min="1266" max="1266" width="8.7109375" style="150" customWidth="1"/>
    <col min="1267" max="1267" width="9.5703125" style="150" customWidth="1"/>
    <col min="1268" max="1269" width="9" style="150" customWidth="1"/>
    <col min="1270" max="1270" width="5.5703125" style="150" customWidth="1"/>
    <col min="1271" max="1271" width="10.85546875" style="150" customWidth="1"/>
    <col min="1272" max="1512" width="9.140625" style="150"/>
    <col min="1513" max="1513" width="21.7109375" style="150" customWidth="1"/>
    <col min="1514" max="1514" width="11.85546875" style="150" customWidth="1"/>
    <col min="1515" max="1515" width="10" style="150" customWidth="1"/>
    <col min="1516" max="1516" width="8.7109375" style="150" customWidth="1"/>
    <col min="1517" max="1518" width="9.85546875" style="150" customWidth="1"/>
    <col min="1519" max="1519" width="8.42578125" style="150" customWidth="1"/>
    <col min="1520" max="1521" width="9.85546875" style="150" customWidth="1"/>
    <col min="1522" max="1522" width="8.7109375" style="150" customWidth="1"/>
    <col min="1523" max="1523" width="9.5703125" style="150" customWidth="1"/>
    <col min="1524" max="1525" width="9" style="150" customWidth="1"/>
    <col min="1526" max="1526" width="5.5703125" style="150" customWidth="1"/>
    <col min="1527" max="1527" width="10.85546875" style="150" customWidth="1"/>
    <col min="1528" max="1768" width="9.140625" style="150"/>
    <col min="1769" max="1769" width="21.7109375" style="150" customWidth="1"/>
    <col min="1770" max="1770" width="11.85546875" style="150" customWidth="1"/>
    <col min="1771" max="1771" width="10" style="150" customWidth="1"/>
    <col min="1772" max="1772" width="8.7109375" style="150" customWidth="1"/>
    <col min="1773" max="1774" width="9.85546875" style="150" customWidth="1"/>
    <col min="1775" max="1775" width="8.42578125" style="150" customWidth="1"/>
    <col min="1776" max="1777" width="9.85546875" style="150" customWidth="1"/>
    <col min="1778" max="1778" width="8.7109375" style="150" customWidth="1"/>
    <col min="1779" max="1779" width="9.5703125" style="150" customWidth="1"/>
    <col min="1780" max="1781" width="9" style="150" customWidth="1"/>
    <col min="1782" max="1782" width="5.5703125" style="150" customWidth="1"/>
    <col min="1783" max="1783" width="10.85546875" style="150" customWidth="1"/>
    <col min="1784" max="2024" width="9.140625" style="150"/>
    <col min="2025" max="2025" width="21.7109375" style="150" customWidth="1"/>
    <col min="2026" max="2026" width="11.85546875" style="150" customWidth="1"/>
    <col min="2027" max="2027" width="10" style="150" customWidth="1"/>
    <col min="2028" max="2028" width="8.7109375" style="150" customWidth="1"/>
    <col min="2029" max="2030" width="9.85546875" style="150" customWidth="1"/>
    <col min="2031" max="2031" width="8.42578125" style="150" customWidth="1"/>
    <col min="2032" max="2033" width="9.85546875" style="150" customWidth="1"/>
    <col min="2034" max="2034" width="8.7109375" style="150" customWidth="1"/>
    <col min="2035" max="2035" width="9.5703125" style="150" customWidth="1"/>
    <col min="2036" max="2037" width="9" style="150" customWidth="1"/>
    <col min="2038" max="2038" width="5.5703125" style="150" customWidth="1"/>
    <col min="2039" max="2039" width="10.85546875" style="150" customWidth="1"/>
    <col min="2040" max="2280" width="9.140625" style="150"/>
    <col min="2281" max="2281" width="21.7109375" style="150" customWidth="1"/>
    <col min="2282" max="2282" width="11.85546875" style="150" customWidth="1"/>
    <col min="2283" max="2283" width="10" style="150" customWidth="1"/>
    <col min="2284" max="2284" width="8.7109375" style="150" customWidth="1"/>
    <col min="2285" max="2286" width="9.85546875" style="150" customWidth="1"/>
    <col min="2287" max="2287" width="8.42578125" style="150" customWidth="1"/>
    <col min="2288" max="2289" width="9.85546875" style="150" customWidth="1"/>
    <col min="2290" max="2290" width="8.7109375" style="150" customWidth="1"/>
    <col min="2291" max="2291" width="9.5703125" style="150" customWidth="1"/>
    <col min="2292" max="2293" width="9" style="150" customWidth="1"/>
    <col min="2294" max="2294" width="5.5703125" style="150" customWidth="1"/>
    <col min="2295" max="2295" width="10.85546875" style="150" customWidth="1"/>
    <col min="2296" max="2536" width="9.140625" style="150"/>
    <col min="2537" max="2537" width="21.7109375" style="150" customWidth="1"/>
    <col min="2538" max="2538" width="11.85546875" style="150" customWidth="1"/>
    <col min="2539" max="2539" width="10" style="150" customWidth="1"/>
    <col min="2540" max="2540" width="8.7109375" style="150" customWidth="1"/>
    <col min="2541" max="2542" width="9.85546875" style="150" customWidth="1"/>
    <col min="2543" max="2543" width="8.42578125" style="150" customWidth="1"/>
    <col min="2544" max="2545" width="9.85546875" style="150" customWidth="1"/>
    <col min="2546" max="2546" width="8.7109375" style="150" customWidth="1"/>
    <col min="2547" max="2547" width="9.5703125" style="150" customWidth="1"/>
    <col min="2548" max="2549" width="9" style="150" customWidth="1"/>
    <col min="2550" max="2550" width="5.5703125" style="150" customWidth="1"/>
    <col min="2551" max="2551" width="10.85546875" style="150" customWidth="1"/>
    <col min="2552" max="2792" width="9.140625" style="150"/>
    <col min="2793" max="2793" width="21.7109375" style="150" customWidth="1"/>
    <col min="2794" max="2794" width="11.85546875" style="150" customWidth="1"/>
    <col min="2795" max="2795" width="10" style="150" customWidth="1"/>
    <col min="2796" max="2796" width="8.7109375" style="150" customWidth="1"/>
    <col min="2797" max="2798" width="9.85546875" style="150" customWidth="1"/>
    <col min="2799" max="2799" width="8.42578125" style="150" customWidth="1"/>
    <col min="2800" max="2801" width="9.85546875" style="150" customWidth="1"/>
    <col min="2802" max="2802" width="8.7109375" style="150" customWidth="1"/>
    <col min="2803" max="2803" width="9.5703125" style="150" customWidth="1"/>
    <col min="2804" max="2805" width="9" style="150" customWidth="1"/>
    <col min="2806" max="2806" width="5.5703125" style="150" customWidth="1"/>
    <col min="2807" max="2807" width="10.85546875" style="150" customWidth="1"/>
    <col min="2808" max="3048" width="9.140625" style="150"/>
    <col min="3049" max="3049" width="21.7109375" style="150" customWidth="1"/>
    <col min="3050" max="3050" width="11.85546875" style="150" customWidth="1"/>
    <col min="3051" max="3051" width="10" style="150" customWidth="1"/>
    <col min="3052" max="3052" width="8.7109375" style="150" customWidth="1"/>
    <col min="3053" max="3054" width="9.85546875" style="150" customWidth="1"/>
    <col min="3055" max="3055" width="8.42578125" style="150" customWidth="1"/>
    <col min="3056" max="3057" width="9.85546875" style="150" customWidth="1"/>
    <col min="3058" max="3058" width="8.7109375" style="150" customWidth="1"/>
    <col min="3059" max="3059" width="9.5703125" style="150" customWidth="1"/>
    <col min="3060" max="3061" width="9" style="150" customWidth="1"/>
    <col min="3062" max="3062" width="5.5703125" style="150" customWidth="1"/>
    <col min="3063" max="3063" width="10.85546875" style="150" customWidth="1"/>
    <col min="3064" max="3304" width="9.140625" style="150"/>
    <col min="3305" max="3305" width="21.7109375" style="150" customWidth="1"/>
    <col min="3306" max="3306" width="11.85546875" style="150" customWidth="1"/>
    <col min="3307" max="3307" width="10" style="150" customWidth="1"/>
    <col min="3308" max="3308" width="8.7109375" style="150" customWidth="1"/>
    <col min="3309" max="3310" width="9.85546875" style="150" customWidth="1"/>
    <col min="3311" max="3311" width="8.42578125" style="150" customWidth="1"/>
    <col min="3312" max="3313" width="9.85546875" style="150" customWidth="1"/>
    <col min="3314" max="3314" width="8.7109375" style="150" customWidth="1"/>
    <col min="3315" max="3315" width="9.5703125" style="150" customWidth="1"/>
    <col min="3316" max="3317" width="9" style="150" customWidth="1"/>
    <col min="3318" max="3318" width="5.5703125" style="150" customWidth="1"/>
    <col min="3319" max="3319" width="10.85546875" style="150" customWidth="1"/>
    <col min="3320" max="3560" width="9.140625" style="150"/>
    <col min="3561" max="3561" width="21.7109375" style="150" customWidth="1"/>
    <col min="3562" max="3562" width="11.85546875" style="150" customWidth="1"/>
    <col min="3563" max="3563" width="10" style="150" customWidth="1"/>
    <col min="3564" max="3564" width="8.7109375" style="150" customWidth="1"/>
    <col min="3565" max="3566" width="9.85546875" style="150" customWidth="1"/>
    <col min="3567" max="3567" width="8.42578125" style="150" customWidth="1"/>
    <col min="3568" max="3569" width="9.85546875" style="150" customWidth="1"/>
    <col min="3570" max="3570" width="8.7109375" style="150" customWidth="1"/>
    <col min="3571" max="3571" width="9.5703125" style="150" customWidth="1"/>
    <col min="3572" max="3573" width="9" style="150" customWidth="1"/>
    <col min="3574" max="3574" width="5.5703125" style="150" customWidth="1"/>
    <col min="3575" max="3575" width="10.85546875" style="150" customWidth="1"/>
    <col min="3576" max="3816" width="9.140625" style="150"/>
    <col min="3817" max="3817" width="21.7109375" style="150" customWidth="1"/>
    <col min="3818" max="3818" width="11.85546875" style="150" customWidth="1"/>
    <col min="3819" max="3819" width="10" style="150" customWidth="1"/>
    <col min="3820" max="3820" width="8.7109375" style="150" customWidth="1"/>
    <col min="3821" max="3822" width="9.85546875" style="150" customWidth="1"/>
    <col min="3823" max="3823" width="8.42578125" style="150" customWidth="1"/>
    <col min="3824" max="3825" width="9.85546875" style="150" customWidth="1"/>
    <col min="3826" max="3826" width="8.7109375" style="150" customWidth="1"/>
    <col min="3827" max="3827" width="9.5703125" style="150" customWidth="1"/>
    <col min="3828" max="3829" width="9" style="150" customWidth="1"/>
    <col min="3830" max="3830" width="5.5703125" style="150" customWidth="1"/>
    <col min="3831" max="3831" width="10.85546875" style="150" customWidth="1"/>
    <col min="3832" max="4072" width="9.140625" style="150"/>
    <col min="4073" max="4073" width="21.7109375" style="150" customWidth="1"/>
    <col min="4074" max="4074" width="11.85546875" style="150" customWidth="1"/>
    <col min="4075" max="4075" width="10" style="150" customWidth="1"/>
    <col min="4076" max="4076" width="8.7109375" style="150" customWidth="1"/>
    <col min="4077" max="4078" width="9.85546875" style="150" customWidth="1"/>
    <col min="4079" max="4079" width="8.42578125" style="150" customWidth="1"/>
    <col min="4080" max="4081" width="9.85546875" style="150" customWidth="1"/>
    <col min="4082" max="4082" width="8.7109375" style="150" customWidth="1"/>
    <col min="4083" max="4083" width="9.5703125" style="150" customWidth="1"/>
    <col min="4084" max="4085" width="9" style="150" customWidth="1"/>
    <col min="4086" max="4086" width="5.5703125" style="150" customWidth="1"/>
    <col min="4087" max="4087" width="10.85546875" style="150" customWidth="1"/>
    <col min="4088" max="4328" width="9.140625" style="150"/>
    <col min="4329" max="4329" width="21.7109375" style="150" customWidth="1"/>
    <col min="4330" max="4330" width="11.85546875" style="150" customWidth="1"/>
    <col min="4331" max="4331" width="10" style="150" customWidth="1"/>
    <col min="4332" max="4332" width="8.7109375" style="150" customWidth="1"/>
    <col min="4333" max="4334" width="9.85546875" style="150" customWidth="1"/>
    <col min="4335" max="4335" width="8.42578125" style="150" customWidth="1"/>
    <col min="4336" max="4337" width="9.85546875" style="150" customWidth="1"/>
    <col min="4338" max="4338" width="8.7109375" style="150" customWidth="1"/>
    <col min="4339" max="4339" width="9.5703125" style="150" customWidth="1"/>
    <col min="4340" max="4341" width="9" style="150" customWidth="1"/>
    <col min="4342" max="4342" width="5.5703125" style="150" customWidth="1"/>
    <col min="4343" max="4343" width="10.85546875" style="150" customWidth="1"/>
    <col min="4344" max="4584" width="9.140625" style="150"/>
    <col min="4585" max="4585" width="21.7109375" style="150" customWidth="1"/>
    <col min="4586" max="4586" width="11.85546875" style="150" customWidth="1"/>
    <col min="4587" max="4587" width="10" style="150" customWidth="1"/>
    <col min="4588" max="4588" width="8.7109375" style="150" customWidth="1"/>
    <col min="4589" max="4590" width="9.85546875" style="150" customWidth="1"/>
    <col min="4591" max="4591" width="8.42578125" style="150" customWidth="1"/>
    <col min="4592" max="4593" width="9.85546875" style="150" customWidth="1"/>
    <col min="4594" max="4594" width="8.7109375" style="150" customWidth="1"/>
    <col min="4595" max="4595" width="9.5703125" style="150" customWidth="1"/>
    <col min="4596" max="4597" width="9" style="150" customWidth="1"/>
    <col min="4598" max="4598" width="5.5703125" style="150" customWidth="1"/>
    <col min="4599" max="4599" width="10.85546875" style="150" customWidth="1"/>
    <col min="4600" max="4840" width="9.140625" style="150"/>
    <col min="4841" max="4841" width="21.7109375" style="150" customWidth="1"/>
    <col min="4842" max="4842" width="11.85546875" style="150" customWidth="1"/>
    <col min="4843" max="4843" width="10" style="150" customWidth="1"/>
    <col min="4844" max="4844" width="8.7109375" style="150" customWidth="1"/>
    <col min="4845" max="4846" width="9.85546875" style="150" customWidth="1"/>
    <col min="4847" max="4847" width="8.42578125" style="150" customWidth="1"/>
    <col min="4848" max="4849" width="9.85546875" style="150" customWidth="1"/>
    <col min="4850" max="4850" width="8.7109375" style="150" customWidth="1"/>
    <col min="4851" max="4851" width="9.5703125" style="150" customWidth="1"/>
    <col min="4852" max="4853" width="9" style="150" customWidth="1"/>
    <col min="4854" max="4854" width="5.5703125" style="150" customWidth="1"/>
    <col min="4855" max="4855" width="10.85546875" style="150" customWidth="1"/>
    <col min="4856" max="5096" width="9.140625" style="150"/>
    <col min="5097" max="5097" width="21.7109375" style="150" customWidth="1"/>
    <col min="5098" max="5098" width="11.85546875" style="150" customWidth="1"/>
    <col min="5099" max="5099" width="10" style="150" customWidth="1"/>
    <col min="5100" max="5100" width="8.7109375" style="150" customWidth="1"/>
    <col min="5101" max="5102" width="9.85546875" style="150" customWidth="1"/>
    <col min="5103" max="5103" width="8.42578125" style="150" customWidth="1"/>
    <col min="5104" max="5105" width="9.85546875" style="150" customWidth="1"/>
    <col min="5106" max="5106" width="8.7109375" style="150" customWidth="1"/>
    <col min="5107" max="5107" width="9.5703125" style="150" customWidth="1"/>
    <col min="5108" max="5109" width="9" style="150" customWidth="1"/>
    <col min="5110" max="5110" width="5.5703125" style="150" customWidth="1"/>
    <col min="5111" max="5111" width="10.85546875" style="150" customWidth="1"/>
    <col min="5112" max="5352" width="9.140625" style="150"/>
    <col min="5353" max="5353" width="21.7109375" style="150" customWidth="1"/>
    <col min="5354" max="5354" width="11.85546875" style="150" customWidth="1"/>
    <col min="5355" max="5355" width="10" style="150" customWidth="1"/>
    <col min="5356" max="5356" width="8.7109375" style="150" customWidth="1"/>
    <col min="5357" max="5358" width="9.85546875" style="150" customWidth="1"/>
    <col min="5359" max="5359" width="8.42578125" style="150" customWidth="1"/>
    <col min="5360" max="5361" width="9.85546875" style="150" customWidth="1"/>
    <col min="5362" max="5362" width="8.7109375" style="150" customWidth="1"/>
    <col min="5363" max="5363" width="9.5703125" style="150" customWidth="1"/>
    <col min="5364" max="5365" width="9" style="150" customWidth="1"/>
    <col min="5366" max="5366" width="5.5703125" style="150" customWidth="1"/>
    <col min="5367" max="5367" width="10.85546875" style="150" customWidth="1"/>
    <col min="5368" max="5608" width="9.140625" style="150"/>
    <col min="5609" max="5609" width="21.7109375" style="150" customWidth="1"/>
    <col min="5610" max="5610" width="11.85546875" style="150" customWidth="1"/>
    <col min="5611" max="5611" width="10" style="150" customWidth="1"/>
    <col min="5612" max="5612" width="8.7109375" style="150" customWidth="1"/>
    <col min="5613" max="5614" width="9.85546875" style="150" customWidth="1"/>
    <col min="5615" max="5615" width="8.42578125" style="150" customWidth="1"/>
    <col min="5616" max="5617" width="9.85546875" style="150" customWidth="1"/>
    <col min="5618" max="5618" width="8.7109375" style="150" customWidth="1"/>
    <col min="5619" max="5619" width="9.5703125" style="150" customWidth="1"/>
    <col min="5620" max="5621" width="9" style="150" customWidth="1"/>
    <col min="5622" max="5622" width="5.5703125" style="150" customWidth="1"/>
    <col min="5623" max="5623" width="10.85546875" style="150" customWidth="1"/>
    <col min="5624" max="5864" width="9.140625" style="150"/>
    <col min="5865" max="5865" width="21.7109375" style="150" customWidth="1"/>
    <col min="5866" max="5866" width="11.85546875" style="150" customWidth="1"/>
    <col min="5867" max="5867" width="10" style="150" customWidth="1"/>
    <col min="5868" max="5868" width="8.7109375" style="150" customWidth="1"/>
    <col min="5869" max="5870" width="9.85546875" style="150" customWidth="1"/>
    <col min="5871" max="5871" width="8.42578125" style="150" customWidth="1"/>
    <col min="5872" max="5873" width="9.85546875" style="150" customWidth="1"/>
    <col min="5874" max="5874" width="8.7109375" style="150" customWidth="1"/>
    <col min="5875" max="5875" width="9.5703125" style="150" customWidth="1"/>
    <col min="5876" max="5877" width="9" style="150" customWidth="1"/>
    <col min="5878" max="5878" width="5.5703125" style="150" customWidth="1"/>
    <col min="5879" max="5879" width="10.85546875" style="150" customWidth="1"/>
    <col min="5880" max="6120" width="9.140625" style="150"/>
    <col min="6121" max="6121" width="21.7109375" style="150" customWidth="1"/>
    <col min="6122" max="6122" width="11.85546875" style="150" customWidth="1"/>
    <col min="6123" max="6123" width="10" style="150" customWidth="1"/>
    <col min="6124" max="6124" width="8.7109375" style="150" customWidth="1"/>
    <col min="6125" max="6126" width="9.85546875" style="150" customWidth="1"/>
    <col min="6127" max="6127" width="8.42578125" style="150" customWidth="1"/>
    <col min="6128" max="6129" width="9.85546875" style="150" customWidth="1"/>
    <col min="6130" max="6130" width="8.7109375" style="150" customWidth="1"/>
    <col min="6131" max="6131" width="9.5703125" style="150" customWidth="1"/>
    <col min="6132" max="6133" width="9" style="150" customWidth="1"/>
    <col min="6134" max="6134" width="5.5703125" style="150" customWidth="1"/>
    <col min="6135" max="6135" width="10.85546875" style="150" customWidth="1"/>
    <col min="6136" max="6376" width="9.140625" style="150"/>
    <col min="6377" max="6377" width="21.7109375" style="150" customWidth="1"/>
    <col min="6378" max="6378" width="11.85546875" style="150" customWidth="1"/>
    <col min="6379" max="6379" width="10" style="150" customWidth="1"/>
    <col min="6380" max="6380" width="8.7109375" style="150" customWidth="1"/>
    <col min="6381" max="6382" width="9.85546875" style="150" customWidth="1"/>
    <col min="6383" max="6383" width="8.42578125" style="150" customWidth="1"/>
    <col min="6384" max="6385" width="9.85546875" style="150" customWidth="1"/>
    <col min="6386" max="6386" width="8.7109375" style="150" customWidth="1"/>
    <col min="6387" max="6387" width="9.5703125" style="150" customWidth="1"/>
    <col min="6388" max="6389" width="9" style="150" customWidth="1"/>
    <col min="6390" max="6390" width="5.5703125" style="150" customWidth="1"/>
    <col min="6391" max="6391" width="10.85546875" style="150" customWidth="1"/>
    <col min="6392" max="6632" width="9.140625" style="150"/>
    <col min="6633" max="6633" width="21.7109375" style="150" customWidth="1"/>
    <col min="6634" max="6634" width="11.85546875" style="150" customWidth="1"/>
    <col min="6635" max="6635" width="10" style="150" customWidth="1"/>
    <col min="6636" max="6636" width="8.7109375" style="150" customWidth="1"/>
    <col min="6637" max="6638" width="9.85546875" style="150" customWidth="1"/>
    <col min="6639" max="6639" width="8.42578125" style="150" customWidth="1"/>
    <col min="6640" max="6641" width="9.85546875" style="150" customWidth="1"/>
    <col min="6642" max="6642" width="8.7109375" style="150" customWidth="1"/>
    <col min="6643" max="6643" width="9.5703125" style="150" customWidth="1"/>
    <col min="6644" max="6645" width="9" style="150" customWidth="1"/>
    <col min="6646" max="6646" width="5.5703125" style="150" customWidth="1"/>
    <col min="6647" max="6647" width="10.85546875" style="150" customWidth="1"/>
    <col min="6648" max="6888" width="9.140625" style="150"/>
    <col min="6889" max="6889" width="21.7109375" style="150" customWidth="1"/>
    <col min="6890" max="6890" width="11.85546875" style="150" customWidth="1"/>
    <col min="6891" max="6891" width="10" style="150" customWidth="1"/>
    <col min="6892" max="6892" width="8.7109375" style="150" customWidth="1"/>
    <col min="6893" max="6894" width="9.85546875" style="150" customWidth="1"/>
    <col min="6895" max="6895" width="8.42578125" style="150" customWidth="1"/>
    <col min="6896" max="6897" width="9.85546875" style="150" customWidth="1"/>
    <col min="6898" max="6898" width="8.7109375" style="150" customWidth="1"/>
    <col min="6899" max="6899" width="9.5703125" style="150" customWidth="1"/>
    <col min="6900" max="6901" width="9" style="150" customWidth="1"/>
    <col min="6902" max="6902" width="5.5703125" style="150" customWidth="1"/>
    <col min="6903" max="6903" width="10.85546875" style="150" customWidth="1"/>
    <col min="6904" max="7144" width="9.140625" style="150"/>
    <col min="7145" max="7145" width="21.7109375" style="150" customWidth="1"/>
    <col min="7146" max="7146" width="11.85546875" style="150" customWidth="1"/>
    <col min="7147" max="7147" width="10" style="150" customWidth="1"/>
    <col min="7148" max="7148" width="8.7109375" style="150" customWidth="1"/>
    <col min="7149" max="7150" width="9.85546875" style="150" customWidth="1"/>
    <col min="7151" max="7151" width="8.42578125" style="150" customWidth="1"/>
    <col min="7152" max="7153" width="9.85546875" style="150" customWidth="1"/>
    <col min="7154" max="7154" width="8.7109375" style="150" customWidth="1"/>
    <col min="7155" max="7155" width="9.5703125" style="150" customWidth="1"/>
    <col min="7156" max="7157" width="9" style="150" customWidth="1"/>
    <col min="7158" max="7158" width="5.5703125" style="150" customWidth="1"/>
    <col min="7159" max="7159" width="10.85546875" style="150" customWidth="1"/>
    <col min="7160" max="7400" width="9.140625" style="150"/>
    <col min="7401" max="7401" width="21.7109375" style="150" customWidth="1"/>
    <col min="7402" max="7402" width="11.85546875" style="150" customWidth="1"/>
    <col min="7403" max="7403" width="10" style="150" customWidth="1"/>
    <col min="7404" max="7404" width="8.7109375" style="150" customWidth="1"/>
    <col min="7405" max="7406" width="9.85546875" style="150" customWidth="1"/>
    <col min="7407" max="7407" width="8.42578125" style="150" customWidth="1"/>
    <col min="7408" max="7409" width="9.85546875" style="150" customWidth="1"/>
    <col min="7410" max="7410" width="8.7109375" style="150" customWidth="1"/>
    <col min="7411" max="7411" width="9.5703125" style="150" customWidth="1"/>
    <col min="7412" max="7413" width="9" style="150" customWidth="1"/>
    <col min="7414" max="7414" width="5.5703125" style="150" customWidth="1"/>
    <col min="7415" max="7415" width="10.85546875" style="150" customWidth="1"/>
    <col min="7416" max="7656" width="9.140625" style="150"/>
    <col min="7657" max="7657" width="21.7109375" style="150" customWidth="1"/>
    <col min="7658" max="7658" width="11.85546875" style="150" customWidth="1"/>
    <col min="7659" max="7659" width="10" style="150" customWidth="1"/>
    <col min="7660" max="7660" width="8.7109375" style="150" customWidth="1"/>
    <col min="7661" max="7662" width="9.85546875" style="150" customWidth="1"/>
    <col min="7663" max="7663" width="8.42578125" style="150" customWidth="1"/>
    <col min="7664" max="7665" width="9.85546875" style="150" customWidth="1"/>
    <col min="7666" max="7666" width="8.7109375" style="150" customWidth="1"/>
    <col min="7667" max="7667" width="9.5703125" style="150" customWidth="1"/>
    <col min="7668" max="7669" width="9" style="150" customWidth="1"/>
    <col min="7670" max="7670" width="5.5703125" style="150" customWidth="1"/>
    <col min="7671" max="7671" width="10.85546875" style="150" customWidth="1"/>
    <col min="7672" max="7912" width="9.140625" style="150"/>
    <col min="7913" max="7913" width="21.7109375" style="150" customWidth="1"/>
    <col min="7914" max="7914" width="11.85546875" style="150" customWidth="1"/>
    <col min="7915" max="7915" width="10" style="150" customWidth="1"/>
    <col min="7916" max="7916" width="8.7109375" style="150" customWidth="1"/>
    <col min="7917" max="7918" width="9.85546875" style="150" customWidth="1"/>
    <col min="7919" max="7919" width="8.42578125" style="150" customWidth="1"/>
    <col min="7920" max="7921" width="9.85546875" style="150" customWidth="1"/>
    <col min="7922" max="7922" width="8.7109375" style="150" customWidth="1"/>
    <col min="7923" max="7923" width="9.5703125" style="150" customWidth="1"/>
    <col min="7924" max="7925" width="9" style="150" customWidth="1"/>
    <col min="7926" max="7926" width="5.5703125" style="150" customWidth="1"/>
    <col min="7927" max="7927" width="10.85546875" style="150" customWidth="1"/>
    <col min="7928" max="8168" width="9.140625" style="150"/>
    <col min="8169" max="8169" width="21.7109375" style="150" customWidth="1"/>
    <col min="8170" max="8170" width="11.85546875" style="150" customWidth="1"/>
    <col min="8171" max="8171" width="10" style="150" customWidth="1"/>
    <col min="8172" max="8172" width="8.7109375" style="150" customWidth="1"/>
    <col min="8173" max="8174" width="9.85546875" style="150" customWidth="1"/>
    <col min="8175" max="8175" width="8.42578125" style="150" customWidth="1"/>
    <col min="8176" max="8177" width="9.85546875" style="150" customWidth="1"/>
    <col min="8178" max="8178" width="8.7109375" style="150" customWidth="1"/>
    <col min="8179" max="8179" width="9.5703125" style="150" customWidth="1"/>
    <col min="8180" max="8181" width="9" style="150" customWidth="1"/>
    <col min="8182" max="8182" width="5.5703125" style="150" customWidth="1"/>
    <col min="8183" max="8183" width="10.85546875" style="150" customWidth="1"/>
    <col min="8184" max="8424" width="9.140625" style="150"/>
    <col min="8425" max="8425" width="21.7109375" style="150" customWidth="1"/>
    <col min="8426" max="8426" width="11.85546875" style="150" customWidth="1"/>
    <col min="8427" max="8427" width="10" style="150" customWidth="1"/>
    <col min="8428" max="8428" width="8.7109375" style="150" customWidth="1"/>
    <col min="8429" max="8430" width="9.85546875" style="150" customWidth="1"/>
    <col min="8431" max="8431" width="8.42578125" style="150" customWidth="1"/>
    <col min="8432" max="8433" width="9.85546875" style="150" customWidth="1"/>
    <col min="8434" max="8434" width="8.7109375" style="150" customWidth="1"/>
    <col min="8435" max="8435" width="9.5703125" style="150" customWidth="1"/>
    <col min="8436" max="8437" width="9" style="150" customWidth="1"/>
    <col min="8438" max="8438" width="5.5703125" style="150" customWidth="1"/>
    <col min="8439" max="8439" width="10.85546875" style="150" customWidth="1"/>
    <col min="8440" max="8680" width="9.140625" style="150"/>
    <col min="8681" max="8681" width="21.7109375" style="150" customWidth="1"/>
    <col min="8682" max="8682" width="11.85546875" style="150" customWidth="1"/>
    <col min="8683" max="8683" width="10" style="150" customWidth="1"/>
    <col min="8684" max="8684" width="8.7109375" style="150" customWidth="1"/>
    <col min="8685" max="8686" width="9.85546875" style="150" customWidth="1"/>
    <col min="8687" max="8687" width="8.42578125" style="150" customWidth="1"/>
    <col min="8688" max="8689" width="9.85546875" style="150" customWidth="1"/>
    <col min="8690" max="8690" width="8.7109375" style="150" customWidth="1"/>
    <col min="8691" max="8691" width="9.5703125" style="150" customWidth="1"/>
    <col min="8692" max="8693" width="9" style="150" customWidth="1"/>
    <col min="8694" max="8694" width="5.5703125" style="150" customWidth="1"/>
    <col min="8695" max="8695" width="10.85546875" style="150" customWidth="1"/>
    <col min="8696" max="8936" width="9.140625" style="150"/>
    <col min="8937" max="8937" width="21.7109375" style="150" customWidth="1"/>
    <col min="8938" max="8938" width="11.85546875" style="150" customWidth="1"/>
    <col min="8939" max="8939" width="10" style="150" customWidth="1"/>
    <col min="8940" max="8940" width="8.7109375" style="150" customWidth="1"/>
    <col min="8941" max="8942" width="9.85546875" style="150" customWidth="1"/>
    <col min="8943" max="8943" width="8.42578125" style="150" customWidth="1"/>
    <col min="8944" max="8945" width="9.85546875" style="150" customWidth="1"/>
    <col min="8946" max="8946" width="8.7109375" style="150" customWidth="1"/>
    <col min="8947" max="8947" width="9.5703125" style="150" customWidth="1"/>
    <col min="8948" max="8949" width="9" style="150" customWidth="1"/>
    <col min="8950" max="8950" width="5.5703125" style="150" customWidth="1"/>
    <col min="8951" max="8951" width="10.85546875" style="150" customWidth="1"/>
    <col min="8952" max="9192" width="9.140625" style="150"/>
    <col min="9193" max="9193" width="21.7109375" style="150" customWidth="1"/>
    <col min="9194" max="9194" width="11.85546875" style="150" customWidth="1"/>
    <col min="9195" max="9195" width="10" style="150" customWidth="1"/>
    <col min="9196" max="9196" width="8.7109375" style="150" customWidth="1"/>
    <col min="9197" max="9198" width="9.85546875" style="150" customWidth="1"/>
    <col min="9199" max="9199" width="8.42578125" style="150" customWidth="1"/>
    <col min="9200" max="9201" width="9.85546875" style="150" customWidth="1"/>
    <col min="9202" max="9202" width="8.7109375" style="150" customWidth="1"/>
    <col min="9203" max="9203" width="9.5703125" style="150" customWidth="1"/>
    <col min="9204" max="9205" width="9" style="150" customWidth="1"/>
    <col min="9206" max="9206" width="5.5703125" style="150" customWidth="1"/>
    <col min="9207" max="9207" width="10.85546875" style="150" customWidth="1"/>
    <col min="9208" max="9448" width="9.140625" style="150"/>
    <col min="9449" max="9449" width="21.7109375" style="150" customWidth="1"/>
    <col min="9450" max="9450" width="11.85546875" style="150" customWidth="1"/>
    <col min="9451" max="9451" width="10" style="150" customWidth="1"/>
    <col min="9452" max="9452" width="8.7109375" style="150" customWidth="1"/>
    <col min="9453" max="9454" width="9.85546875" style="150" customWidth="1"/>
    <col min="9455" max="9455" width="8.42578125" style="150" customWidth="1"/>
    <col min="9456" max="9457" width="9.85546875" style="150" customWidth="1"/>
    <col min="9458" max="9458" width="8.7109375" style="150" customWidth="1"/>
    <col min="9459" max="9459" width="9.5703125" style="150" customWidth="1"/>
    <col min="9460" max="9461" width="9" style="150" customWidth="1"/>
    <col min="9462" max="9462" width="5.5703125" style="150" customWidth="1"/>
    <col min="9463" max="9463" width="10.85546875" style="150" customWidth="1"/>
    <col min="9464" max="9704" width="9.140625" style="150"/>
    <col min="9705" max="9705" width="21.7109375" style="150" customWidth="1"/>
    <col min="9706" max="9706" width="11.85546875" style="150" customWidth="1"/>
    <col min="9707" max="9707" width="10" style="150" customWidth="1"/>
    <col min="9708" max="9708" width="8.7109375" style="150" customWidth="1"/>
    <col min="9709" max="9710" width="9.85546875" style="150" customWidth="1"/>
    <col min="9711" max="9711" width="8.42578125" style="150" customWidth="1"/>
    <col min="9712" max="9713" width="9.85546875" style="150" customWidth="1"/>
    <col min="9714" max="9714" width="8.7109375" style="150" customWidth="1"/>
    <col min="9715" max="9715" width="9.5703125" style="150" customWidth="1"/>
    <col min="9716" max="9717" width="9" style="150" customWidth="1"/>
    <col min="9718" max="9718" width="5.5703125" style="150" customWidth="1"/>
    <col min="9719" max="9719" width="10.85546875" style="150" customWidth="1"/>
    <col min="9720" max="9960" width="9.140625" style="150"/>
    <col min="9961" max="9961" width="21.7109375" style="150" customWidth="1"/>
    <col min="9962" max="9962" width="11.85546875" style="150" customWidth="1"/>
    <col min="9963" max="9963" width="10" style="150" customWidth="1"/>
    <col min="9964" max="9964" width="8.7109375" style="150" customWidth="1"/>
    <col min="9965" max="9966" width="9.85546875" style="150" customWidth="1"/>
    <col min="9967" max="9967" width="8.42578125" style="150" customWidth="1"/>
    <col min="9968" max="9969" width="9.85546875" style="150" customWidth="1"/>
    <col min="9970" max="9970" width="8.7109375" style="150" customWidth="1"/>
    <col min="9971" max="9971" width="9.5703125" style="150" customWidth="1"/>
    <col min="9972" max="9973" width="9" style="150" customWidth="1"/>
    <col min="9974" max="9974" width="5.5703125" style="150" customWidth="1"/>
    <col min="9975" max="9975" width="10.85546875" style="150" customWidth="1"/>
    <col min="9976" max="10216" width="9.140625" style="150"/>
    <col min="10217" max="10217" width="21.7109375" style="150" customWidth="1"/>
    <col min="10218" max="10218" width="11.85546875" style="150" customWidth="1"/>
    <col min="10219" max="10219" width="10" style="150" customWidth="1"/>
    <col min="10220" max="10220" width="8.7109375" style="150" customWidth="1"/>
    <col min="10221" max="10222" width="9.85546875" style="150" customWidth="1"/>
    <col min="10223" max="10223" width="8.42578125" style="150" customWidth="1"/>
    <col min="10224" max="10225" width="9.85546875" style="150" customWidth="1"/>
    <col min="10226" max="10226" width="8.7109375" style="150" customWidth="1"/>
    <col min="10227" max="10227" width="9.5703125" style="150" customWidth="1"/>
    <col min="10228" max="10229" width="9" style="150" customWidth="1"/>
    <col min="10230" max="10230" width="5.5703125" style="150" customWidth="1"/>
    <col min="10231" max="10231" width="10.85546875" style="150" customWidth="1"/>
    <col min="10232" max="10472" width="9.140625" style="150"/>
    <col min="10473" max="10473" width="21.7109375" style="150" customWidth="1"/>
    <col min="10474" max="10474" width="11.85546875" style="150" customWidth="1"/>
    <col min="10475" max="10475" width="10" style="150" customWidth="1"/>
    <col min="10476" max="10476" width="8.7109375" style="150" customWidth="1"/>
    <col min="10477" max="10478" width="9.85546875" style="150" customWidth="1"/>
    <col min="10479" max="10479" width="8.42578125" style="150" customWidth="1"/>
    <col min="10480" max="10481" width="9.85546875" style="150" customWidth="1"/>
    <col min="10482" max="10482" width="8.7109375" style="150" customWidth="1"/>
    <col min="10483" max="10483" width="9.5703125" style="150" customWidth="1"/>
    <col min="10484" max="10485" width="9" style="150" customWidth="1"/>
    <col min="10486" max="10486" width="5.5703125" style="150" customWidth="1"/>
    <col min="10487" max="10487" width="10.85546875" style="150" customWidth="1"/>
    <col min="10488" max="10728" width="9.140625" style="150"/>
    <col min="10729" max="10729" width="21.7109375" style="150" customWidth="1"/>
    <col min="10730" max="10730" width="11.85546875" style="150" customWidth="1"/>
    <col min="10731" max="10731" width="10" style="150" customWidth="1"/>
    <col min="10732" max="10732" width="8.7109375" style="150" customWidth="1"/>
    <col min="10733" max="10734" width="9.85546875" style="150" customWidth="1"/>
    <col min="10735" max="10735" width="8.42578125" style="150" customWidth="1"/>
    <col min="10736" max="10737" width="9.85546875" style="150" customWidth="1"/>
    <col min="10738" max="10738" width="8.7109375" style="150" customWidth="1"/>
    <col min="10739" max="10739" width="9.5703125" style="150" customWidth="1"/>
    <col min="10740" max="10741" width="9" style="150" customWidth="1"/>
    <col min="10742" max="10742" width="5.5703125" style="150" customWidth="1"/>
    <col min="10743" max="10743" width="10.85546875" style="150" customWidth="1"/>
    <col min="10744" max="10984" width="9.140625" style="150"/>
    <col min="10985" max="10985" width="21.7109375" style="150" customWidth="1"/>
    <col min="10986" max="10986" width="11.85546875" style="150" customWidth="1"/>
    <col min="10987" max="10987" width="10" style="150" customWidth="1"/>
    <col min="10988" max="10988" width="8.7109375" style="150" customWidth="1"/>
    <col min="10989" max="10990" width="9.85546875" style="150" customWidth="1"/>
    <col min="10991" max="10991" width="8.42578125" style="150" customWidth="1"/>
    <col min="10992" max="10993" width="9.85546875" style="150" customWidth="1"/>
    <col min="10994" max="10994" width="8.7109375" style="150" customWidth="1"/>
    <col min="10995" max="10995" width="9.5703125" style="150" customWidth="1"/>
    <col min="10996" max="10997" width="9" style="150" customWidth="1"/>
    <col min="10998" max="10998" width="5.5703125" style="150" customWidth="1"/>
    <col min="10999" max="10999" width="10.85546875" style="150" customWidth="1"/>
    <col min="11000" max="11240" width="9.140625" style="150"/>
    <col min="11241" max="11241" width="21.7109375" style="150" customWidth="1"/>
    <col min="11242" max="11242" width="11.85546875" style="150" customWidth="1"/>
    <col min="11243" max="11243" width="10" style="150" customWidth="1"/>
    <col min="11244" max="11244" width="8.7109375" style="150" customWidth="1"/>
    <col min="11245" max="11246" width="9.85546875" style="150" customWidth="1"/>
    <col min="11247" max="11247" width="8.42578125" style="150" customWidth="1"/>
    <col min="11248" max="11249" width="9.85546875" style="150" customWidth="1"/>
    <col min="11250" max="11250" width="8.7109375" style="150" customWidth="1"/>
    <col min="11251" max="11251" width="9.5703125" style="150" customWidth="1"/>
    <col min="11252" max="11253" width="9" style="150" customWidth="1"/>
    <col min="11254" max="11254" width="5.5703125" style="150" customWidth="1"/>
    <col min="11255" max="11255" width="10.85546875" style="150" customWidth="1"/>
    <col min="11256" max="11496" width="9.140625" style="150"/>
    <col min="11497" max="11497" width="21.7109375" style="150" customWidth="1"/>
    <col min="11498" max="11498" width="11.85546875" style="150" customWidth="1"/>
    <col min="11499" max="11499" width="10" style="150" customWidth="1"/>
    <col min="11500" max="11500" width="8.7109375" style="150" customWidth="1"/>
    <col min="11501" max="11502" width="9.85546875" style="150" customWidth="1"/>
    <col min="11503" max="11503" width="8.42578125" style="150" customWidth="1"/>
    <col min="11504" max="11505" width="9.85546875" style="150" customWidth="1"/>
    <col min="11506" max="11506" width="8.7109375" style="150" customWidth="1"/>
    <col min="11507" max="11507" width="9.5703125" style="150" customWidth="1"/>
    <col min="11508" max="11509" width="9" style="150" customWidth="1"/>
    <col min="11510" max="11510" width="5.5703125" style="150" customWidth="1"/>
    <col min="11511" max="11511" width="10.85546875" style="150" customWidth="1"/>
    <col min="11512" max="11752" width="9.140625" style="150"/>
    <col min="11753" max="11753" width="21.7109375" style="150" customWidth="1"/>
    <col min="11754" max="11754" width="11.85546875" style="150" customWidth="1"/>
    <col min="11755" max="11755" width="10" style="150" customWidth="1"/>
    <col min="11756" max="11756" width="8.7109375" style="150" customWidth="1"/>
    <col min="11757" max="11758" width="9.85546875" style="150" customWidth="1"/>
    <col min="11759" max="11759" width="8.42578125" style="150" customWidth="1"/>
    <col min="11760" max="11761" width="9.85546875" style="150" customWidth="1"/>
    <col min="11762" max="11762" width="8.7109375" style="150" customWidth="1"/>
    <col min="11763" max="11763" width="9.5703125" style="150" customWidth="1"/>
    <col min="11764" max="11765" width="9" style="150" customWidth="1"/>
    <col min="11766" max="11766" width="5.5703125" style="150" customWidth="1"/>
    <col min="11767" max="11767" width="10.85546875" style="150" customWidth="1"/>
    <col min="11768" max="12008" width="9.140625" style="150"/>
    <col min="12009" max="12009" width="21.7109375" style="150" customWidth="1"/>
    <col min="12010" max="12010" width="11.85546875" style="150" customWidth="1"/>
    <col min="12011" max="12011" width="10" style="150" customWidth="1"/>
    <col min="12012" max="12012" width="8.7109375" style="150" customWidth="1"/>
    <col min="12013" max="12014" width="9.85546875" style="150" customWidth="1"/>
    <col min="12015" max="12015" width="8.42578125" style="150" customWidth="1"/>
    <col min="12016" max="12017" width="9.85546875" style="150" customWidth="1"/>
    <col min="12018" max="12018" width="8.7109375" style="150" customWidth="1"/>
    <col min="12019" max="12019" width="9.5703125" style="150" customWidth="1"/>
    <col min="12020" max="12021" width="9" style="150" customWidth="1"/>
    <col min="12022" max="12022" width="5.5703125" style="150" customWidth="1"/>
    <col min="12023" max="12023" width="10.85546875" style="150" customWidth="1"/>
    <col min="12024" max="12264" width="9.140625" style="150"/>
    <col min="12265" max="12265" width="21.7109375" style="150" customWidth="1"/>
    <col min="12266" max="12266" width="11.85546875" style="150" customWidth="1"/>
    <col min="12267" max="12267" width="10" style="150" customWidth="1"/>
    <col min="12268" max="12268" width="8.7109375" style="150" customWidth="1"/>
    <col min="12269" max="12270" width="9.85546875" style="150" customWidth="1"/>
    <col min="12271" max="12271" width="8.42578125" style="150" customWidth="1"/>
    <col min="12272" max="12273" width="9.85546875" style="150" customWidth="1"/>
    <col min="12274" max="12274" width="8.7109375" style="150" customWidth="1"/>
    <col min="12275" max="12275" width="9.5703125" style="150" customWidth="1"/>
    <col min="12276" max="12277" width="9" style="150" customWidth="1"/>
    <col min="12278" max="12278" width="5.5703125" style="150" customWidth="1"/>
    <col min="12279" max="12279" width="10.85546875" style="150" customWidth="1"/>
    <col min="12280" max="12520" width="9.140625" style="150"/>
    <col min="12521" max="12521" width="21.7109375" style="150" customWidth="1"/>
    <col min="12522" max="12522" width="11.85546875" style="150" customWidth="1"/>
    <col min="12523" max="12523" width="10" style="150" customWidth="1"/>
    <col min="12524" max="12524" width="8.7109375" style="150" customWidth="1"/>
    <col min="12525" max="12526" width="9.85546875" style="150" customWidth="1"/>
    <col min="12527" max="12527" width="8.42578125" style="150" customWidth="1"/>
    <col min="12528" max="12529" width="9.85546875" style="150" customWidth="1"/>
    <col min="12530" max="12530" width="8.7109375" style="150" customWidth="1"/>
    <col min="12531" max="12531" width="9.5703125" style="150" customWidth="1"/>
    <col min="12532" max="12533" width="9" style="150" customWidth="1"/>
    <col min="12534" max="12534" width="5.5703125" style="150" customWidth="1"/>
    <col min="12535" max="12535" width="10.85546875" style="150" customWidth="1"/>
    <col min="12536" max="12776" width="9.140625" style="150"/>
    <col min="12777" max="12777" width="21.7109375" style="150" customWidth="1"/>
    <col min="12778" max="12778" width="11.85546875" style="150" customWidth="1"/>
    <col min="12779" max="12779" width="10" style="150" customWidth="1"/>
    <col min="12780" max="12780" width="8.7109375" style="150" customWidth="1"/>
    <col min="12781" max="12782" width="9.85546875" style="150" customWidth="1"/>
    <col min="12783" max="12783" width="8.42578125" style="150" customWidth="1"/>
    <col min="12784" max="12785" width="9.85546875" style="150" customWidth="1"/>
    <col min="12786" max="12786" width="8.7109375" style="150" customWidth="1"/>
    <col min="12787" max="12787" width="9.5703125" style="150" customWidth="1"/>
    <col min="12788" max="12789" width="9" style="150" customWidth="1"/>
    <col min="12790" max="12790" width="5.5703125" style="150" customWidth="1"/>
    <col min="12791" max="12791" width="10.85546875" style="150" customWidth="1"/>
    <col min="12792" max="13032" width="9.140625" style="150"/>
    <col min="13033" max="13033" width="21.7109375" style="150" customWidth="1"/>
    <col min="13034" max="13034" width="11.85546875" style="150" customWidth="1"/>
    <col min="13035" max="13035" width="10" style="150" customWidth="1"/>
    <col min="13036" max="13036" width="8.7109375" style="150" customWidth="1"/>
    <col min="13037" max="13038" width="9.85546875" style="150" customWidth="1"/>
    <col min="13039" max="13039" width="8.42578125" style="150" customWidth="1"/>
    <col min="13040" max="13041" width="9.85546875" style="150" customWidth="1"/>
    <col min="13042" max="13042" width="8.7109375" style="150" customWidth="1"/>
    <col min="13043" max="13043" width="9.5703125" style="150" customWidth="1"/>
    <col min="13044" max="13045" width="9" style="150" customWidth="1"/>
    <col min="13046" max="13046" width="5.5703125" style="150" customWidth="1"/>
    <col min="13047" max="13047" width="10.85546875" style="150" customWidth="1"/>
    <col min="13048" max="13288" width="9.140625" style="150"/>
    <col min="13289" max="13289" width="21.7109375" style="150" customWidth="1"/>
    <col min="13290" max="13290" width="11.85546875" style="150" customWidth="1"/>
    <col min="13291" max="13291" width="10" style="150" customWidth="1"/>
    <col min="13292" max="13292" width="8.7109375" style="150" customWidth="1"/>
    <col min="13293" max="13294" width="9.85546875" style="150" customWidth="1"/>
    <col min="13295" max="13295" width="8.42578125" style="150" customWidth="1"/>
    <col min="13296" max="13297" width="9.85546875" style="150" customWidth="1"/>
    <col min="13298" max="13298" width="8.7109375" style="150" customWidth="1"/>
    <col min="13299" max="13299" width="9.5703125" style="150" customWidth="1"/>
    <col min="13300" max="13301" width="9" style="150" customWidth="1"/>
    <col min="13302" max="13302" width="5.5703125" style="150" customWidth="1"/>
    <col min="13303" max="13303" width="10.85546875" style="150" customWidth="1"/>
    <col min="13304" max="13544" width="9.140625" style="150"/>
    <col min="13545" max="13545" width="21.7109375" style="150" customWidth="1"/>
    <col min="13546" max="13546" width="11.85546875" style="150" customWidth="1"/>
    <col min="13547" max="13547" width="10" style="150" customWidth="1"/>
    <col min="13548" max="13548" width="8.7109375" style="150" customWidth="1"/>
    <col min="13549" max="13550" width="9.85546875" style="150" customWidth="1"/>
    <col min="13551" max="13551" width="8.42578125" style="150" customWidth="1"/>
    <col min="13552" max="13553" width="9.85546875" style="150" customWidth="1"/>
    <col min="13554" max="13554" width="8.7109375" style="150" customWidth="1"/>
    <col min="13555" max="13555" width="9.5703125" style="150" customWidth="1"/>
    <col min="13556" max="13557" width="9" style="150" customWidth="1"/>
    <col min="13558" max="13558" width="5.5703125" style="150" customWidth="1"/>
    <col min="13559" max="13559" width="10.85546875" style="150" customWidth="1"/>
    <col min="13560" max="13800" width="9.140625" style="150"/>
    <col min="13801" max="13801" width="21.7109375" style="150" customWidth="1"/>
    <col min="13802" max="13802" width="11.85546875" style="150" customWidth="1"/>
    <col min="13803" max="13803" width="10" style="150" customWidth="1"/>
    <col min="13804" max="13804" width="8.7109375" style="150" customWidth="1"/>
    <col min="13805" max="13806" width="9.85546875" style="150" customWidth="1"/>
    <col min="13807" max="13807" width="8.42578125" style="150" customWidth="1"/>
    <col min="13808" max="13809" width="9.85546875" style="150" customWidth="1"/>
    <col min="13810" max="13810" width="8.7109375" style="150" customWidth="1"/>
    <col min="13811" max="13811" width="9.5703125" style="150" customWidth="1"/>
    <col min="13812" max="13813" width="9" style="150" customWidth="1"/>
    <col min="13814" max="13814" width="5.5703125" style="150" customWidth="1"/>
    <col min="13815" max="13815" width="10.85546875" style="150" customWidth="1"/>
    <col min="13816" max="14056" width="9.140625" style="150"/>
    <col min="14057" max="14057" width="21.7109375" style="150" customWidth="1"/>
    <col min="14058" max="14058" width="11.85546875" style="150" customWidth="1"/>
    <col min="14059" max="14059" width="10" style="150" customWidth="1"/>
    <col min="14060" max="14060" width="8.7109375" style="150" customWidth="1"/>
    <col min="14061" max="14062" width="9.85546875" style="150" customWidth="1"/>
    <col min="14063" max="14063" width="8.42578125" style="150" customWidth="1"/>
    <col min="14064" max="14065" width="9.85546875" style="150" customWidth="1"/>
    <col min="14066" max="14066" width="8.7109375" style="150" customWidth="1"/>
    <col min="14067" max="14067" width="9.5703125" style="150" customWidth="1"/>
    <col min="14068" max="14069" width="9" style="150" customWidth="1"/>
    <col min="14070" max="14070" width="5.5703125" style="150" customWidth="1"/>
    <col min="14071" max="14071" width="10.85546875" style="150" customWidth="1"/>
    <col min="14072" max="14312" width="9.140625" style="150"/>
    <col min="14313" max="14313" width="21.7109375" style="150" customWidth="1"/>
    <col min="14314" max="14314" width="11.85546875" style="150" customWidth="1"/>
    <col min="14315" max="14315" width="10" style="150" customWidth="1"/>
    <col min="14316" max="14316" width="8.7109375" style="150" customWidth="1"/>
    <col min="14317" max="14318" width="9.85546875" style="150" customWidth="1"/>
    <col min="14319" max="14319" width="8.42578125" style="150" customWidth="1"/>
    <col min="14320" max="14321" width="9.85546875" style="150" customWidth="1"/>
    <col min="14322" max="14322" width="8.7109375" style="150" customWidth="1"/>
    <col min="14323" max="14323" width="9.5703125" style="150" customWidth="1"/>
    <col min="14324" max="14325" width="9" style="150" customWidth="1"/>
    <col min="14326" max="14326" width="5.5703125" style="150" customWidth="1"/>
    <col min="14327" max="14327" width="10.85546875" style="150" customWidth="1"/>
    <col min="14328" max="14568" width="9.140625" style="150"/>
    <col min="14569" max="14569" width="21.7109375" style="150" customWidth="1"/>
    <col min="14570" max="14570" width="11.85546875" style="150" customWidth="1"/>
    <col min="14571" max="14571" width="10" style="150" customWidth="1"/>
    <col min="14572" max="14572" width="8.7109375" style="150" customWidth="1"/>
    <col min="14573" max="14574" width="9.85546875" style="150" customWidth="1"/>
    <col min="14575" max="14575" width="8.42578125" style="150" customWidth="1"/>
    <col min="14576" max="14577" width="9.85546875" style="150" customWidth="1"/>
    <col min="14578" max="14578" width="8.7109375" style="150" customWidth="1"/>
    <col min="14579" max="14579" width="9.5703125" style="150" customWidth="1"/>
    <col min="14580" max="14581" width="9" style="150" customWidth="1"/>
    <col min="14582" max="14582" width="5.5703125" style="150" customWidth="1"/>
    <col min="14583" max="14583" width="10.85546875" style="150" customWidth="1"/>
    <col min="14584" max="14824" width="9.140625" style="150"/>
    <col min="14825" max="14825" width="21.7109375" style="150" customWidth="1"/>
    <col min="14826" max="14826" width="11.85546875" style="150" customWidth="1"/>
    <col min="14827" max="14827" width="10" style="150" customWidth="1"/>
    <col min="14828" max="14828" width="8.7109375" style="150" customWidth="1"/>
    <col min="14829" max="14830" width="9.85546875" style="150" customWidth="1"/>
    <col min="14831" max="14831" width="8.42578125" style="150" customWidth="1"/>
    <col min="14832" max="14833" width="9.85546875" style="150" customWidth="1"/>
    <col min="14834" max="14834" width="8.7109375" style="150" customWidth="1"/>
    <col min="14835" max="14835" width="9.5703125" style="150" customWidth="1"/>
    <col min="14836" max="14837" width="9" style="150" customWidth="1"/>
    <col min="14838" max="14838" width="5.5703125" style="150" customWidth="1"/>
    <col min="14839" max="14839" width="10.85546875" style="150" customWidth="1"/>
    <col min="14840" max="15080" width="9.140625" style="150"/>
    <col min="15081" max="15081" width="21.7109375" style="150" customWidth="1"/>
    <col min="15082" max="15082" width="11.85546875" style="150" customWidth="1"/>
    <col min="15083" max="15083" width="10" style="150" customWidth="1"/>
    <col min="15084" max="15084" width="8.7109375" style="150" customWidth="1"/>
    <col min="15085" max="15086" width="9.85546875" style="150" customWidth="1"/>
    <col min="15087" max="15087" width="8.42578125" style="150" customWidth="1"/>
    <col min="15088" max="15089" width="9.85546875" style="150" customWidth="1"/>
    <col min="15090" max="15090" width="8.7109375" style="150" customWidth="1"/>
    <col min="15091" max="15091" width="9.5703125" style="150" customWidth="1"/>
    <col min="15092" max="15093" width="9" style="150" customWidth="1"/>
    <col min="15094" max="15094" width="5.5703125" style="150" customWidth="1"/>
    <col min="15095" max="15095" width="10.85546875" style="150" customWidth="1"/>
    <col min="15096" max="15336" width="9.140625" style="150"/>
    <col min="15337" max="15337" width="21.7109375" style="150" customWidth="1"/>
    <col min="15338" max="15338" width="11.85546875" style="150" customWidth="1"/>
    <col min="15339" max="15339" width="10" style="150" customWidth="1"/>
    <col min="15340" max="15340" width="8.7109375" style="150" customWidth="1"/>
    <col min="15341" max="15342" width="9.85546875" style="150" customWidth="1"/>
    <col min="15343" max="15343" width="8.42578125" style="150" customWidth="1"/>
    <col min="15344" max="15345" width="9.85546875" style="150" customWidth="1"/>
    <col min="15346" max="15346" width="8.7109375" style="150" customWidth="1"/>
    <col min="15347" max="15347" width="9.5703125" style="150" customWidth="1"/>
    <col min="15348" max="15349" width="9" style="150" customWidth="1"/>
    <col min="15350" max="15350" width="5.5703125" style="150" customWidth="1"/>
    <col min="15351" max="15351" width="10.85546875" style="150" customWidth="1"/>
    <col min="15352" max="15592" width="9.140625" style="150"/>
    <col min="15593" max="15593" width="21.7109375" style="150" customWidth="1"/>
    <col min="15594" max="15594" width="11.85546875" style="150" customWidth="1"/>
    <col min="15595" max="15595" width="10" style="150" customWidth="1"/>
    <col min="15596" max="15596" width="8.7109375" style="150" customWidth="1"/>
    <col min="15597" max="15598" width="9.85546875" style="150" customWidth="1"/>
    <col min="15599" max="15599" width="8.42578125" style="150" customWidth="1"/>
    <col min="15600" max="15601" width="9.85546875" style="150" customWidth="1"/>
    <col min="15602" max="15602" width="8.7109375" style="150" customWidth="1"/>
    <col min="15603" max="15603" width="9.5703125" style="150" customWidth="1"/>
    <col min="15604" max="15605" width="9" style="150" customWidth="1"/>
    <col min="15606" max="15606" width="5.5703125" style="150" customWidth="1"/>
    <col min="15607" max="15607" width="10.85546875" style="150" customWidth="1"/>
    <col min="15608" max="15848" width="9.140625" style="150"/>
    <col min="15849" max="15849" width="21.7109375" style="150" customWidth="1"/>
    <col min="15850" max="15850" width="11.85546875" style="150" customWidth="1"/>
    <col min="15851" max="15851" width="10" style="150" customWidth="1"/>
    <col min="15852" max="15852" width="8.7109375" style="150" customWidth="1"/>
    <col min="15853" max="15854" width="9.85546875" style="150" customWidth="1"/>
    <col min="15855" max="15855" width="8.42578125" style="150" customWidth="1"/>
    <col min="15856" max="15857" width="9.85546875" style="150" customWidth="1"/>
    <col min="15858" max="15858" width="8.7109375" style="150" customWidth="1"/>
    <col min="15859" max="15859" width="9.5703125" style="150" customWidth="1"/>
    <col min="15860" max="15861" width="9" style="150" customWidth="1"/>
    <col min="15862" max="15862" width="5.5703125" style="150" customWidth="1"/>
    <col min="15863" max="15863" width="10.85546875" style="150" customWidth="1"/>
    <col min="15864" max="16104" width="9.140625" style="150"/>
    <col min="16105" max="16105" width="21.7109375" style="150" customWidth="1"/>
    <col min="16106" max="16106" width="11.85546875" style="150" customWidth="1"/>
    <col min="16107" max="16107" width="10" style="150" customWidth="1"/>
    <col min="16108" max="16108" width="8.7109375" style="150" customWidth="1"/>
    <col min="16109" max="16110" width="9.85546875" style="150" customWidth="1"/>
    <col min="16111" max="16111" width="8.42578125" style="150" customWidth="1"/>
    <col min="16112" max="16113" width="9.85546875" style="150" customWidth="1"/>
    <col min="16114" max="16114" width="8.7109375" style="150" customWidth="1"/>
    <col min="16115" max="16115" width="9.5703125" style="150" customWidth="1"/>
    <col min="16116" max="16117" width="9" style="150" customWidth="1"/>
    <col min="16118" max="16118" width="5.5703125" style="150" customWidth="1"/>
    <col min="16119" max="16119" width="10.85546875" style="150" customWidth="1"/>
    <col min="16120" max="16384" width="9.140625" style="150"/>
  </cols>
  <sheetData>
    <row r="1" spans="1:17" ht="29.25" customHeight="1">
      <c r="A1" s="441" t="s">
        <v>71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61</v>
      </c>
    </row>
    <row r="3" spans="1:17" ht="12.75" customHeight="1">
      <c r="A3" s="455"/>
      <c r="B3" s="437" t="s">
        <v>86</v>
      </c>
      <c r="C3" s="437"/>
      <c r="D3" s="437"/>
      <c r="E3" s="438" t="s">
        <v>57</v>
      </c>
      <c r="F3" s="439"/>
      <c r="G3" s="439"/>
      <c r="H3" s="439"/>
      <c r="I3" s="439"/>
      <c r="J3" s="439"/>
      <c r="K3" s="442" t="s">
        <v>91</v>
      </c>
      <c r="L3" s="443"/>
      <c r="M3" s="444"/>
      <c r="N3" s="437" t="s">
        <v>58</v>
      </c>
      <c r="O3" s="437"/>
      <c r="P3" s="438"/>
      <c r="Q3" s="6"/>
    </row>
    <row r="4" spans="1:17" ht="38.25" customHeight="1">
      <c r="A4" s="455"/>
      <c r="B4" s="437"/>
      <c r="C4" s="437"/>
      <c r="D4" s="437"/>
      <c r="E4" s="437" t="s">
        <v>56</v>
      </c>
      <c r="F4" s="437"/>
      <c r="G4" s="437"/>
      <c r="H4" s="437" t="s">
        <v>55</v>
      </c>
      <c r="I4" s="437"/>
      <c r="J4" s="437"/>
      <c r="K4" s="445"/>
      <c r="L4" s="446"/>
      <c r="M4" s="447"/>
      <c r="N4" s="437"/>
      <c r="O4" s="437"/>
      <c r="P4" s="438"/>
      <c r="Q4" s="6"/>
    </row>
    <row r="5" spans="1:17" ht="33.75">
      <c r="A5" s="455"/>
      <c r="B5" s="212" t="s">
        <v>111</v>
      </c>
      <c r="C5" s="212" t="s">
        <v>105</v>
      </c>
      <c r="D5" s="212" t="s">
        <v>122</v>
      </c>
      <c r="E5" s="212" t="s">
        <v>111</v>
      </c>
      <c r="F5" s="212" t="s">
        <v>105</v>
      </c>
      <c r="G5" s="212" t="s">
        <v>122</v>
      </c>
      <c r="H5" s="212" t="s">
        <v>111</v>
      </c>
      <c r="I5" s="212" t="s">
        <v>105</v>
      </c>
      <c r="J5" s="212" t="s">
        <v>122</v>
      </c>
      <c r="K5" s="212" t="s">
        <v>111</v>
      </c>
      <c r="L5" s="212" t="s">
        <v>105</v>
      </c>
      <c r="M5" s="212" t="s">
        <v>122</v>
      </c>
      <c r="N5" s="212" t="s">
        <v>111</v>
      </c>
      <c r="O5" s="212" t="s">
        <v>105</v>
      </c>
      <c r="P5" s="213" t="s">
        <v>122</v>
      </c>
      <c r="Q5" s="6"/>
    </row>
    <row r="6" spans="1:17">
      <c r="A6" s="275" t="s">
        <v>158</v>
      </c>
      <c r="B6" s="94">
        <f t="shared" ref="B6" si="0">E6+H6</f>
        <v>5734.2</v>
      </c>
      <c r="C6" s="94">
        <f t="shared" ref="C6" si="1">F6+I6</f>
        <v>5448.6500000000005</v>
      </c>
      <c r="D6" s="43">
        <f t="shared" ref="D6" si="2">B6/C6*100</f>
        <v>105.24074770814789</v>
      </c>
      <c r="E6" s="135">
        <v>1112.3</v>
      </c>
      <c r="F6" s="135">
        <v>981.85</v>
      </c>
      <c r="G6" s="43">
        <f t="shared" ref="G6" si="3">E6/F6*100</f>
        <v>113.28614350460865</v>
      </c>
      <c r="H6" s="135">
        <v>4621.8999999999996</v>
      </c>
      <c r="I6" s="135">
        <v>4466.8</v>
      </c>
      <c r="J6" s="43">
        <f t="shared" ref="J6" si="4">H6/I6*100</f>
        <v>103.4722844094206</v>
      </c>
      <c r="K6" s="135">
        <v>7297</v>
      </c>
      <c r="L6" s="135">
        <v>7028.1</v>
      </c>
      <c r="M6" s="43">
        <f t="shared" ref="M6" si="5">K6/L6*100</f>
        <v>103.82606963475192</v>
      </c>
      <c r="N6" s="43">
        <f t="shared" ref="N6" si="6">B6+K6</f>
        <v>13031.2</v>
      </c>
      <c r="O6" s="43">
        <f t="shared" ref="O6" si="7">C6+L6</f>
        <v>12476.75</v>
      </c>
      <c r="P6" s="43">
        <f t="shared" ref="P6" si="8">N6/O6*100</f>
        <v>104.44386558999742</v>
      </c>
    </row>
    <row r="7" spans="1:17">
      <c r="A7" s="287" t="s">
        <v>147</v>
      </c>
      <c r="B7" s="289">
        <v>394.7</v>
      </c>
      <c r="C7" s="289">
        <v>418.24</v>
      </c>
      <c r="D7" s="290">
        <v>94.4</v>
      </c>
      <c r="E7" s="289">
        <v>229.4</v>
      </c>
      <c r="F7" s="289">
        <v>258.83999999999997</v>
      </c>
      <c r="G7" s="290">
        <v>88.6</v>
      </c>
      <c r="H7" s="289">
        <v>165.3</v>
      </c>
      <c r="I7" s="289">
        <v>159.4</v>
      </c>
      <c r="J7" s="290">
        <v>103.7</v>
      </c>
      <c r="K7" s="289">
        <v>217.4</v>
      </c>
      <c r="L7" s="289">
        <v>206.4</v>
      </c>
      <c r="M7" s="290">
        <v>105.3</v>
      </c>
      <c r="N7" s="289">
        <v>612.1</v>
      </c>
      <c r="O7" s="289">
        <v>624.64</v>
      </c>
      <c r="P7" s="290">
        <v>98</v>
      </c>
    </row>
    <row r="8" spans="1:17">
      <c r="A8" s="287" t="s">
        <v>148</v>
      </c>
      <c r="B8" s="289">
        <v>19.899999999999999</v>
      </c>
      <c r="C8" s="289">
        <v>19.2</v>
      </c>
      <c r="D8" s="290">
        <v>103.6</v>
      </c>
      <c r="E8" s="288" t="s">
        <v>109</v>
      </c>
      <c r="F8" s="288" t="s">
        <v>109</v>
      </c>
      <c r="G8" s="288" t="s">
        <v>109</v>
      </c>
      <c r="H8" s="289">
        <v>19.899999999999999</v>
      </c>
      <c r="I8" s="289">
        <v>19.2</v>
      </c>
      <c r="J8" s="290">
        <v>103.6</v>
      </c>
      <c r="K8" s="289">
        <v>64.5</v>
      </c>
      <c r="L8" s="289">
        <v>63.2</v>
      </c>
      <c r="M8" s="290">
        <v>102.1</v>
      </c>
      <c r="N8" s="289">
        <v>84.4</v>
      </c>
      <c r="O8" s="289">
        <v>82.4</v>
      </c>
      <c r="P8" s="290">
        <v>102.4</v>
      </c>
    </row>
    <row r="9" spans="1:17">
      <c r="A9" s="287" t="s">
        <v>149</v>
      </c>
      <c r="B9" s="289">
        <v>495.46</v>
      </c>
      <c r="C9" s="289">
        <v>392.7</v>
      </c>
      <c r="D9" s="290">
        <v>126.2</v>
      </c>
      <c r="E9" s="289">
        <v>159.36000000000001</v>
      </c>
      <c r="F9" s="289">
        <v>26.9</v>
      </c>
      <c r="G9" s="290">
        <v>592.4</v>
      </c>
      <c r="H9" s="289">
        <v>336.1</v>
      </c>
      <c r="I9" s="289">
        <v>365.8</v>
      </c>
      <c r="J9" s="290">
        <v>91.9</v>
      </c>
      <c r="K9" s="289">
        <v>900.8</v>
      </c>
      <c r="L9" s="289">
        <v>852.9</v>
      </c>
      <c r="M9" s="290">
        <v>105.6</v>
      </c>
      <c r="N9" s="289">
        <v>1396.26</v>
      </c>
      <c r="O9" s="289">
        <v>1245.5999999999999</v>
      </c>
      <c r="P9" s="290">
        <v>112.1</v>
      </c>
    </row>
    <row r="10" spans="1:17">
      <c r="A10" s="287" t="s">
        <v>150</v>
      </c>
      <c r="B10" s="289">
        <v>721.15</v>
      </c>
      <c r="C10" s="289">
        <v>676.28</v>
      </c>
      <c r="D10" s="290">
        <v>106.6</v>
      </c>
      <c r="E10" s="289">
        <v>263.45</v>
      </c>
      <c r="F10" s="289">
        <v>230.38</v>
      </c>
      <c r="G10" s="290">
        <v>114.4</v>
      </c>
      <c r="H10" s="289">
        <v>457.7</v>
      </c>
      <c r="I10" s="289">
        <v>445.9</v>
      </c>
      <c r="J10" s="290">
        <v>102.6</v>
      </c>
      <c r="K10" s="289">
        <v>1029.5</v>
      </c>
      <c r="L10" s="289">
        <v>1004.8</v>
      </c>
      <c r="M10" s="290">
        <v>102.5</v>
      </c>
      <c r="N10" s="289">
        <v>1750.65</v>
      </c>
      <c r="O10" s="289">
        <v>1681.08</v>
      </c>
      <c r="P10" s="290">
        <v>104.1</v>
      </c>
    </row>
    <row r="11" spans="1:17">
      <c r="A11" s="287" t="s">
        <v>151</v>
      </c>
      <c r="B11" s="289">
        <v>276.70999999999998</v>
      </c>
      <c r="C11" s="289">
        <v>266.54000000000002</v>
      </c>
      <c r="D11" s="290">
        <v>103.8</v>
      </c>
      <c r="E11" s="289">
        <v>40.51</v>
      </c>
      <c r="F11" s="289">
        <v>37.54</v>
      </c>
      <c r="G11" s="290">
        <v>107.9</v>
      </c>
      <c r="H11" s="289">
        <v>236.2</v>
      </c>
      <c r="I11" s="289">
        <v>229</v>
      </c>
      <c r="J11" s="290">
        <v>103.1</v>
      </c>
      <c r="K11" s="289">
        <v>716</v>
      </c>
      <c r="L11" s="289">
        <v>680.3</v>
      </c>
      <c r="M11" s="290">
        <v>105.2</v>
      </c>
      <c r="N11" s="289">
        <v>992.71</v>
      </c>
      <c r="O11" s="289">
        <v>946.84</v>
      </c>
      <c r="P11" s="290">
        <v>104.8</v>
      </c>
    </row>
    <row r="12" spans="1:17">
      <c r="A12" s="287" t="s">
        <v>152</v>
      </c>
      <c r="B12" s="289">
        <v>780.5</v>
      </c>
      <c r="C12" s="289">
        <v>734.6</v>
      </c>
      <c r="D12" s="290">
        <v>106.2</v>
      </c>
      <c r="E12" s="289">
        <v>5.6</v>
      </c>
      <c r="F12" s="288" t="s">
        <v>153</v>
      </c>
      <c r="G12" s="290">
        <v>373.3</v>
      </c>
      <c r="H12" s="289">
        <v>774.9</v>
      </c>
      <c r="I12" s="289">
        <v>733.1</v>
      </c>
      <c r="J12" s="290">
        <v>105.7</v>
      </c>
      <c r="K12" s="289">
        <v>595.29999999999995</v>
      </c>
      <c r="L12" s="289">
        <v>566.5</v>
      </c>
      <c r="M12" s="290">
        <v>105.1</v>
      </c>
      <c r="N12" s="289">
        <v>1375.8</v>
      </c>
      <c r="O12" s="289">
        <v>1301.0999999999999</v>
      </c>
      <c r="P12" s="290">
        <v>105.7</v>
      </c>
    </row>
    <row r="13" spans="1:17">
      <c r="A13" s="287" t="s">
        <v>154</v>
      </c>
      <c r="B13" s="289">
        <v>652.20000000000005</v>
      </c>
      <c r="C13" s="289">
        <v>581.54999999999995</v>
      </c>
      <c r="D13" s="290">
        <v>112.1</v>
      </c>
      <c r="E13" s="289">
        <v>58.5</v>
      </c>
      <c r="F13" s="289">
        <v>58.25</v>
      </c>
      <c r="G13" s="290">
        <v>100.4</v>
      </c>
      <c r="H13" s="289">
        <v>593.70000000000005</v>
      </c>
      <c r="I13" s="289">
        <v>523.29999999999995</v>
      </c>
      <c r="J13" s="290">
        <v>113.5</v>
      </c>
      <c r="K13" s="289">
        <v>852.7</v>
      </c>
      <c r="L13" s="289">
        <v>818.4</v>
      </c>
      <c r="M13" s="290">
        <v>104.2</v>
      </c>
      <c r="N13" s="289">
        <v>1504.9</v>
      </c>
      <c r="O13" s="289">
        <v>1399.95</v>
      </c>
      <c r="P13" s="290">
        <v>107.5</v>
      </c>
    </row>
    <row r="14" spans="1:17">
      <c r="A14" s="287" t="s">
        <v>155</v>
      </c>
      <c r="B14" s="289">
        <v>1029.33</v>
      </c>
      <c r="C14" s="289">
        <v>996.76</v>
      </c>
      <c r="D14" s="290">
        <v>103.3</v>
      </c>
      <c r="E14" s="289">
        <v>345.83</v>
      </c>
      <c r="F14" s="289">
        <v>340.76</v>
      </c>
      <c r="G14" s="290">
        <v>101.5</v>
      </c>
      <c r="H14" s="289">
        <v>683.5</v>
      </c>
      <c r="I14" s="289">
        <v>656</v>
      </c>
      <c r="J14" s="290">
        <v>104.2</v>
      </c>
      <c r="K14" s="289">
        <v>674.2</v>
      </c>
      <c r="L14" s="289">
        <v>634.5</v>
      </c>
      <c r="M14" s="290">
        <v>106.3</v>
      </c>
      <c r="N14" s="289">
        <v>1703.53</v>
      </c>
      <c r="O14" s="289">
        <v>1631.26</v>
      </c>
      <c r="P14" s="290">
        <v>104.4</v>
      </c>
    </row>
    <row r="15" spans="1:17">
      <c r="A15" s="287" t="s">
        <v>156</v>
      </c>
      <c r="B15" s="289">
        <v>799.54</v>
      </c>
      <c r="C15" s="289">
        <v>804.59</v>
      </c>
      <c r="D15" s="290">
        <v>99.4</v>
      </c>
      <c r="E15" s="289">
        <v>9.64</v>
      </c>
      <c r="F15" s="289">
        <v>27.69</v>
      </c>
      <c r="G15" s="290">
        <v>34.799999999999997</v>
      </c>
      <c r="H15" s="289">
        <v>789.9</v>
      </c>
      <c r="I15" s="289">
        <v>776.9</v>
      </c>
      <c r="J15" s="290">
        <v>101.7</v>
      </c>
      <c r="K15" s="289">
        <v>978.2</v>
      </c>
      <c r="L15" s="289">
        <v>967.5</v>
      </c>
      <c r="M15" s="290">
        <v>101.1</v>
      </c>
      <c r="N15" s="289">
        <v>1777.74</v>
      </c>
      <c r="O15" s="289">
        <v>1772.09</v>
      </c>
      <c r="P15" s="290">
        <v>100.3</v>
      </c>
    </row>
    <row r="16" spans="1:17">
      <c r="A16" s="271" t="s">
        <v>157</v>
      </c>
      <c r="B16" s="272">
        <v>564.9</v>
      </c>
      <c r="C16" s="272">
        <v>558.20000000000005</v>
      </c>
      <c r="D16" s="273">
        <v>101.2</v>
      </c>
      <c r="E16" s="274" t="s">
        <v>109</v>
      </c>
      <c r="F16" s="274" t="s">
        <v>109</v>
      </c>
      <c r="G16" s="274" t="s">
        <v>109</v>
      </c>
      <c r="H16" s="272">
        <v>564.9</v>
      </c>
      <c r="I16" s="272">
        <v>558.20000000000005</v>
      </c>
      <c r="J16" s="273">
        <v>101.2</v>
      </c>
      <c r="K16" s="272">
        <v>1268.9000000000001</v>
      </c>
      <c r="L16" s="272">
        <v>1233.8</v>
      </c>
      <c r="M16" s="273">
        <v>102.8</v>
      </c>
      <c r="N16" s="272">
        <v>1833.8</v>
      </c>
      <c r="O16" s="272">
        <v>1792</v>
      </c>
      <c r="P16" s="273">
        <v>102.3</v>
      </c>
    </row>
    <row r="17" spans="1:16">
      <c r="A17" s="108"/>
      <c r="B17" s="94"/>
      <c r="C17" s="94"/>
      <c r="D17" s="43"/>
      <c r="E17" s="135"/>
      <c r="F17" s="135"/>
      <c r="G17" s="43"/>
      <c r="H17" s="135"/>
      <c r="I17" s="135"/>
      <c r="J17" s="43"/>
      <c r="K17" s="135"/>
      <c r="L17" s="135"/>
      <c r="M17" s="43"/>
      <c r="N17" s="43"/>
      <c r="O17" s="43"/>
      <c r="P17" s="43"/>
    </row>
    <row r="18" spans="1:16">
      <c r="A18" s="108"/>
      <c r="B18" s="94"/>
      <c r="C18" s="94"/>
      <c r="D18" s="43"/>
      <c r="E18" s="135"/>
      <c r="F18" s="135"/>
      <c r="G18" s="43"/>
      <c r="H18" s="135"/>
      <c r="I18" s="135"/>
      <c r="J18" s="43"/>
      <c r="K18" s="135"/>
      <c r="L18" s="135"/>
      <c r="M18" s="43"/>
      <c r="N18" s="43"/>
      <c r="O18" s="43"/>
      <c r="P18" s="43"/>
    </row>
    <row r="19" spans="1:16">
      <c r="A19" s="108"/>
      <c r="B19" s="94"/>
      <c r="C19" s="94"/>
      <c r="D19" s="43"/>
      <c r="E19" s="135"/>
      <c r="F19" s="135"/>
      <c r="G19" s="43"/>
      <c r="H19" s="135"/>
      <c r="I19" s="135"/>
      <c r="J19" s="43"/>
      <c r="K19" s="135"/>
      <c r="L19" s="135"/>
      <c r="M19" s="43"/>
      <c r="N19" s="43"/>
      <c r="O19" s="43"/>
      <c r="P19" s="43"/>
    </row>
    <row r="20" spans="1:16">
      <c r="A20" s="108"/>
      <c r="B20" s="94"/>
      <c r="C20" s="94"/>
      <c r="D20" s="43"/>
      <c r="E20" s="135"/>
      <c r="F20" s="135"/>
      <c r="G20" s="43"/>
      <c r="H20" s="135"/>
      <c r="I20" s="135"/>
      <c r="J20" s="43"/>
      <c r="K20" s="135"/>
      <c r="L20" s="135"/>
      <c r="M20" s="43"/>
      <c r="N20" s="43"/>
      <c r="O20" s="43"/>
      <c r="P20" s="43"/>
    </row>
    <row r="21" spans="1:16">
      <c r="A21" s="108"/>
      <c r="B21" s="94"/>
      <c r="C21" s="94"/>
      <c r="D21" s="43"/>
      <c r="E21" s="135"/>
      <c r="F21" s="135"/>
      <c r="G21" s="43"/>
      <c r="H21" s="135"/>
      <c r="I21" s="135"/>
      <c r="J21" s="43"/>
      <c r="K21" s="135"/>
      <c r="L21" s="135"/>
      <c r="M21" s="43"/>
      <c r="N21" s="43"/>
      <c r="O21" s="43"/>
      <c r="P21" s="43"/>
    </row>
    <row r="22" spans="1:16">
      <c r="A22" s="108"/>
      <c r="B22" s="94"/>
      <c r="C22" s="94"/>
      <c r="D22" s="43"/>
      <c r="E22" s="135"/>
      <c r="F22" s="135"/>
      <c r="G22" s="43"/>
      <c r="H22" s="135"/>
      <c r="I22" s="135"/>
      <c r="J22" s="43"/>
      <c r="K22" s="135"/>
      <c r="L22" s="135"/>
      <c r="M22" s="43"/>
      <c r="N22" s="43"/>
      <c r="O22" s="43"/>
      <c r="P22" s="43"/>
    </row>
    <row r="23" spans="1:16">
      <c r="A23" s="108"/>
      <c r="B23" s="94"/>
      <c r="C23" s="94"/>
      <c r="D23" s="43"/>
      <c r="E23" s="135"/>
      <c r="F23" s="135"/>
      <c r="G23" s="43"/>
      <c r="H23" s="135"/>
      <c r="I23" s="135"/>
      <c r="J23" s="43"/>
      <c r="K23" s="135"/>
      <c r="L23" s="135"/>
      <c r="M23" s="43"/>
      <c r="N23" s="43"/>
      <c r="O23" s="43"/>
      <c r="P23" s="43"/>
    </row>
    <row r="24" spans="1:16">
      <c r="A24" s="108"/>
      <c r="B24" s="94"/>
      <c r="C24" s="94"/>
      <c r="D24" s="43"/>
      <c r="E24" s="135"/>
      <c r="F24" s="135"/>
      <c r="G24" s="43"/>
      <c r="H24" s="135"/>
      <c r="I24" s="135"/>
      <c r="J24" s="43"/>
      <c r="K24" s="135"/>
      <c r="L24" s="135"/>
      <c r="M24" s="43"/>
      <c r="N24" s="43"/>
      <c r="O24" s="43"/>
      <c r="P24" s="43"/>
    </row>
    <row r="25" spans="1:16">
      <c r="A25" s="108"/>
      <c r="B25" s="94"/>
      <c r="C25" s="94"/>
      <c r="D25" s="43"/>
      <c r="E25" s="135"/>
      <c r="F25" s="135"/>
      <c r="G25" s="43"/>
      <c r="H25" s="135"/>
      <c r="I25" s="135"/>
      <c r="J25" s="43"/>
      <c r="K25" s="135"/>
      <c r="L25" s="135"/>
      <c r="M25" s="43"/>
      <c r="N25" s="43"/>
      <c r="O25" s="43"/>
      <c r="P25" s="43"/>
    </row>
    <row r="26" spans="1:16">
      <c r="A26" s="100"/>
      <c r="B26" s="151"/>
      <c r="C26" s="151"/>
      <c r="D26" s="3"/>
      <c r="E26" s="151"/>
      <c r="F26" s="151"/>
      <c r="G26" s="3"/>
      <c r="H26" s="151"/>
      <c r="I26" s="151"/>
      <c r="J26" s="3"/>
      <c r="K26" s="151"/>
      <c r="L26" s="151"/>
      <c r="M26" s="3"/>
    </row>
    <row r="27" spans="1:16">
      <c r="B27" s="151"/>
      <c r="C27" s="151"/>
      <c r="D27" s="3"/>
      <c r="E27" s="151"/>
      <c r="F27" s="151"/>
      <c r="G27" s="3"/>
      <c r="H27" s="151"/>
      <c r="I27" s="151"/>
      <c r="J27" s="3"/>
      <c r="K27" s="151"/>
      <c r="L27" s="151"/>
      <c r="M27" s="3"/>
    </row>
    <row r="28" spans="1:16">
      <c r="B28" s="151"/>
      <c r="C28" s="151"/>
      <c r="D28" s="3"/>
      <c r="E28" s="151"/>
      <c r="F28" s="151"/>
      <c r="G28" s="3"/>
      <c r="H28" s="151"/>
      <c r="I28" s="151"/>
      <c r="J28" s="3"/>
      <c r="K28" s="151"/>
      <c r="L28" s="151"/>
      <c r="M28" s="3"/>
    </row>
    <row r="29" spans="1:16">
      <c r="B29" s="151"/>
      <c r="C29" s="151"/>
      <c r="D29" s="3"/>
      <c r="E29" s="151"/>
      <c r="F29" s="151"/>
      <c r="G29" s="3"/>
      <c r="H29" s="151"/>
      <c r="I29" s="151"/>
      <c r="J29" s="3"/>
      <c r="K29" s="151"/>
      <c r="L29" s="151"/>
      <c r="M29" s="3"/>
    </row>
    <row r="30" spans="1:16">
      <c r="B30" s="108"/>
      <c r="C30" s="151"/>
      <c r="D30" s="3"/>
      <c r="E30" s="151"/>
      <c r="F30" s="151"/>
      <c r="G30" s="3"/>
      <c r="H30" s="151"/>
      <c r="I30" s="151"/>
      <c r="J30" s="3"/>
      <c r="K30" s="151"/>
      <c r="L30" s="151"/>
      <c r="M30" s="3"/>
    </row>
    <row r="31" spans="1:16">
      <c r="B31" s="151"/>
      <c r="C31" s="151"/>
      <c r="D31" s="3"/>
      <c r="E31" s="151"/>
      <c r="F31" s="151"/>
      <c r="G31" s="3"/>
      <c r="H31" s="151"/>
      <c r="I31" s="151"/>
      <c r="J31" s="3"/>
      <c r="K31" s="151"/>
      <c r="L31" s="151"/>
      <c r="M31" s="3"/>
    </row>
    <row r="32" spans="1:16">
      <c r="B32" s="151"/>
      <c r="C32" s="151"/>
      <c r="D32" s="3"/>
      <c r="E32" s="151"/>
      <c r="F32" s="151"/>
      <c r="G32" s="3"/>
      <c r="H32" s="151"/>
      <c r="I32" s="151"/>
      <c r="J32" s="3"/>
      <c r="K32" s="151"/>
      <c r="L32" s="151"/>
      <c r="M32" s="3"/>
    </row>
    <row r="33" spans="2:13">
      <c r="B33" s="151"/>
      <c r="C33" s="151"/>
      <c r="D33" s="3"/>
      <c r="E33" s="151"/>
      <c r="F33" s="151"/>
      <c r="G33" s="3"/>
      <c r="H33" s="151"/>
      <c r="I33" s="151"/>
      <c r="J33" s="3"/>
      <c r="K33" s="151"/>
      <c r="L33" s="151"/>
      <c r="M33" s="3"/>
    </row>
    <row r="34" spans="2:13">
      <c r="B34" s="151"/>
      <c r="C34" s="151"/>
      <c r="D34" s="3"/>
      <c r="E34" s="151"/>
      <c r="F34" s="151"/>
      <c r="G34" s="3"/>
      <c r="H34" s="151"/>
      <c r="I34" s="151"/>
      <c r="J34" s="3"/>
      <c r="K34" s="151"/>
      <c r="L34" s="151"/>
      <c r="M34" s="3"/>
    </row>
    <row r="35" spans="2:13">
      <c r="B35" s="151"/>
      <c r="C35" s="151"/>
      <c r="D35" s="3"/>
      <c r="E35" s="151"/>
      <c r="F35" s="151"/>
      <c r="G35" s="3"/>
      <c r="H35" s="151"/>
      <c r="I35" s="151"/>
      <c r="J35" s="3"/>
      <c r="K35" s="151"/>
      <c r="L35" s="151"/>
      <c r="M35" s="3"/>
    </row>
    <row r="36" spans="2:13">
      <c r="B36" s="151"/>
      <c r="C36" s="151"/>
      <c r="D36" s="3"/>
      <c r="E36" s="151"/>
      <c r="F36" s="151"/>
      <c r="G36" s="3"/>
      <c r="H36" s="151"/>
      <c r="I36" s="151"/>
      <c r="J36" s="3"/>
      <c r="K36" s="151"/>
      <c r="L36" s="151"/>
      <c r="M36" s="3"/>
    </row>
    <row r="37" spans="2:13">
      <c r="B37" s="151"/>
      <c r="C37" s="151"/>
      <c r="D37" s="3"/>
      <c r="E37" s="151"/>
      <c r="F37" s="151"/>
      <c r="G37" s="3"/>
      <c r="H37" s="151"/>
      <c r="I37" s="151"/>
      <c r="J37" s="3"/>
      <c r="K37" s="151"/>
      <c r="L37" s="151"/>
      <c r="M37" s="3"/>
    </row>
    <row r="38" spans="2:13">
      <c r="B38" s="151"/>
      <c r="C38" s="151"/>
      <c r="D38" s="3"/>
      <c r="E38" s="151"/>
      <c r="F38" s="151"/>
      <c r="G38" s="3"/>
      <c r="H38" s="151"/>
      <c r="I38" s="151"/>
      <c r="J38" s="3"/>
      <c r="K38" s="151"/>
      <c r="L38" s="151"/>
      <c r="M38" s="3"/>
    </row>
    <row r="39" spans="2:13">
      <c r="B39" s="151"/>
      <c r="C39" s="151"/>
      <c r="D39" s="3"/>
      <c r="E39" s="152"/>
      <c r="F39" s="151"/>
      <c r="G39" s="152"/>
      <c r="H39" s="152"/>
      <c r="I39" s="151"/>
      <c r="J39" s="152"/>
      <c r="K39" s="151"/>
      <c r="L39" s="151"/>
      <c r="M39" s="3"/>
    </row>
    <row r="40" spans="2:13">
      <c r="B40" s="151"/>
      <c r="C40" s="151"/>
      <c r="D40" s="3"/>
      <c r="E40" s="152"/>
      <c r="F40" s="152"/>
      <c r="G40" s="152"/>
      <c r="H40" s="152"/>
      <c r="I40" s="152"/>
      <c r="J40" s="152"/>
      <c r="K40" s="151"/>
      <c r="L40" s="151"/>
      <c r="M40" s="3"/>
    </row>
    <row r="41" spans="2:13">
      <c r="B41" s="151"/>
      <c r="C41" s="151"/>
      <c r="D41" s="3"/>
      <c r="E41" s="151"/>
      <c r="F41" s="151"/>
      <c r="G41" s="3"/>
      <c r="H41" s="151"/>
      <c r="I41" s="151"/>
      <c r="J41" s="3"/>
      <c r="K41" s="151"/>
      <c r="L41" s="151"/>
      <c r="M41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L11" sqref="L11"/>
    </sheetView>
  </sheetViews>
  <sheetFormatPr defaultRowHeight="12.75"/>
  <cols>
    <col min="1" max="1" width="22.28515625" style="103" customWidth="1"/>
    <col min="2" max="9" width="14.85546875" style="103" customWidth="1"/>
    <col min="10" max="254" width="9.140625" style="103"/>
    <col min="255" max="255" width="22.28515625" style="103" customWidth="1"/>
    <col min="256" max="256" width="15.42578125" style="103" customWidth="1"/>
    <col min="257" max="263" width="13.85546875" style="103" customWidth="1"/>
    <col min="264" max="264" width="9.5703125" style="103" bestFit="1" customWidth="1"/>
    <col min="265" max="510" width="9.140625" style="103"/>
    <col min="511" max="511" width="22.28515625" style="103" customWidth="1"/>
    <col min="512" max="512" width="15.42578125" style="103" customWidth="1"/>
    <col min="513" max="519" width="13.85546875" style="103" customWidth="1"/>
    <col min="520" max="520" width="9.5703125" style="103" bestFit="1" customWidth="1"/>
    <col min="521" max="766" width="9.140625" style="103"/>
    <col min="767" max="767" width="22.28515625" style="103" customWidth="1"/>
    <col min="768" max="768" width="15.42578125" style="103" customWidth="1"/>
    <col min="769" max="775" width="13.85546875" style="103" customWidth="1"/>
    <col min="776" max="776" width="9.5703125" style="103" bestFit="1" customWidth="1"/>
    <col min="777" max="1022" width="9.140625" style="103"/>
    <col min="1023" max="1023" width="22.28515625" style="103" customWidth="1"/>
    <col min="1024" max="1024" width="15.42578125" style="103" customWidth="1"/>
    <col min="1025" max="1031" width="13.85546875" style="103" customWidth="1"/>
    <col min="1032" max="1032" width="9.5703125" style="103" bestFit="1" customWidth="1"/>
    <col min="1033" max="1278" width="9.140625" style="103"/>
    <col min="1279" max="1279" width="22.28515625" style="103" customWidth="1"/>
    <col min="1280" max="1280" width="15.42578125" style="103" customWidth="1"/>
    <col min="1281" max="1287" width="13.85546875" style="103" customWidth="1"/>
    <col min="1288" max="1288" width="9.5703125" style="103" bestFit="1" customWidth="1"/>
    <col min="1289" max="1534" width="9.140625" style="103"/>
    <col min="1535" max="1535" width="22.28515625" style="103" customWidth="1"/>
    <col min="1536" max="1536" width="15.42578125" style="103" customWidth="1"/>
    <col min="1537" max="1543" width="13.85546875" style="103" customWidth="1"/>
    <col min="1544" max="1544" width="9.5703125" style="103" bestFit="1" customWidth="1"/>
    <col min="1545" max="1790" width="9.140625" style="103"/>
    <col min="1791" max="1791" width="22.28515625" style="103" customWidth="1"/>
    <col min="1792" max="1792" width="15.42578125" style="103" customWidth="1"/>
    <col min="1793" max="1799" width="13.85546875" style="103" customWidth="1"/>
    <col min="1800" max="1800" width="9.5703125" style="103" bestFit="1" customWidth="1"/>
    <col min="1801" max="2046" width="9.140625" style="103"/>
    <col min="2047" max="2047" width="22.28515625" style="103" customWidth="1"/>
    <col min="2048" max="2048" width="15.42578125" style="103" customWidth="1"/>
    <col min="2049" max="2055" width="13.85546875" style="103" customWidth="1"/>
    <col min="2056" max="2056" width="9.5703125" style="103" bestFit="1" customWidth="1"/>
    <col min="2057" max="2302" width="9.140625" style="103"/>
    <col min="2303" max="2303" width="22.28515625" style="103" customWidth="1"/>
    <col min="2304" max="2304" width="15.42578125" style="103" customWidth="1"/>
    <col min="2305" max="2311" width="13.85546875" style="103" customWidth="1"/>
    <col min="2312" max="2312" width="9.5703125" style="103" bestFit="1" customWidth="1"/>
    <col min="2313" max="2558" width="9.140625" style="103"/>
    <col min="2559" max="2559" width="22.28515625" style="103" customWidth="1"/>
    <col min="2560" max="2560" width="15.42578125" style="103" customWidth="1"/>
    <col min="2561" max="2567" width="13.85546875" style="103" customWidth="1"/>
    <col min="2568" max="2568" width="9.5703125" style="103" bestFit="1" customWidth="1"/>
    <col min="2569" max="2814" width="9.140625" style="103"/>
    <col min="2815" max="2815" width="22.28515625" style="103" customWidth="1"/>
    <col min="2816" max="2816" width="15.42578125" style="103" customWidth="1"/>
    <col min="2817" max="2823" width="13.85546875" style="103" customWidth="1"/>
    <col min="2824" max="2824" width="9.5703125" style="103" bestFit="1" customWidth="1"/>
    <col min="2825" max="3070" width="9.140625" style="103"/>
    <col min="3071" max="3071" width="22.28515625" style="103" customWidth="1"/>
    <col min="3072" max="3072" width="15.42578125" style="103" customWidth="1"/>
    <col min="3073" max="3079" width="13.85546875" style="103" customWidth="1"/>
    <col min="3080" max="3080" width="9.5703125" style="103" bestFit="1" customWidth="1"/>
    <col min="3081" max="3326" width="9.140625" style="103"/>
    <col min="3327" max="3327" width="22.28515625" style="103" customWidth="1"/>
    <col min="3328" max="3328" width="15.42578125" style="103" customWidth="1"/>
    <col min="3329" max="3335" width="13.85546875" style="103" customWidth="1"/>
    <col min="3336" max="3336" width="9.5703125" style="103" bestFit="1" customWidth="1"/>
    <col min="3337" max="3582" width="9.140625" style="103"/>
    <col min="3583" max="3583" width="22.28515625" style="103" customWidth="1"/>
    <col min="3584" max="3584" width="15.42578125" style="103" customWidth="1"/>
    <col min="3585" max="3591" width="13.85546875" style="103" customWidth="1"/>
    <col min="3592" max="3592" width="9.5703125" style="103" bestFit="1" customWidth="1"/>
    <col min="3593" max="3838" width="9.140625" style="103"/>
    <col min="3839" max="3839" width="22.28515625" style="103" customWidth="1"/>
    <col min="3840" max="3840" width="15.42578125" style="103" customWidth="1"/>
    <col min="3841" max="3847" width="13.85546875" style="103" customWidth="1"/>
    <col min="3848" max="3848" width="9.5703125" style="103" bestFit="1" customWidth="1"/>
    <col min="3849" max="4094" width="9.140625" style="103"/>
    <col min="4095" max="4095" width="22.28515625" style="103" customWidth="1"/>
    <col min="4096" max="4096" width="15.42578125" style="103" customWidth="1"/>
    <col min="4097" max="4103" width="13.85546875" style="103" customWidth="1"/>
    <col min="4104" max="4104" width="9.5703125" style="103" bestFit="1" customWidth="1"/>
    <col min="4105" max="4350" width="9.140625" style="103"/>
    <col min="4351" max="4351" width="22.28515625" style="103" customWidth="1"/>
    <col min="4352" max="4352" width="15.42578125" style="103" customWidth="1"/>
    <col min="4353" max="4359" width="13.85546875" style="103" customWidth="1"/>
    <col min="4360" max="4360" width="9.5703125" style="103" bestFit="1" customWidth="1"/>
    <col min="4361" max="4606" width="9.140625" style="103"/>
    <col min="4607" max="4607" width="22.28515625" style="103" customWidth="1"/>
    <col min="4608" max="4608" width="15.42578125" style="103" customWidth="1"/>
    <col min="4609" max="4615" width="13.85546875" style="103" customWidth="1"/>
    <col min="4616" max="4616" width="9.5703125" style="103" bestFit="1" customWidth="1"/>
    <col min="4617" max="4862" width="9.140625" style="103"/>
    <col min="4863" max="4863" width="22.28515625" style="103" customWidth="1"/>
    <col min="4864" max="4864" width="15.42578125" style="103" customWidth="1"/>
    <col min="4865" max="4871" width="13.85546875" style="103" customWidth="1"/>
    <col min="4872" max="4872" width="9.5703125" style="103" bestFit="1" customWidth="1"/>
    <col min="4873" max="5118" width="9.140625" style="103"/>
    <col min="5119" max="5119" width="22.28515625" style="103" customWidth="1"/>
    <col min="5120" max="5120" width="15.42578125" style="103" customWidth="1"/>
    <col min="5121" max="5127" width="13.85546875" style="103" customWidth="1"/>
    <col min="5128" max="5128" width="9.5703125" style="103" bestFit="1" customWidth="1"/>
    <col min="5129" max="5374" width="9.140625" style="103"/>
    <col min="5375" max="5375" width="22.28515625" style="103" customWidth="1"/>
    <col min="5376" max="5376" width="15.42578125" style="103" customWidth="1"/>
    <col min="5377" max="5383" width="13.85546875" style="103" customWidth="1"/>
    <col min="5384" max="5384" width="9.5703125" style="103" bestFit="1" customWidth="1"/>
    <col min="5385" max="5630" width="9.140625" style="103"/>
    <col min="5631" max="5631" width="22.28515625" style="103" customWidth="1"/>
    <col min="5632" max="5632" width="15.42578125" style="103" customWidth="1"/>
    <col min="5633" max="5639" width="13.85546875" style="103" customWidth="1"/>
    <col min="5640" max="5640" width="9.5703125" style="103" bestFit="1" customWidth="1"/>
    <col min="5641" max="5886" width="9.140625" style="103"/>
    <col min="5887" max="5887" width="22.28515625" style="103" customWidth="1"/>
    <col min="5888" max="5888" width="15.42578125" style="103" customWidth="1"/>
    <col min="5889" max="5895" width="13.85546875" style="103" customWidth="1"/>
    <col min="5896" max="5896" width="9.5703125" style="103" bestFit="1" customWidth="1"/>
    <col min="5897" max="6142" width="9.140625" style="103"/>
    <col min="6143" max="6143" width="22.28515625" style="103" customWidth="1"/>
    <col min="6144" max="6144" width="15.42578125" style="103" customWidth="1"/>
    <col min="6145" max="6151" width="13.85546875" style="103" customWidth="1"/>
    <col min="6152" max="6152" width="9.5703125" style="103" bestFit="1" customWidth="1"/>
    <col min="6153" max="6398" width="9.140625" style="103"/>
    <col min="6399" max="6399" width="22.28515625" style="103" customWidth="1"/>
    <col min="6400" max="6400" width="15.42578125" style="103" customWidth="1"/>
    <col min="6401" max="6407" width="13.85546875" style="103" customWidth="1"/>
    <col min="6408" max="6408" width="9.5703125" style="103" bestFit="1" customWidth="1"/>
    <col min="6409" max="6654" width="9.140625" style="103"/>
    <col min="6655" max="6655" width="22.28515625" style="103" customWidth="1"/>
    <col min="6656" max="6656" width="15.42578125" style="103" customWidth="1"/>
    <col min="6657" max="6663" width="13.85546875" style="103" customWidth="1"/>
    <col min="6664" max="6664" width="9.5703125" style="103" bestFit="1" customWidth="1"/>
    <col min="6665" max="6910" width="9.140625" style="103"/>
    <col min="6911" max="6911" width="22.28515625" style="103" customWidth="1"/>
    <col min="6912" max="6912" width="15.42578125" style="103" customWidth="1"/>
    <col min="6913" max="6919" width="13.85546875" style="103" customWidth="1"/>
    <col min="6920" max="6920" width="9.5703125" style="103" bestFit="1" customWidth="1"/>
    <col min="6921" max="7166" width="9.140625" style="103"/>
    <col min="7167" max="7167" width="22.28515625" style="103" customWidth="1"/>
    <col min="7168" max="7168" width="15.42578125" style="103" customWidth="1"/>
    <col min="7169" max="7175" width="13.85546875" style="103" customWidth="1"/>
    <col min="7176" max="7176" width="9.5703125" style="103" bestFit="1" customWidth="1"/>
    <col min="7177" max="7422" width="9.140625" style="103"/>
    <col min="7423" max="7423" width="22.28515625" style="103" customWidth="1"/>
    <col min="7424" max="7424" width="15.42578125" style="103" customWidth="1"/>
    <col min="7425" max="7431" width="13.85546875" style="103" customWidth="1"/>
    <col min="7432" max="7432" width="9.5703125" style="103" bestFit="1" customWidth="1"/>
    <col min="7433" max="7678" width="9.140625" style="103"/>
    <col min="7679" max="7679" width="22.28515625" style="103" customWidth="1"/>
    <col min="7680" max="7680" width="15.42578125" style="103" customWidth="1"/>
    <col min="7681" max="7687" width="13.85546875" style="103" customWidth="1"/>
    <col min="7688" max="7688" width="9.5703125" style="103" bestFit="1" customWidth="1"/>
    <col min="7689" max="7934" width="9.140625" style="103"/>
    <col min="7935" max="7935" width="22.28515625" style="103" customWidth="1"/>
    <col min="7936" max="7936" width="15.42578125" style="103" customWidth="1"/>
    <col min="7937" max="7943" width="13.85546875" style="103" customWidth="1"/>
    <col min="7944" max="7944" width="9.5703125" style="103" bestFit="1" customWidth="1"/>
    <col min="7945" max="8190" width="9.140625" style="103"/>
    <col min="8191" max="8191" width="22.28515625" style="103" customWidth="1"/>
    <col min="8192" max="8192" width="15.42578125" style="103" customWidth="1"/>
    <col min="8193" max="8199" width="13.85546875" style="103" customWidth="1"/>
    <col min="8200" max="8200" width="9.5703125" style="103" bestFit="1" customWidth="1"/>
    <col min="8201" max="8446" width="9.140625" style="103"/>
    <col min="8447" max="8447" width="22.28515625" style="103" customWidth="1"/>
    <col min="8448" max="8448" width="15.42578125" style="103" customWidth="1"/>
    <col min="8449" max="8455" width="13.85546875" style="103" customWidth="1"/>
    <col min="8456" max="8456" width="9.5703125" style="103" bestFit="1" customWidth="1"/>
    <col min="8457" max="8702" width="9.140625" style="103"/>
    <col min="8703" max="8703" width="22.28515625" style="103" customWidth="1"/>
    <col min="8704" max="8704" width="15.42578125" style="103" customWidth="1"/>
    <col min="8705" max="8711" width="13.85546875" style="103" customWidth="1"/>
    <col min="8712" max="8712" width="9.5703125" style="103" bestFit="1" customWidth="1"/>
    <col min="8713" max="8958" width="9.140625" style="103"/>
    <col min="8959" max="8959" width="22.28515625" style="103" customWidth="1"/>
    <col min="8960" max="8960" width="15.42578125" style="103" customWidth="1"/>
    <col min="8961" max="8967" width="13.85546875" style="103" customWidth="1"/>
    <col min="8968" max="8968" width="9.5703125" style="103" bestFit="1" customWidth="1"/>
    <col min="8969" max="9214" width="9.140625" style="103"/>
    <col min="9215" max="9215" width="22.28515625" style="103" customWidth="1"/>
    <col min="9216" max="9216" width="15.42578125" style="103" customWidth="1"/>
    <col min="9217" max="9223" width="13.85546875" style="103" customWidth="1"/>
    <col min="9224" max="9224" width="9.5703125" style="103" bestFit="1" customWidth="1"/>
    <col min="9225" max="9470" width="9.140625" style="103"/>
    <col min="9471" max="9471" width="22.28515625" style="103" customWidth="1"/>
    <col min="9472" max="9472" width="15.42578125" style="103" customWidth="1"/>
    <col min="9473" max="9479" width="13.85546875" style="103" customWidth="1"/>
    <col min="9480" max="9480" width="9.5703125" style="103" bestFit="1" customWidth="1"/>
    <col min="9481" max="9726" width="9.140625" style="103"/>
    <col min="9727" max="9727" width="22.28515625" style="103" customWidth="1"/>
    <col min="9728" max="9728" width="15.42578125" style="103" customWidth="1"/>
    <col min="9729" max="9735" width="13.85546875" style="103" customWidth="1"/>
    <col min="9736" max="9736" width="9.5703125" style="103" bestFit="1" customWidth="1"/>
    <col min="9737" max="9982" width="9.140625" style="103"/>
    <col min="9983" max="9983" width="22.28515625" style="103" customWidth="1"/>
    <col min="9984" max="9984" width="15.42578125" style="103" customWidth="1"/>
    <col min="9985" max="9991" width="13.85546875" style="103" customWidth="1"/>
    <col min="9992" max="9992" width="9.5703125" style="103" bestFit="1" customWidth="1"/>
    <col min="9993" max="10238" width="9.140625" style="103"/>
    <col min="10239" max="10239" width="22.28515625" style="103" customWidth="1"/>
    <col min="10240" max="10240" width="15.42578125" style="103" customWidth="1"/>
    <col min="10241" max="10247" width="13.85546875" style="103" customWidth="1"/>
    <col min="10248" max="10248" width="9.5703125" style="103" bestFit="1" customWidth="1"/>
    <col min="10249" max="10494" width="9.140625" style="103"/>
    <col min="10495" max="10495" width="22.28515625" style="103" customWidth="1"/>
    <col min="10496" max="10496" width="15.42578125" style="103" customWidth="1"/>
    <col min="10497" max="10503" width="13.85546875" style="103" customWidth="1"/>
    <col min="10504" max="10504" width="9.5703125" style="103" bestFit="1" customWidth="1"/>
    <col min="10505" max="10750" width="9.140625" style="103"/>
    <col min="10751" max="10751" width="22.28515625" style="103" customWidth="1"/>
    <col min="10752" max="10752" width="15.42578125" style="103" customWidth="1"/>
    <col min="10753" max="10759" width="13.85546875" style="103" customWidth="1"/>
    <col min="10760" max="10760" width="9.5703125" style="103" bestFit="1" customWidth="1"/>
    <col min="10761" max="11006" width="9.140625" style="103"/>
    <col min="11007" max="11007" width="22.28515625" style="103" customWidth="1"/>
    <col min="11008" max="11008" width="15.42578125" style="103" customWidth="1"/>
    <col min="11009" max="11015" width="13.85546875" style="103" customWidth="1"/>
    <col min="11016" max="11016" width="9.5703125" style="103" bestFit="1" customWidth="1"/>
    <col min="11017" max="11262" width="9.140625" style="103"/>
    <col min="11263" max="11263" width="22.28515625" style="103" customWidth="1"/>
    <col min="11264" max="11264" width="15.42578125" style="103" customWidth="1"/>
    <col min="11265" max="11271" width="13.85546875" style="103" customWidth="1"/>
    <col min="11272" max="11272" width="9.5703125" style="103" bestFit="1" customWidth="1"/>
    <col min="11273" max="11518" width="9.140625" style="103"/>
    <col min="11519" max="11519" width="22.28515625" style="103" customWidth="1"/>
    <col min="11520" max="11520" width="15.42578125" style="103" customWidth="1"/>
    <col min="11521" max="11527" width="13.85546875" style="103" customWidth="1"/>
    <col min="11528" max="11528" width="9.5703125" style="103" bestFit="1" customWidth="1"/>
    <col min="11529" max="11774" width="9.140625" style="103"/>
    <col min="11775" max="11775" width="22.28515625" style="103" customWidth="1"/>
    <col min="11776" max="11776" width="15.42578125" style="103" customWidth="1"/>
    <col min="11777" max="11783" width="13.85546875" style="103" customWidth="1"/>
    <col min="11784" max="11784" width="9.5703125" style="103" bestFit="1" customWidth="1"/>
    <col min="11785" max="12030" width="9.140625" style="103"/>
    <col min="12031" max="12031" width="22.28515625" style="103" customWidth="1"/>
    <col min="12032" max="12032" width="15.42578125" style="103" customWidth="1"/>
    <col min="12033" max="12039" width="13.85546875" style="103" customWidth="1"/>
    <col min="12040" max="12040" width="9.5703125" style="103" bestFit="1" customWidth="1"/>
    <col min="12041" max="12286" width="9.140625" style="103"/>
    <col min="12287" max="12287" width="22.28515625" style="103" customWidth="1"/>
    <col min="12288" max="12288" width="15.42578125" style="103" customWidth="1"/>
    <col min="12289" max="12295" width="13.85546875" style="103" customWidth="1"/>
    <col min="12296" max="12296" width="9.5703125" style="103" bestFit="1" customWidth="1"/>
    <col min="12297" max="12542" width="9.140625" style="103"/>
    <col min="12543" max="12543" width="22.28515625" style="103" customWidth="1"/>
    <col min="12544" max="12544" width="15.42578125" style="103" customWidth="1"/>
    <col min="12545" max="12551" width="13.85546875" style="103" customWidth="1"/>
    <col min="12552" max="12552" width="9.5703125" style="103" bestFit="1" customWidth="1"/>
    <col min="12553" max="12798" width="9.140625" style="103"/>
    <col min="12799" max="12799" width="22.28515625" style="103" customWidth="1"/>
    <col min="12800" max="12800" width="15.42578125" style="103" customWidth="1"/>
    <col min="12801" max="12807" width="13.85546875" style="103" customWidth="1"/>
    <col min="12808" max="12808" width="9.5703125" style="103" bestFit="1" customWidth="1"/>
    <col min="12809" max="13054" width="9.140625" style="103"/>
    <col min="13055" max="13055" width="22.28515625" style="103" customWidth="1"/>
    <col min="13056" max="13056" width="15.42578125" style="103" customWidth="1"/>
    <col min="13057" max="13063" width="13.85546875" style="103" customWidth="1"/>
    <col min="13064" max="13064" width="9.5703125" style="103" bestFit="1" customWidth="1"/>
    <col min="13065" max="13310" width="9.140625" style="103"/>
    <col min="13311" max="13311" width="22.28515625" style="103" customWidth="1"/>
    <col min="13312" max="13312" width="15.42578125" style="103" customWidth="1"/>
    <col min="13313" max="13319" width="13.85546875" style="103" customWidth="1"/>
    <col min="13320" max="13320" width="9.5703125" style="103" bestFit="1" customWidth="1"/>
    <col min="13321" max="13566" width="9.140625" style="103"/>
    <col min="13567" max="13567" width="22.28515625" style="103" customWidth="1"/>
    <col min="13568" max="13568" width="15.42578125" style="103" customWidth="1"/>
    <col min="13569" max="13575" width="13.85546875" style="103" customWidth="1"/>
    <col min="13576" max="13576" width="9.5703125" style="103" bestFit="1" customWidth="1"/>
    <col min="13577" max="13822" width="9.140625" style="103"/>
    <col min="13823" max="13823" width="22.28515625" style="103" customWidth="1"/>
    <col min="13824" max="13824" width="15.42578125" style="103" customWidth="1"/>
    <col min="13825" max="13831" width="13.85546875" style="103" customWidth="1"/>
    <col min="13832" max="13832" width="9.5703125" style="103" bestFit="1" customWidth="1"/>
    <col min="13833" max="14078" width="9.140625" style="103"/>
    <col min="14079" max="14079" width="22.28515625" style="103" customWidth="1"/>
    <col min="14080" max="14080" width="15.42578125" style="103" customWidth="1"/>
    <col min="14081" max="14087" width="13.85546875" style="103" customWidth="1"/>
    <col min="14088" max="14088" width="9.5703125" style="103" bestFit="1" customWidth="1"/>
    <col min="14089" max="14334" width="9.140625" style="103"/>
    <col min="14335" max="14335" width="22.28515625" style="103" customWidth="1"/>
    <col min="14336" max="14336" width="15.42578125" style="103" customWidth="1"/>
    <col min="14337" max="14343" width="13.85546875" style="103" customWidth="1"/>
    <col min="14344" max="14344" width="9.5703125" style="103" bestFit="1" customWidth="1"/>
    <col min="14345" max="14590" width="9.140625" style="103"/>
    <col min="14591" max="14591" width="22.28515625" style="103" customWidth="1"/>
    <col min="14592" max="14592" width="15.42578125" style="103" customWidth="1"/>
    <col min="14593" max="14599" width="13.85546875" style="103" customWidth="1"/>
    <col min="14600" max="14600" width="9.5703125" style="103" bestFit="1" customWidth="1"/>
    <col min="14601" max="14846" width="9.140625" style="103"/>
    <col min="14847" max="14847" width="22.28515625" style="103" customWidth="1"/>
    <col min="14848" max="14848" width="15.42578125" style="103" customWidth="1"/>
    <col min="14849" max="14855" width="13.85546875" style="103" customWidth="1"/>
    <col min="14856" max="14856" width="9.5703125" style="103" bestFit="1" customWidth="1"/>
    <col min="14857" max="15102" width="9.140625" style="103"/>
    <col min="15103" max="15103" width="22.28515625" style="103" customWidth="1"/>
    <col min="15104" max="15104" width="15.42578125" style="103" customWidth="1"/>
    <col min="15105" max="15111" width="13.85546875" style="103" customWidth="1"/>
    <col min="15112" max="15112" width="9.5703125" style="103" bestFit="1" customWidth="1"/>
    <col min="15113" max="15358" width="9.140625" style="103"/>
    <col min="15359" max="15359" width="22.28515625" style="103" customWidth="1"/>
    <col min="15360" max="15360" width="15.42578125" style="103" customWidth="1"/>
    <col min="15361" max="15367" width="13.85546875" style="103" customWidth="1"/>
    <col min="15368" max="15368" width="9.5703125" style="103" bestFit="1" customWidth="1"/>
    <col min="15369" max="15614" width="9.140625" style="103"/>
    <col min="15615" max="15615" width="22.28515625" style="103" customWidth="1"/>
    <col min="15616" max="15616" width="15.42578125" style="103" customWidth="1"/>
    <col min="15617" max="15623" width="13.85546875" style="103" customWidth="1"/>
    <col min="15624" max="15624" width="9.5703125" style="103" bestFit="1" customWidth="1"/>
    <col min="15625" max="15870" width="9.140625" style="103"/>
    <col min="15871" max="15871" width="22.28515625" style="103" customWidth="1"/>
    <col min="15872" max="15872" width="15.42578125" style="103" customWidth="1"/>
    <col min="15873" max="15879" width="13.85546875" style="103" customWidth="1"/>
    <col min="15880" max="15880" width="9.5703125" style="103" bestFit="1" customWidth="1"/>
    <col min="15881" max="16126" width="9.140625" style="103"/>
    <col min="16127" max="16127" width="22.28515625" style="103" customWidth="1"/>
    <col min="16128" max="16128" width="15.42578125" style="103" customWidth="1"/>
    <col min="16129" max="16135" width="13.85546875" style="103" customWidth="1"/>
    <col min="16136" max="16136" width="9.5703125" style="103" bestFit="1" customWidth="1"/>
    <col min="16137" max="16384" width="9.140625" style="103"/>
  </cols>
  <sheetData>
    <row r="1" spans="1:11" ht="22.5" customHeight="1">
      <c r="A1" s="449" t="s">
        <v>123</v>
      </c>
      <c r="B1" s="449"/>
      <c r="C1" s="449"/>
      <c r="D1" s="449"/>
      <c r="E1" s="449"/>
      <c r="F1" s="449"/>
      <c r="G1" s="449"/>
      <c r="H1" s="449"/>
      <c r="I1" s="449"/>
    </row>
    <row r="2" spans="1:11" s="104" customFormat="1" ht="11.25">
      <c r="A2" s="47"/>
      <c r="B2" s="48"/>
      <c r="C2" s="215"/>
      <c r="D2" s="215"/>
      <c r="E2" s="215"/>
      <c r="F2" s="215"/>
      <c r="G2" s="215"/>
      <c r="H2" s="215"/>
      <c r="I2" s="234" t="s">
        <v>61</v>
      </c>
    </row>
    <row r="3" spans="1:11" ht="12.75" customHeight="1">
      <c r="A3" s="452"/>
      <c r="B3" s="453" t="s">
        <v>63</v>
      </c>
      <c r="C3" s="450" t="s">
        <v>57</v>
      </c>
      <c r="D3" s="451"/>
      <c r="E3" s="451"/>
      <c r="F3" s="451"/>
      <c r="G3" s="451"/>
      <c r="H3" s="451"/>
      <c r="I3" s="451"/>
    </row>
    <row r="4" spans="1:11" ht="26.25" customHeight="1">
      <c r="A4" s="452"/>
      <c r="B4" s="454"/>
      <c r="C4" s="223" t="s">
        <v>64</v>
      </c>
      <c r="D4" s="223" t="s">
        <v>65</v>
      </c>
      <c r="E4" s="223" t="s">
        <v>66</v>
      </c>
      <c r="F4" s="223" t="s">
        <v>67</v>
      </c>
      <c r="G4" s="223" t="s">
        <v>68</v>
      </c>
      <c r="H4" s="223" t="s">
        <v>69</v>
      </c>
      <c r="I4" s="224" t="s">
        <v>70</v>
      </c>
    </row>
    <row r="5" spans="1:11" s="50" customFormat="1" ht="12.75" customHeight="1">
      <c r="A5" s="275" t="s">
        <v>158</v>
      </c>
      <c r="B5" s="146">
        <f t="shared" ref="B5" si="0">SUM(C5:I5)</f>
        <v>13031.199999999999</v>
      </c>
      <c r="C5" s="148">
        <v>7509.66</v>
      </c>
      <c r="D5" s="148">
        <v>2547.41</v>
      </c>
      <c r="E5" s="148">
        <v>239.48</v>
      </c>
      <c r="F5" s="148">
        <v>411.32</v>
      </c>
      <c r="G5" s="148">
        <v>2088.02</v>
      </c>
      <c r="H5" s="148">
        <v>0.8</v>
      </c>
      <c r="I5" s="148">
        <v>234.51</v>
      </c>
    </row>
    <row r="6" spans="1:11" s="50" customFormat="1" ht="12.75" customHeight="1">
      <c r="A6" s="291" t="s">
        <v>147</v>
      </c>
      <c r="B6" s="292">
        <v>612.1</v>
      </c>
      <c r="C6" s="293">
        <v>138</v>
      </c>
      <c r="D6" s="294">
        <v>81.400000000000006</v>
      </c>
      <c r="E6" s="295">
        <v>2.5</v>
      </c>
      <c r="F6" s="296">
        <v>2.8</v>
      </c>
      <c r="G6" s="297">
        <v>157.30000000000001</v>
      </c>
      <c r="H6" s="298" t="s">
        <v>109</v>
      </c>
      <c r="I6" s="300">
        <v>230.1</v>
      </c>
    </row>
    <row r="7" spans="1:11" ht="12.75" customHeight="1">
      <c r="A7" s="291" t="s">
        <v>148</v>
      </c>
      <c r="B7" s="292">
        <v>84.4</v>
      </c>
      <c r="C7" s="293">
        <v>59.4</v>
      </c>
      <c r="D7" s="294">
        <v>3.5</v>
      </c>
      <c r="E7" s="295">
        <v>2.7</v>
      </c>
      <c r="F7" s="296">
        <v>2.6</v>
      </c>
      <c r="G7" s="297">
        <v>16</v>
      </c>
      <c r="H7" s="298" t="s">
        <v>109</v>
      </c>
      <c r="I7" s="300">
        <v>0.2</v>
      </c>
    </row>
    <row r="8" spans="1:11" ht="12.75" customHeight="1">
      <c r="A8" s="291" t="s">
        <v>149</v>
      </c>
      <c r="B8" s="292">
        <v>1396.26</v>
      </c>
      <c r="C8" s="293">
        <v>575.66</v>
      </c>
      <c r="D8" s="294">
        <v>558.6</v>
      </c>
      <c r="E8" s="295">
        <v>32.4</v>
      </c>
      <c r="F8" s="296">
        <v>1.1000000000000001</v>
      </c>
      <c r="G8" s="297">
        <v>227.5</v>
      </c>
      <c r="H8" s="298" t="s">
        <v>109</v>
      </c>
      <c r="I8" s="300">
        <v>1</v>
      </c>
    </row>
    <row r="9" spans="1:11" ht="12.75" customHeight="1">
      <c r="A9" s="291" t="s">
        <v>150</v>
      </c>
      <c r="B9" s="292">
        <v>1750.65</v>
      </c>
      <c r="C9" s="293">
        <v>1260.71</v>
      </c>
      <c r="D9" s="294">
        <v>201.34</v>
      </c>
      <c r="E9" s="295">
        <v>12.28</v>
      </c>
      <c r="F9" s="296">
        <v>2</v>
      </c>
      <c r="G9" s="297">
        <v>273.32</v>
      </c>
      <c r="H9" s="298" t="s">
        <v>109</v>
      </c>
      <c r="I9" s="300">
        <v>1</v>
      </c>
    </row>
    <row r="10" spans="1:11" ht="12.75" customHeight="1">
      <c r="A10" s="291" t="s">
        <v>151</v>
      </c>
      <c r="B10" s="292">
        <v>992.71</v>
      </c>
      <c r="C10" s="293">
        <v>572.20000000000005</v>
      </c>
      <c r="D10" s="294">
        <v>209</v>
      </c>
      <c r="E10" s="295">
        <v>10.4</v>
      </c>
      <c r="F10" s="296">
        <v>24.9</v>
      </c>
      <c r="G10" s="297">
        <v>175.8</v>
      </c>
      <c r="H10" s="298" t="s">
        <v>109</v>
      </c>
      <c r="I10" s="300">
        <v>0.41</v>
      </c>
    </row>
    <row r="11" spans="1:11" ht="12.75" customHeight="1">
      <c r="A11" s="291" t="s">
        <v>152</v>
      </c>
      <c r="B11" s="292">
        <v>1375.8</v>
      </c>
      <c r="C11" s="293">
        <v>762.2</v>
      </c>
      <c r="D11" s="294">
        <v>327.5</v>
      </c>
      <c r="E11" s="295">
        <v>39.6</v>
      </c>
      <c r="F11" s="296">
        <v>0.9</v>
      </c>
      <c r="G11" s="297">
        <v>244.7</v>
      </c>
      <c r="H11" s="298" t="s">
        <v>109</v>
      </c>
      <c r="I11" s="300">
        <v>0.9</v>
      </c>
      <c r="K11" s="51"/>
    </row>
    <row r="12" spans="1:11" ht="12.75" customHeight="1">
      <c r="A12" s="291" t="s">
        <v>154</v>
      </c>
      <c r="B12" s="292">
        <v>1504.9</v>
      </c>
      <c r="C12" s="293">
        <v>910.1</v>
      </c>
      <c r="D12" s="294">
        <v>356.8</v>
      </c>
      <c r="E12" s="295">
        <v>5.2</v>
      </c>
      <c r="F12" s="296">
        <v>1.1000000000000001</v>
      </c>
      <c r="G12" s="297">
        <v>231.6</v>
      </c>
      <c r="H12" s="298" t="s">
        <v>109</v>
      </c>
      <c r="I12" s="300">
        <v>0.1</v>
      </c>
    </row>
    <row r="13" spans="1:11" ht="12.75" customHeight="1">
      <c r="A13" s="291" t="s">
        <v>155</v>
      </c>
      <c r="B13" s="292">
        <v>1703.53</v>
      </c>
      <c r="C13" s="293">
        <v>924.02</v>
      </c>
      <c r="D13" s="294">
        <v>193.2</v>
      </c>
      <c r="E13" s="295">
        <v>37</v>
      </c>
      <c r="F13" s="296">
        <v>310.62</v>
      </c>
      <c r="G13" s="297">
        <v>238.6</v>
      </c>
      <c r="H13" s="298" t="s">
        <v>109</v>
      </c>
      <c r="I13" s="300">
        <v>0.1</v>
      </c>
    </row>
    <row r="14" spans="1:11" ht="12.75" customHeight="1">
      <c r="A14" s="291" t="s">
        <v>156</v>
      </c>
      <c r="B14" s="292">
        <v>1777.74</v>
      </c>
      <c r="C14" s="293">
        <v>1348.97</v>
      </c>
      <c r="D14" s="294">
        <v>200.77</v>
      </c>
      <c r="E14" s="295">
        <v>11.3</v>
      </c>
      <c r="F14" s="296">
        <v>3</v>
      </c>
      <c r="G14" s="297">
        <v>213.1</v>
      </c>
      <c r="H14" s="299">
        <v>0.4</v>
      </c>
      <c r="I14" s="300">
        <v>0.2</v>
      </c>
    </row>
    <row r="15" spans="1:11" ht="12.75" customHeight="1">
      <c r="A15" s="271" t="s">
        <v>157</v>
      </c>
      <c r="B15" s="272">
        <v>1833.8</v>
      </c>
      <c r="C15" s="272">
        <v>958.4</v>
      </c>
      <c r="D15" s="272">
        <v>415.3</v>
      </c>
      <c r="E15" s="272">
        <v>86.3</v>
      </c>
      <c r="F15" s="272">
        <v>62.5</v>
      </c>
      <c r="G15" s="272">
        <v>310.10000000000002</v>
      </c>
      <c r="H15" s="272">
        <v>0.4</v>
      </c>
      <c r="I15" s="272">
        <v>0.8</v>
      </c>
    </row>
    <row r="16" spans="1:11" ht="12.75" customHeight="1">
      <c r="A16" s="108"/>
      <c r="B16" s="146"/>
      <c r="C16" s="148"/>
      <c r="D16" s="148"/>
      <c r="E16" s="148"/>
      <c r="F16" s="148"/>
      <c r="G16" s="148"/>
      <c r="H16" s="148"/>
      <c r="I16" s="148"/>
    </row>
    <row r="17" spans="1:10" ht="12.75" customHeight="1">
      <c r="A17" s="108"/>
      <c r="B17" s="146"/>
      <c r="C17" s="148"/>
      <c r="D17" s="148"/>
      <c r="E17" s="148"/>
      <c r="F17" s="148"/>
      <c r="G17" s="148"/>
      <c r="H17" s="148"/>
      <c r="I17" s="148"/>
    </row>
    <row r="18" spans="1:10" ht="12.75" customHeight="1">
      <c r="A18" s="108"/>
      <c r="B18" s="146"/>
      <c r="C18" s="135"/>
      <c r="D18" s="135"/>
      <c r="E18" s="135"/>
      <c r="F18" s="135"/>
      <c r="G18" s="135"/>
      <c r="H18" s="135"/>
      <c r="I18" s="135"/>
      <c r="J18" s="51"/>
    </row>
    <row r="19" spans="1:10" ht="12.75" customHeight="1">
      <c r="A19" s="108"/>
      <c r="B19" s="146"/>
      <c r="C19" s="148"/>
      <c r="D19" s="148"/>
      <c r="E19" s="148"/>
      <c r="F19" s="148"/>
      <c r="G19" s="148"/>
      <c r="H19" s="148"/>
      <c r="I19" s="148"/>
    </row>
    <row r="20" spans="1:10" ht="12.75" customHeight="1">
      <c r="A20" s="108"/>
      <c r="B20" s="146"/>
      <c r="C20" s="135"/>
      <c r="D20" s="148"/>
      <c r="E20" s="148"/>
      <c r="F20" s="148"/>
      <c r="G20" s="148"/>
      <c r="H20" s="148"/>
      <c r="I20" s="148"/>
    </row>
    <row r="21" spans="1:10" ht="12.75" customHeight="1">
      <c r="A21" s="104"/>
      <c r="B21" s="146"/>
      <c r="C21" s="148"/>
      <c r="D21" s="148"/>
      <c r="E21" s="148"/>
      <c r="F21" s="148"/>
      <c r="G21" s="148"/>
      <c r="H21" s="148"/>
      <c r="I21" s="148"/>
    </row>
    <row r="22" spans="1:10" ht="12.75" customHeight="1">
      <c r="A22" s="108"/>
      <c r="B22" s="146"/>
      <c r="C22" s="148"/>
      <c r="D22" s="148"/>
      <c r="E22" s="148"/>
      <c r="F22" s="148"/>
      <c r="G22" s="148"/>
      <c r="H22" s="148"/>
      <c r="I22" s="148"/>
    </row>
    <row r="23" spans="1:10" ht="12.75" customHeight="1">
      <c r="A23" s="108"/>
      <c r="B23" s="146"/>
      <c r="C23" s="148"/>
      <c r="D23" s="148"/>
      <c r="E23" s="148"/>
      <c r="F23" s="148"/>
      <c r="G23" s="148"/>
      <c r="H23" s="148"/>
      <c r="I23" s="148"/>
    </row>
    <row r="24" spans="1:10" ht="12.75" customHeight="1">
      <c r="A24" s="108"/>
      <c r="B24" s="146"/>
      <c r="C24" s="148"/>
      <c r="D24" s="148"/>
      <c r="E24" s="148"/>
      <c r="F24" s="148"/>
      <c r="G24" s="148"/>
      <c r="H24" s="148"/>
      <c r="I24" s="148"/>
    </row>
    <row r="25" spans="1:10">
      <c r="A25" s="100"/>
      <c r="C25" s="51"/>
    </row>
    <row r="26" spans="1:10">
      <c r="A26" s="147"/>
      <c r="B26" s="92"/>
      <c r="C26" s="149"/>
      <c r="G26" s="14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zoomScaleNormal="100" workbookViewId="0">
      <selection activeCell="A6" sqref="A6"/>
    </sheetView>
  </sheetViews>
  <sheetFormatPr defaultRowHeight="12.75"/>
  <cols>
    <col min="1" max="1" width="22.140625" style="52" customWidth="1"/>
    <col min="2" max="2" width="10.42578125" style="52" customWidth="1"/>
    <col min="3" max="3" width="10.5703125" style="52" customWidth="1"/>
    <col min="4" max="4" width="8.28515625" style="52" customWidth="1"/>
    <col min="5" max="5" width="10" style="52" customWidth="1"/>
    <col min="6" max="6" width="9.28515625" style="52" customWidth="1"/>
    <col min="7" max="7" width="9" style="52" customWidth="1"/>
    <col min="8" max="8" width="10" style="52" customWidth="1"/>
    <col min="9" max="9" width="10.28515625" style="52" customWidth="1"/>
    <col min="10" max="10" width="8.28515625" style="52" customWidth="1"/>
    <col min="11" max="11" width="11.42578125" style="52" customWidth="1"/>
    <col min="12" max="12" width="10.28515625" style="52" customWidth="1"/>
    <col min="13" max="13" width="8.7109375" style="52" customWidth="1"/>
    <col min="14" max="15" width="9.7109375" style="52" customWidth="1"/>
    <col min="16" max="16" width="9.140625" style="52"/>
    <col min="17" max="17" width="7.42578125" style="52" customWidth="1"/>
    <col min="18" max="18" width="8.7109375" style="52" customWidth="1"/>
    <col min="19" max="20" width="7.42578125" style="52" customWidth="1"/>
    <col min="21" max="21" width="11.42578125" style="52" customWidth="1"/>
    <col min="22" max="22" width="13.140625" style="52" customWidth="1"/>
    <col min="23" max="25" width="7.42578125" style="52" customWidth="1"/>
    <col min="26" max="241" width="9.140625" style="52"/>
    <col min="242" max="242" width="22.140625" style="52" customWidth="1"/>
    <col min="243" max="244" width="11.42578125" style="52" customWidth="1"/>
    <col min="245" max="245" width="8.28515625" style="52" customWidth="1"/>
    <col min="246" max="246" width="10" style="52" customWidth="1"/>
    <col min="247" max="247" width="9.28515625" style="52" customWidth="1"/>
    <col min="248" max="248" width="9" style="52" customWidth="1"/>
    <col min="249" max="249" width="10" style="52" customWidth="1"/>
    <col min="250" max="250" width="10.28515625" style="52" customWidth="1"/>
    <col min="251" max="251" width="8.28515625" style="52" customWidth="1"/>
    <col min="252" max="253" width="11.42578125" style="52" customWidth="1"/>
    <col min="254" max="254" width="8" style="52" customWidth="1"/>
    <col min="255" max="497" width="9.140625" style="52"/>
    <col min="498" max="498" width="22.140625" style="52" customWidth="1"/>
    <col min="499" max="500" width="11.42578125" style="52" customWidth="1"/>
    <col min="501" max="501" width="8.28515625" style="52" customWidth="1"/>
    <col min="502" max="502" width="10" style="52" customWidth="1"/>
    <col min="503" max="503" width="9.28515625" style="52" customWidth="1"/>
    <col min="504" max="504" width="9" style="52" customWidth="1"/>
    <col min="505" max="505" width="10" style="52" customWidth="1"/>
    <col min="506" max="506" width="10.28515625" style="52" customWidth="1"/>
    <col min="507" max="507" width="8.28515625" style="52" customWidth="1"/>
    <col min="508" max="509" width="11.42578125" style="52" customWidth="1"/>
    <col min="510" max="510" width="8" style="52" customWidth="1"/>
    <col min="511" max="753" width="9.140625" style="52"/>
    <col min="754" max="754" width="22.140625" style="52" customWidth="1"/>
    <col min="755" max="756" width="11.42578125" style="52" customWidth="1"/>
    <col min="757" max="757" width="8.28515625" style="52" customWidth="1"/>
    <col min="758" max="758" width="10" style="52" customWidth="1"/>
    <col min="759" max="759" width="9.28515625" style="52" customWidth="1"/>
    <col min="760" max="760" width="9" style="52" customWidth="1"/>
    <col min="761" max="761" width="10" style="52" customWidth="1"/>
    <col min="762" max="762" width="10.28515625" style="52" customWidth="1"/>
    <col min="763" max="763" width="8.28515625" style="52" customWidth="1"/>
    <col min="764" max="765" width="11.42578125" style="52" customWidth="1"/>
    <col min="766" max="766" width="8" style="52" customWidth="1"/>
    <col min="767" max="1009" width="9.140625" style="52"/>
    <col min="1010" max="1010" width="22.140625" style="52" customWidth="1"/>
    <col min="1011" max="1012" width="11.42578125" style="52" customWidth="1"/>
    <col min="1013" max="1013" width="8.28515625" style="52" customWidth="1"/>
    <col min="1014" max="1014" width="10" style="52" customWidth="1"/>
    <col min="1015" max="1015" width="9.28515625" style="52" customWidth="1"/>
    <col min="1016" max="1016" width="9" style="52" customWidth="1"/>
    <col min="1017" max="1017" width="10" style="52" customWidth="1"/>
    <col min="1018" max="1018" width="10.28515625" style="52" customWidth="1"/>
    <col min="1019" max="1019" width="8.28515625" style="52" customWidth="1"/>
    <col min="1020" max="1021" width="11.42578125" style="52" customWidth="1"/>
    <col min="1022" max="1022" width="8" style="52" customWidth="1"/>
    <col min="1023" max="1265" width="9.140625" style="52"/>
    <col min="1266" max="1266" width="22.140625" style="52" customWidth="1"/>
    <col min="1267" max="1268" width="11.42578125" style="52" customWidth="1"/>
    <col min="1269" max="1269" width="8.28515625" style="52" customWidth="1"/>
    <col min="1270" max="1270" width="10" style="52" customWidth="1"/>
    <col min="1271" max="1271" width="9.28515625" style="52" customWidth="1"/>
    <col min="1272" max="1272" width="9" style="52" customWidth="1"/>
    <col min="1273" max="1273" width="10" style="52" customWidth="1"/>
    <col min="1274" max="1274" width="10.28515625" style="52" customWidth="1"/>
    <col min="1275" max="1275" width="8.28515625" style="52" customWidth="1"/>
    <col min="1276" max="1277" width="11.42578125" style="52" customWidth="1"/>
    <col min="1278" max="1278" width="8" style="52" customWidth="1"/>
    <col min="1279" max="1521" width="9.140625" style="52"/>
    <col min="1522" max="1522" width="22.140625" style="52" customWidth="1"/>
    <col min="1523" max="1524" width="11.42578125" style="52" customWidth="1"/>
    <col min="1525" max="1525" width="8.28515625" style="52" customWidth="1"/>
    <col min="1526" max="1526" width="10" style="52" customWidth="1"/>
    <col min="1527" max="1527" width="9.28515625" style="52" customWidth="1"/>
    <col min="1528" max="1528" width="9" style="52" customWidth="1"/>
    <col min="1529" max="1529" width="10" style="52" customWidth="1"/>
    <col min="1530" max="1530" width="10.28515625" style="52" customWidth="1"/>
    <col min="1531" max="1531" width="8.28515625" style="52" customWidth="1"/>
    <col min="1532" max="1533" width="11.42578125" style="52" customWidth="1"/>
    <col min="1534" max="1534" width="8" style="52" customWidth="1"/>
    <col min="1535" max="1777" width="9.140625" style="52"/>
    <col min="1778" max="1778" width="22.140625" style="52" customWidth="1"/>
    <col min="1779" max="1780" width="11.42578125" style="52" customWidth="1"/>
    <col min="1781" max="1781" width="8.28515625" style="52" customWidth="1"/>
    <col min="1782" max="1782" width="10" style="52" customWidth="1"/>
    <col min="1783" max="1783" width="9.28515625" style="52" customWidth="1"/>
    <col min="1784" max="1784" width="9" style="52" customWidth="1"/>
    <col min="1785" max="1785" width="10" style="52" customWidth="1"/>
    <col min="1786" max="1786" width="10.28515625" style="52" customWidth="1"/>
    <col min="1787" max="1787" width="8.28515625" style="52" customWidth="1"/>
    <col min="1788" max="1789" width="11.42578125" style="52" customWidth="1"/>
    <col min="1790" max="1790" width="8" style="52" customWidth="1"/>
    <col min="1791" max="2033" width="9.140625" style="52"/>
    <col min="2034" max="2034" width="22.140625" style="52" customWidth="1"/>
    <col min="2035" max="2036" width="11.42578125" style="52" customWidth="1"/>
    <col min="2037" max="2037" width="8.28515625" style="52" customWidth="1"/>
    <col min="2038" max="2038" width="10" style="52" customWidth="1"/>
    <col min="2039" max="2039" width="9.28515625" style="52" customWidth="1"/>
    <col min="2040" max="2040" width="9" style="52" customWidth="1"/>
    <col min="2041" max="2041" width="10" style="52" customWidth="1"/>
    <col min="2042" max="2042" width="10.28515625" style="52" customWidth="1"/>
    <col min="2043" max="2043" width="8.28515625" style="52" customWidth="1"/>
    <col min="2044" max="2045" width="11.42578125" style="52" customWidth="1"/>
    <col min="2046" max="2046" width="8" style="52" customWidth="1"/>
    <col min="2047" max="2289" width="9.140625" style="52"/>
    <col min="2290" max="2290" width="22.140625" style="52" customWidth="1"/>
    <col min="2291" max="2292" width="11.42578125" style="52" customWidth="1"/>
    <col min="2293" max="2293" width="8.28515625" style="52" customWidth="1"/>
    <col min="2294" max="2294" width="10" style="52" customWidth="1"/>
    <col min="2295" max="2295" width="9.28515625" style="52" customWidth="1"/>
    <col min="2296" max="2296" width="9" style="52" customWidth="1"/>
    <col min="2297" max="2297" width="10" style="52" customWidth="1"/>
    <col min="2298" max="2298" width="10.28515625" style="52" customWidth="1"/>
    <col min="2299" max="2299" width="8.28515625" style="52" customWidth="1"/>
    <col min="2300" max="2301" width="11.42578125" style="52" customWidth="1"/>
    <col min="2302" max="2302" width="8" style="52" customWidth="1"/>
    <col min="2303" max="2545" width="9.140625" style="52"/>
    <col min="2546" max="2546" width="22.140625" style="52" customWidth="1"/>
    <col min="2547" max="2548" width="11.42578125" style="52" customWidth="1"/>
    <col min="2549" max="2549" width="8.28515625" style="52" customWidth="1"/>
    <col min="2550" max="2550" width="10" style="52" customWidth="1"/>
    <col min="2551" max="2551" width="9.28515625" style="52" customWidth="1"/>
    <col min="2552" max="2552" width="9" style="52" customWidth="1"/>
    <col min="2553" max="2553" width="10" style="52" customWidth="1"/>
    <col min="2554" max="2554" width="10.28515625" style="52" customWidth="1"/>
    <col min="2555" max="2555" width="8.28515625" style="52" customWidth="1"/>
    <col min="2556" max="2557" width="11.42578125" style="52" customWidth="1"/>
    <col min="2558" max="2558" width="8" style="52" customWidth="1"/>
    <col min="2559" max="2801" width="9.140625" style="52"/>
    <col min="2802" max="2802" width="22.140625" style="52" customWidth="1"/>
    <col min="2803" max="2804" width="11.42578125" style="52" customWidth="1"/>
    <col min="2805" max="2805" width="8.28515625" style="52" customWidth="1"/>
    <col min="2806" max="2806" width="10" style="52" customWidth="1"/>
    <col min="2807" max="2807" width="9.28515625" style="52" customWidth="1"/>
    <col min="2808" max="2808" width="9" style="52" customWidth="1"/>
    <col min="2809" max="2809" width="10" style="52" customWidth="1"/>
    <col min="2810" max="2810" width="10.28515625" style="52" customWidth="1"/>
    <col min="2811" max="2811" width="8.28515625" style="52" customWidth="1"/>
    <col min="2812" max="2813" width="11.42578125" style="52" customWidth="1"/>
    <col min="2814" max="2814" width="8" style="52" customWidth="1"/>
    <col min="2815" max="3057" width="9.140625" style="52"/>
    <col min="3058" max="3058" width="22.140625" style="52" customWidth="1"/>
    <col min="3059" max="3060" width="11.42578125" style="52" customWidth="1"/>
    <col min="3061" max="3061" width="8.28515625" style="52" customWidth="1"/>
    <col min="3062" max="3062" width="10" style="52" customWidth="1"/>
    <col min="3063" max="3063" width="9.28515625" style="52" customWidth="1"/>
    <col min="3064" max="3064" width="9" style="52" customWidth="1"/>
    <col min="3065" max="3065" width="10" style="52" customWidth="1"/>
    <col min="3066" max="3066" width="10.28515625" style="52" customWidth="1"/>
    <col min="3067" max="3067" width="8.28515625" style="52" customWidth="1"/>
    <col min="3068" max="3069" width="11.42578125" style="52" customWidth="1"/>
    <col min="3070" max="3070" width="8" style="52" customWidth="1"/>
    <col min="3071" max="3313" width="9.140625" style="52"/>
    <col min="3314" max="3314" width="22.140625" style="52" customWidth="1"/>
    <col min="3315" max="3316" width="11.42578125" style="52" customWidth="1"/>
    <col min="3317" max="3317" width="8.28515625" style="52" customWidth="1"/>
    <col min="3318" max="3318" width="10" style="52" customWidth="1"/>
    <col min="3319" max="3319" width="9.28515625" style="52" customWidth="1"/>
    <col min="3320" max="3320" width="9" style="52" customWidth="1"/>
    <col min="3321" max="3321" width="10" style="52" customWidth="1"/>
    <col min="3322" max="3322" width="10.28515625" style="52" customWidth="1"/>
    <col min="3323" max="3323" width="8.28515625" style="52" customWidth="1"/>
    <col min="3324" max="3325" width="11.42578125" style="52" customWidth="1"/>
    <col min="3326" max="3326" width="8" style="52" customWidth="1"/>
    <col min="3327" max="3569" width="9.140625" style="52"/>
    <col min="3570" max="3570" width="22.140625" style="52" customWidth="1"/>
    <col min="3571" max="3572" width="11.42578125" style="52" customWidth="1"/>
    <col min="3573" max="3573" width="8.28515625" style="52" customWidth="1"/>
    <col min="3574" max="3574" width="10" style="52" customWidth="1"/>
    <col min="3575" max="3575" width="9.28515625" style="52" customWidth="1"/>
    <col min="3576" max="3576" width="9" style="52" customWidth="1"/>
    <col min="3577" max="3577" width="10" style="52" customWidth="1"/>
    <col min="3578" max="3578" width="10.28515625" style="52" customWidth="1"/>
    <col min="3579" max="3579" width="8.28515625" style="52" customWidth="1"/>
    <col min="3580" max="3581" width="11.42578125" style="52" customWidth="1"/>
    <col min="3582" max="3582" width="8" style="52" customWidth="1"/>
    <col min="3583" max="3825" width="9.140625" style="52"/>
    <col min="3826" max="3826" width="22.140625" style="52" customWidth="1"/>
    <col min="3827" max="3828" width="11.42578125" style="52" customWidth="1"/>
    <col min="3829" max="3829" width="8.28515625" style="52" customWidth="1"/>
    <col min="3830" max="3830" width="10" style="52" customWidth="1"/>
    <col min="3831" max="3831" width="9.28515625" style="52" customWidth="1"/>
    <col min="3832" max="3832" width="9" style="52" customWidth="1"/>
    <col min="3833" max="3833" width="10" style="52" customWidth="1"/>
    <col min="3834" max="3834" width="10.28515625" style="52" customWidth="1"/>
    <col min="3835" max="3835" width="8.28515625" style="52" customWidth="1"/>
    <col min="3836" max="3837" width="11.42578125" style="52" customWidth="1"/>
    <col min="3838" max="3838" width="8" style="52" customWidth="1"/>
    <col min="3839" max="4081" width="9.140625" style="52"/>
    <col min="4082" max="4082" width="22.140625" style="52" customWidth="1"/>
    <col min="4083" max="4084" width="11.42578125" style="52" customWidth="1"/>
    <col min="4085" max="4085" width="8.28515625" style="52" customWidth="1"/>
    <col min="4086" max="4086" width="10" style="52" customWidth="1"/>
    <col min="4087" max="4087" width="9.28515625" style="52" customWidth="1"/>
    <col min="4088" max="4088" width="9" style="52" customWidth="1"/>
    <col min="4089" max="4089" width="10" style="52" customWidth="1"/>
    <col min="4090" max="4090" width="10.28515625" style="52" customWidth="1"/>
    <col min="4091" max="4091" width="8.28515625" style="52" customWidth="1"/>
    <col min="4092" max="4093" width="11.42578125" style="52" customWidth="1"/>
    <col min="4094" max="4094" width="8" style="52" customWidth="1"/>
    <col min="4095" max="4337" width="9.140625" style="52"/>
    <col min="4338" max="4338" width="22.140625" style="52" customWidth="1"/>
    <col min="4339" max="4340" width="11.42578125" style="52" customWidth="1"/>
    <col min="4341" max="4341" width="8.28515625" style="52" customWidth="1"/>
    <col min="4342" max="4342" width="10" style="52" customWidth="1"/>
    <col min="4343" max="4343" width="9.28515625" style="52" customWidth="1"/>
    <col min="4344" max="4344" width="9" style="52" customWidth="1"/>
    <col min="4345" max="4345" width="10" style="52" customWidth="1"/>
    <col min="4346" max="4346" width="10.28515625" style="52" customWidth="1"/>
    <col min="4347" max="4347" width="8.28515625" style="52" customWidth="1"/>
    <col min="4348" max="4349" width="11.42578125" style="52" customWidth="1"/>
    <col min="4350" max="4350" width="8" style="52" customWidth="1"/>
    <col min="4351" max="4593" width="9.140625" style="52"/>
    <col min="4594" max="4594" width="22.140625" style="52" customWidth="1"/>
    <col min="4595" max="4596" width="11.42578125" style="52" customWidth="1"/>
    <col min="4597" max="4597" width="8.28515625" style="52" customWidth="1"/>
    <col min="4598" max="4598" width="10" style="52" customWidth="1"/>
    <col min="4599" max="4599" width="9.28515625" style="52" customWidth="1"/>
    <col min="4600" max="4600" width="9" style="52" customWidth="1"/>
    <col min="4601" max="4601" width="10" style="52" customWidth="1"/>
    <col min="4602" max="4602" width="10.28515625" style="52" customWidth="1"/>
    <col min="4603" max="4603" width="8.28515625" style="52" customWidth="1"/>
    <col min="4604" max="4605" width="11.42578125" style="52" customWidth="1"/>
    <col min="4606" max="4606" width="8" style="52" customWidth="1"/>
    <col min="4607" max="4849" width="9.140625" style="52"/>
    <col min="4850" max="4850" width="22.140625" style="52" customWidth="1"/>
    <col min="4851" max="4852" width="11.42578125" style="52" customWidth="1"/>
    <col min="4853" max="4853" width="8.28515625" style="52" customWidth="1"/>
    <col min="4854" max="4854" width="10" style="52" customWidth="1"/>
    <col min="4855" max="4855" width="9.28515625" style="52" customWidth="1"/>
    <col min="4856" max="4856" width="9" style="52" customWidth="1"/>
    <col min="4857" max="4857" width="10" style="52" customWidth="1"/>
    <col min="4858" max="4858" width="10.28515625" style="52" customWidth="1"/>
    <col min="4859" max="4859" width="8.28515625" style="52" customWidth="1"/>
    <col min="4860" max="4861" width="11.42578125" style="52" customWidth="1"/>
    <col min="4862" max="4862" width="8" style="52" customWidth="1"/>
    <col min="4863" max="5105" width="9.140625" style="52"/>
    <col min="5106" max="5106" width="22.140625" style="52" customWidth="1"/>
    <col min="5107" max="5108" width="11.42578125" style="52" customWidth="1"/>
    <col min="5109" max="5109" width="8.28515625" style="52" customWidth="1"/>
    <col min="5110" max="5110" width="10" style="52" customWidth="1"/>
    <col min="5111" max="5111" width="9.28515625" style="52" customWidth="1"/>
    <col min="5112" max="5112" width="9" style="52" customWidth="1"/>
    <col min="5113" max="5113" width="10" style="52" customWidth="1"/>
    <col min="5114" max="5114" width="10.28515625" style="52" customWidth="1"/>
    <col min="5115" max="5115" width="8.28515625" style="52" customWidth="1"/>
    <col min="5116" max="5117" width="11.42578125" style="52" customWidth="1"/>
    <col min="5118" max="5118" width="8" style="52" customWidth="1"/>
    <col min="5119" max="5361" width="9.140625" style="52"/>
    <col min="5362" max="5362" width="22.140625" style="52" customWidth="1"/>
    <col min="5363" max="5364" width="11.42578125" style="52" customWidth="1"/>
    <col min="5365" max="5365" width="8.28515625" style="52" customWidth="1"/>
    <col min="5366" max="5366" width="10" style="52" customWidth="1"/>
    <col min="5367" max="5367" width="9.28515625" style="52" customWidth="1"/>
    <col min="5368" max="5368" width="9" style="52" customWidth="1"/>
    <col min="5369" max="5369" width="10" style="52" customWidth="1"/>
    <col min="5370" max="5370" width="10.28515625" style="52" customWidth="1"/>
    <col min="5371" max="5371" width="8.28515625" style="52" customWidth="1"/>
    <col min="5372" max="5373" width="11.42578125" style="52" customWidth="1"/>
    <col min="5374" max="5374" width="8" style="52" customWidth="1"/>
    <col min="5375" max="5617" width="9.140625" style="52"/>
    <col min="5618" max="5618" width="22.140625" style="52" customWidth="1"/>
    <col min="5619" max="5620" width="11.42578125" style="52" customWidth="1"/>
    <col min="5621" max="5621" width="8.28515625" style="52" customWidth="1"/>
    <col min="5622" max="5622" width="10" style="52" customWidth="1"/>
    <col min="5623" max="5623" width="9.28515625" style="52" customWidth="1"/>
    <col min="5624" max="5624" width="9" style="52" customWidth="1"/>
    <col min="5625" max="5625" width="10" style="52" customWidth="1"/>
    <col min="5626" max="5626" width="10.28515625" style="52" customWidth="1"/>
    <col min="5627" max="5627" width="8.28515625" style="52" customWidth="1"/>
    <col min="5628" max="5629" width="11.42578125" style="52" customWidth="1"/>
    <col min="5630" max="5630" width="8" style="52" customWidth="1"/>
    <col min="5631" max="5873" width="9.140625" style="52"/>
    <col min="5874" max="5874" width="22.140625" style="52" customWidth="1"/>
    <col min="5875" max="5876" width="11.42578125" style="52" customWidth="1"/>
    <col min="5877" max="5877" width="8.28515625" style="52" customWidth="1"/>
    <col min="5878" max="5878" width="10" style="52" customWidth="1"/>
    <col min="5879" max="5879" width="9.28515625" style="52" customWidth="1"/>
    <col min="5880" max="5880" width="9" style="52" customWidth="1"/>
    <col min="5881" max="5881" width="10" style="52" customWidth="1"/>
    <col min="5882" max="5882" width="10.28515625" style="52" customWidth="1"/>
    <col min="5883" max="5883" width="8.28515625" style="52" customWidth="1"/>
    <col min="5884" max="5885" width="11.42578125" style="52" customWidth="1"/>
    <col min="5886" max="5886" width="8" style="52" customWidth="1"/>
    <col min="5887" max="6129" width="9.140625" style="52"/>
    <col min="6130" max="6130" width="22.140625" style="52" customWidth="1"/>
    <col min="6131" max="6132" width="11.42578125" style="52" customWidth="1"/>
    <col min="6133" max="6133" width="8.28515625" style="52" customWidth="1"/>
    <col min="6134" max="6134" width="10" style="52" customWidth="1"/>
    <col min="6135" max="6135" width="9.28515625" style="52" customWidth="1"/>
    <col min="6136" max="6136" width="9" style="52" customWidth="1"/>
    <col min="6137" max="6137" width="10" style="52" customWidth="1"/>
    <col min="6138" max="6138" width="10.28515625" style="52" customWidth="1"/>
    <col min="6139" max="6139" width="8.28515625" style="52" customWidth="1"/>
    <col min="6140" max="6141" width="11.42578125" style="52" customWidth="1"/>
    <col min="6142" max="6142" width="8" style="52" customWidth="1"/>
    <col min="6143" max="6385" width="9.140625" style="52"/>
    <col min="6386" max="6386" width="22.140625" style="52" customWidth="1"/>
    <col min="6387" max="6388" width="11.42578125" style="52" customWidth="1"/>
    <col min="6389" max="6389" width="8.28515625" style="52" customWidth="1"/>
    <col min="6390" max="6390" width="10" style="52" customWidth="1"/>
    <col min="6391" max="6391" width="9.28515625" style="52" customWidth="1"/>
    <col min="6392" max="6392" width="9" style="52" customWidth="1"/>
    <col min="6393" max="6393" width="10" style="52" customWidth="1"/>
    <col min="6394" max="6394" width="10.28515625" style="52" customWidth="1"/>
    <col min="6395" max="6395" width="8.28515625" style="52" customWidth="1"/>
    <col min="6396" max="6397" width="11.42578125" style="52" customWidth="1"/>
    <col min="6398" max="6398" width="8" style="52" customWidth="1"/>
    <col min="6399" max="6641" width="9.140625" style="52"/>
    <col min="6642" max="6642" width="22.140625" style="52" customWidth="1"/>
    <col min="6643" max="6644" width="11.42578125" style="52" customWidth="1"/>
    <col min="6645" max="6645" width="8.28515625" style="52" customWidth="1"/>
    <col min="6646" max="6646" width="10" style="52" customWidth="1"/>
    <col min="6647" max="6647" width="9.28515625" style="52" customWidth="1"/>
    <col min="6648" max="6648" width="9" style="52" customWidth="1"/>
    <col min="6649" max="6649" width="10" style="52" customWidth="1"/>
    <col min="6650" max="6650" width="10.28515625" style="52" customWidth="1"/>
    <col min="6651" max="6651" width="8.28515625" style="52" customWidth="1"/>
    <col min="6652" max="6653" width="11.42578125" style="52" customWidth="1"/>
    <col min="6654" max="6654" width="8" style="52" customWidth="1"/>
    <col min="6655" max="6897" width="9.140625" style="52"/>
    <col min="6898" max="6898" width="22.140625" style="52" customWidth="1"/>
    <col min="6899" max="6900" width="11.42578125" style="52" customWidth="1"/>
    <col min="6901" max="6901" width="8.28515625" style="52" customWidth="1"/>
    <col min="6902" max="6902" width="10" style="52" customWidth="1"/>
    <col min="6903" max="6903" width="9.28515625" style="52" customWidth="1"/>
    <col min="6904" max="6904" width="9" style="52" customWidth="1"/>
    <col min="6905" max="6905" width="10" style="52" customWidth="1"/>
    <col min="6906" max="6906" width="10.28515625" style="52" customWidth="1"/>
    <col min="6907" max="6907" width="8.28515625" style="52" customWidth="1"/>
    <col min="6908" max="6909" width="11.42578125" style="52" customWidth="1"/>
    <col min="6910" max="6910" width="8" style="52" customWidth="1"/>
    <col min="6911" max="7153" width="9.140625" style="52"/>
    <col min="7154" max="7154" width="22.140625" style="52" customWidth="1"/>
    <col min="7155" max="7156" width="11.42578125" style="52" customWidth="1"/>
    <col min="7157" max="7157" width="8.28515625" style="52" customWidth="1"/>
    <col min="7158" max="7158" width="10" style="52" customWidth="1"/>
    <col min="7159" max="7159" width="9.28515625" style="52" customWidth="1"/>
    <col min="7160" max="7160" width="9" style="52" customWidth="1"/>
    <col min="7161" max="7161" width="10" style="52" customWidth="1"/>
    <col min="7162" max="7162" width="10.28515625" style="52" customWidth="1"/>
    <col min="7163" max="7163" width="8.28515625" style="52" customWidth="1"/>
    <col min="7164" max="7165" width="11.42578125" style="52" customWidth="1"/>
    <col min="7166" max="7166" width="8" style="52" customWidth="1"/>
    <col min="7167" max="7409" width="9.140625" style="52"/>
    <col min="7410" max="7410" width="22.140625" style="52" customWidth="1"/>
    <col min="7411" max="7412" width="11.42578125" style="52" customWidth="1"/>
    <col min="7413" max="7413" width="8.28515625" style="52" customWidth="1"/>
    <col min="7414" max="7414" width="10" style="52" customWidth="1"/>
    <col min="7415" max="7415" width="9.28515625" style="52" customWidth="1"/>
    <col min="7416" max="7416" width="9" style="52" customWidth="1"/>
    <col min="7417" max="7417" width="10" style="52" customWidth="1"/>
    <col min="7418" max="7418" width="10.28515625" style="52" customWidth="1"/>
    <col min="7419" max="7419" width="8.28515625" style="52" customWidth="1"/>
    <col min="7420" max="7421" width="11.42578125" style="52" customWidth="1"/>
    <col min="7422" max="7422" width="8" style="52" customWidth="1"/>
    <col min="7423" max="7665" width="9.140625" style="52"/>
    <col min="7666" max="7666" width="22.140625" style="52" customWidth="1"/>
    <col min="7667" max="7668" width="11.42578125" style="52" customWidth="1"/>
    <col min="7669" max="7669" width="8.28515625" style="52" customWidth="1"/>
    <col min="7670" max="7670" width="10" style="52" customWidth="1"/>
    <col min="7671" max="7671" width="9.28515625" style="52" customWidth="1"/>
    <col min="7672" max="7672" width="9" style="52" customWidth="1"/>
    <col min="7673" max="7673" width="10" style="52" customWidth="1"/>
    <col min="7674" max="7674" width="10.28515625" style="52" customWidth="1"/>
    <col min="7675" max="7675" width="8.28515625" style="52" customWidth="1"/>
    <col min="7676" max="7677" width="11.42578125" style="52" customWidth="1"/>
    <col min="7678" max="7678" width="8" style="52" customWidth="1"/>
    <col min="7679" max="7921" width="9.140625" style="52"/>
    <col min="7922" max="7922" width="22.140625" style="52" customWidth="1"/>
    <col min="7923" max="7924" width="11.42578125" style="52" customWidth="1"/>
    <col min="7925" max="7925" width="8.28515625" style="52" customWidth="1"/>
    <col min="7926" max="7926" width="10" style="52" customWidth="1"/>
    <col min="7927" max="7927" width="9.28515625" style="52" customWidth="1"/>
    <col min="7928" max="7928" width="9" style="52" customWidth="1"/>
    <col min="7929" max="7929" width="10" style="52" customWidth="1"/>
    <col min="7930" max="7930" width="10.28515625" style="52" customWidth="1"/>
    <col min="7931" max="7931" width="8.28515625" style="52" customWidth="1"/>
    <col min="7932" max="7933" width="11.42578125" style="52" customWidth="1"/>
    <col min="7934" max="7934" width="8" style="52" customWidth="1"/>
    <col min="7935" max="8177" width="9.140625" style="52"/>
    <col min="8178" max="8178" width="22.140625" style="52" customWidth="1"/>
    <col min="8179" max="8180" width="11.42578125" style="52" customWidth="1"/>
    <col min="8181" max="8181" width="8.28515625" style="52" customWidth="1"/>
    <col min="8182" max="8182" width="10" style="52" customWidth="1"/>
    <col min="8183" max="8183" width="9.28515625" style="52" customWidth="1"/>
    <col min="8184" max="8184" width="9" style="52" customWidth="1"/>
    <col min="8185" max="8185" width="10" style="52" customWidth="1"/>
    <col min="8186" max="8186" width="10.28515625" style="52" customWidth="1"/>
    <col min="8187" max="8187" width="8.28515625" style="52" customWidth="1"/>
    <col min="8188" max="8189" width="11.42578125" style="52" customWidth="1"/>
    <col min="8190" max="8190" width="8" style="52" customWidth="1"/>
    <col min="8191" max="8433" width="9.140625" style="52"/>
    <col min="8434" max="8434" width="22.140625" style="52" customWidth="1"/>
    <col min="8435" max="8436" width="11.42578125" style="52" customWidth="1"/>
    <col min="8437" max="8437" width="8.28515625" style="52" customWidth="1"/>
    <col min="8438" max="8438" width="10" style="52" customWidth="1"/>
    <col min="8439" max="8439" width="9.28515625" style="52" customWidth="1"/>
    <col min="8440" max="8440" width="9" style="52" customWidth="1"/>
    <col min="8441" max="8441" width="10" style="52" customWidth="1"/>
    <col min="8442" max="8442" width="10.28515625" style="52" customWidth="1"/>
    <col min="8443" max="8443" width="8.28515625" style="52" customWidth="1"/>
    <col min="8444" max="8445" width="11.42578125" style="52" customWidth="1"/>
    <col min="8446" max="8446" width="8" style="52" customWidth="1"/>
    <col min="8447" max="8689" width="9.140625" style="52"/>
    <col min="8690" max="8690" width="22.140625" style="52" customWidth="1"/>
    <col min="8691" max="8692" width="11.42578125" style="52" customWidth="1"/>
    <col min="8693" max="8693" width="8.28515625" style="52" customWidth="1"/>
    <col min="8694" max="8694" width="10" style="52" customWidth="1"/>
    <col min="8695" max="8695" width="9.28515625" style="52" customWidth="1"/>
    <col min="8696" max="8696" width="9" style="52" customWidth="1"/>
    <col min="8697" max="8697" width="10" style="52" customWidth="1"/>
    <col min="8698" max="8698" width="10.28515625" style="52" customWidth="1"/>
    <col min="8699" max="8699" width="8.28515625" style="52" customWidth="1"/>
    <col min="8700" max="8701" width="11.42578125" style="52" customWidth="1"/>
    <col min="8702" max="8702" width="8" style="52" customWidth="1"/>
    <col min="8703" max="8945" width="9.140625" style="52"/>
    <col min="8946" max="8946" width="22.140625" style="52" customWidth="1"/>
    <col min="8947" max="8948" width="11.42578125" style="52" customWidth="1"/>
    <col min="8949" max="8949" width="8.28515625" style="52" customWidth="1"/>
    <col min="8950" max="8950" width="10" style="52" customWidth="1"/>
    <col min="8951" max="8951" width="9.28515625" style="52" customWidth="1"/>
    <col min="8952" max="8952" width="9" style="52" customWidth="1"/>
    <col min="8953" max="8953" width="10" style="52" customWidth="1"/>
    <col min="8954" max="8954" width="10.28515625" style="52" customWidth="1"/>
    <col min="8955" max="8955" width="8.28515625" style="52" customWidth="1"/>
    <col min="8956" max="8957" width="11.42578125" style="52" customWidth="1"/>
    <col min="8958" max="8958" width="8" style="52" customWidth="1"/>
    <col min="8959" max="9201" width="9.140625" style="52"/>
    <col min="9202" max="9202" width="22.140625" style="52" customWidth="1"/>
    <col min="9203" max="9204" width="11.42578125" style="52" customWidth="1"/>
    <col min="9205" max="9205" width="8.28515625" style="52" customWidth="1"/>
    <col min="9206" max="9206" width="10" style="52" customWidth="1"/>
    <col min="9207" max="9207" width="9.28515625" style="52" customWidth="1"/>
    <col min="9208" max="9208" width="9" style="52" customWidth="1"/>
    <col min="9209" max="9209" width="10" style="52" customWidth="1"/>
    <col min="9210" max="9210" width="10.28515625" style="52" customWidth="1"/>
    <col min="9211" max="9211" width="8.28515625" style="52" customWidth="1"/>
    <col min="9212" max="9213" width="11.42578125" style="52" customWidth="1"/>
    <col min="9214" max="9214" width="8" style="52" customWidth="1"/>
    <col min="9215" max="9457" width="9.140625" style="52"/>
    <col min="9458" max="9458" width="22.140625" style="52" customWidth="1"/>
    <col min="9459" max="9460" width="11.42578125" style="52" customWidth="1"/>
    <col min="9461" max="9461" width="8.28515625" style="52" customWidth="1"/>
    <col min="9462" max="9462" width="10" style="52" customWidth="1"/>
    <col min="9463" max="9463" width="9.28515625" style="52" customWidth="1"/>
    <col min="9464" max="9464" width="9" style="52" customWidth="1"/>
    <col min="9465" max="9465" width="10" style="52" customWidth="1"/>
    <col min="9466" max="9466" width="10.28515625" style="52" customWidth="1"/>
    <col min="9467" max="9467" width="8.28515625" style="52" customWidth="1"/>
    <col min="9468" max="9469" width="11.42578125" style="52" customWidth="1"/>
    <col min="9470" max="9470" width="8" style="52" customWidth="1"/>
    <col min="9471" max="9713" width="9.140625" style="52"/>
    <col min="9714" max="9714" width="22.140625" style="52" customWidth="1"/>
    <col min="9715" max="9716" width="11.42578125" style="52" customWidth="1"/>
    <col min="9717" max="9717" width="8.28515625" style="52" customWidth="1"/>
    <col min="9718" max="9718" width="10" style="52" customWidth="1"/>
    <col min="9719" max="9719" width="9.28515625" style="52" customWidth="1"/>
    <col min="9720" max="9720" width="9" style="52" customWidth="1"/>
    <col min="9721" max="9721" width="10" style="52" customWidth="1"/>
    <col min="9722" max="9722" width="10.28515625" style="52" customWidth="1"/>
    <col min="9723" max="9723" width="8.28515625" style="52" customWidth="1"/>
    <col min="9724" max="9725" width="11.42578125" style="52" customWidth="1"/>
    <col min="9726" max="9726" width="8" style="52" customWidth="1"/>
    <col min="9727" max="9969" width="9.140625" style="52"/>
    <col min="9970" max="9970" width="22.140625" style="52" customWidth="1"/>
    <col min="9971" max="9972" width="11.42578125" style="52" customWidth="1"/>
    <col min="9973" max="9973" width="8.28515625" style="52" customWidth="1"/>
    <col min="9974" max="9974" width="10" style="52" customWidth="1"/>
    <col min="9975" max="9975" width="9.28515625" style="52" customWidth="1"/>
    <col min="9976" max="9976" width="9" style="52" customWidth="1"/>
    <col min="9977" max="9977" width="10" style="52" customWidth="1"/>
    <col min="9978" max="9978" width="10.28515625" style="52" customWidth="1"/>
    <col min="9979" max="9979" width="8.28515625" style="52" customWidth="1"/>
    <col min="9980" max="9981" width="11.42578125" style="52" customWidth="1"/>
    <col min="9982" max="9982" width="8" style="52" customWidth="1"/>
    <col min="9983" max="10225" width="9.140625" style="52"/>
    <col min="10226" max="10226" width="22.140625" style="52" customWidth="1"/>
    <col min="10227" max="10228" width="11.42578125" style="52" customWidth="1"/>
    <col min="10229" max="10229" width="8.28515625" style="52" customWidth="1"/>
    <col min="10230" max="10230" width="10" style="52" customWidth="1"/>
    <col min="10231" max="10231" width="9.28515625" style="52" customWidth="1"/>
    <col min="10232" max="10232" width="9" style="52" customWidth="1"/>
    <col min="10233" max="10233" width="10" style="52" customWidth="1"/>
    <col min="10234" max="10234" width="10.28515625" style="52" customWidth="1"/>
    <col min="10235" max="10235" width="8.28515625" style="52" customWidth="1"/>
    <col min="10236" max="10237" width="11.42578125" style="52" customWidth="1"/>
    <col min="10238" max="10238" width="8" style="52" customWidth="1"/>
    <col min="10239" max="10481" width="9.140625" style="52"/>
    <col min="10482" max="10482" width="22.140625" style="52" customWidth="1"/>
    <col min="10483" max="10484" width="11.42578125" style="52" customWidth="1"/>
    <col min="10485" max="10485" width="8.28515625" style="52" customWidth="1"/>
    <col min="10486" max="10486" width="10" style="52" customWidth="1"/>
    <col min="10487" max="10487" width="9.28515625" style="52" customWidth="1"/>
    <col min="10488" max="10488" width="9" style="52" customWidth="1"/>
    <col min="10489" max="10489" width="10" style="52" customWidth="1"/>
    <col min="10490" max="10490" width="10.28515625" style="52" customWidth="1"/>
    <col min="10491" max="10491" width="8.28515625" style="52" customWidth="1"/>
    <col min="10492" max="10493" width="11.42578125" style="52" customWidth="1"/>
    <col min="10494" max="10494" width="8" style="52" customWidth="1"/>
    <col min="10495" max="10737" width="9.140625" style="52"/>
    <col min="10738" max="10738" width="22.140625" style="52" customWidth="1"/>
    <col min="10739" max="10740" width="11.42578125" style="52" customWidth="1"/>
    <col min="10741" max="10741" width="8.28515625" style="52" customWidth="1"/>
    <col min="10742" max="10742" width="10" style="52" customWidth="1"/>
    <col min="10743" max="10743" width="9.28515625" style="52" customWidth="1"/>
    <col min="10744" max="10744" width="9" style="52" customWidth="1"/>
    <col min="10745" max="10745" width="10" style="52" customWidth="1"/>
    <col min="10746" max="10746" width="10.28515625" style="52" customWidth="1"/>
    <col min="10747" max="10747" width="8.28515625" style="52" customWidth="1"/>
    <col min="10748" max="10749" width="11.42578125" style="52" customWidth="1"/>
    <col min="10750" max="10750" width="8" style="52" customWidth="1"/>
    <col min="10751" max="10993" width="9.140625" style="52"/>
    <col min="10994" max="10994" width="22.140625" style="52" customWidth="1"/>
    <col min="10995" max="10996" width="11.42578125" style="52" customWidth="1"/>
    <col min="10997" max="10997" width="8.28515625" style="52" customWidth="1"/>
    <col min="10998" max="10998" width="10" style="52" customWidth="1"/>
    <col min="10999" max="10999" width="9.28515625" style="52" customWidth="1"/>
    <col min="11000" max="11000" width="9" style="52" customWidth="1"/>
    <col min="11001" max="11001" width="10" style="52" customWidth="1"/>
    <col min="11002" max="11002" width="10.28515625" style="52" customWidth="1"/>
    <col min="11003" max="11003" width="8.28515625" style="52" customWidth="1"/>
    <col min="11004" max="11005" width="11.42578125" style="52" customWidth="1"/>
    <col min="11006" max="11006" width="8" style="52" customWidth="1"/>
    <col min="11007" max="11249" width="9.140625" style="52"/>
    <col min="11250" max="11250" width="22.140625" style="52" customWidth="1"/>
    <col min="11251" max="11252" width="11.42578125" style="52" customWidth="1"/>
    <col min="11253" max="11253" width="8.28515625" style="52" customWidth="1"/>
    <col min="11254" max="11254" width="10" style="52" customWidth="1"/>
    <col min="11255" max="11255" width="9.28515625" style="52" customWidth="1"/>
    <col min="11256" max="11256" width="9" style="52" customWidth="1"/>
    <col min="11257" max="11257" width="10" style="52" customWidth="1"/>
    <col min="11258" max="11258" width="10.28515625" style="52" customWidth="1"/>
    <col min="11259" max="11259" width="8.28515625" style="52" customWidth="1"/>
    <col min="11260" max="11261" width="11.42578125" style="52" customWidth="1"/>
    <col min="11262" max="11262" width="8" style="52" customWidth="1"/>
    <col min="11263" max="11505" width="9.140625" style="52"/>
    <col min="11506" max="11506" width="22.140625" style="52" customWidth="1"/>
    <col min="11507" max="11508" width="11.42578125" style="52" customWidth="1"/>
    <col min="11509" max="11509" width="8.28515625" style="52" customWidth="1"/>
    <col min="11510" max="11510" width="10" style="52" customWidth="1"/>
    <col min="11511" max="11511" width="9.28515625" style="52" customWidth="1"/>
    <col min="11512" max="11512" width="9" style="52" customWidth="1"/>
    <col min="11513" max="11513" width="10" style="52" customWidth="1"/>
    <col min="11514" max="11514" width="10.28515625" style="52" customWidth="1"/>
    <col min="11515" max="11515" width="8.28515625" style="52" customWidth="1"/>
    <col min="11516" max="11517" width="11.42578125" style="52" customWidth="1"/>
    <col min="11518" max="11518" width="8" style="52" customWidth="1"/>
    <col min="11519" max="11761" width="9.140625" style="52"/>
    <col min="11762" max="11762" width="22.140625" style="52" customWidth="1"/>
    <col min="11763" max="11764" width="11.42578125" style="52" customWidth="1"/>
    <col min="11765" max="11765" width="8.28515625" style="52" customWidth="1"/>
    <col min="11766" max="11766" width="10" style="52" customWidth="1"/>
    <col min="11767" max="11767" width="9.28515625" style="52" customWidth="1"/>
    <col min="11768" max="11768" width="9" style="52" customWidth="1"/>
    <col min="11769" max="11769" width="10" style="52" customWidth="1"/>
    <col min="11770" max="11770" width="10.28515625" style="52" customWidth="1"/>
    <col min="11771" max="11771" width="8.28515625" style="52" customWidth="1"/>
    <col min="11772" max="11773" width="11.42578125" style="52" customWidth="1"/>
    <col min="11774" max="11774" width="8" style="52" customWidth="1"/>
    <col min="11775" max="12017" width="9.140625" style="52"/>
    <col min="12018" max="12018" width="22.140625" style="52" customWidth="1"/>
    <col min="12019" max="12020" width="11.42578125" style="52" customWidth="1"/>
    <col min="12021" max="12021" width="8.28515625" style="52" customWidth="1"/>
    <col min="12022" max="12022" width="10" style="52" customWidth="1"/>
    <col min="12023" max="12023" width="9.28515625" style="52" customWidth="1"/>
    <col min="12024" max="12024" width="9" style="52" customWidth="1"/>
    <col min="12025" max="12025" width="10" style="52" customWidth="1"/>
    <col min="12026" max="12026" width="10.28515625" style="52" customWidth="1"/>
    <col min="12027" max="12027" width="8.28515625" style="52" customWidth="1"/>
    <col min="12028" max="12029" width="11.42578125" style="52" customWidth="1"/>
    <col min="12030" max="12030" width="8" style="52" customWidth="1"/>
    <col min="12031" max="12273" width="9.140625" style="52"/>
    <col min="12274" max="12274" width="22.140625" style="52" customWidth="1"/>
    <col min="12275" max="12276" width="11.42578125" style="52" customWidth="1"/>
    <col min="12277" max="12277" width="8.28515625" style="52" customWidth="1"/>
    <col min="12278" max="12278" width="10" style="52" customWidth="1"/>
    <col min="12279" max="12279" width="9.28515625" style="52" customWidth="1"/>
    <col min="12280" max="12280" width="9" style="52" customWidth="1"/>
    <col min="12281" max="12281" width="10" style="52" customWidth="1"/>
    <col min="12282" max="12282" width="10.28515625" style="52" customWidth="1"/>
    <col min="12283" max="12283" width="8.28515625" style="52" customWidth="1"/>
    <col min="12284" max="12285" width="11.42578125" style="52" customWidth="1"/>
    <col min="12286" max="12286" width="8" style="52" customWidth="1"/>
    <col min="12287" max="12529" width="9.140625" style="52"/>
    <col min="12530" max="12530" width="22.140625" style="52" customWidth="1"/>
    <col min="12531" max="12532" width="11.42578125" style="52" customWidth="1"/>
    <col min="12533" max="12533" width="8.28515625" style="52" customWidth="1"/>
    <col min="12534" max="12534" width="10" style="52" customWidth="1"/>
    <col min="12535" max="12535" width="9.28515625" style="52" customWidth="1"/>
    <col min="12536" max="12536" width="9" style="52" customWidth="1"/>
    <col min="12537" max="12537" width="10" style="52" customWidth="1"/>
    <col min="12538" max="12538" width="10.28515625" style="52" customWidth="1"/>
    <col min="12539" max="12539" width="8.28515625" style="52" customWidth="1"/>
    <col min="12540" max="12541" width="11.42578125" style="52" customWidth="1"/>
    <col min="12542" max="12542" width="8" style="52" customWidth="1"/>
    <col min="12543" max="12785" width="9.140625" style="52"/>
    <col min="12786" max="12786" width="22.140625" style="52" customWidth="1"/>
    <col min="12787" max="12788" width="11.42578125" style="52" customWidth="1"/>
    <col min="12789" max="12789" width="8.28515625" style="52" customWidth="1"/>
    <col min="12790" max="12790" width="10" style="52" customWidth="1"/>
    <col min="12791" max="12791" width="9.28515625" style="52" customWidth="1"/>
    <col min="12792" max="12792" width="9" style="52" customWidth="1"/>
    <col min="12793" max="12793" width="10" style="52" customWidth="1"/>
    <col min="12794" max="12794" width="10.28515625" style="52" customWidth="1"/>
    <col min="12795" max="12795" width="8.28515625" style="52" customWidth="1"/>
    <col min="12796" max="12797" width="11.42578125" style="52" customWidth="1"/>
    <col min="12798" max="12798" width="8" style="52" customWidth="1"/>
    <col min="12799" max="13041" width="9.140625" style="52"/>
    <col min="13042" max="13042" width="22.140625" style="52" customWidth="1"/>
    <col min="13043" max="13044" width="11.42578125" style="52" customWidth="1"/>
    <col min="13045" max="13045" width="8.28515625" style="52" customWidth="1"/>
    <col min="13046" max="13046" width="10" style="52" customWidth="1"/>
    <col min="13047" max="13047" width="9.28515625" style="52" customWidth="1"/>
    <col min="13048" max="13048" width="9" style="52" customWidth="1"/>
    <col min="13049" max="13049" width="10" style="52" customWidth="1"/>
    <col min="13050" max="13050" width="10.28515625" style="52" customWidth="1"/>
    <col min="13051" max="13051" width="8.28515625" style="52" customWidth="1"/>
    <col min="13052" max="13053" width="11.42578125" style="52" customWidth="1"/>
    <col min="13054" max="13054" width="8" style="52" customWidth="1"/>
    <col min="13055" max="13297" width="9.140625" style="52"/>
    <col min="13298" max="13298" width="22.140625" style="52" customWidth="1"/>
    <col min="13299" max="13300" width="11.42578125" style="52" customWidth="1"/>
    <col min="13301" max="13301" width="8.28515625" style="52" customWidth="1"/>
    <col min="13302" max="13302" width="10" style="52" customWidth="1"/>
    <col min="13303" max="13303" width="9.28515625" style="52" customWidth="1"/>
    <col min="13304" max="13304" width="9" style="52" customWidth="1"/>
    <col min="13305" max="13305" width="10" style="52" customWidth="1"/>
    <col min="13306" max="13306" width="10.28515625" style="52" customWidth="1"/>
    <col min="13307" max="13307" width="8.28515625" style="52" customWidth="1"/>
    <col min="13308" max="13309" width="11.42578125" style="52" customWidth="1"/>
    <col min="13310" max="13310" width="8" style="52" customWidth="1"/>
    <col min="13311" max="13553" width="9.140625" style="52"/>
    <col min="13554" max="13554" width="22.140625" style="52" customWidth="1"/>
    <col min="13555" max="13556" width="11.42578125" style="52" customWidth="1"/>
    <col min="13557" max="13557" width="8.28515625" style="52" customWidth="1"/>
    <col min="13558" max="13558" width="10" style="52" customWidth="1"/>
    <col min="13559" max="13559" width="9.28515625" style="52" customWidth="1"/>
    <col min="13560" max="13560" width="9" style="52" customWidth="1"/>
    <col min="13561" max="13561" width="10" style="52" customWidth="1"/>
    <col min="13562" max="13562" width="10.28515625" style="52" customWidth="1"/>
    <col min="13563" max="13563" width="8.28515625" style="52" customWidth="1"/>
    <col min="13564" max="13565" width="11.42578125" style="52" customWidth="1"/>
    <col min="13566" max="13566" width="8" style="52" customWidth="1"/>
    <col min="13567" max="13809" width="9.140625" style="52"/>
    <col min="13810" max="13810" width="22.140625" style="52" customWidth="1"/>
    <col min="13811" max="13812" width="11.42578125" style="52" customWidth="1"/>
    <col min="13813" max="13813" width="8.28515625" style="52" customWidth="1"/>
    <col min="13814" max="13814" width="10" style="52" customWidth="1"/>
    <col min="13815" max="13815" width="9.28515625" style="52" customWidth="1"/>
    <col min="13816" max="13816" width="9" style="52" customWidth="1"/>
    <col min="13817" max="13817" width="10" style="52" customWidth="1"/>
    <col min="13818" max="13818" width="10.28515625" style="52" customWidth="1"/>
    <col min="13819" max="13819" width="8.28515625" style="52" customWidth="1"/>
    <col min="13820" max="13821" width="11.42578125" style="52" customWidth="1"/>
    <col min="13822" max="13822" width="8" style="52" customWidth="1"/>
    <col min="13823" max="14065" width="9.140625" style="52"/>
    <col min="14066" max="14066" width="22.140625" style="52" customWidth="1"/>
    <col min="14067" max="14068" width="11.42578125" style="52" customWidth="1"/>
    <col min="14069" max="14069" width="8.28515625" style="52" customWidth="1"/>
    <col min="14070" max="14070" width="10" style="52" customWidth="1"/>
    <col min="14071" max="14071" width="9.28515625" style="52" customWidth="1"/>
    <col min="14072" max="14072" width="9" style="52" customWidth="1"/>
    <col min="14073" max="14073" width="10" style="52" customWidth="1"/>
    <col min="14074" max="14074" width="10.28515625" style="52" customWidth="1"/>
    <col min="14075" max="14075" width="8.28515625" style="52" customWidth="1"/>
    <col min="14076" max="14077" width="11.42578125" style="52" customWidth="1"/>
    <col min="14078" max="14078" width="8" style="52" customWidth="1"/>
    <col min="14079" max="14321" width="9.140625" style="52"/>
    <col min="14322" max="14322" width="22.140625" style="52" customWidth="1"/>
    <col min="14323" max="14324" width="11.42578125" style="52" customWidth="1"/>
    <col min="14325" max="14325" width="8.28515625" style="52" customWidth="1"/>
    <col min="14326" max="14326" width="10" style="52" customWidth="1"/>
    <col min="14327" max="14327" width="9.28515625" style="52" customWidth="1"/>
    <col min="14328" max="14328" width="9" style="52" customWidth="1"/>
    <col min="14329" max="14329" width="10" style="52" customWidth="1"/>
    <col min="14330" max="14330" width="10.28515625" style="52" customWidth="1"/>
    <col min="14331" max="14331" width="8.28515625" style="52" customWidth="1"/>
    <col min="14332" max="14333" width="11.42578125" style="52" customWidth="1"/>
    <col min="14334" max="14334" width="8" style="52" customWidth="1"/>
    <col min="14335" max="14577" width="9.140625" style="52"/>
    <col min="14578" max="14578" width="22.140625" style="52" customWidth="1"/>
    <col min="14579" max="14580" width="11.42578125" style="52" customWidth="1"/>
    <col min="14581" max="14581" width="8.28515625" style="52" customWidth="1"/>
    <col min="14582" max="14582" width="10" style="52" customWidth="1"/>
    <col min="14583" max="14583" width="9.28515625" style="52" customWidth="1"/>
    <col min="14584" max="14584" width="9" style="52" customWidth="1"/>
    <col min="14585" max="14585" width="10" style="52" customWidth="1"/>
    <col min="14586" max="14586" width="10.28515625" style="52" customWidth="1"/>
    <col min="14587" max="14587" width="8.28515625" style="52" customWidth="1"/>
    <col min="14588" max="14589" width="11.42578125" style="52" customWidth="1"/>
    <col min="14590" max="14590" width="8" style="52" customWidth="1"/>
    <col min="14591" max="14833" width="9.140625" style="52"/>
    <col min="14834" max="14834" width="22.140625" style="52" customWidth="1"/>
    <col min="14835" max="14836" width="11.42578125" style="52" customWidth="1"/>
    <col min="14837" max="14837" width="8.28515625" style="52" customWidth="1"/>
    <col min="14838" max="14838" width="10" style="52" customWidth="1"/>
    <col min="14839" max="14839" width="9.28515625" style="52" customWidth="1"/>
    <col min="14840" max="14840" width="9" style="52" customWidth="1"/>
    <col min="14841" max="14841" width="10" style="52" customWidth="1"/>
    <col min="14842" max="14842" width="10.28515625" style="52" customWidth="1"/>
    <col min="14843" max="14843" width="8.28515625" style="52" customWidth="1"/>
    <col min="14844" max="14845" width="11.42578125" style="52" customWidth="1"/>
    <col min="14846" max="14846" width="8" style="52" customWidth="1"/>
    <col min="14847" max="15089" width="9.140625" style="52"/>
    <col min="15090" max="15090" width="22.140625" style="52" customWidth="1"/>
    <col min="15091" max="15092" width="11.42578125" style="52" customWidth="1"/>
    <col min="15093" max="15093" width="8.28515625" style="52" customWidth="1"/>
    <col min="15094" max="15094" width="10" style="52" customWidth="1"/>
    <col min="15095" max="15095" width="9.28515625" style="52" customWidth="1"/>
    <col min="15096" max="15096" width="9" style="52" customWidth="1"/>
    <col min="15097" max="15097" width="10" style="52" customWidth="1"/>
    <col min="15098" max="15098" width="10.28515625" style="52" customWidth="1"/>
    <col min="15099" max="15099" width="8.28515625" style="52" customWidth="1"/>
    <col min="15100" max="15101" width="11.42578125" style="52" customWidth="1"/>
    <col min="15102" max="15102" width="8" style="52" customWidth="1"/>
    <col min="15103" max="15345" width="9.140625" style="52"/>
    <col min="15346" max="15346" width="22.140625" style="52" customWidth="1"/>
    <col min="15347" max="15348" width="11.42578125" style="52" customWidth="1"/>
    <col min="15349" max="15349" width="8.28515625" style="52" customWidth="1"/>
    <col min="15350" max="15350" width="10" style="52" customWidth="1"/>
    <col min="15351" max="15351" width="9.28515625" style="52" customWidth="1"/>
    <col min="15352" max="15352" width="9" style="52" customWidth="1"/>
    <col min="15353" max="15353" width="10" style="52" customWidth="1"/>
    <col min="15354" max="15354" width="10.28515625" style="52" customWidth="1"/>
    <col min="15355" max="15355" width="8.28515625" style="52" customWidth="1"/>
    <col min="15356" max="15357" width="11.42578125" style="52" customWidth="1"/>
    <col min="15358" max="15358" width="8" style="52" customWidth="1"/>
    <col min="15359" max="15601" width="9.140625" style="52"/>
    <col min="15602" max="15602" width="22.140625" style="52" customWidth="1"/>
    <col min="15603" max="15604" width="11.42578125" style="52" customWidth="1"/>
    <col min="15605" max="15605" width="8.28515625" style="52" customWidth="1"/>
    <col min="15606" max="15606" width="10" style="52" customWidth="1"/>
    <col min="15607" max="15607" width="9.28515625" style="52" customWidth="1"/>
    <col min="15608" max="15608" width="9" style="52" customWidth="1"/>
    <col min="15609" max="15609" width="10" style="52" customWidth="1"/>
    <col min="15610" max="15610" width="10.28515625" style="52" customWidth="1"/>
    <col min="15611" max="15611" width="8.28515625" style="52" customWidth="1"/>
    <col min="15612" max="15613" width="11.42578125" style="52" customWidth="1"/>
    <col min="15614" max="15614" width="8" style="52" customWidth="1"/>
    <col min="15615" max="15857" width="9.140625" style="52"/>
    <col min="15858" max="15858" width="22.140625" style="52" customWidth="1"/>
    <col min="15859" max="15860" width="11.42578125" style="52" customWidth="1"/>
    <col min="15861" max="15861" width="8.28515625" style="52" customWidth="1"/>
    <col min="15862" max="15862" width="10" style="52" customWidth="1"/>
    <col min="15863" max="15863" width="9.28515625" style="52" customWidth="1"/>
    <col min="15864" max="15864" width="9" style="52" customWidth="1"/>
    <col min="15865" max="15865" width="10" style="52" customWidth="1"/>
    <col min="15866" max="15866" width="10.28515625" style="52" customWidth="1"/>
    <col min="15867" max="15867" width="8.28515625" style="52" customWidth="1"/>
    <col min="15868" max="15869" width="11.42578125" style="52" customWidth="1"/>
    <col min="15870" max="15870" width="8" style="52" customWidth="1"/>
    <col min="15871" max="16113" width="9.140625" style="52"/>
    <col min="16114" max="16114" width="22.140625" style="52" customWidth="1"/>
    <col min="16115" max="16116" width="11.42578125" style="52" customWidth="1"/>
    <col min="16117" max="16117" width="8.28515625" style="52" customWidth="1"/>
    <col min="16118" max="16118" width="10" style="52" customWidth="1"/>
    <col min="16119" max="16119" width="9.28515625" style="52" customWidth="1"/>
    <col min="16120" max="16120" width="9" style="52" customWidth="1"/>
    <col min="16121" max="16121" width="10" style="52" customWidth="1"/>
    <col min="16122" max="16122" width="10.28515625" style="52" customWidth="1"/>
    <col min="16123" max="16123" width="8.28515625" style="52" customWidth="1"/>
    <col min="16124" max="16125" width="11.42578125" style="52" customWidth="1"/>
    <col min="16126" max="16126" width="8" style="52" customWidth="1"/>
    <col min="16127" max="16384" width="9.140625" style="52"/>
  </cols>
  <sheetData>
    <row r="1" spans="1:25" ht="30.6" customHeight="1">
      <c r="A1" s="456" t="s">
        <v>72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</row>
    <row r="2" spans="1: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P2" s="54" t="s">
        <v>61</v>
      </c>
    </row>
    <row r="3" spans="1:25" ht="16.5" customHeight="1">
      <c r="A3" s="448"/>
      <c r="B3" s="437" t="s">
        <v>86</v>
      </c>
      <c r="C3" s="437"/>
      <c r="D3" s="437"/>
      <c r="E3" s="438" t="s">
        <v>57</v>
      </c>
      <c r="F3" s="439"/>
      <c r="G3" s="439"/>
      <c r="H3" s="439"/>
      <c r="I3" s="439"/>
      <c r="J3" s="439"/>
      <c r="K3" s="442" t="s">
        <v>91</v>
      </c>
      <c r="L3" s="443"/>
      <c r="M3" s="444"/>
      <c r="N3" s="437" t="s">
        <v>58</v>
      </c>
      <c r="O3" s="437"/>
      <c r="P3" s="438"/>
    </row>
    <row r="4" spans="1:25" ht="37.5" customHeight="1">
      <c r="A4" s="448"/>
      <c r="B4" s="437"/>
      <c r="C4" s="437"/>
      <c r="D4" s="437"/>
      <c r="E4" s="437" t="s">
        <v>56</v>
      </c>
      <c r="F4" s="437"/>
      <c r="G4" s="437"/>
      <c r="H4" s="437" t="s">
        <v>55</v>
      </c>
      <c r="I4" s="437"/>
      <c r="J4" s="437"/>
      <c r="K4" s="445"/>
      <c r="L4" s="446"/>
      <c r="M4" s="447"/>
      <c r="N4" s="437"/>
      <c r="O4" s="437"/>
      <c r="P4" s="438"/>
    </row>
    <row r="5" spans="1:25" ht="45" customHeight="1">
      <c r="A5" s="448"/>
      <c r="B5" s="212" t="s">
        <v>111</v>
      </c>
      <c r="C5" s="212" t="s">
        <v>105</v>
      </c>
      <c r="D5" s="212" t="s">
        <v>122</v>
      </c>
      <c r="E5" s="212" t="s">
        <v>111</v>
      </c>
      <c r="F5" s="212" t="s">
        <v>105</v>
      </c>
      <c r="G5" s="212" t="s">
        <v>122</v>
      </c>
      <c r="H5" s="212" t="s">
        <v>111</v>
      </c>
      <c r="I5" s="212" t="s">
        <v>105</v>
      </c>
      <c r="J5" s="212" t="s">
        <v>122</v>
      </c>
      <c r="K5" s="212" t="s">
        <v>111</v>
      </c>
      <c r="L5" s="212" t="s">
        <v>105</v>
      </c>
      <c r="M5" s="212" t="s">
        <v>122</v>
      </c>
      <c r="N5" s="212" t="s">
        <v>111</v>
      </c>
      <c r="O5" s="212" t="s">
        <v>105</v>
      </c>
      <c r="P5" s="213" t="s">
        <v>122</v>
      </c>
    </row>
    <row r="6" spans="1:25">
      <c r="A6" s="275" t="s">
        <v>158</v>
      </c>
      <c r="B6" s="94">
        <f t="shared" ref="B6" si="0">E6+H6</f>
        <v>15774.300000000001</v>
      </c>
      <c r="C6" s="94">
        <f t="shared" ref="C6" si="1">F6+I6</f>
        <v>16066.3</v>
      </c>
      <c r="D6" s="43">
        <f t="shared" ref="D6" si="2">B6/C6*100</f>
        <v>98.182531136602719</v>
      </c>
      <c r="E6" s="135">
        <v>6594.1</v>
      </c>
      <c r="F6" s="135">
        <v>7020.3</v>
      </c>
      <c r="G6" s="43">
        <f t="shared" ref="G6" si="3">E6/F6*100</f>
        <v>93.929034371750504</v>
      </c>
      <c r="H6" s="135">
        <v>9180.2000000000007</v>
      </c>
      <c r="I6" s="135">
        <v>9046</v>
      </c>
      <c r="J6" s="43">
        <f t="shared" ref="J6" si="4">H6/I6*100</f>
        <v>101.48352863143933</v>
      </c>
      <c r="K6" s="135">
        <v>41662.199999999997</v>
      </c>
      <c r="L6" s="135">
        <v>41337.4</v>
      </c>
      <c r="M6" s="43">
        <f t="shared" ref="M6" si="5">K6/L6*100</f>
        <v>100.78572914600336</v>
      </c>
      <c r="N6" s="43">
        <f t="shared" ref="N6" si="6">B6+K6</f>
        <v>57436.5</v>
      </c>
      <c r="O6" s="43">
        <f t="shared" ref="O6" si="7">C6+L6</f>
        <v>57403.7</v>
      </c>
      <c r="P6" s="43">
        <f t="shared" ref="P6" si="8">N6/O6*100</f>
        <v>100.05713917395569</v>
      </c>
      <c r="Q6" s="188"/>
      <c r="R6" s="188"/>
      <c r="S6" s="180"/>
      <c r="T6" s="188"/>
      <c r="U6" s="188"/>
      <c r="V6" s="188"/>
      <c r="W6" s="188"/>
      <c r="X6" s="188"/>
      <c r="Y6" s="188"/>
    </row>
    <row r="7" spans="1:25" ht="15.75" customHeight="1">
      <c r="A7" s="301" t="s">
        <v>147</v>
      </c>
      <c r="B7" s="303">
        <v>109.2</v>
      </c>
      <c r="C7" s="303">
        <v>118.8</v>
      </c>
      <c r="D7" s="303">
        <v>91.9</v>
      </c>
      <c r="E7" s="302" t="s">
        <v>109</v>
      </c>
      <c r="F7" s="303">
        <v>10.9</v>
      </c>
      <c r="G7" s="302" t="s">
        <v>109</v>
      </c>
      <c r="H7" s="303">
        <v>109.2</v>
      </c>
      <c r="I7" s="303">
        <v>107.9</v>
      </c>
      <c r="J7" s="303">
        <v>101.2</v>
      </c>
      <c r="K7" s="303">
        <v>1103.9000000000001</v>
      </c>
      <c r="L7" s="303">
        <v>1121</v>
      </c>
      <c r="M7" s="303">
        <v>98.5</v>
      </c>
      <c r="N7" s="303">
        <v>1213.0999999999999</v>
      </c>
      <c r="O7" s="303">
        <v>1239.8</v>
      </c>
      <c r="P7" s="303">
        <v>97.8</v>
      </c>
      <c r="Q7" s="180"/>
      <c r="R7" s="180"/>
      <c r="S7" s="180"/>
      <c r="T7" s="180"/>
      <c r="U7" s="180"/>
      <c r="V7" s="180"/>
      <c r="W7" s="180"/>
      <c r="X7" s="180"/>
      <c r="Y7" s="180"/>
    </row>
    <row r="8" spans="1:25" ht="13.5" customHeight="1">
      <c r="A8" s="301" t="s">
        <v>148</v>
      </c>
      <c r="B8" s="303">
        <v>22.6</v>
      </c>
      <c r="C8" s="303">
        <v>21.3</v>
      </c>
      <c r="D8" s="303">
        <v>106.1</v>
      </c>
      <c r="E8" s="302" t="s">
        <v>109</v>
      </c>
      <c r="F8" s="302" t="s">
        <v>109</v>
      </c>
      <c r="G8" s="302" t="s">
        <v>109</v>
      </c>
      <c r="H8" s="303">
        <v>22.6</v>
      </c>
      <c r="I8" s="303">
        <v>21.3</v>
      </c>
      <c r="J8" s="303">
        <v>106.1</v>
      </c>
      <c r="K8" s="303">
        <v>313.7</v>
      </c>
      <c r="L8" s="303">
        <v>324.39999999999998</v>
      </c>
      <c r="M8" s="303">
        <v>96.7</v>
      </c>
      <c r="N8" s="303">
        <v>336.3</v>
      </c>
      <c r="O8" s="303">
        <v>345.7</v>
      </c>
      <c r="P8" s="303">
        <v>97.3</v>
      </c>
      <c r="Q8" s="180"/>
      <c r="R8" s="180"/>
      <c r="S8" s="180"/>
      <c r="T8" s="180"/>
      <c r="U8" s="180"/>
      <c r="V8" s="180"/>
      <c r="W8" s="180"/>
      <c r="X8" s="180"/>
      <c r="Y8" s="180"/>
    </row>
    <row r="9" spans="1:25" ht="14.25" customHeight="1">
      <c r="A9" s="301" t="s">
        <v>149</v>
      </c>
      <c r="B9" s="303">
        <v>2384.9</v>
      </c>
      <c r="C9" s="303">
        <v>2333.5</v>
      </c>
      <c r="D9" s="303">
        <v>102.2</v>
      </c>
      <c r="E9" s="302" t="s">
        <v>109</v>
      </c>
      <c r="F9" s="302" t="s">
        <v>109</v>
      </c>
      <c r="G9" s="302" t="s">
        <v>109</v>
      </c>
      <c r="H9" s="303">
        <v>2384.9</v>
      </c>
      <c r="I9" s="303">
        <v>2333.5</v>
      </c>
      <c r="J9" s="303">
        <v>102.2</v>
      </c>
      <c r="K9" s="303">
        <v>4736</v>
      </c>
      <c r="L9" s="303">
        <v>4646.8</v>
      </c>
      <c r="M9" s="303">
        <v>101.9</v>
      </c>
      <c r="N9" s="303">
        <v>7120.9</v>
      </c>
      <c r="O9" s="303">
        <v>6980.3</v>
      </c>
      <c r="P9" s="303">
        <v>102</v>
      </c>
      <c r="Q9" s="180"/>
      <c r="R9" s="180"/>
      <c r="S9" s="180"/>
      <c r="T9" s="180"/>
      <c r="U9" s="180"/>
      <c r="V9" s="180"/>
      <c r="W9" s="180"/>
      <c r="X9" s="180"/>
      <c r="Y9" s="180"/>
    </row>
    <row r="10" spans="1:25" s="207" customFormat="1" ht="15" customHeight="1">
      <c r="A10" s="301" t="s">
        <v>150</v>
      </c>
      <c r="B10" s="303">
        <v>1784</v>
      </c>
      <c r="C10" s="303">
        <v>1789.9</v>
      </c>
      <c r="D10" s="303">
        <v>99.7</v>
      </c>
      <c r="E10" s="303">
        <v>728</v>
      </c>
      <c r="F10" s="303">
        <v>746.8</v>
      </c>
      <c r="G10" s="303">
        <v>97.5</v>
      </c>
      <c r="H10" s="303">
        <v>1056</v>
      </c>
      <c r="I10" s="303">
        <v>1043.0999999999999</v>
      </c>
      <c r="J10" s="303">
        <v>101.2</v>
      </c>
      <c r="K10" s="303">
        <v>8121.9</v>
      </c>
      <c r="L10" s="303">
        <v>8147.1</v>
      </c>
      <c r="M10" s="303">
        <v>99.7</v>
      </c>
      <c r="N10" s="303">
        <v>9905.9</v>
      </c>
      <c r="O10" s="303">
        <v>9937</v>
      </c>
      <c r="P10" s="303">
        <v>99.7</v>
      </c>
      <c r="Q10" s="180"/>
      <c r="R10" s="180"/>
      <c r="S10" s="180"/>
      <c r="T10" s="180"/>
      <c r="U10" s="180"/>
      <c r="V10" s="180"/>
      <c r="W10" s="180"/>
      <c r="X10" s="180"/>
      <c r="Y10" s="180"/>
    </row>
    <row r="11" spans="1:25" s="207" customFormat="1" ht="15" customHeight="1">
      <c r="A11" s="301" t="s">
        <v>151</v>
      </c>
      <c r="B11" s="303">
        <v>2015.1</v>
      </c>
      <c r="C11" s="303">
        <v>2135.9</v>
      </c>
      <c r="D11" s="303">
        <v>94.3</v>
      </c>
      <c r="E11" s="303">
        <v>1715.5</v>
      </c>
      <c r="F11" s="303">
        <v>1842.7</v>
      </c>
      <c r="G11" s="303">
        <v>93.1</v>
      </c>
      <c r="H11" s="303">
        <v>299.60000000000002</v>
      </c>
      <c r="I11" s="303">
        <v>293.2</v>
      </c>
      <c r="J11" s="303">
        <v>102.2</v>
      </c>
      <c r="K11" s="303">
        <v>3028.3</v>
      </c>
      <c r="L11" s="303">
        <v>2972</v>
      </c>
      <c r="M11" s="303">
        <v>101.9</v>
      </c>
      <c r="N11" s="303">
        <v>5043.3999999999996</v>
      </c>
      <c r="O11" s="303">
        <v>5107.8999999999996</v>
      </c>
      <c r="P11" s="303">
        <v>98.7</v>
      </c>
      <c r="Q11" s="180"/>
      <c r="R11" s="180"/>
      <c r="S11" s="180"/>
      <c r="T11" s="180"/>
      <c r="U11" s="180"/>
      <c r="V11" s="188"/>
      <c r="W11" s="180"/>
      <c r="X11" s="180"/>
      <c r="Y11" s="180"/>
    </row>
    <row r="12" spans="1:25" s="207" customFormat="1" ht="15" customHeight="1">
      <c r="A12" s="301" t="s">
        <v>152</v>
      </c>
      <c r="B12" s="303">
        <v>859.1</v>
      </c>
      <c r="C12" s="303">
        <v>600.70000000000005</v>
      </c>
      <c r="D12" s="303">
        <v>143</v>
      </c>
      <c r="E12" s="303">
        <v>244.1</v>
      </c>
      <c r="F12" s="302" t="s">
        <v>109</v>
      </c>
      <c r="G12" s="302" t="s">
        <v>109</v>
      </c>
      <c r="H12" s="303">
        <v>615</v>
      </c>
      <c r="I12" s="303">
        <v>600.70000000000005</v>
      </c>
      <c r="J12" s="303">
        <v>102.4</v>
      </c>
      <c r="K12" s="303">
        <v>8067.9</v>
      </c>
      <c r="L12" s="303">
        <v>8030.3</v>
      </c>
      <c r="M12" s="303">
        <v>100.5</v>
      </c>
      <c r="N12" s="303">
        <v>8927</v>
      </c>
      <c r="O12" s="303">
        <v>8631</v>
      </c>
      <c r="P12" s="303">
        <v>103.4</v>
      </c>
      <c r="Q12" s="180"/>
      <c r="R12" s="180"/>
      <c r="S12" s="180"/>
      <c r="T12" s="180"/>
      <c r="U12" s="180"/>
      <c r="V12" s="180"/>
      <c r="W12" s="180"/>
      <c r="X12" s="180"/>
      <c r="Y12" s="180"/>
    </row>
    <row r="13" spans="1:25" s="207" customFormat="1" ht="15" customHeight="1">
      <c r="A13" s="301" t="s">
        <v>154</v>
      </c>
      <c r="B13" s="303">
        <v>1598.3</v>
      </c>
      <c r="C13" s="303">
        <v>1591.4</v>
      </c>
      <c r="D13" s="303">
        <v>100.4</v>
      </c>
      <c r="E13" s="303">
        <v>43.1</v>
      </c>
      <c r="F13" s="303">
        <v>43</v>
      </c>
      <c r="G13" s="303">
        <v>100.2</v>
      </c>
      <c r="H13" s="303">
        <v>1555.2</v>
      </c>
      <c r="I13" s="303">
        <v>1548.4</v>
      </c>
      <c r="J13" s="303">
        <v>100.4</v>
      </c>
      <c r="K13" s="303">
        <v>3386.4</v>
      </c>
      <c r="L13" s="303">
        <v>3364.3</v>
      </c>
      <c r="M13" s="303">
        <v>100.7</v>
      </c>
      <c r="N13" s="303">
        <v>4984.7</v>
      </c>
      <c r="O13" s="303">
        <v>4955.7</v>
      </c>
      <c r="P13" s="303">
        <v>100.6</v>
      </c>
      <c r="Q13" s="180"/>
      <c r="R13" s="180"/>
      <c r="S13" s="180"/>
      <c r="T13" s="180"/>
      <c r="U13" s="180"/>
      <c r="V13" s="180"/>
      <c r="W13" s="180"/>
      <c r="X13" s="180"/>
      <c r="Y13" s="180"/>
    </row>
    <row r="14" spans="1:25" s="207" customFormat="1" ht="15" customHeight="1">
      <c r="A14" s="301" t="s">
        <v>155</v>
      </c>
      <c r="B14" s="303">
        <v>2895.7</v>
      </c>
      <c r="C14" s="303">
        <v>3084.9</v>
      </c>
      <c r="D14" s="303">
        <v>93.9</v>
      </c>
      <c r="E14" s="303">
        <v>1930.3</v>
      </c>
      <c r="F14" s="303">
        <v>2134.3000000000002</v>
      </c>
      <c r="G14" s="303">
        <v>90.4</v>
      </c>
      <c r="H14" s="303">
        <v>965.4</v>
      </c>
      <c r="I14" s="303">
        <v>950.6</v>
      </c>
      <c r="J14" s="303">
        <v>101.6</v>
      </c>
      <c r="K14" s="303">
        <v>1503.3</v>
      </c>
      <c r="L14" s="303">
        <v>1459.1</v>
      </c>
      <c r="M14" s="303">
        <v>103</v>
      </c>
      <c r="N14" s="303">
        <v>4399</v>
      </c>
      <c r="O14" s="303">
        <v>4544</v>
      </c>
      <c r="P14" s="303">
        <v>96.8</v>
      </c>
      <c r="Q14" s="180"/>
      <c r="R14" s="180"/>
      <c r="S14" s="180"/>
      <c r="T14" s="180"/>
      <c r="U14" s="180"/>
      <c r="V14" s="180"/>
      <c r="W14" s="180"/>
      <c r="X14" s="180"/>
      <c r="Y14" s="180"/>
    </row>
    <row r="15" spans="1:25" s="207" customFormat="1" ht="15" customHeight="1">
      <c r="A15" s="301" t="s">
        <v>156</v>
      </c>
      <c r="B15" s="303">
        <v>2994.7</v>
      </c>
      <c r="C15" s="303">
        <v>3285.2</v>
      </c>
      <c r="D15" s="303">
        <v>91.2</v>
      </c>
      <c r="E15" s="303">
        <v>1933.1</v>
      </c>
      <c r="F15" s="303">
        <v>2242.6</v>
      </c>
      <c r="G15" s="303">
        <v>86.2</v>
      </c>
      <c r="H15" s="303">
        <v>1061.5999999999999</v>
      </c>
      <c r="I15" s="303">
        <v>1042.5999999999999</v>
      </c>
      <c r="J15" s="303">
        <v>101.8</v>
      </c>
      <c r="K15" s="303">
        <v>4781.7</v>
      </c>
      <c r="L15" s="303">
        <v>4722.3</v>
      </c>
      <c r="M15" s="303">
        <v>101.3</v>
      </c>
      <c r="N15" s="303">
        <v>7776.4</v>
      </c>
      <c r="O15" s="303">
        <v>8007.5</v>
      </c>
      <c r="P15" s="303">
        <v>97.1</v>
      </c>
      <c r="Q15" s="180"/>
      <c r="R15" s="180"/>
      <c r="S15" s="180"/>
      <c r="T15" s="180"/>
      <c r="U15" s="180"/>
      <c r="V15" s="180"/>
      <c r="W15" s="180"/>
      <c r="X15" s="180"/>
      <c r="Y15" s="180"/>
    </row>
    <row r="16" spans="1:25" s="207" customFormat="1" ht="15" customHeight="1">
      <c r="A16" s="271" t="s">
        <v>157</v>
      </c>
      <c r="B16" s="273">
        <v>1110.7</v>
      </c>
      <c r="C16" s="273">
        <v>1104.7</v>
      </c>
      <c r="D16" s="273">
        <v>100.5</v>
      </c>
      <c r="E16" s="274" t="s">
        <v>109</v>
      </c>
      <c r="F16" s="274" t="s">
        <v>109</v>
      </c>
      <c r="G16" s="274" t="s">
        <v>109</v>
      </c>
      <c r="H16" s="273">
        <v>1110.7</v>
      </c>
      <c r="I16" s="273">
        <v>1104.7</v>
      </c>
      <c r="J16" s="273">
        <v>100.5</v>
      </c>
      <c r="K16" s="273">
        <v>6619.1</v>
      </c>
      <c r="L16" s="273">
        <v>6550.1</v>
      </c>
      <c r="M16" s="273">
        <v>101.1</v>
      </c>
      <c r="N16" s="273">
        <v>7729.8</v>
      </c>
      <c r="O16" s="273">
        <v>7654.8</v>
      </c>
      <c r="P16" s="273">
        <v>101</v>
      </c>
      <c r="Q16" s="180"/>
      <c r="R16" s="180"/>
      <c r="S16" s="180"/>
      <c r="T16" s="180"/>
      <c r="U16" s="180"/>
      <c r="V16" s="180"/>
      <c r="W16" s="180"/>
      <c r="X16" s="180"/>
      <c r="Y16" s="180"/>
    </row>
    <row r="17" spans="1:25" s="207" customFormat="1" ht="15" customHeight="1">
      <c r="A17" s="108"/>
      <c r="B17" s="94"/>
      <c r="C17" s="94"/>
      <c r="D17" s="43"/>
      <c r="E17" s="135"/>
      <c r="F17" s="135"/>
      <c r="G17" s="43"/>
      <c r="H17" s="135"/>
      <c r="I17" s="135"/>
      <c r="J17" s="43"/>
      <c r="K17" s="135"/>
      <c r="L17" s="135"/>
      <c r="M17" s="43"/>
      <c r="N17" s="43"/>
      <c r="O17" s="43"/>
      <c r="P17" s="43"/>
      <c r="Q17" s="180"/>
      <c r="R17" s="180"/>
      <c r="S17" s="180"/>
      <c r="T17" s="180"/>
      <c r="U17" s="180"/>
      <c r="V17" s="180"/>
      <c r="W17" s="180"/>
      <c r="X17" s="180"/>
      <c r="Y17" s="180"/>
    </row>
    <row r="18" spans="1:25" s="207" customFormat="1" ht="15" customHeight="1">
      <c r="A18" s="108"/>
      <c r="B18" s="94"/>
      <c r="C18" s="94"/>
      <c r="D18" s="43"/>
      <c r="E18" s="135"/>
      <c r="F18" s="135"/>
      <c r="G18" s="43"/>
      <c r="H18" s="135"/>
      <c r="I18" s="135"/>
      <c r="J18" s="43"/>
      <c r="K18" s="135"/>
      <c r="L18" s="135"/>
      <c r="M18" s="43"/>
      <c r="N18" s="43"/>
      <c r="O18" s="43"/>
      <c r="P18" s="43"/>
      <c r="Q18" s="180"/>
      <c r="R18" s="180"/>
      <c r="S18" s="180"/>
      <c r="T18" s="180"/>
      <c r="U18" s="180"/>
      <c r="V18" s="180"/>
      <c r="W18" s="180"/>
      <c r="X18" s="180"/>
      <c r="Y18" s="180"/>
    </row>
    <row r="19" spans="1:25" s="207" customFormat="1" ht="15" customHeight="1">
      <c r="A19" s="108"/>
      <c r="B19" s="94"/>
      <c r="C19" s="94"/>
      <c r="D19" s="43"/>
      <c r="E19" s="135"/>
      <c r="F19" s="135"/>
      <c r="G19" s="43"/>
      <c r="H19" s="135"/>
      <c r="I19" s="135"/>
      <c r="J19" s="43"/>
      <c r="K19" s="135"/>
      <c r="L19" s="135"/>
      <c r="M19" s="43"/>
      <c r="N19" s="43"/>
      <c r="O19" s="43"/>
      <c r="P19" s="43"/>
      <c r="Q19" s="180"/>
      <c r="R19" s="180"/>
      <c r="S19" s="180"/>
      <c r="T19" s="180"/>
      <c r="U19" s="180"/>
      <c r="V19" s="180"/>
      <c r="W19" s="180"/>
      <c r="X19" s="180"/>
      <c r="Y19" s="180"/>
    </row>
    <row r="20" spans="1:25" s="207" customFormat="1" ht="15" customHeight="1">
      <c r="A20" s="108"/>
      <c r="B20" s="94"/>
      <c r="C20" s="94"/>
      <c r="D20" s="43"/>
      <c r="E20" s="135"/>
      <c r="F20" s="135"/>
      <c r="G20" s="43"/>
      <c r="H20" s="135"/>
      <c r="I20" s="135"/>
      <c r="J20" s="43"/>
      <c r="K20" s="135"/>
      <c r="L20" s="135"/>
      <c r="M20" s="43"/>
      <c r="N20" s="43"/>
      <c r="O20" s="43"/>
      <c r="P20" s="43"/>
      <c r="Q20" s="180"/>
      <c r="R20" s="180"/>
      <c r="S20" s="180"/>
      <c r="T20" s="180"/>
      <c r="U20" s="180"/>
      <c r="V20" s="180"/>
      <c r="W20" s="180"/>
      <c r="X20" s="180"/>
      <c r="Y20" s="180"/>
    </row>
    <row r="21" spans="1:25" s="207" customFormat="1" ht="15" customHeight="1">
      <c r="A21" s="208"/>
      <c r="B21" s="94"/>
      <c r="C21" s="94"/>
      <c r="D21" s="43"/>
      <c r="E21" s="135"/>
      <c r="F21" s="135"/>
      <c r="G21" s="43"/>
      <c r="H21" s="135"/>
      <c r="I21" s="135"/>
      <c r="J21" s="43"/>
      <c r="K21" s="135"/>
      <c r="L21" s="135"/>
      <c r="M21" s="43"/>
      <c r="N21" s="43"/>
      <c r="O21" s="43"/>
      <c r="P21" s="43"/>
      <c r="Q21" s="180"/>
      <c r="R21" s="180"/>
      <c r="S21" s="180"/>
      <c r="T21" s="180"/>
      <c r="U21" s="180"/>
      <c r="V21" s="180"/>
      <c r="W21" s="180"/>
      <c r="X21" s="180"/>
      <c r="Y21" s="180"/>
    </row>
    <row r="22" spans="1:25" s="207" customFormat="1" ht="15" customHeight="1">
      <c r="A22" s="108"/>
      <c r="B22" s="94"/>
      <c r="C22" s="94"/>
      <c r="D22" s="43"/>
      <c r="E22" s="135"/>
      <c r="F22" s="135"/>
      <c r="G22" s="43"/>
      <c r="H22" s="135"/>
      <c r="I22" s="135"/>
      <c r="J22" s="43"/>
      <c r="K22" s="135"/>
      <c r="L22" s="135"/>
      <c r="M22" s="43"/>
      <c r="N22" s="43"/>
      <c r="O22" s="43"/>
      <c r="P22" s="43"/>
      <c r="Q22" s="180"/>
      <c r="R22" s="180"/>
      <c r="S22" s="180"/>
      <c r="T22" s="180"/>
      <c r="U22" s="180"/>
    </row>
    <row r="23" spans="1:25" s="207" customFormat="1" ht="15" customHeight="1">
      <c r="A23" s="108"/>
      <c r="B23" s="94"/>
      <c r="C23" s="94"/>
      <c r="D23" s="43"/>
      <c r="E23" s="135"/>
      <c r="F23" s="135"/>
      <c r="G23" s="43"/>
      <c r="H23" s="135"/>
      <c r="I23" s="135"/>
      <c r="J23" s="43"/>
      <c r="K23" s="135"/>
      <c r="L23" s="135"/>
      <c r="M23" s="43"/>
      <c r="N23" s="43"/>
      <c r="O23" s="43"/>
      <c r="P23" s="43"/>
      <c r="Q23" s="180"/>
      <c r="R23" s="180"/>
      <c r="S23" s="180"/>
      <c r="T23" s="180"/>
      <c r="U23" s="180"/>
    </row>
    <row r="24" spans="1:25" s="207" customFormat="1" ht="15" customHeight="1">
      <c r="A24" s="108"/>
      <c r="B24" s="94"/>
      <c r="C24" s="94"/>
      <c r="D24" s="43"/>
      <c r="E24" s="135"/>
      <c r="F24" s="135"/>
      <c r="G24" s="43"/>
      <c r="H24" s="135"/>
      <c r="I24" s="135"/>
      <c r="J24" s="43"/>
      <c r="K24" s="135"/>
      <c r="L24" s="135"/>
      <c r="M24" s="43"/>
      <c r="N24" s="43"/>
      <c r="O24" s="43"/>
      <c r="P24" s="43"/>
      <c r="Q24" s="180"/>
      <c r="R24" s="180"/>
      <c r="S24" s="180"/>
      <c r="T24" s="180"/>
      <c r="U24" s="180"/>
    </row>
    <row r="25" spans="1:25">
      <c r="A25" s="100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2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25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2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</row>
    <row r="29" spans="1: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</row>
    <row r="30" spans="1: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</row>
    <row r="31" spans="1:25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</row>
    <row r="32" spans="1: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</row>
    <row r="33" spans="2:16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</row>
    <row r="34" spans="2:16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</row>
    <row r="35" spans="2:16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2:16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2:16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2:16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  <row r="39" spans="2:16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2:16">
      <c r="B40" s="129"/>
      <c r="C40" s="129"/>
      <c r="D40" s="129"/>
      <c r="E40" s="130"/>
      <c r="F40" s="130"/>
      <c r="G40" s="130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2:16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2:16">
      <c r="B42" s="130"/>
      <c r="C42" s="129"/>
      <c r="D42" s="130"/>
      <c r="E42" s="130"/>
      <c r="F42" s="130"/>
      <c r="G42" s="130"/>
      <c r="H42" s="130"/>
      <c r="I42" s="129"/>
      <c r="J42" s="130"/>
      <c r="K42" s="129"/>
      <c r="L42" s="129"/>
      <c r="M42" s="129"/>
      <c r="N42" s="129"/>
      <c r="O42" s="129"/>
      <c r="P42" s="129"/>
    </row>
    <row r="43" spans="2:16">
      <c r="B43" s="130"/>
      <c r="C43" s="130"/>
      <c r="D43" s="130"/>
      <c r="E43" s="130"/>
      <c r="F43" s="130"/>
      <c r="G43" s="130"/>
      <c r="H43" s="130"/>
      <c r="I43" s="130"/>
      <c r="J43" s="130"/>
      <c r="K43" s="129"/>
      <c r="L43" s="129"/>
      <c r="M43" s="129"/>
      <c r="N43" s="129"/>
      <c r="O43" s="129"/>
      <c r="P43" s="129"/>
    </row>
    <row r="44" spans="2:16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2026-05-13T11:04:18Z</dcterms:modified>
</cp:coreProperties>
</file>