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4240" windowHeight="12330" tabRatio="754"/>
  </bookViews>
  <sheets>
    <sheet name="Обложка" sheetId="6" r:id="rId1"/>
    <sheet name="Усл.обозначения" sheetId="7" r:id="rId2"/>
    <sheet name="Содержание" sheetId="8" r:id="rId3"/>
    <sheet name="Метод.пояснения" sheetId="9" r:id="rId4"/>
    <sheet name="1." sheetId="29" r:id="rId5"/>
    <sheet name="2." sheetId="12" r:id="rId6"/>
    <sheet name="3" sheetId="15" r:id="rId7"/>
    <sheet name="4" sheetId="18" r:id="rId8"/>
    <sheet name="5" sheetId="21" r:id="rId9"/>
    <sheet name="6" sheetId="25" r:id="rId10"/>
    <sheet name="7" sheetId="26" r:id="rId11"/>
  </sheets>
  <definedNames>
    <definedName name="_xlnm.Print_Titles" localSheetId="5">'2.'!$3:$5</definedName>
    <definedName name="_xlnm.Print_Titles" localSheetId="6">'3'!$3:$5</definedName>
    <definedName name="_xlnm.Print_Area" localSheetId="1">Усл.обозначения!$A$1:$B$17</definedName>
  </definedNames>
  <calcPr calcId="124519"/>
</workbook>
</file>

<file path=xl/calcChain.xml><?xml version="1.0" encoding="utf-8"?>
<calcChain xmlns="http://schemas.openxmlformats.org/spreadsheetml/2006/main">
  <c r="K6" i="15"/>
  <c r="L6"/>
  <c r="M6"/>
  <c r="N6"/>
  <c r="O6"/>
  <c r="P6"/>
  <c r="Q6"/>
  <c r="K7"/>
  <c r="L7"/>
  <c r="M7"/>
  <c r="N7"/>
  <c r="O7"/>
  <c r="P7"/>
  <c r="Q7"/>
  <c r="K8"/>
  <c r="L8"/>
  <c r="M8"/>
  <c r="N8"/>
  <c r="O8"/>
  <c r="P8"/>
  <c r="Q8"/>
  <c r="K9"/>
  <c r="L9"/>
  <c r="M9"/>
  <c r="N9"/>
  <c r="O9"/>
  <c r="P9"/>
  <c r="Q9"/>
  <c r="K10"/>
  <c r="L10"/>
  <c r="M10"/>
  <c r="N10"/>
  <c r="O10"/>
  <c r="P10"/>
  <c r="Q10"/>
  <c r="K11"/>
  <c r="L11"/>
  <c r="M11"/>
  <c r="N11"/>
  <c r="O11"/>
  <c r="P11"/>
  <c r="Q11"/>
  <c r="K12"/>
  <c r="L12"/>
  <c r="M12"/>
  <c r="N12"/>
  <c r="O12"/>
  <c r="P12"/>
  <c r="Q12"/>
  <c r="L5"/>
  <c r="M5"/>
  <c r="N5"/>
  <c r="O5"/>
  <c r="P5"/>
  <c r="Q5"/>
  <c r="K5"/>
  <c r="K6" i="12"/>
  <c r="L6"/>
  <c r="M6"/>
  <c r="N6"/>
  <c r="O6"/>
  <c r="P6"/>
  <c r="Q6"/>
  <c r="R6"/>
  <c r="K7"/>
  <c r="L7"/>
  <c r="M7"/>
  <c r="N7"/>
  <c r="O7"/>
  <c r="P7"/>
  <c r="Q7"/>
  <c r="R7"/>
  <c r="K8"/>
  <c r="L8"/>
  <c r="M8"/>
  <c r="N8"/>
  <c r="O8"/>
  <c r="P8"/>
  <c r="Q8"/>
  <c r="R8"/>
  <c r="K9"/>
  <c r="L9"/>
  <c r="M9"/>
  <c r="N9"/>
  <c r="O9"/>
  <c r="P9"/>
  <c r="Q9"/>
  <c r="R9"/>
  <c r="K10"/>
  <c r="L10"/>
  <c r="M10"/>
  <c r="N10"/>
  <c r="O10"/>
  <c r="P10"/>
  <c r="Q10"/>
  <c r="R10"/>
  <c r="K11"/>
  <c r="L11"/>
  <c r="M11"/>
  <c r="N11"/>
  <c r="O11"/>
  <c r="P11"/>
  <c r="Q11"/>
  <c r="R11"/>
  <c r="K12"/>
  <c r="L12"/>
  <c r="M12"/>
  <c r="N12"/>
  <c r="O12"/>
  <c r="P12"/>
  <c r="Q12"/>
  <c r="R12"/>
  <c r="K13"/>
  <c r="L13"/>
  <c r="M13"/>
  <c r="N13"/>
  <c r="O13"/>
  <c r="P13"/>
  <c r="Q13"/>
  <c r="R13"/>
  <c r="L5"/>
  <c r="M5"/>
  <c r="N5"/>
  <c r="O5"/>
  <c r="P5"/>
  <c r="Q5"/>
  <c r="R5"/>
  <c r="K5"/>
</calcChain>
</file>

<file path=xl/sharedStrings.xml><?xml version="1.0" encoding="utf-8"?>
<sst xmlns="http://schemas.openxmlformats.org/spreadsheetml/2006/main" count="217" uniqueCount="102">
  <si>
    <t>Условные обозначения: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</si>
  <si>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</si>
  <si>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</si>
  <si>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</si>
  <si>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</si>
  <si>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</si>
  <si>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Методологические пояснения</t>
  </si>
  <si>
    <t>Основные показатели предприятий связи</t>
  </si>
  <si>
    <t>Объем услуг почтовой и курьерской деятельности</t>
  </si>
  <si>
    <t>Объем услуг связи</t>
  </si>
  <si>
    <t>в том числе:</t>
  </si>
  <si>
    <t>услуги междугородной и международной телефонной связи</t>
  </si>
  <si>
    <t>услуги местной телефонной связи</t>
  </si>
  <si>
    <t>услуги по передаче данных по сетям телекоммуникационным проводным и беспроводным</t>
  </si>
  <si>
    <t>услуги сети Интернет по сетям телекоммуникационным проводным и беспроводным</t>
  </si>
  <si>
    <t>услуги по распространению программ по инфраструктуре кабельной, по сетям беспроводным и через спутник</t>
  </si>
  <si>
    <t>услуги телекоммуникационные прочие</t>
  </si>
  <si>
    <t>Число фиксированных телефонных линий, тыс. единиц</t>
  </si>
  <si>
    <t>из них у населения</t>
  </si>
  <si>
    <t>Число фиксированных телефонных линий, подключенных к цифровым телефонным станциям, тыс. единиц</t>
  </si>
  <si>
    <t>Объем услуг почтовой и курьерской деятельности и услуг связи по видам</t>
  </si>
  <si>
    <t>Объем услуг почтовой и курьерской деятельности и услуг связи по видам в сельской местности</t>
  </si>
  <si>
    <t>Объем услуг почтовой и курьерской деятельности в сельской местности</t>
  </si>
  <si>
    <t xml:space="preserve">Наличие средств связи, число предоставленных услуг </t>
  </si>
  <si>
    <t>Наличие средств связи, число предоставленных услуг в сельской местности</t>
  </si>
  <si>
    <t xml:space="preserve">В бюллетене приведены основные показатели услуг почтовой и курьерской деятельности и услуг связи. Работа предприятий связи характеризуется по отдельным видам предоставленных услуг, в денежном и натуральном выражении, по областям, на основании отчетов, представляемых предприятиями. </t>
  </si>
  <si>
    <t>Оказание услуг связи - деятельность операторов связи, заключающаяся в предоставлении пользователям услуг связи, приведенных в общем классификаторе продукции видов экономической деятельности. В объем услуги связи включаются услуг объемы междугородной, международной и местной телефонной связи, передачи данных, сети Интернет, мобильной связи, распространения программ, а также услуг телекоммуникационных прочих.</t>
  </si>
  <si>
    <t>Почтовая деятельность – предоставление почтовых услуг через почтовые сети.</t>
  </si>
  <si>
    <t xml:space="preserve">Услуги курьерской почты – услуги почтовой связи по перевозке и вручению почтовых отправлений, оказываемые с использованием курьера. </t>
  </si>
  <si>
    <t>Объем услуг связи – начисленные средства за оказанные услуги связи населению, предприятиям и организациям, независимо от срока оплаты.</t>
  </si>
  <si>
    <t xml:space="preserve">Объем услуг связи </t>
  </si>
  <si>
    <t>тыс. единиц</t>
  </si>
  <si>
    <t>Число фиксированных телефонных линий</t>
  </si>
  <si>
    <t>из них - у населения</t>
  </si>
  <si>
    <t>Число фиксированных телефонных линий, подключенных к цифровым телефонным станциям</t>
  </si>
  <si>
    <t>Число абонентов фиксированного Интернета</t>
  </si>
  <si>
    <t>фиксированного (проводного) Интернета</t>
  </si>
  <si>
    <t>беспроводного широкополосного доступа в сети Интернет с использованием спутниковых линий</t>
  </si>
  <si>
    <t>беспроводного широкополосного доступа в сети Интернет с использованием линий наземной фиксированной беспроводной связи</t>
  </si>
  <si>
    <t>Число абонентов фиксированного Интернета  с использованием высокоскоростного широкополосного доступа</t>
  </si>
  <si>
    <t>Плотность абонентов фиксированного Интернета на 100 человек, единиц</t>
  </si>
  <si>
    <t>из них - с использованием высокоскоростного широкополосного доступа на 100 человек, единиц</t>
  </si>
  <si>
    <t>*  ИФО - здесь и далее Индекс физического объема.</t>
  </si>
  <si>
    <t xml:space="preserve">1. Основные показатели предприятий связи </t>
  </si>
  <si>
    <t>Услуги связи, всего</t>
  </si>
  <si>
    <t>Из них</t>
  </si>
  <si>
    <t>услуги связи, оказанные населению</t>
  </si>
  <si>
    <t xml:space="preserve">2. Объем услуг почтовой и курьерской деятельности и услуг связи по видам </t>
  </si>
  <si>
    <t>ИФО, в процентах к предыдущему 
месяцу</t>
  </si>
  <si>
    <t>отчетный
месяц</t>
  </si>
  <si>
    <t>предыдущий
месяц</t>
  </si>
  <si>
    <t>период с 
начала года</t>
  </si>
  <si>
    <t>отчетный 
месяц</t>
  </si>
  <si>
    <t>Отчетный
месяц в процентах 
к предыдущему 
месяцу</t>
  </si>
  <si>
    <t>отчетный месяц</t>
  </si>
  <si>
    <t>предыдущий месяц</t>
  </si>
  <si>
    <t>период с начала года</t>
  </si>
  <si>
    <t>Отчетный месяц в процентах 
к предыдущему месяцу</t>
  </si>
  <si>
    <t>Число абонентов фиксированного интернета с использованием высокоскоростного широкополосного доступа</t>
  </si>
  <si>
    <t>Плотность абонентов фиксированного интернета на 100 человек, единиц</t>
  </si>
  <si>
    <t>из них с использованием высокоскоростного широкополосного доступа на 100 человек, единиц</t>
  </si>
  <si>
    <t xml:space="preserve">Объем оказанных населению услуг почтовой и курьерской деятельности по видам </t>
  </si>
  <si>
    <t>Основные показатели работы предприятий связи, почтовой и курьерской деятельности в Жамбылской области</t>
  </si>
  <si>
    <t>тыс. тенге</t>
  </si>
  <si>
    <t>число абонентов фиксированного (проводного) Интернета</t>
  </si>
  <si>
    <t>число абонентов беспроводного широкополосного доступа в сети Интернет с использованием спутниковых линий</t>
  </si>
  <si>
    <t>число абонентов беспроводного широкополосного доступа в сети Интернет с использованием линий наземной фиксированной беспроводной связи</t>
  </si>
  <si>
    <t>Адрес:</t>
  </si>
  <si>
    <t>080000, г.Тараз</t>
  </si>
  <si>
    <t>Тел. +7 7262 543982</t>
  </si>
  <si>
    <t>«-» – явление отсутствует</t>
  </si>
  <si>
    <t>Серия 10.  Статистика информационно-коммуникационных технологий и связи</t>
  </si>
  <si>
    <t xml:space="preserve">© Бюро национальной статистики Агентства по стратегическому планированию и реформам Республики Казахстан </t>
  </si>
  <si>
    <t xml:space="preserve">Ответственный исполнитель: </t>
  </si>
  <si>
    <t>ул. Сулейменова, 18</t>
  </si>
  <si>
    <t>Число абонентов сотовой связи, имеющих доступ к сети Интернет, тыс. единиц</t>
  </si>
  <si>
    <t>из них  имеющих доступ к широкополосной высокоскоростной передаче данных</t>
  </si>
  <si>
    <t>Фактический объем в 2025г.</t>
  </si>
  <si>
    <t>Данные электронные таблицы содержат статистические данные о работе предприятий с видами деятельности «почтовая и курьерская деятельность» (код ОКЭД 53) и «телекоммуникации» (код ОКЭД 61), отчитавшихся по статистической форме 3-связь месячной периодичности.</t>
  </si>
  <si>
    <t>Исполнитель: Б. Атаханов</t>
  </si>
  <si>
    <t>Е-mail: b.atakhanov@aspire.gov.kz</t>
  </si>
  <si>
    <t>-</t>
  </si>
  <si>
    <t>отчетный период 2026г.</t>
  </si>
  <si>
    <t xml:space="preserve"> в процентах к соответствующему периоду 2025г.</t>
  </si>
  <si>
    <t>ИФО*, в процентах к соответствующему периоду 2025г.</t>
  </si>
  <si>
    <t>Фактический объем в 2026г.</t>
  </si>
  <si>
    <t>ИФО, в процентах к соответствующему периоду 2025г.</t>
  </si>
  <si>
    <t xml:space="preserve">3. Объем оказанных населению услуг почтовой и курьерской деятельности по видам </t>
  </si>
  <si>
    <t>4. Объем услуг почтовой и курьерской деятельности и услуг связи по видам в сельской местности</t>
  </si>
  <si>
    <t>5. Объем услуг почтовой и курьерской деятельности и услуг связи по видам оказанных населению в сельской местности</t>
  </si>
  <si>
    <t>7. Наличие средств связи, число предоставленных услуг в сельской местности</t>
  </si>
  <si>
    <t>6. Наличие средств связи, число предоставленных услуг</t>
  </si>
  <si>
    <t>x</t>
  </si>
  <si>
    <t>Дата опубликования: 12.05.2026</t>
  </si>
  <si>
    <t>Дата следующего опубликования: 12.06.2026</t>
  </si>
  <si>
    <t>январь-апрель 2026 года</t>
  </si>
  <si>
    <t>от 12 мая 2026г.</t>
  </si>
  <si>
    <t xml:space="preserve">Руководитель управления: </t>
  </si>
  <si>
    <t xml:space="preserve">Г.А. Кайыпова </t>
  </si>
  <si>
    <t>тел. +7 7262 456617</t>
  </si>
  <si>
    <t xml:space="preserve">Управление статистики торговли и услуг </t>
  </si>
  <si>
    <t>№13-62/186-ВН</t>
  </si>
</sst>
</file>

<file path=xl/styles.xml><?xml version="1.0" encoding="utf-8"?>
<styleSheet xmlns="http://schemas.openxmlformats.org/spreadsheetml/2006/main">
  <numFmts count="4">
    <numFmt numFmtId="164" formatCode="###\ ###\ ###\ ##0.0"/>
    <numFmt numFmtId="165" formatCode="#,##0.0"/>
    <numFmt numFmtId="166" formatCode="0.0"/>
    <numFmt numFmtId="167" formatCode="###\ ###\ ###\ ##0"/>
  </numFmts>
  <fonts count="36"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 Cyr"/>
      <charset val="204"/>
    </font>
    <font>
      <sz val="11"/>
      <color indexed="8"/>
      <name val="Calibri"/>
      <family val="2"/>
    </font>
    <font>
      <sz val="9"/>
      <name val="Roboto Light"/>
      <charset val="204"/>
    </font>
    <font>
      <sz val="8"/>
      <name val="Roboto Light"/>
      <charset val="204"/>
    </font>
    <font>
      <sz val="11"/>
      <name val="Roboto Light"/>
      <charset val="204"/>
    </font>
    <font>
      <sz val="14"/>
      <name val="Roboto Light"/>
      <charset val="204"/>
    </font>
    <font>
      <b/>
      <sz val="20"/>
      <name val="Roboto Light"/>
      <charset val="204"/>
    </font>
    <font>
      <sz val="10"/>
      <name val="Roboto Light"/>
      <charset val="204"/>
    </font>
    <font>
      <sz val="11"/>
      <color indexed="8"/>
      <name val="Roboto Light"/>
      <charset val="204"/>
    </font>
    <font>
      <b/>
      <sz val="22"/>
      <name val="Roboto Light"/>
      <charset val="204"/>
    </font>
    <font>
      <i/>
      <sz val="8"/>
      <name val="Roboto Light"/>
      <charset val="204"/>
    </font>
    <font>
      <sz val="8"/>
      <color indexed="8"/>
      <name val="Calibri"/>
      <family val="2"/>
      <charset val="204"/>
    </font>
    <font>
      <sz val="8"/>
      <color indexed="8"/>
      <name val="Roboto"/>
      <charset val="204"/>
    </font>
    <font>
      <b/>
      <sz val="14"/>
      <name val="Roboto"/>
      <charset val="204"/>
    </font>
    <font>
      <sz val="11"/>
      <name val="Roboto"/>
      <charset val="204"/>
    </font>
    <font>
      <sz val="14"/>
      <name val="Roboto"/>
      <charset val="204"/>
    </font>
    <font>
      <sz val="8"/>
      <name val="Roboto"/>
      <charset val="204"/>
    </font>
    <font>
      <b/>
      <sz val="20"/>
      <name val="Roboto"/>
      <charset val="204"/>
    </font>
    <font>
      <sz val="16"/>
      <name val="Roboto"/>
      <charset val="204"/>
    </font>
    <font>
      <sz val="10"/>
      <name val="Roboto"/>
      <charset val="204"/>
    </font>
    <font>
      <i/>
      <sz val="8"/>
      <name val="Roboto"/>
      <charset val="204"/>
    </font>
    <font>
      <sz val="11"/>
      <color indexed="8"/>
      <name val="Roboto"/>
      <charset val="204"/>
    </font>
    <font>
      <b/>
      <sz val="10"/>
      <name val="Roboto"/>
      <charset val="204"/>
    </font>
    <font>
      <b/>
      <sz val="8"/>
      <name val="Roboto"/>
      <charset val="204"/>
    </font>
    <font>
      <sz val="8"/>
      <color indexed="10"/>
      <name val="Roboto Light"/>
      <charset val="204"/>
    </font>
    <font>
      <u/>
      <sz val="10"/>
      <color indexed="12"/>
      <name val="Roboto"/>
      <charset val="204"/>
    </font>
    <font>
      <b/>
      <sz val="12"/>
      <name val="Roboto"/>
      <charset val="204"/>
    </font>
    <font>
      <u/>
      <sz val="8.8000000000000007"/>
      <color theme="10"/>
      <name val="Calibri"/>
      <family val="2"/>
    </font>
    <font>
      <sz val="8"/>
      <color indexed="8"/>
      <name val="Roboto"/>
    </font>
    <font>
      <u/>
      <sz val="10"/>
      <color theme="10"/>
      <name val="Roboto"/>
      <charset val="204"/>
    </font>
    <font>
      <b/>
      <sz val="8"/>
      <color indexed="8"/>
      <name val="Roboto"/>
      <charset val="204"/>
    </font>
    <font>
      <b/>
      <sz val="20"/>
      <color rgb="FFFF0000"/>
      <name val="Roboto"/>
      <charset val="204"/>
    </font>
    <font>
      <i/>
      <sz val="8"/>
      <color rgb="FF000000"/>
      <name val="Roboto"/>
      <charset val="204"/>
    </font>
    <font>
      <b/>
      <u/>
      <sz val="10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" fillId="0" borderId="0"/>
    <xf numFmtId="0" fontId="3" fillId="0" borderId="0"/>
  </cellStyleXfs>
  <cellXfs count="154">
    <xf numFmtId="0" fontId="0" fillId="0" borderId="0" xfId="0"/>
    <xf numFmtId="0" fontId="4" fillId="0" borderId="0" xfId="2" applyNumberFormat="1" applyFont="1" applyFill="1" applyBorder="1" applyAlignment="1" applyProtection="1">
      <alignment vertical="top" wrapText="1"/>
    </xf>
    <xf numFmtId="0" fontId="5" fillId="0" borderId="0" xfId="2" applyNumberFormat="1" applyFont="1" applyFill="1" applyBorder="1" applyAlignment="1" applyProtection="1">
      <alignment vertical="top" wrapText="1"/>
    </xf>
    <xf numFmtId="0" fontId="8" fillId="0" borderId="0" xfId="2" applyNumberFormat="1" applyFont="1" applyFill="1" applyBorder="1" applyAlignment="1" applyProtection="1">
      <alignment vertical="top" wrapText="1"/>
    </xf>
    <xf numFmtId="0" fontId="4" fillId="0" borderId="0" xfId="2" applyNumberFormat="1" applyFont="1" applyFill="1" applyBorder="1" applyAlignment="1" applyProtection="1"/>
    <xf numFmtId="0" fontId="9" fillId="0" borderId="0" xfId="2" applyNumberFormat="1" applyFont="1" applyFill="1" applyBorder="1" applyAlignment="1" applyProtection="1"/>
    <xf numFmtId="0" fontId="11" fillId="0" borderId="0" xfId="2" applyNumberFormat="1" applyFont="1" applyFill="1" applyBorder="1" applyAlignment="1" applyProtection="1">
      <alignment wrapText="1"/>
    </xf>
    <xf numFmtId="0" fontId="7" fillId="0" borderId="0" xfId="2" applyNumberFormat="1" applyFont="1" applyFill="1" applyBorder="1" applyAlignment="1" applyProtection="1">
      <alignment vertical="top"/>
    </xf>
    <xf numFmtId="0" fontId="8" fillId="0" borderId="0" xfId="2" applyNumberFormat="1" applyFont="1" applyFill="1" applyBorder="1" applyAlignment="1" applyProtection="1"/>
    <xf numFmtId="0" fontId="7" fillId="0" borderId="0" xfId="2" applyNumberFormat="1" applyFont="1" applyFill="1" applyBorder="1" applyAlignment="1" applyProtection="1"/>
    <xf numFmtId="0" fontId="9" fillId="0" borderId="0" xfId="2" applyFont="1" applyAlignment="1">
      <alignment vertical="top"/>
    </xf>
    <xf numFmtId="0" fontId="9" fillId="0" borderId="0" xfId="2" applyFont="1" applyAlignment="1">
      <alignment horizontal="justify" vertical="top"/>
    </xf>
    <xf numFmtId="0" fontId="12" fillId="0" borderId="0" xfId="2" applyFont="1" applyFill="1" applyAlignment="1">
      <alignment horizontal="right"/>
    </xf>
    <xf numFmtId="0" fontId="12" fillId="0" borderId="0" xfId="2" applyFont="1" applyFill="1" applyAlignment="1"/>
    <xf numFmtId="0" fontId="9" fillId="0" borderId="0" xfId="2" applyFont="1" applyFill="1" applyAlignment="1">
      <alignment vertical="top"/>
    </xf>
    <xf numFmtId="0" fontId="9" fillId="0" borderId="0" xfId="2" applyFont="1" applyAlignment="1">
      <alignment horizontal="center" vertical="center"/>
    </xf>
    <xf numFmtId="0" fontId="9" fillId="0" borderId="0" xfId="2" applyFont="1"/>
    <xf numFmtId="0" fontId="9" fillId="0" borderId="0" xfId="2" applyFont="1" applyAlignment="1">
      <alignment horizontal="right"/>
    </xf>
    <xf numFmtId="0" fontId="4" fillId="0" borderId="0" xfId="2" applyFont="1" applyAlignment="1">
      <alignment horizontal="justify" vertical="top"/>
    </xf>
    <xf numFmtId="0" fontId="4" fillId="0" borderId="0" xfId="2" applyFont="1" applyBorder="1" applyAlignment="1">
      <alignment horizontal="justify" vertical="top"/>
    </xf>
    <xf numFmtId="0" fontId="10" fillId="0" borderId="0" xfId="0" applyFont="1"/>
    <xf numFmtId="0" fontId="5" fillId="0" borderId="0" xfId="0" applyFont="1"/>
    <xf numFmtId="0" fontId="5" fillId="0" borderId="1" xfId="0" applyFont="1" applyBorder="1"/>
    <xf numFmtId="166" fontId="5" fillId="0" borderId="0" xfId="0" applyNumberFormat="1" applyFont="1"/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4" fillId="0" borderId="0" xfId="0" applyFont="1" applyFill="1" applyBorder="1"/>
    <xf numFmtId="164" fontId="4" fillId="0" borderId="0" xfId="0" applyNumberFormat="1" applyFont="1" applyFill="1"/>
    <xf numFmtId="0" fontId="4" fillId="0" borderId="1" xfId="0" applyFont="1" applyFill="1" applyBorder="1"/>
    <xf numFmtId="0" fontId="10" fillId="0" borderId="1" xfId="0" applyFont="1" applyBorder="1"/>
    <xf numFmtId="166" fontId="4" fillId="0" borderId="0" xfId="0" applyNumberFormat="1" applyFont="1" applyFill="1"/>
    <xf numFmtId="165" fontId="4" fillId="0" borderId="0" xfId="0" applyNumberFormat="1" applyFont="1" applyFill="1"/>
    <xf numFmtId="49" fontId="4" fillId="0" borderId="0" xfId="0" applyNumberFormat="1" applyFont="1" applyAlignment="1">
      <alignment horizontal="left" wrapText="1" indent="1"/>
    </xf>
    <xf numFmtId="166" fontId="4" fillId="0" borderId="0" xfId="0" applyNumberFormat="1" applyFont="1"/>
    <xf numFmtId="0" fontId="4" fillId="0" borderId="0" xfId="0" applyFont="1" applyFill="1" applyAlignment="1">
      <alignment vertical="top"/>
    </xf>
    <xf numFmtId="0" fontId="4" fillId="0" borderId="0" xfId="0" applyFont="1" applyAlignment="1">
      <alignment wrapText="1"/>
    </xf>
    <xf numFmtId="164" fontId="14" fillId="0" borderId="0" xfId="0" applyNumberFormat="1" applyFont="1" applyAlignment="1">
      <alignment horizontal="right"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left" wrapText="1" indent="2"/>
    </xf>
    <xf numFmtId="0" fontId="13" fillId="0" borderId="0" xfId="0" applyFont="1" applyAlignment="1">
      <alignment horizontal="left" wrapText="1" indent="1"/>
    </xf>
    <xf numFmtId="167" fontId="14" fillId="0" borderId="0" xfId="0" applyNumberFormat="1" applyFont="1" applyAlignment="1">
      <alignment horizontal="right" wrapText="1"/>
    </xf>
    <xf numFmtId="167" fontId="14" fillId="0" borderId="3" xfId="0" applyNumberFormat="1" applyFont="1" applyBorder="1" applyAlignment="1">
      <alignment horizontal="right" wrapText="1"/>
    </xf>
    <xf numFmtId="164" fontId="14" fillId="0" borderId="3" xfId="0" applyNumberFormat="1" applyFont="1" applyBorder="1" applyAlignment="1">
      <alignment horizontal="right" wrapText="1"/>
    </xf>
    <xf numFmtId="0" fontId="16" fillId="0" borderId="0" xfId="0" applyFont="1" applyAlignment="1">
      <alignment vertical="top" wrapText="1"/>
    </xf>
    <xf numFmtId="0" fontId="18" fillId="0" borderId="0" xfId="2" applyNumberFormat="1" applyFont="1" applyFill="1" applyBorder="1" applyAlignment="1" applyProtection="1">
      <alignment vertical="top" wrapText="1"/>
    </xf>
    <xf numFmtId="0" fontId="15" fillId="0" borderId="0" xfId="2" applyNumberFormat="1" applyFont="1" applyFill="1" applyBorder="1" applyAlignment="1" applyProtection="1">
      <alignment horizontal="right" vertical="top" wrapText="1"/>
    </xf>
    <xf numFmtId="0" fontId="20" fillId="0" borderId="0" xfId="0" applyFont="1" applyAlignment="1"/>
    <xf numFmtId="0" fontId="16" fillId="0" borderId="0" xfId="0" applyFont="1" applyAlignment="1"/>
    <xf numFmtId="0" fontId="21" fillId="0" borderId="0" xfId="2" applyNumberFormat="1" applyFont="1" applyFill="1" applyBorder="1" applyAlignment="1" applyProtection="1"/>
    <xf numFmtId="0" fontId="21" fillId="0" borderId="0" xfId="2" applyFont="1" applyAlignment="1">
      <alignment vertical="top"/>
    </xf>
    <xf numFmtId="0" fontId="21" fillId="0" borderId="0" xfId="2" applyFont="1" applyAlignment="1">
      <alignment horizontal="justify" vertical="top"/>
    </xf>
    <xf numFmtId="0" fontId="24" fillId="0" borderId="0" xfId="2" applyFont="1" applyAlignment="1">
      <alignment horizontal="center" vertical="top"/>
    </xf>
    <xf numFmtId="0" fontId="21" fillId="0" borderId="0" xfId="0" applyFont="1" applyAlignment="1">
      <alignment horizontal="justify" vertical="top"/>
    </xf>
    <xf numFmtId="0" fontId="18" fillId="0" borderId="0" xfId="0" applyFont="1" applyBorder="1" applyAlignment="1">
      <alignment wrapText="1"/>
    </xf>
    <xf numFmtId="0" fontId="18" fillId="0" borderId="0" xfId="0" applyFont="1" applyBorder="1" applyAlignment="1"/>
    <xf numFmtId="0" fontId="18" fillId="0" borderId="0" xfId="0" applyFont="1" applyAlignment="1">
      <alignment horizontal="right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49" fontId="18" fillId="0" borderId="0" xfId="0" applyNumberFormat="1" applyFont="1" applyAlignment="1">
      <alignment horizontal="left" wrapText="1"/>
    </xf>
    <xf numFmtId="0" fontId="18" fillId="0" borderId="3" xfId="0" applyFont="1" applyBorder="1" applyAlignment="1"/>
    <xf numFmtId="0" fontId="18" fillId="0" borderId="6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right"/>
    </xf>
    <xf numFmtId="0" fontId="18" fillId="0" borderId="0" xfId="0" applyFont="1" applyFill="1" applyBorder="1" applyAlignment="1">
      <alignment wrapText="1"/>
    </xf>
    <xf numFmtId="0" fontId="18" fillId="0" borderId="3" xfId="0" applyFont="1" applyFill="1" applyBorder="1" applyAlignment="1"/>
    <xf numFmtId="0" fontId="18" fillId="0" borderId="0" xfId="0" applyFont="1" applyFill="1" applyBorder="1" applyAlignment="1">
      <alignment horizontal="right"/>
    </xf>
    <xf numFmtId="49" fontId="18" fillId="0" borderId="0" xfId="0" applyNumberFormat="1" applyFont="1" applyAlignment="1">
      <alignment horizontal="left"/>
    </xf>
    <xf numFmtId="0" fontId="18" fillId="0" borderId="3" xfId="0" applyFont="1" applyFill="1" applyBorder="1" applyAlignment="1">
      <alignment wrapText="1"/>
    </xf>
    <xf numFmtId="49" fontId="18" fillId="0" borderId="0" xfId="0" applyNumberFormat="1" applyFont="1" applyAlignment="1">
      <alignment wrapText="1"/>
    </xf>
    <xf numFmtId="0" fontId="18" fillId="0" borderId="0" xfId="0" applyFont="1" applyBorder="1"/>
    <xf numFmtId="0" fontId="14" fillId="0" borderId="3" xfId="0" applyFont="1" applyBorder="1" applyAlignment="1">
      <alignment horizontal="left" wrapText="1"/>
    </xf>
    <xf numFmtId="0" fontId="18" fillId="0" borderId="3" xfId="0" applyFont="1" applyBorder="1"/>
    <xf numFmtId="0" fontId="27" fillId="0" borderId="0" xfId="1" applyFont="1" applyBorder="1" applyAlignment="1" applyProtection="1">
      <alignment horizontal="center" vertical="center" wrapText="1"/>
    </xf>
    <xf numFmtId="0" fontId="27" fillId="0" borderId="0" xfId="1" applyFont="1" applyBorder="1" applyAlignment="1" applyProtection="1">
      <alignment wrapText="1"/>
    </xf>
    <xf numFmtId="0" fontId="27" fillId="0" borderId="0" xfId="1" applyFont="1" applyBorder="1" applyAlignment="1" applyProtection="1">
      <alignment vertical="top" wrapText="1"/>
    </xf>
    <xf numFmtId="49" fontId="18" fillId="0" borderId="3" xfId="0" applyNumberFormat="1" applyFont="1" applyBorder="1" applyAlignment="1">
      <alignment horizontal="left" wrapText="1"/>
    </xf>
    <xf numFmtId="49" fontId="18" fillId="0" borderId="0" xfId="0" applyNumberFormat="1" applyFont="1" applyAlignment="1"/>
    <xf numFmtId="49" fontId="18" fillId="0" borderId="3" xfId="0" applyNumberFormat="1" applyFont="1" applyBorder="1" applyAlignment="1">
      <alignment wrapText="1"/>
    </xf>
    <xf numFmtId="49" fontId="18" fillId="0" borderId="0" xfId="0" applyNumberFormat="1" applyFont="1" applyAlignment="1">
      <alignment vertical="center" wrapText="1"/>
    </xf>
    <xf numFmtId="0" fontId="17" fillId="0" borderId="0" xfId="2" applyNumberFormat="1" applyFont="1" applyFill="1" applyBorder="1" applyAlignment="1" applyProtection="1"/>
    <xf numFmtId="0" fontId="18" fillId="0" borderId="0" xfId="0" applyFont="1" applyFill="1" applyAlignment="1">
      <alignment horizontal="left" wrapText="1"/>
    </xf>
    <xf numFmtId="0" fontId="0" fillId="0" borderId="1" xfId="0" applyBorder="1"/>
    <xf numFmtId="0" fontId="22" fillId="0" borderId="1" xfId="0" applyNumberFormat="1" applyFont="1" applyBorder="1" applyAlignment="1">
      <alignment horizontal="left" wrapText="1" indent="1"/>
    </xf>
    <xf numFmtId="0" fontId="4" fillId="0" borderId="0" xfId="2" applyNumberFormat="1" applyFont="1" applyFill="1" applyBorder="1" applyAlignment="1" applyProtection="1">
      <alignment horizontal="center" vertical="top" wrapText="1"/>
    </xf>
    <xf numFmtId="0" fontId="28" fillId="0" borderId="0" xfId="2" applyFont="1" applyAlignment="1">
      <alignment horizontal="center" vertical="top"/>
    </xf>
    <xf numFmtId="0" fontId="5" fillId="2" borderId="0" xfId="0" applyFont="1" applyFill="1"/>
    <xf numFmtId="166" fontId="5" fillId="2" borderId="0" xfId="0" applyNumberFormat="1" applyFont="1" applyFill="1"/>
    <xf numFmtId="0" fontId="4" fillId="2" borderId="0" xfId="0" applyFont="1" applyFill="1"/>
    <xf numFmtId="0" fontId="4" fillId="2" borderId="0" xfId="0" applyFont="1" applyFill="1" applyBorder="1"/>
    <xf numFmtId="166" fontId="4" fillId="2" borderId="0" xfId="0" applyNumberFormat="1" applyFont="1" applyFill="1"/>
    <xf numFmtId="164" fontId="30" fillId="0" borderId="3" xfId="0" applyNumberFormat="1" applyFont="1" applyBorder="1" applyAlignment="1">
      <alignment horizontal="right" wrapText="1"/>
    </xf>
    <xf numFmtId="0" fontId="30" fillId="0" borderId="3" xfId="0" applyFont="1" applyBorder="1" applyAlignment="1">
      <alignment horizontal="right" wrapText="1"/>
    </xf>
    <xf numFmtId="164" fontId="30" fillId="0" borderId="1" xfId="0" applyNumberFormat="1" applyFont="1" applyBorder="1" applyAlignment="1">
      <alignment horizontal="right" wrapText="1"/>
    </xf>
    <xf numFmtId="164" fontId="30" fillId="0" borderId="0" xfId="0" applyNumberFormat="1" applyFont="1" applyBorder="1" applyAlignment="1">
      <alignment horizontal="right" wrapText="1"/>
    </xf>
    <xf numFmtId="167" fontId="30" fillId="0" borderId="0" xfId="0" applyNumberFormat="1" applyFont="1" applyBorder="1" applyAlignment="1">
      <alignment horizontal="right" wrapText="1"/>
    </xf>
    <xf numFmtId="167" fontId="30" fillId="0" borderId="3" xfId="0" applyNumberFormat="1" applyFont="1" applyBorder="1" applyAlignment="1">
      <alignment horizontal="right" wrapText="1"/>
    </xf>
    <xf numFmtId="0" fontId="18" fillId="0" borderId="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21" fillId="0" borderId="0" xfId="2" applyFont="1"/>
    <xf numFmtId="0" fontId="31" fillId="0" borderId="0" xfId="1" applyFont="1" applyBorder="1" applyAlignment="1" applyProtection="1">
      <alignment horizontal="justify" vertical="top" wrapText="1"/>
    </xf>
    <xf numFmtId="0" fontId="31" fillId="0" borderId="0" xfId="1" applyFont="1" applyBorder="1" applyAlignment="1" applyProtection="1">
      <alignment vertical="top" wrapText="1"/>
    </xf>
    <xf numFmtId="0" fontId="26" fillId="0" borderId="0" xfId="0" applyFont="1" applyAlignment="1">
      <alignment vertical="center"/>
    </xf>
    <xf numFmtId="0" fontId="30" fillId="0" borderId="0" xfId="0" applyFont="1" applyBorder="1" applyAlignment="1">
      <alignment horizontal="right" wrapText="1"/>
    </xf>
    <xf numFmtId="0" fontId="8" fillId="0" borderId="0" xfId="2" applyNumberFormat="1" applyFont="1" applyFill="1" applyBorder="1" applyAlignment="1" applyProtection="1">
      <alignment wrapText="1"/>
    </xf>
    <xf numFmtId="0" fontId="17" fillId="0" borderId="0" xfId="2" applyNumberFormat="1" applyFont="1" applyFill="1" applyBorder="1" applyAlignment="1" applyProtection="1">
      <alignment horizontal="left" wrapText="1"/>
    </xf>
    <xf numFmtId="0" fontId="17" fillId="0" borderId="0" xfId="0" applyFont="1" applyAlignment="1">
      <alignment wrapText="1"/>
    </xf>
    <xf numFmtId="0" fontId="4" fillId="0" borderId="0" xfId="2" applyNumberFormat="1" applyFont="1" applyFill="1" applyBorder="1" applyAlignment="1" applyProtection="1">
      <alignment horizontal="center" vertical="top" wrapText="1"/>
    </xf>
    <xf numFmtId="0" fontId="19" fillId="0" borderId="0" xfId="2" applyNumberFormat="1" applyFont="1" applyFill="1" applyBorder="1" applyAlignment="1" applyProtection="1">
      <alignment horizontal="left" vertical="top" wrapText="1"/>
    </xf>
    <xf numFmtId="0" fontId="33" fillId="0" borderId="0" xfId="2" applyNumberFormat="1" applyFont="1" applyFill="1" applyBorder="1" applyAlignment="1" applyProtection="1">
      <alignment vertical="top" wrapText="1"/>
    </xf>
    <xf numFmtId="0" fontId="6" fillId="0" borderId="0" xfId="0" applyFont="1" applyFill="1" applyAlignment="1"/>
    <xf numFmtId="0" fontId="10" fillId="0" borderId="0" xfId="0" applyFont="1" applyFill="1" applyAlignment="1"/>
    <xf numFmtId="0" fontId="23" fillId="0" borderId="0" xfId="0" applyFont="1" applyAlignment="1"/>
    <xf numFmtId="0" fontId="21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21" fillId="0" borderId="0" xfId="2" applyFont="1" applyAlignment="1">
      <alignment horizontal="left" vertical="center" indent="1"/>
    </xf>
    <xf numFmtId="0" fontId="34" fillId="0" borderId="0" xfId="0" applyFont="1" applyAlignment="1">
      <alignment horizontal="right"/>
    </xf>
    <xf numFmtId="0" fontId="21" fillId="0" borderId="0" xfId="2" applyFont="1" applyAlignment="1">
      <alignment vertical="center" wrapText="1"/>
    </xf>
    <xf numFmtId="0" fontId="9" fillId="0" borderId="0" xfId="2" applyFont="1" applyBorder="1"/>
    <xf numFmtId="0" fontId="25" fillId="0" borderId="1" xfId="0" applyFont="1" applyBorder="1" applyAlignment="1"/>
    <xf numFmtId="0" fontId="26" fillId="0" borderId="0" xfId="0" applyFont="1" applyAlignment="1"/>
    <xf numFmtId="0" fontId="25" fillId="0" borderId="1" xfId="0" applyFont="1" applyBorder="1" applyAlignment="1">
      <alignment horizontal="left"/>
    </xf>
    <xf numFmtId="0" fontId="18" fillId="0" borderId="0" xfId="0" applyFont="1" applyAlignment="1"/>
    <xf numFmtId="0" fontId="18" fillId="0" borderId="3" xfId="0" applyFont="1" applyBorder="1" applyAlignment="1">
      <alignment wrapText="1"/>
    </xf>
    <xf numFmtId="0" fontId="18" fillId="0" borderId="3" xfId="0" applyFont="1" applyBorder="1" applyAlignment="1">
      <alignment horizontal="left"/>
    </xf>
    <xf numFmtId="0" fontId="32" fillId="0" borderId="1" xfId="0" applyFont="1" applyBorder="1"/>
    <xf numFmtId="0" fontId="14" fillId="0" borderId="0" xfId="0" applyFont="1"/>
    <xf numFmtId="0" fontId="18" fillId="0" borderId="3" xfId="1" applyFont="1" applyBorder="1" applyAlignment="1" applyProtection="1"/>
    <xf numFmtId="0" fontId="17" fillId="0" borderId="0" xfId="2" applyNumberFormat="1" applyFont="1" applyFill="1" applyBorder="1" applyAlignment="1" applyProtection="1">
      <alignment horizontal="right" wrapText="1"/>
    </xf>
    <xf numFmtId="0" fontId="17" fillId="0" borderId="0" xfId="0" applyFont="1" applyAlignment="1">
      <alignment wrapText="1"/>
    </xf>
    <xf numFmtId="0" fontId="15" fillId="0" borderId="0" xfId="2" applyNumberFormat="1" applyFont="1" applyFill="1" applyBorder="1" applyAlignment="1" applyProtection="1">
      <alignment horizontal="left" wrapText="1"/>
    </xf>
    <xf numFmtId="0" fontId="17" fillId="0" borderId="0" xfId="2" applyNumberFormat="1" applyFont="1" applyFill="1" applyBorder="1" applyAlignment="1" applyProtection="1">
      <alignment horizontal="left" wrapText="1"/>
    </xf>
    <xf numFmtId="0" fontId="19" fillId="0" borderId="0" xfId="2" applyNumberFormat="1" applyFont="1" applyFill="1" applyBorder="1" applyAlignment="1" applyProtection="1">
      <alignment horizontal="left" vertical="center" wrapText="1"/>
    </xf>
    <xf numFmtId="0" fontId="35" fillId="0" borderId="0" xfId="2" applyFont="1" applyBorder="1" applyAlignment="1">
      <alignment horizontal="left" wrapText="1"/>
    </xf>
    <xf numFmtId="0" fontId="35" fillId="0" borderId="0" xfId="2" applyFont="1" applyBorder="1" applyAlignment="1">
      <alignment wrapText="1"/>
    </xf>
    <xf numFmtId="0" fontId="28" fillId="0" borderId="0" xfId="2" applyFont="1" applyAlignment="1">
      <alignment horizontal="center"/>
    </xf>
    <xf numFmtId="0" fontId="24" fillId="0" borderId="0" xfId="0" applyFont="1" applyAlignment="1">
      <alignment horizontal="center" vertical="center" wrapText="1"/>
    </xf>
    <xf numFmtId="0" fontId="18" fillId="0" borderId="9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8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left" wrapText="1"/>
    </xf>
  </cellXfs>
  <cellStyles count="6">
    <cellStyle name="Гиперссылка" xfId="1" builtinId="8"/>
    <cellStyle name="Обычный" xfId="0" builtinId="0"/>
    <cellStyle name="Обычный 2" xfId="2"/>
    <cellStyle name="Обычный 2 2" xfId="3"/>
    <cellStyle name="Обычный 3" xfId="4"/>
    <cellStyle name="Обычный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527602</xdr:colOff>
      <xdr:row>4</xdr:row>
      <xdr:rowOff>116590</xdr:rowOff>
    </xdr:to>
    <xdr:pic>
      <xdr:nvPicPr>
        <xdr:cNvPr id="7" name="Рисунок 6" descr="F:\НАУРЗБЕКОВА АСЕЛЬ (каб 824)\2018-2025 МОИ ДОКУМЕНТЫ\10) 2018-2026 ПЕРЕПИСКА\2026\ВНУТРЕННЯЯ БНС\Хат СП по измен. лого\2 вариант заново\Приложение\логотип\ЛОГО РУС по левому краю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pic="http://schemas.openxmlformats.org/drawingml/2006/picture" xmlns:a14="http://schemas.microsoft.com/office/drawing/2010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="http://schemas.openxmlformats.org/drawingml/2006/wordprocessingDrawing" xmlns:wp14="http://schemas.microsoft.com/office/word/2010/wordprocessingDrawing" xmlns:v="urn:schemas-microsoft-com:vml" xmlns:m="http://schemas.openxmlformats.org/officeDocument/2006/math" xmlns:o="urn:schemas-microsoft-com:office:office" xmlns:mc="http://schemas.openxmlformats.org/markup-compatibility/2006" xmlns:wpc="http://schemas.microsoft.com/office/word/2010/wordprocessingCanvas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5935" cy="85742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J345"/>
  <sheetViews>
    <sheetView tabSelected="1" zoomScale="90" zoomScaleNormal="90" workbookViewId="0">
      <selection activeCell="A20" sqref="A20:G20"/>
    </sheetView>
  </sheetViews>
  <sheetFormatPr defaultColWidth="10.28515625" defaultRowHeight="15.75" customHeight="1"/>
  <cols>
    <col min="1" max="1" width="15.85546875" style="5" customWidth="1"/>
    <col min="2" max="2" width="9.7109375" style="5" customWidth="1"/>
    <col min="3" max="3" width="9.28515625" style="5" customWidth="1"/>
    <col min="4" max="4" width="7.85546875" style="5" customWidth="1"/>
    <col min="5" max="5" width="13.28515625" style="5" customWidth="1"/>
    <col min="6" max="6" width="17.28515625" style="5" customWidth="1"/>
    <col min="7" max="7" width="8.140625" style="5" customWidth="1"/>
    <col min="8" max="218" width="10.28515625" style="4"/>
    <col min="219" max="240" width="8.28515625" style="5" customWidth="1"/>
    <col min="241" max="16384" width="10.28515625" style="5"/>
  </cols>
  <sheetData>
    <row r="1" spans="1:218" s="1" customFormat="1" ht="15" customHeight="1"/>
    <row r="2" spans="1:218" s="1" customFormat="1" ht="15.75" customHeight="1"/>
    <row r="3" spans="1:218" s="2" customFormat="1" ht="15" customHeight="1">
      <c r="A3" s="1"/>
      <c r="B3" s="1"/>
      <c r="C3" s="1"/>
      <c r="D3" s="1"/>
    </row>
    <row r="4" spans="1:218" s="2" customFormat="1" ht="12.75" customHeight="1">
      <c r="A4" s="83"/>
      <c r="B4" s="83"/>
      <c r="C4" s="83"/>
      <c r="D4" s="83"/>
    </row>
    <row r="5" spans="1:218" s="2" customFormat="1" ht="12.75" customHeight="1">
      <c r="A5" s="83"/>
      <c r="B5" s="83"/>
      <c r="C5" s="83"/>
      <c r="D5" s="83"/>
    </row>
    <row r="6" spans="1:218" s="2" customFormat="1" ht="12.75" customHeight="1">
      <c r="A6" s="107"/>
      <c r="B6" s="107"/>
      <c r="C6" s="107"/>
      <c r="D6" s="107"/>
    </row>
    <row r="7" spans="1:218" s="2" customFormat="1" ht="12.75" customHeight="1">
      <c r="A7" s="83"/>
      <c r="B7" s="83"/>
      <c r="C7" s="83"/>
      <c r="D7" s="83"/>
    </row>
    <row r="8" spans="1:218" s="2" customFormat="1" ht="21" customHeight="1">
      <c r="A8" s="131" t="s">
        <v>93</v>
      </c>
      <c r="B8" s="131"/>
      <c r="C8" s="131"/>
      <c r="D8" s="131"/>
      <c r="E8" s="131"/>
      <c r="F8" s="128"/>
      <c r="G8" s="129"/>
    </row>
    <row r="9" spans="1:218" s="2" customFormat="1" ht="21.75" customHeight="1">
      <c r="A9" s="131" t="s">
        <v>94</v>
      </c>
      <c r="B9" s="131"/>
      <c r="C9" s="131"/>
      <c r="D9" s="131"/>
      <c r="E9" s="131"/>
      <c r="F9" s="131"/>
      <c r="G9" s="106"/>
    </row>
    <row r="10" spans="1:218" s="2" customFormat="1" ht="12.75" customHeight="1">
      <c r="A10" s="105"/>
      <c r="B10" s="105"/>
      <c r="C10" s="105"/>
      <c r="D10" s="105"/>
      <c r="E10" s="105"/>
      <c r="F10" s="105"/>
      <c r="G10" s="106"/>
    </row>
    <row r="11" spans="1:218" s="2" customFormat="1" ht="12.75" customHeight="1">
      <c r="A11" s="45"/>
      <c r="B11" s="45"/>
      <c r="C11" s="45"/>
      <c r="D11" s="45"/>
      <c r="E11" s="46"/>
      <c r="F11" s="44"/>
      <c r="G11" s="44"/>
    </row>
    <row r="12" spans="1:218" s="2" customFormat="1" ht="12.75" customHeight="1">
      <c r="A12" s="45"/>
      <c r="B12" s="45"/>
      <c r="C12" s="45"/>
      <c r="D12" s="45"/>
      <c r="E12" s="46"/>
      <c r="F12" s="44"/>
      <c r="G12" s="44"/>
    </row>
    <row r="13" spans="1:218" s="2" customFormat="1" ht="96" customHeight="1">
      <c r="A13" s="132" t="s">
        <v>62</v>
      </c>
      <c r="B13" s="132"/>
      <c r="C13" s="132"/>
      <c r="D13" s="132"/>
      <c r="E13" s="132"/>
      <c r="F13" s="132"/>
      <c r="G13" s="132"/>
    </row>
    <row r="14" spans="1:218" s="2" customFormat="1" ht="12.75" customHeight="1">
      <c r="A14" s="109"/>
      <c r="B14" s="109"/>
      <c r="C14" s="109"/>
      <c r="D14" s="109"/>
      <c r="E14" s="109"/>
      <c r="F14" s="109"/>
      <c r="G14" s="109"/>
      <c r="H14" s="3"/>
    </row>
    <row r="15" spans="1:218" s="2" customFormat="1" ht="12.75" customHeight="1">
      <c r="A15" s="108"/>
      <c r="B15" s="108"/>
      <c r="C15" s="108"/>
      <c r="D15" s="108"/>
      <c r="E15" s="108"/>
      <c r="F15" s="108"/>
      <c r="G15" s="108"/>
      <c r="H15" s="3"/>
    </row>
    <row r="16" spans="1:218" ht="21.75" customHeight="1">
      <c r="A16" s="79" t="s">
        <v>95</v>
      </c>
      <c r="B16" s="47"/>
      <c r="C16" s="47"/>
      <c r="D16" s="47"/>
      <c r="E16" s="47"/>
      <c r="F16" s="47"/>
      <c r="G16" s="48"/>
      <c r="H16" s="3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</row>
    <row r="17" spans="1:218" ht="12.75" customHeight="1">
      <c r="A17" s="79"/>
      <c r="B17" s="47"/>
      <c r="C17" s="47"/>
      <c r="D17" s="47"/>
      <c r="E17" s="47"/>
      <c r="F17" s="47"/>
      <c r="G17" s="48"/>
      <c r="H17" s="3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</row>
    <row r="18" spans="1:218" ht="12.75" customHeight="1">
      <c r="A18" s="48"/>
      <c r="B18" s="48"/>
      <c r="C18" s="48"/>
      <c r="D18" s="48"/>
      <c r="E18" s="48"/>
      <c r="F18" s="48"/>
      <c r="G18" s="48"/>
      <c r="H18" s="3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</row>
    <row r="19" spans="1:218" ht="12.75" customHeight="1">
      <c r="A19" s="49"/>
      <c r="B19" s="49"/>
      <c r="C19" s="49"/>
      <c r="D19" s="49"/>
      <c r="E19" s="49"/>
      <c r="F19" s="49"/>
      <c r="G19" s="48"/>
      <c r="H19" s="3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</row>
    <row r="20" spans="1:218" ht="42.75" customHeight="1">
      <c r="A20" s="130" t="s">
        <v>71</v>
      </c>
      <c r="B20" s="130"/>
      <c r="C20" s="130"/>
      <c r="D20" s="130"/>
      <c r="E20" s="130"/>
      <c r="F20" s="130"/>
      <c r="G20" s="130"/>
      <c r="H20" s="3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</row>
    <row r="21" spans="1:218" ht="12.75" customHeight="1">
      <c r="A21" s="3"/>
      <c r="B21" s="3"/>
      <c r="C21" s="3"/>
      <c r="D21" s="3"/>
      <c r="E21" s="3"/>
      <c r="G21" s="110"/>
      <c r="H21" s="3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</row>
    <row r="22" spans="1:218" ht="12.75" customHeight="1">
      <c r="G22" s="111"/>
      <c r="H22" s="3"/>
      <c r="J22" s="6"/>
      <c r="K22" s="6"/>
      <c r="L22" s="6"/>
      <c r="M22" s="6"/>
      <c r="N22" s="6"/>
      <c r="O22" s="6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</row>
    <row r="23" spans="1:218" ht="12.75" customHeight="1">
      <c r="A23" s="104"/>
      <c r="B23" s="104"/>
      <c r="C23" s="104"/>
      <c r="D23" s="104"/>
      <c r="E23" s="104"/>
      <c r="G23" s="4"/>
      <c r="H23" s="3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</row>
    <row r="24" spans="1:218" ht="12.75" customHeight="1">
      <c r="A24" s="104"/>
      <c r="B24" s="104"/>
      <c r="C24" s="104"/>
      <c r="D24" s="104"/>
      <c r="E24" s="104"/>
      <c r="G24" s="7"/>
      <c r="H24" s="7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</row>
    <row r="25" spans="1:218" ht="12.75" customHeight="1">
      <c r="A25" s="8"/>
      <c r="B25" s="8"/>
      <c r="C25" s="8"/>
      <c r="D25" s="8"/>
      <c r="E25" s="8"/>
      <c r="G25" s="9"/>
      <c r="H25" s="9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</row>
    <row r="26" spans="1:218" ht="12.75" customHeight="1">
      <c r="A26" s="3"/>
      <c r="B26" s="3"/>
      <c r="C26" s="3"/>
      <c r="D26" s="3"/>
      <c r="E26" s="3"/>
      <c r="G26" s="9"/>
      <c r="H26" s="9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</row>
    <row r="27" spans="1:218" ht="12.75" customHeight="1">
      <c r="A27" s="3"/>
      <c r="B27" s="3"/>
      <c r="C27" s="3"/>
      <c r="D27" s="3"/>
      <c r="E27" s="3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</row>
    <row r="28" spans="1:218" ht="12.75" customHeight="1"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</row>
    <row r="29" spans="1:218" ht="12.75" customHeight="1">
      <c r="H29" s="9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</row>
    <row r="30" spans="1:218" ht="12.75" customHeight="1">
      <c r="H30" s="9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</row>
    <row r="31" spans="1:218" ht="12.75" customHeight="1">
      <c r="H31" s="9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</row>
    <row r="32" spans="1:218" ht="12.75" customHeight="1"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</row>
    <row r="33" spans="8:218" ht="12.75" customHeight="1"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</row>
    <row r="34" spans="8:218" ht="12.75" customHeight="1"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</row>
    <row r="35" spans="8:218" ht="12.75" customHeight="1"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</row>
    <row r="36" spans="8:218" ht="12.75" customHeight="1"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</row>
    <row r="37" spans="8:218" ht="12.75" customHeight="1"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</row>
    <row r="38" spans="8:218" ht="12.75" customHeight="1"/>
    <row r="39" spans="8:218" ht="12.75" customHeight="1"/>
    <row r="40" spans="8:218" ht="12.75" customHeight="1"/>
    <row r="41" spans="8:218" ht="12.75" customHeight="1"/>
    <row r="42" spans="8:218" ht="12.75" customHeight="1"/>
    <row r="43" spans="8:218" ht="12.75" customHeight="1"/>
    <row r="44" spans="8:218" ht="12.75" customHeight="1"/>
    <row r="45" spans="8:218" ht="12.75" customHeight="1"/>
    <row r="46" spans="8:218" ht="12.75" customHeight="1"/>
    <row r="47" spans="8:218" ht="12.75" customHeight="1"/>
    <row r="48" spans="8:21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</sheetData>
  <mergeCells count="5">
    <mergeCell ref="F8:G8"/>
    <mergeCell ref="A20:G20"/>
    <mergeCell ref="A8:E8"/>
    <mergeCell ref="A9:F9"/>
    <mergeCell ref="A13:G13"/>
  </mergeCells>
  <phoneticPr fontId="0" type="noConversion"/>
  <pageMargins left="0.78740157480314965" right="0.39370078740157483" top="0.39370078740157483" bottom="0.39370078740157483" header="0" footer="0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15"/>
  <sheetViews>
    <sheetView workbookViewId="0">
      <selection activeCell="D31" sqref="D31"/>
    </sheetView>
  </sheetViews>
  <sheetFormatPr defaultColWidth="9.140625" defaultRowHeight="12"/>
  <cols>
    <col min="1" max="1" width="34.28515625" style="24" customWidth="1"/>
    <col min="2" max="5" width="23" style="24" customWidth="1"/>
    <col min="6" max="6" width="9.140625" style="24"/>
    <col min="7" max="7" width="62.28515625" style="24" hidden="1" customWidth="1"/>
    <col min="8" max="16384" width="9.140625" style="24"/>
  </cols>
  <sheetData>
    <row r="1" spans="1:7" ht="38.25" customHeight="1">
      <c r="A1" s="136" t="s">
        <v>91</v>
      </c>
      <c r="B1" s="136"/>
      <c r="C1" s="136"/>
      <c r="D1" s="136"/>
      <c r="E1" s="136"/>
    </row>
    <row r="2" spans="1:7">
      <c r="A2" s="54"/>
      <c r="B2" s="60"/>
      <c r="C2" s="60"/>
      <c r="D2" s="60"/>
      <c r="E2" s="62" t="s">
        <v>31</v>
      </c>
    </row>
    <row r="3" spans="1:7" ht="22.5" customHeight="1">
      <c r="A3" s="146"/>
      <c r="B3" s="148" t="s">
        <v>85</v>
      </c>
      <c r="C3" s="152"/>
      <c r="D3" s="144"/>
      <c r="E3" s="140" t="s">
        <v>53</v>
      </c>
    </row>
    <row r="4" spans="1:7" ht="28.5" customHeight="1">
      <c r="A4" s="147"/>
      <c r="B4" s="61" t="s">
        <v>52</v>
      </c>
      <c r="C4" s="57" t="s">
        <v>50</v>
      </c>
      <c r="D4" s="58" t="s">
        <v>51</v>
      </c>
      <c r="E4" s="142"/>
    </row>
    <row r="5" spans="1:7">
      <c r="A5" s="59" t="s">
        <v>32</v>
      </c>
      <c r="B5" s="92">
        <v>73</v>
      </c>
      <c r="C5" s="92">
        <v>73.7</v>
      </c>
      <c r="D5" s="92">
        <v>73</v>
      </c>
      <c r="E5" s="92">
        <v>99</v>
      </c>
      <c r="G5" s="38" t="s">
        <v>32</v>
      </c>
    </row>
    <row r="6" spans="1:7">
      <c r="A6" s="66" t="s">
        <v>33</v>
      </c>
      <c r="B6" s="93">
        <v>60.5</v>
      </c>
      <c r="C6" s="93">
        <v>61.1</v>
      </c>
      <c r="D6" s="93">
        <v>60.5</v>
      </c>
      <c r="E6" s="93">
        <v>99</v>
      </c>
      <c r="G6" s="39" t="s">
        <v>18</v>
      </c>
    </row>
    <row r="7" spans="1:7" ht="33.75">
      <c r="A7" s="59" t="s">
        <v>34</v>
      </c>
      <c r="B7" s="93">
        <v>73</v>
      </c>
      <c r="C7" s="93">
        <v>73.7</v>
      </c>
      <c r="D7" s="93">
        <v>73</v>
      </c>
      <c r="E7" s="93">
        <v>99</v>
      </c>
      <c r="G7" s="38" t="s">
        <v>34</v>
      </c>
    </row>
    <row r="8" spans="1:7">
      <c r="A8" s="66" t="s">
        <v>33</v>
      </c>
      <c r="B8" s="93">
        <v>60.5</v>
      </c>
      <c r="C8" s="93">
        <v>61.1</v>
      </c>
      <c r="D8" s="93">
        <v>60.5</v>
      </c>
      <c r="E8" s="93">
        <v>99</v>
      </c>
      <c r="G8" s="39" t="s">
        <v>18</v>
      </c>
    </row>
    <row r="9" spans="1:7" ht="12.75" customHeight="1">
      <c r="A9" s="59" t="s">
        <v>35</v>
      </c>
      <c r="B9" s="93">
        <v>108.9</v>
      </c>
      <c r="C9" s="93">
        <v>108.1</v>
      </c>
      <c r="D9" s="93">
        <v>108.9</v>
      </c>
      <c r="E9" s="93">
        <v>100.8</v>
      </c>
      <c r="G9" s="38" t="s">
        <v>35</v>
      </c>
    </row>
    <row r="10" spans="1:7">
      <c r="A10" s="59" t="s">
        <v>36</v>
      </c>
      <c r="B10" s="93">
        <v>102.2</v>
      </c>
      <c r="C10" s="93">
        <v>101.8</v>
      </c>
      <c r="D10" s="93">
        <v>102.2</v>
      </c>
      <c r="E10" s="93">
        <v>100.4</v>
      </c>
      <c r="G10" s="39" t="s">
        <v>64</v>
      </c>
    </row>
    <row r="11" spans="1:7" ht="33.75">
      <c r="A11" s="59" t="s">
        <v>37</v>
      </c>
      <c r="B11" s="93">
        <v>0.4</v>
      </c>
      <c r="C11" s="93">
        <v>0.1</v>
      </c>
      <c r="D11" s="93">
        <v>0.4</v>
      </c>
      <c r="E11" s="93">
        <v>277.5</v>
      </c>
      <c r="G11" s="39" t="s">
        <v>65</v>
      </c>
    </row>
    <row r="12" spans="1:7" ht="45">
      <c r="A12" s="59" t="s">
        <v>38</v>
      </c>
      <c r="B12" s="93">
        <v>6.4</v>
      </c>
      <c r="C12" s="93">
        <v>6.2</v>
      </c>
      <c r="D12" s="93">
        <v>6.4</v>
      </c>
      <c r="E12" s="93">
        <v>103.6</v>
      </c>
      <c r="G12" s="39" t="s">
        <v>66</v>
      </c>
    </row>
    <row r="13" spans="1:7" ht="33.75" customHeight="1">
      <c r="A13" s="59" t="s">
        <v>39</v>
      </c>
      <c r="B13" s="93">
        <v>108.9</v>
      </c>
      <c r="C13" s="93">
        <v>108.1</v>
      </c>
      <c r="D13" s="93">
        <v>108.9</v>
      </c>
      <c r="E13" s="93">
        <v>100.8</v>
      </c>
      <c r="G13" s="40" t="s">
        <v>58</v>
      </c>
    </row>
    <row r="14" spans="1:7" ht="22.5">
      <c r="A14" s="59" t="s">
        <v>40</v>
      </c>
      <c r="B14" s="94">
        <v>9</v>
      </c>
      <c r="C14" s="94">
        <v>9</v>
      </c>
      <c r="D14" s="94">
        <v>9</v>
      </c>
      <c r="E14" s="93">
        <v>100</v>
      </c>
      <c r="G14" s="38" t="s">
        <v>59</v>
      </c>
    </row>
    <row r="15" spans="1:7" ht="36" customHeight="1">
      <c r="A15" s="75" t="s">
        <v>41</v>
      </c>
      <c r="B15" s="95">
        <v>9</v>
      </c>
      <c r="C15" s="95">
        <v>9</v>
      </c>
      <c r="D15" s="95">
        <v>9</v>
      </c>
      <c r="E15" s="90">
        <v>100</v>
      </c>
      <c r="G15" s="39" t="s">
        <v>60</v>
      </c>
    </row>
  </sheetData>
  <mergeCells count="4">
    <mergeCell ref="A1:E1"/>
    <mergeCell ref="A3:A4"/>
    <mergeCell ref="B3:D3"/>
    <mergeCell ref="E3:E4"/>
  </mergeCells>
  <phoneticPr fontId="0" type="noConversion"/>
  <pageMargins left="0.78740157480314965" right="0.39370078740157483" top="0.39370078740157483" bottom="0.39370078740157483" header="0.15748031496062992" footer="0.15748031496062992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A17" sqref="A17"/>
    </sheetView>
  </sheetViews>
  <sheetFormatPr defaultColWidth="9.140625" defaultRowHeight="12"/>
  <cols>
    <col min="1" max="1" width="37.28515625" style="24" customWidth="1"/>
    <col min="2" max="2" width="27.5703125" style="24" customWidth="1"/>
    <col min="3" max="5" width="22.28515625" style="24" customWidth="1"/>
    <col min="6" max="16384" width="9.140625" style="24"/>
  </cols>
  <sheetData>
    <row r="1" spans="1:5" s="26" customFormat="1" ht="30.75" customHeight="1">
      <c r="A1" s="149" t="s">
        <v>90</v>
      </c>
      <c r="B1" s="149"/>
      <c r="C1" s="149"/>
      <c r="D1" s="149"/>
      <c r="E1" s="149"/>
    </row>
    <row r="2" spans="1:5">
      <c r="A2" s="54"/>
      <c r="B2" s="60"/>
      <c r="C2" s="60"/>
      <c r="D2" s="60"/>
      <c r="E2" s="62" t="s">
        <v>31</v>
      </c>
    </row>
    <row r="3" spans="1:5" ht="28.5" customHeight="1">
      <c r="A3" s="146"/>
      <c r="B3" s="148" t="s">
        <v>85</v>
      </c>
      <c r="C3" s="152"/>
      <c r="D3" s="144"/>
      <c r="E3" s="140" t="s">
        <v>57</v>
      </c>
    </row>
    <row r="4" spans="1:5" ht="21" customHeight="1">
      <c r="A4" s="147"/>
      <c r="B4" s="61" t="s">
        <v>54</v>
      </c>
      <c r="C4" s="57" t="s">
        <v>55</v>
      </c>
      <c r="D4" s="58" t="s">
        <v>56</v>
      </c>
      <c r="E4" s="142"/>
    </row>
    <row r="5" spans="1:5">
      <c r="A5" s="59" t="s">
        <v>32</v>
      </c>
      <c r="B5" s="92">
        <v>35.200000000000003</v>
      </c>
      <c r="C5" s="92">
        <v>35.5</v>
      </c>
      <c r="D5" s="92">
        <v>35.200000000000003</v>
      </c>
      <c r="E5" s="92">
        <v>99.2</v>
      </c>
    </row>
    <row r="6" spans="1:5">
      <c r="A6" s="66" t="s">
        <v>33</v>
      </c>
      <c r="B6" s="93">
        <v>30.4</v>
      </c>
      <c r="C6" s="93">
        <v>30.7</v>
      </c>
      <c r="D6" s="93">
        <v>30.4</v>
      </c>
      <c r="E6" s="93">
        <v>99.2</v>
      </c>
    </row>
    <row r="7" spans="1:5" ht="33.75">
      <c r="A7" s="59" t="s">
        <v>34</v>
      </c>
      <c r="B7" s="93">
        <v>35.200000000000003</v>
      </c>
      <c r="C7" s="93">
        <v>35.5</v>
      </c>
      <c r="D7" s="93">
        <v>35.200000000000003</v>
      </c>
      <c r="E7" s="93">
        <v>99.2</v>
      </c>
    </row>
    <row r="8" spans="1:5">
      <c r="A8" s="66" t="s">
        <v>33</v>
      </c>
      <c r="B8" s="93">
        <v>30.4</v>
      </c>
      <c r="C8" s="93">
        <v>30.7</v>
      </c>
      <c r="D8" s="93">
        <v>30.4</v>
      </c>
      <c r="E8" s="93">
        <v>99.2</v>
      </c>
    </row>
    <row r="9" spans="1:5" s="36" customFormat="1">
      <c r="A9" s="59" t="s">
        <v>35</v>
      </c>
      <c r="B9" s="93">
        <v>35.1</v>
      </c>
      <c r="C9" s="93">
        <v>35</v>
      </c>
      <c r="D9" s="93">
        <v>35.1</v>
      </c>
      <c r="E9" s="93">
        <v>100.2</v>
      </c>
    </row>
    <row r="10" spans="1:5" s="36" customFormat="1">
      <c r="A10" s="59" t="s">
        <v>36</v>
      </c>
      <c r="B10" s="93">
        <v>30.9</v>
      </c>
      <c r="C10" s="93">
        <v>30.9</v>
      </c>
      <c r="D10" s="93">
        <v>30.9</v>
      </c>
      <c r="E10" s="93">
        <v>100.4</v>
      </c>
    </row>
    <row r="11" spans="1:5" ht="27.75" customHeight="1">
      <c r="A11" s="59" t="s">
        <v>37</v>
      </c>
      <c r="B11" s="103" t="s">
        <v>81</v>
      </c>
      <c r="C11" s="103" t="s">
        <v>92</v>
      </c>
      <c r="D11" s="103" t="s">
        <v>81</v>
      </c>
      <c r="E11" s="103" t="s">
        <v>81</v>
      </c>
    </row>
    <row r="12" spans="1:5" ht="33.75">
      <c r="A12" s="59" t="s">
        <v>38</v>
      </c>
      <c r="B12" s="93">
        <v>4.3</v>
      </c>
      <c r="C12" s="93">
        <v>4.0999999999999996</v>
      </c>
      <c r="D12" s="93">
        <v>4.3</v>
      </c>
      <c r="E12" s="93">
        <v>104.4</v>
      </c>
    </row>
    <row r="13" spans="1:5" ht="33.75">
      <c r="A13" s="59" t="s">
        <v>39</v>
      </c>
      <c r="B13" s="93">
        <v>35.1</v>
      </c>
      <c r="C13" s="93">
        <v>35</v>
      </c>
      <c r="D13" s="93">
        <v>35.1</v>
      </c>
      <c r="E13" s="93">
        <v>100.2</v>
      </c>
    </row>
    <row r="14" spans="1:5" ht="22.5">
      <c r="A14" s="59" t="s">
        <v>40</v>
      </c>
      <c r="B14" s="94">
        <v>6</v>
      </c>
      <c r="C14" s="94">
        <v>6</v>
      </c>
      <c r="D14" s="94">
        <v>6</v>
      </c>
      <c r="E14" s="93">
        <v>100</v>
      </c>
    </row>
    <row r="15" spans="1:5" ht="33.75">
      <c r="A15" s="59" t="s">
        <v>41</v>
      </c>
      <c r="B15" s="95">
        <v>6</v>
      </c>
      <c r="C15" s="95">
        <v>6</v>
      </c>
      <c r="D15" s="95">
        <v>6</v>
      </c>
      <c r="E15" s="90">
        <v>100</v>
      </c>
    </row>
    <row r="16" spans="1:5" ht="15">
      <c r="A16" s="22"/>
      <c r="B16" s="30"/>
      <c r="C16" s="30"/>
      <c r="D16" s="30"/>
      <c r="E16" s="30"/>
    </row>
    <row r="17" spans="1:5" s="21" customFormat="1" ht="11.25">
      <c r="A17" s="80" t="s">
        <v>101</v>
      </c>
      <c r="B17" s="37"/>
      <c r="C17" s="41"/>
      <c r="D17" s="41"/>
      <c r="E17" s="69"/>
    </row>
    <row r="18" spans="1:5" s="21" customFormat="1" ht="11.25">
      <c r="A18" s="70" t="s">
        <v>96</v>
      </c>
      <c r="B18" s="43"/>
      <c r="C18" s="42"/>
      <c r="D18" s="42"/>
      <c r="E18" s="71"/>
    </row>
    <row r="19" spans="1:5" s="102" customFormat="1" ht="11.25">
      <c r="A19" s="119" t="s">
        <v>73</v>
      </c>
      <c r="B19" s="125" t="s">
        <v>97</v>
      </c>
      <c r="C19" s="119" t="s">
        <v>79</v>
      </c>
      <c r="D19" s="120"/>
      <c r="E19" s="121" t="s">
        <v>67</v>
      </c>
    </row>
    <row r="20" spans="1:5" s="102" customFormat="1" ht="15" customHeight="1">
      <c r="A20" s="122" t="s">
        <v>100</v>
      </c>
      <c r="B20" s="126" t="s">
        <v>98</v>
      </c>
      <c r="C20" s="55" t="s">
        <v>69</v>
      </c>
      <c r="D20" s="120"/>
      <c r="E20" s="55" t="s">
        <v>68</v>
      </c>
    </row>
    <row r="21" spans="1:5" s="102" customFormat="1" ht="15.75" customHeight="1">
      <c r="A21" s="123"/>
      <c r="B21" s="127" t="s">
        <v>99</v>
      </c>
      <c r="C21" s="153" t="s">
        <v>80</v>
      </c>
      <c r="D21" s="153"/>
      <c r="E21" s="124" t="s">
        <v>74</v>
      </c>
    </row>
  </sheetData>
  <mergeCells count="5">
    <mergeCell ref="A1:E1"/>
    <mergeCell ref="A3:A4"/>
    <mergeCell ref="B3:D3"/>
    <mergeCell ref="E3:E4"/>
    <mergeCell ref="C21:D21"/>
  </mergeCells>
  <phoneticPr fontId="0" type="noConversion"/>
  <pageMargins left="0.78740157480314965" right="0.39370078740157483" top="0.39370078740157483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E19"/>
  <sheetViews>
    <sheetView workbookViewId="0">
      <selection activeCell="A17" sqref="A17"/>
    </sheetView>
  </sheetViews>
  <sheetFormatPr defaultColWidth="9.28515625" defaultRowHeight="12.75"/>
  <cols>
    <col min="1" max="1" width="151.5703125" style="10" customWidth="1"/>
    <col min="2" max="2" width="21.7109375" style="10" customWidth="1"/>
    <col min="3" max="3" width="60.7109375" style="10" customWidth="1"/>
    <col min="4" max="14" width="9.28515625" style="10" customWidth="1"/>
    <col min="15" max="20" width="9.28515625" style="10"/>
    <col min="21" max="21" width="9.28515625" style="10" customWidth="1"/>
    <col min="22" max="16384" width="9.28515625" style="10"/>
  </cols>
  <sheetData>
    <row r="3" spans="1:3" ht="12.75" customHeight="1"/>
    <row r="6" spans="1:3">
      <c r="A6" s="11"/>
      <c r="B6" s="11"/>
      <c r="C6" s="11"/>
    </row>
    <row r="7" spans="1:3">
      <c r="A7" s="115" t="s">
        <v>0</v>
      </c>
      <c r="B7" s="113"/>
      <c r="C7" s="114"/>
    </row>
    <row r="8" spans="1:3">
      <c r="A8" s="115" t="s">
        <v>70</v>
      </c>
      <c r="B8" s="113"/>
      <c r="C8" s="114"/>
    </row>
    <row r="9" spans="1:3">
      <c r="A9" s="115" t="s">
        <v>1</v>
      </c>
      <c r="B9" s="113"/>
      <c r="C9" s="114"/>
    </row>
    <row r="10" spans="1:3">
      <c r="A10" s="115" t="s">
        <v>2</v>
      </c>
      <c r="B10" s="113"/>
      <c r="C10" s="114"/>
    </row>
    <row r="11" spans="1:3">
      <c r="A11" s="115" t="s">
        <v>3</v>
      </c>
      <c r="B11" s="113"/>
      <c r="C11" s="114"/>
    </row>
    <row r="12" spans="1:3">
      <c r="A12" s="113"/>
      <c r="B12" s="113"/>
      <c r="C12" s="114"/>
    </row>
    <row r="13" spans="1:3">
      <c r="A13" s="117" t="s">
        <v>4</v>
      </c>
      <c r="B13" s="117"/>
      <c r="C13" s="117"/>
    </row>
    <row r="14" spans="1:3" ht="12.75" customHeight="1">
      <c r="A14" s="117"/>
      <c r="B14" s="117"/>
      <c r="C14" s="117"/>
    </row>
    <row r="15" spans="1:3">
      <c r="A15" s="117"/>
      <c r="B15" s="117"/>
      <c r="C15" s="117"/>
    </row>
    <row r="16" spans="1:3">
      <c r="A16" s="50"/>
      <c r="B16" s="51"/>
    </row>
    <row r="17" spans="1:5">
      <c r="A17" s="116" t="s">
        <v>72</v>
      </c>
      <c r="B17" s="51"/>
    </row>
    <row r="18" spans="1:5">
      <c r="A18" s="50"/>
      <c r="B18" s="50"/>
    </row>
    <row r="19" spans="1:5" s="14" customFormat="1" ht="15">
      <c r="A19" s="112"/>
      <c r="B19" s="112"/>
      <c r="C19" s="12"/>
      <c r="D19" s="13"/>
      <c r="E19" s="13"/>
    </row>
  </sheetData>
  <phoneticPr fontId="0" type="noConversion"/>
  <pageMargins left="0.78740157480314965" right="0.39370078740157483" top="0.39370078740157483" bottom="0.39370078740157483" header="0" footer="0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16"/>
  <sheetViews>
    <sheetView zoomScale="106" zoomScaleNormal="106" workbookViewId="0">
      <selection activeCell="B8" sqref="B8"/>
    </sheetView>
  </sheetViews>
  <sheetFormatPr defaultColWidth="9.140625" defaultRowHeight="12.75"/>
  <cols>
    <col min="1" max="1" width="7.42578125" style="15" customWidth="1"/>
    <col min="2" max="2" width="112.28515625" style="16" customWidth="1"/>
    <col min="3" max="3" width="9" style="16" customWidth="1"/>
    <col min="4" max="16384" width="9.140625" style="16"/>
  </cols>
  <sheetData>
    <row r="1" spans="1:3" ht="15" customHeight="1">
      <c r="A1" s="135" t="s">
        <v>5</v>
      </c>
      <c r="B1" s="135"/>
    </row>
    <row r="2" spans="1:3" ht="15.75" customHeight="1">
      <c r="A2" s="133" t="s">
        <v>6</v>
      </c>
      <c r="B2" s="134"/>
      <c r="C2" s="17"/>
    </row>
    <row r="3" spans="1:3" ht="15.75" customHeight="1">
      <c r="A3" s="72">
        <v>1</v>
      </c>
      <c r="B3" s="73" t="s">
        <v>7</v>
      </c>
      <c r="C3" s="17"/>
    </row>
    <row r="4" spans="1:3" ht="15.75" customHeight="1">
      <c r="A4" s="72">
        <v>2</v>
      </c>
      <c r="B4" s="74" t="s">
        <v>20</v>
      </c>
      <c r="C4" s="17"/>
    </row>
    <row r="5" spans="1:3">
      <c r="A5" s="72">
        <v>3</v>
      </c>
      <c r="B5" s="100" t="s">
        <v>61</v>
      </c>
    </row>
    <row r="6" spans="1:3">
      <c r="A6" s="72">
        <v>4</v>
      </c>
      <c r="B6" s="100" t="s">
        <v>21</v>
      </c>
    </row>
    <row r="7" spans="1:3">
      <c r="A7" s="72">
        <v>5</v>
      </c>
      <c r="B7" s="100" t="s">
        <v>22</v>
      </c>
    </row>
    <row r="8" spans="1:3">
      <c r="A8" s="72">
        <v>6</v>
      </c>
      <c r="B8" s="100" t="s">
        <v>23</v>
      </c>
    </row>
    <row r="9" spans="1:3">
      <c r="A9" s="72">
        <v>7</v>
      </c>
      <c r="B9" s="101" t="s">
        <v>24</v>
      </c>
    </row>
    <row r="10" spans="1:3">
      <c r="B10" s="99"/>
    </row>
    <row r="11" spans="1:3">
      <c r="B11" s="99"/>
    </row>
    <row r="12" spans="1:3">
      <c r="B12" s="99"/>
    </row>
    <row r="13" spans="1:3">
      <c r="B13" s="99"/>
    </row>
    <row r="14" spans="1:3">
      <c r="B14" s="99"/>
    </row>
    <row r="16" spans="1:3">
      <c r="B16" s="118"/>
    </row>
  </sheetData>
  <mergeCells count="2">
    <mergeCell ref="A2:B2"/>
    <mergeCell ref="A1:B1"/>
  </mergeCells>
  <phoneticPr fontId="0" type="noConversion"/>
  <hyperlinks>
    <hyperlink ref="A4:B4" location="'3.'!A1" display="'3.'!A1"/>
    <hyperlink ref="B3" location="'1.'!A1" display="Основные показатели предприятий связи"/>
    <hyperlink ref="B4" location="'2.'!A1" display="Объем услуг почтовой и курьерской деятельности и услуг связи по видам"/>
    <hyperlink ref="B5" location="'3'!A1" display="Объем оказанных населению услуг почтовой и курьерской деятельности по видам "/>
    <hyperlink ref="B6" location="'4'!A1" display="Объем услуг почтовой и курьерской деятельности и услуг связи по видам в сельской местности"/>
    <hyperlink ref="B7" location="'5'!A1" display="Объем услуг почтовой и курьерской деятельности в сельской местности"/>
    <hyperlink ref="B8" location="'6'!A1" display="Наличие средств связи, число предоставленных услуг "/>
    <hyperlink ref="B9" location="'7'!A1" display="Наличие средств связи, число предоставленных услуг в сельской местности"/>
  </hyperlinks>
  <pageMargins left="0.78740157480314965" right="0.39370078740157483" top="0.39370078740157483" bottom="0.39370078740157483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C10"/>
  <sheetViews>
    <sheetView zoomScale="106" zoomScaleNormal="106" workbookViewId="0">
      <selection activeCell="B3" sqref="B3"/>
    </sheetView>
  </sheetViews>
  <sheetFormatPr defaultColWidth="3.7109375" defaultRowHeight="12.75"/>
  <cols>
    <col min="1" max="1" width="4.7109375" style="16" customWidth="1"/>
    <col min="2" max="2" width="119.28515625" style="16" customWidth="1"/>
    <col min="3" max="255" width="9.140625" style="16" customWidth="1"/>
    <col min="256" max="16384" width="3.7109375" style="16"/>
  </cols>
  <sheetData>
    <row r="1" spans="2:3" ht="15.75">
      <c r="B1" s="84" t="s">
        <v>6</v>
      </c>
      <c r="C1" s="52"/>
    </row>
    <row r="2" spans="2:3">
      <c r="B2" s="52"/>
      <c r="C2" s="52"/>
    </row>
    <row r="3" spans="2:3" ht="42" customHeight="1">
      <c r="B3" s="53" t="s">
        <v>78</v>
      </c>
      <c r="C3" s="53"/>
    </row>
    <row r="4" spans="2:3" ht="44.25" customHeight="1">
      <c r="B4" s="53" t="s">
        <v>25</v>
      </c>
      <c r="C4" s="53"/>
    </row>
    <row r="5" spans="2:3" ht="55.5" customHeight="1">
      <c r="B5" s="53" t="s">
        <v>26</v>
      </c>
      <c r="C5" s="53"/>
    </row>
    <row r="6" spans="2:3" ht="19.149999999999999" customHeight="1">
      <c r="B6" s="53" t="s">
        <v>27</v>
      </c>
      <c r="C6" s="53"/>
    </row>
    <row r="7" spans="2:3" ht="27.75" customHeight="1">
      <c r="B7" s="53" t="s">
        <v>28</v>
      </c>
      <c r="C7" s="53"/>
    </row>
    <row r="8" spans="2:3" ht="33.75" customHeight="1">
      <c r="B8" s="53" t="s">
        <v>29</v>
      </c>
      <c r="C8" s="53"/>
    </row>
    <row r="9" spans="2:3" ht="73.900000000000006" customHeight="1">
      <c r="B9" s="18"/>
      <c r="C9" s="18"/>
    </row>
    <row r="10" spans="2:3" ht="57.6" customHeight="1">
      <c r="B10" s="19"/>
      <c r="C10" s="19"/>
    </row>
  </sheetData>
  <phoneticPr fontId="0" type="noConversion"/>
  <pageMargins left="0.78740157480314965" right="0.39370078740157483" top="0.39370078740157483" bottom="0.39370078740157483" header="0" footer="0"/>
  <pageSetup paperSize="9" firstPageNumber="4" orientation="landscape" useFirstPageNumber="1" r:id="rId1"/>
  <headerFooter>
    <oddFooter>&amp;R&amp;"-,обычный"&amp;8&amp;P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C29" sqref="C29"/>
    </sheetView>
  </sheetViews>
  <sheetFormatPr defaultColWidth="9.140625" defaultRowHeight="15"/>
  <cols>
    <col min="1" max="1" width="44.28515625" style="20" customWidth="1"/>
    <col min="2" max="5" width="19.28515625" style="20" customWidth="1"/>
    <col min="6" max="6" width="9.140625" style="20"/>
    <col min="7" max="7" width="9.140625" style="20" customWidth="1"/>
    <col min="8" max="16384" width="9.140625" style="20"/>
  </cols>
  <sheetData>
    <row r="1" spans="1:5">
      <c r="A1" s="136" t="s">
        <v>43</v>
      </c>
      <c r="B1" s="136"/>
      <c r="C1" s="136"/>
      <c r="D1" s="136"/>
      <c r="E1" s="136"/>
    </row>
    <row r="2" spans="1:5">
      <c r="A2" s="54"/>
      <c r="B2" s="55"/>
      <c r="C2" s="55"/>
      <c r="D2" s="55"/>
      <c r="E2" s="56" t="s">
        <v>63</v>
      </c>
    </row>
    <row r="3" spans="1:5">
      <c r="A3" s="137"/>
      <c r="B3" s="140" t="s">
        <v>44</v>
      </c>
      <c r="C3" s="141"/>
      <c r="D3" s="144" t="s">
        <v>45</v>
      </c>
      <c r="E3" s="145"/>
    </row>
    <row r="4" spans="1:5">
      <c r="A4" s="138"/>
      <c r="B4" s="142"/>
      <c r="C4" s="143"/>
      <c r="D4" s="142" t="s">
        <v>46</v>
      </c>
      <c r="E4" s="143"/>
    </row>
    <row r="5" spans="1:5" ht="33.75">
      <c r="A5" s="139"/>
      <c r="B5" s="98" t="s">
        <v>82</v>
      </c>
      <c r="C5" s="97" t="s">
        <v>83</v>
      </c>
      <c r="D5" s="98" t="s">
        <v>82</v>
      </c>
      <c r="E5" s="96" t="s">
        <v>84</v>
      </c>
    </row>
    <row r="6" spans="1:5">
      <c r="A6" s="68" t="s">
        <v>8</v>
      </c>
      <c r="B6" s="92">
        <v>446210.7</v>
      </c>
      <c r="C6" s="92">
        <v>91.7</v>
      </c>
      <c r="D6" s="92">
        <v>317939.59999999998</v>
      </c>
      <c r="E6" s="92">
        <v>89</v>
      </c>
    </row>
    <row r="7" spans="1:5">
      <c r="A7" s="68" t="s">
        <v>9</v>
      </c>
      <c r="B7" s="93">
        <v>4242394.4000000004</v>
      </c>
      <c r="C7" s="93">
        <v>103.8</v>
      </c>
      <c r="D7" s="93">
        <v>2703245.2</v>
      </c>
      <c r="E7" s="93">
        <v>96.8</v>
      </c>
    </row>
    <row r="8" spans="1:5">
      <c r="A8" s="76" t="s">
        <v>10</v>
      </c>
      <c r="B8" s="93"/>
      <c r="C8" s="93"/>
      <c r="D8" s="93"/>
      <c r="E8" s="93"/>
    </row>
    <row r="9" spans="1:5" ht="23.25">
      <c r="A9" s="68" t="s">
        <v>11</v>
      </c>
      <c r="B9" s="93">
        <v>143241.9</v>
      </c>
      <c r="C9" s="93">
        <v>100.1</v>
      </c>
      <c r="D9" s="93">
        <v>124904.1</v>
      </c>
      <c r="E9" s="93">
        <v>102</v>
      </c>
    </row>
    <row r="10" spans="1:5">
      <c r="A10" s="68" t="s">
        <v>12</v>
      </c>
      <c r="B10" s="93">
        <v>222295</v>
      </c>
      <c r="C10" s="93">
        <v>88.8</v>
      </c>
      <c r="D10" s="93">
        <v>153533</v>
      </c>
      <c r="E10" s="93">
        <v>86.6</v>
      </c>
    </row>
    <row r="11" spans="1:5" ht="23.25">
      <c r="A11" s="68" t="s">
        <v>13</v>
      </c>
      <c r="B11" s="93">
        <v>71230</v>
      </c>
      <c r="C11" s="93">
        <v>95.2</v>
      </c>
      <c r="D11" s="103" t="s">
        <v>81</v>
      </c>
      <c r="E11" s="103" t="s">
        <v>81</v>
      </c>
    </row>
    <row r="12" spans="1:5" ht="23.25">
      <c r="A12" s="68" t="s">
        <v>14</v>
      </c>
      <c r="B12" s="93">
        <v>2212945.6</v>
      </c>
      <c r="C12" s="93">
        <v>95.8</v>
      </c>
      <c r="D12" s="93">
        <v>1300343.3</v>
      </c>
      <c r="E12" s="93">
        <v>88.1</v>
      </c>
    </row>
    <row r="13" spans="1:5" ht="34.5">
      <c r="A13" s="68" t="s">
        <v>15</v>
      </c>
      <c r="B13" s="93">
        <v>437343.2</v>
      </c>
      <c r="C13" s="93">
        <v>106.1</v>
      </c>
      <c r="D13" s="93">
        <v>432121.8</v>
      </c>
      <c r="E13" s="93">
        <v>105.9</v>
      </c>
    </row>
    <row r="14" spans="1:5">
      <c r="A14" s="68" t="s">
        <v>16</v>
      </c>
      <c r="B14" s="93">
        <v>1155338.7</v>
      </c>
      <c r="C14" s="93">
        <v>127.7</v>
      </c>
      <c r="D14" s="93">
        <v>692343</v>
      </c>
      <c r="E14" s="93">
        <v>123.7</v>
      </c>
    </row>
    <row r="15" spans="1:5">
      <c r="A15" s="68" t="s">
        <v>17</v>
      </c>
      <c r="B15" s="93">
        <v>73</v>
      </c>
      <c r="C15" s="93">
        <v>90.1</v>
      </c>
      <c r="D15" s="103" t="s">
        <v>81</v>
      </c>
      <c r="E15" s="103" t="s">
        <v>81</v>
      </c>
    </row>
    <row r="16" spans="1:5">
      <c r="A16" s="76" t="s">
        <v>18</v>
      </c>
      <c r="B16" s="93">
        <v>60.5</v>
      </c>
      <c r="C16" s="93">
        <v>89.7</v>
      </c>
      <c r="D16" s="103" t="s">
        <v>81</v>
      </c>
      <c r="E16" s="103" t="s">
        <v>81</v>
      </c>
    </row>
    <row r="17" spans="1:5" ht="34.5">
      <c r="A17" s="68" t="s">
        <v>19</v>
      </c>
      <c r="B17" s="93">
        <v>73</v>
      </c>
      <c r="C17" s="93">
        <v>90.1</v>
      </c>
      <c r="D17" s="103" t="s">
        <v>81</v>
      </c>
      <c r="E17" s="103" t="s">
        <v>81</v>
      </c>
    </row>
    <row r="18" spans="1:5">
      <c r="A18" s="76" t="s">
        <v>18</v>
      </c>
      <c r="B18" s="93">
        <v>60.5</v>
      </c>
      <c r="C18" s="93">
        <v>89.7</v>
      </c>
      <c r="D18" s="103" t="s">
        <v>81</v>
      </c>
      <c r="E18" s="103" t="s">
        <v>81</v>
      </c>
    </row>
    <row r="19" spans="1:5" ht="23.25">
      <c r="A19" s="68" t="s">
        <v>75</v>
      </c>
      <c r="B19" s="93">
        <v>108.9</v>
      </c>
      <c r="C19" s="93">
        <v>105.9</v>
      </c>
      <c r="D19" s="103" t="s">
        <v>81</v>
      </c>
      <c r="E19" s="103" t="s">
        <v>81</v>
      </c>
    </row>
    <row r="20" spans="1:5" ht="23.25">
      <c r="A20" s="68" t="s">
        <v>76</v>
      </c>
      <c r="B20" s="90">
        <v>108.9</v>
      </c>
      <c r="C20" s="90">
        <v>105.9</v>
      </c>
      <c r="D20" s="91" t="s">
        <v>81</v>
      </c>
      <c r="E20" s="91" t="s">
        <v>81</v>
      </c>
    </row>
    <row r="21" spans="1:5" ht="20.25" customHeight="1">
      <c r="A21" s="82" t="s">
        <v>42</v>
      </c>
    </row>
  </sheetData>
  <mergeCells count="5">
    <mergeCell ref="A1:E1"/>
    <mergeCell ref="A3:A5"/>
    <mergeCell ref="B3:C4"/>
    <mergeCell ref="D3:E3"/>
    <mergeCell ref="D4:E4"/>
  </mergeCells>
  <phoneticPr fontId="0" type="noConversion"/>
  <pageMargins left="0.78740157480314965" right="0.39370078740157483" top="0.39370078740157483" bottom="0.3937007874015748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R15"/>
  <sheetViews>
    <sheetView workbookViewId="0">
      <selection activeCell="F29" sqref="F29"/>
    </sheetView>
  </sheetViews>
  <sheetFormatPr defaultColWidth="9.140625" defaultRowHeight="11.25"/>
  <cols>
    <col min="1" max="1" width="25.7109375" style="21" customWidth="1"/>
    <col min="2" max="4" width="11.7109375" style="21" customWidth="1"/>
    <col min="5" max="5" width="12.140625" style="21" customWidth="1"/>
    <col min="6" max="6" width="11.28515625" style="21" customWidth="1"/>
    <col min="7" max="7" width="12.140625" style="21" customWidth="1"/>
    <col min="8" max="8" width="15" style="21" customWidth="1"/>
    <col min="9" max="9" width="14.85546875" style="21" customWidth="1"/>
    <col min="10" max="10" width="9.140625" style="21"/>
    <col min="11" max="12" width="0" style="21" hidden="1" customWidth="1"/>
    <col min="13" max="13" width="0" style="85" hidden="1" customWidth="1"/>
    <col min="14" max="19" width="0" style="21" hidden="1" customWidth="1"/>
    <col min="20" max="16384" width="9.140625" style="21"/>
  </cols>
  <sheetData>
    <row r="1" spans="1:18" ht="23.25" customHeight="1">
      <c r="A1" s="136" t="s">
        <v>47</v>
      </c>
      <c r="B1" s="136"/>
      <c r="C1" s="136"/>
      <c r="D1" s="136"/>
      <c r="E1" s="136"/>
      <c r="F1" s="136"/>
      <c r="G1" s="136"/>
      <c r="H1" s="136"/>
      <c r="I1" s="136"/>
    </row>
    <row r="2" spans="1:18" ht="15" customHeight="1">
      <c r="A2" s="54"/>
      <c r="B2" s="60"/>
      <c r="C2" s="60"/>
      <c r="D2" s="60"/>
      <c r="E2" s="60"/>
      <c r="F2" s="60"/>
      <c r="G2" s="60"/>
      <c r="H2" s="60"/>
      <c r="I2" s="56" t="s">
        <v>63</v>
      </c>
    </row>
    <row r="3" spans="1:18" ht="33.75" customHeight="1">
      <c r="A3" s="146"/>
      <c r="B3" s="144" t="s">
        <v>85</v>
      </c>
      <c r="C3" s="145"/>
      <c r="D3" s="148"/>
      <c r="E3" s="144" t="s">
        <v>77</v>
      </c>
      <c r="F3" s="148"/>
      <c r="G3" s="144" t="s">
        <v>86</v>
      </c>
      <c r="H3" s="145"/>
      <c r="I3" s="140" t="s">
        <v>48</v>
      </c>
    </row>
    <row r="4" spans="1:18" ht="46.5" customHeight="1">
      <c r="A4" s="147"/>
      <c r="B4" s="61" t="s">
        <v>49</v>
      </c>
      <c r="C4" s="57" t="s">
        <v>50</v>
      </c>
      <c r="D4" s="57" t="s">
        <v>51</v>
      </c>
      <c r="E4" s="57" t="s">
        <v>51</v>
      </c>
      <c r="F4" s="57" t="s">
        <v>52</v>
      </c>
      <c r="G4" s="57" t="s">
        <v>51</v>
      </c>
      <c r="H4" s="58" t="s">
        <v>52</v>
      </c>
      <c r="I4" s="142"/>
    </row>
    <row r="5" spans="1:18" ht="22.5">
      <c r="A5" s="68" t="s">
        <v>8</v>
      </c>
      <c r="B5" s="92">
        <v>115642.7</v>
      </c>
      <c r="C5" s="92">
        <v>118301.2</v>
      </c>
      <c r="D5" s="92">
        <v>446210.7</v>
      </c>
      <c r="E5" s="92">
        <v>415949.6</v>
      </c>
      <c r="F5" s="92">
        <v>105610.2</v>
      </c>
      <c r="G5" s="92">
        <v>91.7</v>
      </c>
      <c r="H5" s="92">
        <v>93.8</v>
      </c>
      <c r="I5" s="92">
        <v>97.8</v>
      </c>
      <c r="J5" s="23"/>
      <c r="K5" s="23">
        <f>B5/1000</f>
        <v>115.64269999999999</v>
      </c>
      <c r="L5" s="23">
        <f t="shared" ref="L5:R5" si="0">C5/1000</f>
        <v>118.30119999999999</v>
      </c>
      <c r="M5" s="86">
        <f t="shared" si="0"/>
        <v>446.21070000000003</v>
      </c>
      <c r="N5" s="23">
        <f t="shared" si="0"/>
        <v>415.94959999999998</v>
      </c>
      <c r="O5" s="23">
        <f t="shared" si="0"/>
        <v>105.61019999999999</v>
      </c>
      <c r="P5" s="23">
        <f t="shared" si="0"/>
        <v>9.1700000000000004E-2</v>
      </c>
      <c r="Q5" s="23">
        <f t="shared" si="0"/>
        <v>9.3799999999999994E-2</v>
      </c>
      <c r="R5" s="23">
        <f t="shared" si="0"/>
        <v>9.7799999999999998E-2</v>
      </c>
    </row>
    <row r="6" spans="1:18">
      <c r="A6" s="68" t="s">
        <v>9</v>
      </c>
      <c r="B6" s="93">
        <v>1120175.8999999999</v>
      </c>
      <c r="C6" s="93">
        <v>1014257.2</v>
      </c>
      <c r="D6" s="93">
        <v>4242394.4000000004</v>
      </c>
      <c r="E6" s="93">
        <v>4037737</v>
      </c>
      <c r="F6" s="93">
        <v>1045775.2</v>
      </c>
      <c r="G6" s="93">
        <v>103.8</v>
      </c>
      <c r="H6" s="93">
        <v>108.4</v>
      </c>
      <c r="I6" s="93">
        <v>110.4</v>
      </c>
      <c r="J6" s="23"/>
      <c r="K6" s="23">
        <f t="shared" ref="K6:K12" si="1">B6/1000</f>
        <v>1120.1759</v>
      </c>
      <c r="L6" s="23">
        <f t="shared" ref="L6:L12" si="2">C6/1000</f>
        <v>1014.2571999999999</v>
      </c>
      <c r="M6" s="86">
        <f t="shared" ref="M6:M12" si="3">D6/1000</f>
        <v>4242.3944000000001</v>
      </c>
      <c r="N6" s="23">
        <f t="shared" ref="N6:N12" si="4">E6/1000</f>
        <v>4037.7370000000001</v>
      </c>
      <c r="O6" s="23">
        <f t="shared" ref="O6:O12" si="5">F6/1000</f>
        <v>1045.7752</v>
      </c>
      <c r="P6" s="23">
        <f t="shared" ref="P6:P12" si="6">G6/1000</f>
        <v>0.1038</v>
      </c>
      <c r="Q6" s="23">
        <f t="shared" ref="Q6:Q12" si="7">H6/1000</f>
        <v>0.10840000000000001</v>
      </c>
      <c r="R6" s="23">
        <f t="shared" ref="R6:R12" si="8">I6/1000</f>
        <v>0.11040000000000001</v>
      </c>
    </row>
    <row r="7" spans="1:18">
      <c r="A7" s="76" t="s">
        <v>10</v>
      </c>
      <c r="B7" s="93"/>
      <c r="C7" s="93"/>
      <c r="D7" s="93"/>
      <c r="E7" s="93"/>
      <c r="F7" s="93"/>
      <c r="G7" s="93"/>
      <c r="H7" s="93"/>
      <c r="I7" s="93"/>
      <c r="J7" s="23"/>
      <c r="K7" s="23">
        <f t="shared" si="1"/>
        <v>0</v>
      </c>
      <c r="L7" s="23">
        <f t="shared" si="2"/>
        <v>0</v>
      </c>
      <c r="M7" s="86">
        <f t="shared" si="3"/>
        <v>0</v>
      </c>
      <c r="N7" s="23">
        <f t="shared" si="4"/>
        <v>0</v>
      </c>
      <c r="O7" s="23">
        <f t="shared" si="5"/>
        <v>0</v>
      </c>
      <c r="P7" s="23">
        <f t="shared" si="6"/>
        <v>0</v>
      </c>
      <c r="Q7" s="23">
        <f t="shared" si="7"/>
        <v>0</v>
      </c>
      <c r="R7" s="23">
        <f t="shared" si="8"/>
        <v>0</v>
      </c>
    </row>
    <row r="8" spans="1:18" ht="33.75">
      <c r="A8" s="68" t="s">
        <v>11</v>
      </c>
      <c r="B8" s="93">
        <v>35799.1</v>
      </c>
      <c r="C8" s="93">
        <v>35679.9</v>
      </c>
      <c r="D8" s="93">
        <v>143241.9</v>
      </c>
      <c r="E8" s="93">
        <v>136887.70000000001</v>
      </c>
      <c r="F8" s="93">
        <v>33993.699999999997</v>
      </c>
      <c r="G8" s="93">
        <v>100.1</v>
      </c>
      <c r="H8" s="93">
        <v>99.9</v>
      </c>
      <c r="I8" s="93">
        <v>99.5</v>
      </c>
      <c r="J8" s="23"/>
      <c r="K8" s="23">
        <f t="shared" si="1"/>
        <v>35.799099999999996</v>
      </c>
      <c r="L8" s="23">
        <f t="shared" si="2"/>
        <v>35.679900000000004</v>
      </c>
      <c r="M8" s="86">
        <f t="shared" si="3"/>
        <v>143.24189999999999</v>
      </c>
      <c r="N8" s="23">
        <f t="shared" si="4"/>
        <v>136.88770000000002</v>
      </c>
      <c r="O8" s="23">
        <f t="shared" si="5"/>
        <v>33.993699999999997</v>
      </c>
      <c r="P8" s="23">
        <f t="shared" si="6"/>
        <v>0.10009999999999999</v>
      </c>
      <c r="Q8" s="23">
        <f t="shared" si="7"/>
        <v>9.9900000000000003E-2</v>
      </c>
      <c r="R8" s="23">
        <f t="shared" si="8"/>
        <v>9.9500000000000005E-2</v>
      </c>
    </row>
    <row r="9" spans="1:18" ht="22.5">
      <c r="A9" s="68" t="s">
        <v>12</v>
      </c>
      <c r="B9" s="93">
        <v>54623.4</v>
      </c>
      <c r="C9" s="93">
        <v>54958.1</v>
      </c>
      <c r="D9" s="93">
        <v>222295</v>
      </c>
      <c r="E9" s="93">
        <v>243550.1</v>
      </c>
      <c r="F9" s="93">
        <v>60500.4</v>
      </c>
      <c r="G9" s="93">
        <v>88.8</v>
      </c>
      <c r="H9" s="93">
        <v>89.1</v>
      </c>
      <c r="I9" s="93">
        <v>99.2</v>
      </c>
      <c r="J9" s="23"/>
      <c r="K9" s="23">
        <f t="shared" si="1"/>
        <v>54.623400000000004</v>
      </c>
      <c r="L9" s="23">
        <f t="shared" si="2"/>
        <v>54.958100000000002</v>
      </c>
      <c r="M9" s="86">
        <f t="shared" si="3"/>
        <v>222.29499999999999</v>
      </c>
      <c r="N9" s="23">
        <f t="shared" si="4"/>
        <v>243.55010000000001</v>
      </c>
      <c r="O9" s="23">
        <f t="shared" si="5"/>
        <v>60.500399999999999</v>
      </c>
      <c r="P9" s="23">
        <f t="shared" si="6"/>
        <v>8.8800000000000004E-2</v>
      </c>
      <c r="Q9" s="23">
        <f t="shared" si="7"/>
        <v>8.9099999999999999E-2</v>
      </c>
      <c r="R9" s="23">
        <f t="shared" si="8"/>
        <v>9.9199999999999997E-2</v>
      </c>
    </row>
    <row r="10" spans="1:18" ht="33.75">
      <c r="A10" s="68" t="s">
        <v>13</v>
      </c>
      <c r="B10" s="93">
        <v>17884.8</v>
      </c>
      <c r="C10" s="93">
        <v>17860.900000000001</v>
      </c>
      <c r="D10" s="93">
        <v>71230</v>
      </c>
      <c r="E10" s="93">
        <v>74782.600000000006</v>
      </c>
      <c r="F10" s="93">
        <v>17282.900000000001</v>
      </c>
      <c r="G10" s="93">
        <v>95.2</v>
      </c>
      <c r="H10" s="93">
        <v>103.5</v>
      </c>
      <c r="I10" s="93">
        <v>100.1</v>
      </c>
      <c r="J10" s="23"/>
      <c r="K10" s="23">
        <f t="shared" si="1"/>
        <v>17.884799999999998</v>
      </c>
      <c r="L10" s="23">
        <f t="shared" si="2"/>
        <v>17.860900000000001</v>
      </c>
      <c r="M10" s="86">
        <f t="shared" si="3"/>
        <v>71.23</v>
      </c>
      <c r="N10" s="23">
        <f t="shared" si="4"/>
        <v>74.782600000000002</v>
      </c>
      <c r="O10" s="23">
        <f t="shared" si="5"/>
        <v>17.282900000000001</v>
      </c>
      <c r="P10" s="23">
        <f t="shared" si="6"/>
        <v>9.5200000000000007E-2</v>
      </c>
      <c r="Q10" s="23">
        <f t="shared" si="7"/>
        <v>0.10349999999999999</v>
      </c>
      <c r="R10" s="23">
        <f t="shared" si="8"/>
        <v>0.10009999999999999</v>
      </c>
    </row>
    <row r="11" spans="1:18" ht="33.75">
      <c r="A11" s="68" t="s">
        <v>14</v>
      </c>
      <c r="B11" s="93">
        <v>556009.6</v>
      </c>
      <c r="C11" s="93">
        <v>542865.19999999995</v>
      </c>
      <c r="D11" s="93">
        <v>2212945.6</v>
      </c>
      <c r="E11" s="93">
        <v>2254068.2999999998</v>
      </c>
      <c r="F11" s="93">
        <v>596288.30000000005</v>
      </c>
      <c r="G11" s="93">
        <v>95.8</v>
      </c>
      <c r="H11" s="93">
        <v>93.2</v>
      </c>
      <c r="I11" s="93">
        <v>102.4</v>
      </c>
      <c r="J11" s="23"/>
      <c r="K11" s="23">
        <f t="shared" si="1"/>
        <v>556.00959999999998</v>
      </c>
      <c r="L11" s="23">
        <f t="shared" si="2"/>
        <v>542.86519999999996</v>
      </c>
      <c r="M11" s="86">
        <f t="shared" si="3"/>
        <v>2212.9456</v>
      </c>
      <c r="N11" s="23">
        <f t="shared" si="4"/>
        <v>2254.0682999999999</v>
      </c>
      <c r="O11" s="23">
        <f t="shared" si="5"/>
        <v>596.28830000000005</v>
      </c>
      <c r="P11" s="23">
        <f t="shared" si="6"/>
        <v>9.5799999999999996E-2</v>
      </c>
      <c r="Q11" s="23">
        <f t="shared" si="7"/>
        <v>9.3200000000000005E-2</v>
      </c>
      <c r="R11" s="23">
        <f t="shared" si="8"/>
        <v>0.1024</v>
      </c>
    </row>
    <row r="12" spans="1:18" ht="49.5" customHeight="1">
      <c r="A12" s="68" t="s">
        <v>15</v>
      </c>
      <c r="B12" s="93">
        <v>107840.1</v>
      </c>
      <c r="C12" s="93">
        <v>107217</v>
      </c>
      <c r="D12" s="93">
        <v>437343.2</v>
      </c>
      <c r="E12" s="93">
        <v>417056.9</v>
      </c>
      <c r="F12" s="93">
        <v>106173.4</v>
      </c>
      <c r="G12" s="93">
        <v>106.1</v>
      </c>
      <c r="H12" s="93">
        <v>107.3</v>
      </c>
      <c r="I12" s="93">
        <v>100.6</v>
      </c>
      <c r="J12" s="23"/>
      <c r="K12" s="23">
        <f t="shared" si="1"/>
        <v>107.84010000000001</v>
      </c>
      <c r="L12" s="23">
        <f t="shared" si="2"/>
        <v>107.217</v>
      </c>
      <c r="M12" s="86">
        <f t="shared" si="3"/>
        <v>437.34320000000002</v>
      </c>
      <c r="N12" s="23">
        <f t="shared" si="4"/>
        <v>417.05690000000004</v>
      </c>
      <c r="O12" s="23">
        <f t="shared" si="5"/>
        <v>106.1734</v>
      </c>
      <c r="P12" s="23">
        <f t="shared" si="6"/>
        <v>0.1061</v>
      </c>
      <c r="Q12" s="23">
        <f t="shared" si="7"/>
        <v>0.10729999999999999</v>
      </c>
      <c r="R12" s="23">
        <f t="shared" si="8"/>
        <v>0.10059999999999999</v>
      </c>
    </row>
    <row r="13" spans="1:18" ht="28.5" customHeight="1">
      <c r="A13" s="68" t="s">
        <v>16</v>
      </c>
      <c r="B13" s="90">
        <v>348018.9</v>
      </c>
      <c r="C13" s="90">
        <v>255676.1</v>
      </c>
      <c r="D13" s="90">
        <v>1155338.7</v>
      </c>
      <c r="E13" s="90">
        <v>911391.4</v>
      </c>
      <c r="F13" s="90">
        <v>231536.5</v>
      </c>
      <c r="G13" s="90">
        <v>127.7</v>
      </c>
      <c r="H13" s="90">
        <v>154.6</v>
      </c>
      <c r="I13" s="90">
        <v>136.1</v>
      </c>
      <c r="J13" s="23"/>
      <c r="K13" s="23" t="e">
        <f>#REF!/1000</f>
        <v>#REF!</v>
      </c>
      <c r="L13" s="23" t="e">
        <f>#REF!/1000</f>
        <v>#REF!</v>
      </c>
      <c r="M13" s="86" t="e">
        <f>#REF!/1000</f>
        <v>#REF!</v>
      </c>
      <c r="N13" s="23" t="e">
        <f>#REF!/1000</f>
        <v>#REF!</v>
      </c>
      <c r="O13" s="23" t="e">
        <f>#REF!/1000</f>
        <v>#REF!</v>
      </c>
      <c r="P13" s="23" t="e">
        <f>#REF!/1000</f>
        <v>#REF!</v>
      </c>
      <c r="Q13" s="23" t="e">
        <f>#REF!/1000</f>
        <v>#REF!</v>
      </c>
      <c r="R13" s="23" t="e">
        <f>#REF!/1000</f>
        <v>#REF!</v>
      </c>
    </row>
    <row r="14" spans="1:18">
      <c r="A14" s="22"/>
    </row>
    <row r="15" spans="1:18">
      <c r="B15" s="23"/>
      <c r="C15" s="23"/>
      <c r="D15" s="23"/>
      <c r="E15" s="23"/>
      <c r="F15" s="23"/>
    </row>
  </sheetData>
  <mergeCells count="6">
    <mergeCell ref="A1:I1"/>
    <mergeCell ref="A3:A4"/>
    <mergeCell ref="B3:D3"/>
    <mergeCell ref="E3:F3"/>
    <mergeCell ref="G3:H3"/>
    <mergeCell ref="I3:I4"/>
  </mergeCells>
  <phoneticPr fontId="0" type="noConversion"/>
  <pageMargins left="0.78740157480314965" right="0.39370078740157483" top="0.39370078740157483" bottom="0.39370078740157483" header="0" footer="0"/>
  <pageSetup paperSize="9" orientation="landscape" r:id="rId1"/>
  <headerFooter differentFirst="1"/>
</worksheet>
</file>

<file path=xl/worksheets/sheet7.xml><?xml version="1.0" encoding="utf-8"?>
<worksheet xmlns="http://schemas.openxmlformats.org/spreadsheetml/2006/main" xmlns:r="http://schemas.openxmlformats.org/officeDocument/2006/relationships">
  <dimension ref="A1:Q58"/>
  <sheetViews>
    <sheetView workbookViewId="0">
      <selection activeCell="F29" sqref="F29"/>
    </sheetView>
  </sheetViews>
  <sheetFormatPr defaultColWidth="9.140625" defaultRowHeight="12"/>
  <cols>
    <col min="1" max="1" width="28" style="26" customWidth="1"/>
    <col min="2" max="9" width="12.28515625" style="26" customWidth="1"/>
    <col min="10" max="10" width="9.140625" style="26"/>
    <col min="11" max="12" width="0" style="26" hidden="1" customWidth="1"/>
    <col min="13" max="13" width="0" style="87" hidden="1" customWidth="1"/>
    <col min="14" max="17" width="0" style="26" hidden="1" customWidth="1"/>
    <col min="18" max="16384" width="9.140625" style="26"/>
  </cols>
  <sheetData>
    <row r="1" spans="1:17" ht="32.25" customHeight="1">
      <c r="A1" s="149" t="s">
        <v>87</v>
      </c>
      <c r="B1" s="149"/>
      <c r="C1" s="149"/>
      <c r="D1" s="149"/>
      <c r="E1" s="149"/>
      <c r="F1" s="149"/>
      <c r="G1" s="149"/>
      <c r="H1" s="149"/>
      <c r="I1" s="149"/>
    </row>
    <row r="2" spans="1:17" s="27" customFormat="1" ht="15" customHeight="1">
      <c r="A2" s="63"/>
      <c r="B2" s="64"/>
      <c r="C2" s="64"/>
      <c r="D2" s="64"/>
      <c r="E2" s="64"/>
      <c r="F2" s="64"/>
      <c r="G2" s="64"/>
      <c r="H2" s="64"/>
      <c r="I2" s="65" t="s">
        <v>63</v>
      </c>
      <c r="M2" s="88"/>
    </row>
    <row r="3" spans="1:17" ht="48.75" customHeight="1">
      <c r="A3" s="150"/>
      <c r="B3" s="144" t="s">
        <v>85</v>
      </c>
      <c r="C3" s="145"/>
      <c r="D3" s="148"/>
      <c r="E3" s="144" t="s">
        <v>77</v>
      </c>
      <c r="F3" s="148"/>
      <c r="G3" s="144" t="s">
        <v>86</v>
      </c>
      <c r="H3" s="145"/>
      <c r="I3" s="140" t="s">
        <v>48</v>
      </c>
    </row>
    <row r="4" spans="1:17" ht="51" customHeight="1">
      <c r="A4" s="151"/>
      <c r="B4" s="61" t="s">
        <v>49</v>
      </c>
      <c r="C4" s="57" t="s">
        <v>50</v>
      </c>
      <c r="D4" s="57" t="s">
        <v>51</v>
      </c>
      <c r="E4" s="57" t="s">
        <v>51</v>
      </c>
      <c r="F4" s="57" t="s">
        <v>52</v>
      </c>
      <c r="G4" s="57" t="s">
        <v>51</v>
      </c>
      <c r="H4" s="58" t="s">
        <v>52</v>
      </c>
      <c r="I4" s="142"/>
    </row>
    <row r="5" spans="1:17" ht="22.5">
      <c r="A5" s="68" t="s">
        <v>8</v>
      </c>
      <c r="B5" s="92">
        <v>80512.5</v>
      </c>
      <c r="C5" s="92">
        <v>79021.2</v>
      </c>
      <c r="D5" s="92">
        <v>317939.59999999998</v>
      </c>
      <c r="E5" s="92">
        <v>293557.90000000002</v>
      </c>
      <c r="F5" s="92">
        <v>74289.100000000006</v>
      </c>
      <c r="G5" s="92">
        <v>89</v>
      </c>
      <c r="H5" s="92">
        <v>89.1</v>
      </c>
      <c r="I5" s="92">
        <v>101.9</v>
      </c>
      <c r="K5" s="31">
        <f>B5/1000</f>
        <v>80.512500000000003</v>
      </c>
      <c r="L5" s="31">
        <f t="shared" ref="L5:Q5" si="0">C5/1000</f>
        <v>79.021199999999993</v>
      </c>
      <c r="M5" s="89">
        <f t="shared" si="0"/>
        <v>317.93959999999998</v>
      </c>
      <c r="N5" s="31">
        <f t="shared" si="0"/>
        <v>293.55790000000002</v>
      </c>
      <c r="O5" s="31">
        <f t="shared" si="0"/>
        <v>74.289100000000005</v>
      </c>
      <c r="P5" s="31">
        <f t="shared" si="0"/>
        <v>8.8999999999999996E-2</v>
      </c>
      <c r="Q5" s="31">
        <f t="shared" si="0"/>
        <v>8.9099999999999999E-2</v>
      </c>
    </row>
    <row r="6" spans="1:17">
      <c r="A6" s="68" t="s">
        <v>30</v>
      </c>
      <c r="B6" s="93">
        <v>683975.1</v>
      </c>
      <c r="C6" s="93">
        <v>666587.30000000005</v>
      </c>
      <c r="D6" s="93">
        <v>2703245.2</v>
      </c>
      <c r="E6" s="93">
        <v>2682515.2999999998</v>
      </c>
      <c r="F6" s="93">
        <v>708652</v>
      </c>
      <c r="G6" s="93">
        <v>96.8</v>
      </c>
      <c r="H6" s="93">
        <v>94.6</v>
      </c>
      <c r="I6" s="93">
        <v>102.3</v>
      </c>
      <c r="K6" s="31">
        <f t="shared" ref="K6:K12" si="1">B6/1000</f>
        <v>683.9751</v>
      </c>
      <c r="L6" s="31">
        <f t="shared" ref="L6:L12" si="2">C6/1000</f>
        <v>666.58730000000003</v>
      </c>
      <c r="M6" s="89">
        <f t="shared" ref="M6:M12" si="3">D6/1000</f>
        <v>2703.2452000000003</v>
      </c>
      <c r="N6" s="31">
        <f t="shared" ref="N6:N12" si="4">E6/1000</f>
        <v>2682.5153</v>
      </c>
      <c r="O6" s="31">
        <f t="shared" ref="O6:O12" si="5">F6/1000</f>
        <v>708.65200000000004</v>
      </c>
      <c r="P6" s="31">
        <f t="shared" ref="P6:P12" si="6">G6/1000</f>
        <v>9.6799999999999997E-2</v>
      </c>
      <c r="Q6" s="31">
        <f t="shared" ref="Q6:Q12" si="7">H6/1000</f>
        <v>9.459999999999999E-2</v>
      </c>
    </row>
    <row r="7" spans="1:17">
      <c r="A7" s="76" t="s">
        <v>10</v>
      </c>
      <c r="B7" s="93"/>
      <c r="C7" s="93"/>
      <c r="D7" s="93"/>
      <c r="E7" s="93"/>
      <c r="F7" s="93"/>
      <c r="G7" s="93"/>
      <c r="H7" s="93"/>
      <c r="I7" s="93"/>
      <c r="K7" s="31">
        <f t="shared" si="1"/>
        <v>0</v>
      </c>
      <c r="L7" s="31">
        <f t="shared" si="2"/>
        <v>0</v>
      </c>
      <c r="M7" s="89">
        <f t="shared" si="3"/>
        <v>0</v>
      </c>
      <c r="N7" s="31">
        <f t="shared" si="4"/>
        <v>0</v>
      </c>
      <c r="O7" s="31">
        <f t="shared" si="5"/>
        <v>0</v>
      </c>
      <c r="P7" s="31">
        <f t="shared" si="6"/>
        <v>0</v>
      </c>
      <c r="Q7" s="31">
        <f t="shared" si="7"/>
        <v>0</v>
      </c>
    </row>
    <row r="8" spans="1:17" ht="22.5">
      <c r="A8" s="78" t="s">
        <v>11</v>
      </c>
      <c r="B8" s="93">
        <v>31284.9</v>
      </c>
      <c r="C8" s="93">
        <v>31121.1</v>
      </c>
      <c r="D8" s="93">
        <v>124904.1</v>
      </c>
      <c r="E8" s="93">
        <v>116408.1</v>
      </c>
      <c r="F8" s="93">
        <v>29029</v>
      </c>
      <c r="G8" s="93">
        <v>102</v>
      </c>
      <c r="H8" s="93">
        <v>101.5</v>
      </c>
      <c r="I8" s="93">
        <v>99.5</v>
      </c>
      <c r="J8" s="28"/>
      <c r="K8" s="31">
        <f t="shared" si="1"/>
        <v>31.2849</v>
      </c>
      <c r="L8" s="31">
        <f t="shared" si="2"/>
        <v>31.121099999999998</v>
      </c>
      <c r="M8" s="89">
        <f t="shared" si="3"/>
        <v>124.9041</v>
      </c>
      <c r="N8" s="31">
        <f t="shared" si="4"/>
        <v>116.4081</v>
      </c>
      <c r="O8" s="31">
        <f t="shared" si="5"/>
        <v>29.029</v>
      </c>
      <c r="P8" s="31">
        <f t="shared" si="6"/>
        <v>0.10199999999999999</v>
      </c>
      <c r="Q8" s="31">
        <f t="shared" si="7"/>
        <v>0.10150000000000001</v>
      </c>
    </row>
    <row r="9" spans="1:17">
      <c r="A9" s="68" t="s">
        <v>12</v>
      </c>
      <c r="B9" s="93">
        <v>37667</v>
      </c>
      <c r="C9" s="93">
        <v>37958</v>
      </c>
      <c r="D9" s="93">
        <v>153533</v>
      </c>
      <c r="E9" s="93">
        <v>170312</v>
      </c>
      <c r="F9" s="93">
        <v>42532</v>
      </c>
      <c r="G9" s="93">
        <v>86.6</v>
      </c>
      <c r="H9" s="93">
        <v>86.8</v>
      </c>
      <c r="I9" s="93">
        <v>98.9</v>
      </c>
      <c r="K9" s="31">
        <f t="shared" si="1"/>
        <v>37.667000000000002</v>
      </c>
      <c r="L9" s="31">
        <f t="shared" si="2"/>
        <v>37.957999999999998</v>
      </c>
      <c r="M9" s="89">
        <f t="shared" si="3"/>
        <v>153.53299999999999</v>
      </c>
      <c r="N9" s="31">
        <f t="shared" si="4"/>
        <v>170.31200000000001</v>
      </c>
      <c r="O9" s="31">
        <f t="shared" si="5"/>
        <v>42.531999999999996</v>
      </c>
      <c r="P9" s="31">
        <f t="shared" si="6"/>
        <v>8.6599999999999996E-2</v>
      </c>
      <c r="Q9" s="31">
        <f t="shared" si="7"/>
        <v>8.6800000000000002E-2</v>
      </c>
    </row>
    <row r="10" spans="1:17" ht="33.75">
      <c r="A10" s="68" t="s">
        <v>14</v>
      </c>
      <c r="B10" s="93">
        <v>328224.59999999998</v>
      </c>
      <c r="C10" s="93">
        <v>317934.5</v>
      </c>
      <c r="D10" s="93">
        <v>1300343.3</v>
      </c>
      <c r="E10" s="93">
        <v>1416112.7</v>
      </c>
      <c r="F10" s="93">
        <v>385815</v>
      </c>
      <c r="G10" s="93">
        <v>88.1</v>
      </c>
      <c r="H10" s="93">
        <v>85.1</v>
      </c>
      <c r="I10" s="93">
        <v>103.2</v>
      </c>
      <c r="K10" s="31">
        <f t="shared" si="1"/>
        <v>328.22459999999995</v>
      </c>
      <c r="L10" s="31">
        <f t="shared" si="2"/>
        <v>317.93450000000001</v>
      </c>
      <c r="M10" s="89">
        <f t="shared" si="3"/>
        <v>1300.3433</v>
      </c>
      <c r="N10" s="31">
        <f t="shared" si="4"/>
        <v>1416.1126999999999</v>
      </c>
      <c r="O10" s="31">
        <f t="shared" si="5"/>
        <v>385.815</v>
      </c>
      <c r="P10" s="31">
        <f t="shared" si="6"/>
        <v>8.8099999999999998E-2</v>
      </c>
      <c r="Q10" s="31">
        <f t="shared" si="7"/>
        <v>8.5099999999999995E-2</v>
      </c>
    </row>
    <row r="11" spans="1:17" ht="45">
      <c r="A11" s="68" t="s">
        <v>15</v>
      </c>
      <c r="B11" s="93">
        <v>106443.6</v>
      </c>
      <c r="C11" s="93">
        <v>105809.7</v>
      </c>
      <c r="D11" s="93">
        <v>432121.8</v>
      </c>
      <c r="E11" s="93">
        <v>413124.5</v>
      </c>
      <c r="F11" s="93">
        <v>105333</v>
      </c>
      <c r="G11" s="93">
        <v>105.9</v>
      </c>
      <c r="H11" s="93">
        <v>106.8</v>
      </c>
      <c r="I11" s="93">
        <v>100.6</v>
      </c>
      <c r="K11" s="31">
        <f t="shared" si="1"/>
        <v>106.4436</v>
      </c>
      <c r="L11" s="31">
        <f t="shared" si="2"/>
        <v>105.80969999999999</v>
      </c>
      <c r="M11" s="89">
        <f t="shared" si="3"/>
        <v>432.12180000000001</v>
      </c>
      <c r="N11" s="31">
        <f t="shared" si="4"/>
        <v>413.12450000000001</v>
      </c>
      <c r="O11" s="31">
        <f t="shared" si="5"/>
        <v>105.333</v>
      </c>
      <c r="P11" s="31">
        <f t="shared" si="6"/>
        <v>0.10590000000000001</v>
      </c>
      <c r="Q11" s="31">
        <f t="shared" si="7"/>
        <v>0.10679999999999999</v>
      </c>
    </row>
    <row r="12" spans="1:17" ht="22.5">
      <c r="A12" s="68" t="s">
        <v>16</v>
      </c>
      <c r="B12" s="90">
        <v>180355</v>
      </c>
      <c r="C12" s="90">
        <v>173764</v>
      </c>
      <c r="D12" s="90">
        <v>692343</v>
      </c>
      <c r="E12" s="90">
        <v>566558</v>
      </c>
      <c r="F12" s="90">
        <v>145943</v>
      </c>
      <c r="G12" s="90">
        <v>123.7</v>
      </c>
      <c r="H12" s="90">
        <v>130.6</v>
      </c>
      <c r="I12" s="90">
        <v>103.8</v>
      </c>
      <c r="K12" s="31">
        <f t="shared" si="1"/>
        <v>180.35499999999999</v>
      </c>
      <c r="L12" s="31">
        <f t="shared" si="2"/>
        <v>173.76400000000001</v>
      </c>
      <c r="M12" s="89">
        <f t="shared" si="3"/>
        <v>692.34299999999996</v>
      </c>
      <c r="N12" s="31">
        <f t="shared" si="4"/>
        <v>566.55799999999999</v>
      </c>
      <c r="O12" s="31">
        <f t="shared" si="5"/>
        <v>145.94300000000001</v>
      </c>
      <c r="P12" s="31">
        <f t="shared" si="6"/>
        <v>0.1237</v>
      </c>
      <c r="Q12" s="31">
        <f t="shared" si="7"/>
        <v>0.13059999999999999</v>
      </c>
    </row>
    <row r="13" spans="1:17" ht="15">
      <c r="A13" s="29"/>
      <c r="B13" s="30"/>
      <c r="C13" s="30"/>
      <c r="D13" s="30"/>
      <c r="E13" s="30"/>
      <c r="F13" s="30"/>
      <c r="G13" s="30"/>
      <c r="H13" s="30"/>
      <c r="I13" s="30"/>
    </row>
    <row r="14" spans="1:17">
      <c r="B14" s="31"/>
      <c r="C14" s="31"/>
      <c r="D14" s="32"/>
      <c r="E14" s="31"/>
      <c r="F14" s="31"/>
    </row>
    <row r="15" spans="1:17" ht="14.25" customHeight="1"/>
    <row r="16" spans="1:17" ht="12.75" customHeight="1"/>
    <row r="17" ht="14.25" customHeight="1"/>
    <row r="25" ht="14.25" customHeight="1"/>
    <row r="26" ht="14.25" customHeight="1"/>
    <row r="27" ht="12" customHeight="1"/>
    <row r="29" ht="13.5" customHeight="1"/>
    <row r="30" ht="24.75" customHeight="1"/>
    <row r="31" ht="16.5" customHeight="1"/>
    <row r="32" ht="16.5" customHeight="1"/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9.5" customHeight="1"/>
    <row r="44" ht="35.25" customHeight="1"/>
    <row r="45" ht="15.75" customHeight="1"/>
    <row r="56" ht="15.75" customHeight="1"/>
    <row r="57" ht="15.75" customHeight="1"/>
    <row r="58" ht="15.75" customHeight="1"/>
  </sheetData>
  <mergeCells count="6">
    <mergeCell ref="A1:I1"/>
    <mergeCell ref="A3:A4"/>
    <mergeCell ref="B3:D3"/>
    <mergeCell ref="E3:F3"/>
    <mergeCell ref="G3:H3"/>
    <mergeCell ref="I3:I4"/>
  </mergeCells>
  <phoneticPr fontId="0" type="noConversion"/>
  <pageMargins left="0.78740157480314965" right="0.39370078740157483" top="0.39370078740157483" bottom="0.39370078740157483" header="0" footer="0"/>
  <pageSetup paperSize="9" orientation="landscape" r:id="rId1"/>
  <headerFooter differentFirst="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25"/>
  <sheetViews>
    <sheetView workbookViewId="0">
      <selection activeCell="F30" sqref="F30"/>
    </sheetView>
  </sheetViews>
  <sheetFormatPr defaultColWidth="9.140625" defaultRowHeight="12"/>
  <cols>
    <col min="1" max="1" width="30.28515625" style="24" customWidth="1"/>
    <col min="2" max="8" width="12" style="24" customWidth="1"/>
    <col min="9" max="9" width="13.85546875" style="24" customWidth="1"/>
    <col min="10" max="16384" width="9.140625" style="24"/>
  </cols>
  <sheetData>
    <row r="1" spans="1:9" ht="33.75" customHeight="1">
      <c r="A1" s="149" t="s">
        <v>88</v>
      </c>
      <c r="B1" s="149"/>
      <c r="C1" s="149"/>
      <c r="D1" s="149"/>
      <c r="E1" s="149"/>
      <c r="F1" s="149"/>
      <c r="G1" s="149"/>
      <c r="H1" s="149"/>
      <c r="I1" s="149"/>
    </row>
    <row r="2" spans="1:9">
      <c r="A2" s="63"/>
      <c r="B2" s="64"/>
      <c r="C2" s="64"/>
      <c r="D2" s="64"/>
      <c r="E2" s="64"/>
      <c r="F2" s="64"/>
      <c r="G2" s="64"/>
      <c r="H2" s="64"/>
      <c r="I2" s="62" t="s">
        <v>63</v>
      </c>
    </row>
    <row r="3" spans="1:9" ht="42.75" customHeight="1">
      <c r="A3" s="150"/>
      <c r="B3" s="144" t="s">
        <v>85</v>
      </c>
      <c r="C3" s="145"/>
      <c r="D3" s="148"/>
      <c r="E3" s="144" t="s">
        <v>77</v>
      </c>
      <c r="F3" s="148"/>
      <c r="G3" s="144" t="s">
        <v>86</v>
      </c>
      <c r="H3" s="145"/>
      <c r="I3" s="140" t="s">
        <v>48</v>
      </c>
    </row>
    <row r="4" spans="1:9" ht="22.5">
      <c r="A4" s="151"/>
      <c r="B4" s="61" t="s">
        <v>49</v>
      </c>
      <c r="C4" s="57" t="s">
        <v>50</v>
      </c>
      <c r="D4" s="57" t="s">
        <v>51</v>
      </c>
      <c r="E4" s="57" t="s">
        <v>51</v>
      </c>
      <c r="F4" s="57" t="s">
        <v>52</v>
      </c>
      <c r="G4" s="57" t="s">
        <v>51</v>
      </c>
      <c r="H4" s="58" t="s">
        <v>52</v>
      </c>
      <c r="I4" s="142"/>
    </row>
    <row r="5" spans="1:9" ht="22.5">
      <c r="A5" s="59" t="s">
        <v>8</v>
      </c>
      <c r="B5" s="92">
        <v>27662.400000000001</v>
      </c>
      <c r="C5" s="92">
        <v>27146.6</v>
      </c>
      <c r="D5" s="92">
        <v>107646.39999999999</v>
      </c>
      <c r="E5" s="92">
        <v>101129.5</v>
      </c>
      <c r="F5" s="92">
        <v>25450</v>
      </c>
      <c r="G5" s="92">
        <v>89.2</v>
      </c>
      <c r="H5" s="92">
        <v>91.1</v>
      </c>
      <c r="I5" s="92">
        <v>101.9</v>
      </c>
    </row>
    <row r="6" spans="1:9">
      <c r="A6" s="59" t="s">
        <v>30</v>
      </c>
      <c r="B6" s="93">
        <v>392253.6</v>
      </c>
      <c r="C6" s="93">
        <v>393820</v>
      </c>
      <c r="D6" s="93">
        <v>1601567.4</v>
      </c>
      <c r="E6" s="93">
        <v>1578239.6</v>
      </c>
      <c r="F6" s="93">
        <v>403477.7</v>
      </c>
      <c r="G6" s="93">
        <v>100.1</v>
      </c>
      <c r="H6" s="93">
        <v>98.2</v>
      </c>
      <c r="I6" s="93">
        <v>99.5</v>
      </c>
    </row>
    <row r="7" spans="1:9">
      <c r="A7" s="66" t="s">
        <v>10</v>
      </c>
      <c r="B7" s="93"/>
      <c r="C7" s="93"/>
      <c r="D7" s="93"/>
      <c r="E7" s="93"/>
      <c r="F7" s="93"/>
      <c r="G7" s="93"/>
      <c r="H7" s="93"/>
      <c r="I7" s="93"/>
    </row>
    <row r="8" spans="1:9" ht="22.5">
      <c r="A8" s="59" t="s">
        <v>11</v>
      </c>
      <c r="B8" s="93">
        <v>24089.7</v>
      </c>
      <c r="C8" s="93">
        <v>23957.4</v>
      </c>
      <c r="D8" s="93">
        <v>95967.5</v>
      </c>
      <c r="E8" s="93">
        <v>88173</v>
      </c>
      <c r="F8" s="93">
        <v>22035</v>
      </c>
      <c r="G8" s="93">
        <v>103.8</v>
      </c>
      <c r="H8" s="93">
        <v>103.3</v>
      </c>
      <c r="I8" s="93">
        <v>99.6</v>
      </c>
    </row>
    <row r="9" spans="1:9">
      <c r="A9" s="59" t="s">
        <v>12</v>
      </c>
      <c r="B9" s="93">
        <v>26221.5</v>
      </c>
      <c r="C9" s="93">
        <v>26443.4</v>
      </c>
      <c r="D9" s="93">
        <v>107059.1</v>
      </c>
      <c r="E9" s="93">
        <v>117327.8</v>
      </c>
      <c r="F9" s="93">
        <v>29497.9</v>
      </c>
      <c r="G9" s="93">
        <v>88.4</v>
      </c>
      <c r="H9" s="93">
        <v>87.5</v>
      </c>
      <c r="I9" s="93">
        <v>98.9</v>
      </c>
    </row>
    <row r="10" spans="1:9" ht="33.75">
      <c r="A10" s="59" t="s">
        <v>13</v>
      </c>
      <c r="B10" s="93">
        <v>276</v>
      </c>
      <c r="C10" s="93">
        <v>276</v>
      </c>
      <c r="D10" s="93">
        <v>1104</v>
      </c>
      <c r="E10" s="93">
        <v>1104</v>
      </c>
      <c r="F10" s="93">
        <v>276</v>
      </c>
      <c r="G10" s="93">
        <v>100</v>
      </c>
      <c r="H10" s="93">
        <v>100</v>
      </c>
      <c r="I10" s="93">
        <v>100</v>
      </c>
    </row>
    <row r="11" spans="1:9" ht="33.75">
      <c r="A11" s="59" t="s">
        <v>14</v>
      </c>
      <c r="B11" s="93">
        <v>209151.7</v>
      </c>
      <c r="C11" s="93">
        <v>209670</v>
      </c>
      <c r="D11" s="93">
        <v>841375.7</v>
      </c>
      <c r="E11" s="93">
        <v>849542.8</v>
      </c>
      <c r="F11" s="93">
        <v>217511.7</v>
      </c>
      <c r="G11" s="93">
        <v>96.9</v>
      </c>
      <c r="H11" s="93">
        <v>96.2</v>
      </c>
      <c r="I11" s="93">
        <v>99.8</v>
      </c>
    </row>
    <row r="12" spans="1:9" ht="33.75">
      <c r="A12" s="59" t="s">
        <v>15</v>
      </c>
      <c r="B12" s="93">
        <v>28956.5</v>
      </c>
      <c r="C12" s="93">
        <v>29312.3</v>
      </c>
      <c r="D12" s="93">
        <v>118117.3</v>
      </c>
      <c r="E12" s="93">
        <v>107328.3</v>
      </c>
      <c r="F12" s="93">
        <v>28069.9</v>
      </c>
      <c r="G12" s="93">
        <v>111.4</v>
      </c>
      <c r="H12" s="93">
        <v>109</v>
      </c>
      <c r="I12" s="93">
        <v>98.8</v>
      </c>
    </row>
    <row r="13" spans="1:9" ht="15.75" customHeight="1">
      <c r="A13" s="75" t="s">
        <v>16</v>
      </c>
      <c r="B13" s="90">
        <v>103558.2</v>
      </c>
      <c r="C13" s="90">
        <v>104160.9</v>
      </c>
      <c r="D13" s="90">
        <v>437943.8</v>
      </c>
      <c r="E13" s="90">
        <v>414763.7</v>
      </c>
      <c r="F13" s="90">
        <v>106087.2</v>
      </c>
      <c r="G13" s="90">
        <v>106.5</v>
      </c>
      <c r="H13" s="90">
        <v>101.7</v>
      </c>
      <c r="I13" s="90">
        <v>99.4</v>
      </c>
    </row>
    <row r="14" spans="1:9" ht="15">
      <c r="A14" s="33"/>
      <c r="B14" s="81"/>
      <c r="C14" s="81"/>
      <c r="D14" s="81"/>
      <c r="E14" s="81"/>
      <c r="F14" s="81"/>
      <c r="G14" s="81"/>
      <c r="H14" s="81"/>
      <c r="I14" s="81"/>
    </row>
    <row r="15" spans="1:9">
      <c r="B15" s="34"/>
      <c r="C15" s="34"/>
      <c r="D15" s="34"/>
      <c r="E15" s="34"/>
      <c r="F15" s="34"/>
    </row>
    <row r="19" spans="9:9">
      <c r="I19" s="25"/>
    </row>
    <row r="20" spans="9:9">
      <c r="I20" s="25"/>
    </row>
    <row r="21" spans="9:9">
      <c r="I21" s="25"/>
    </row>
    <row r="22" spans="9:9">
      <c r="I22" s="25"/>
    </row>
    <row r="23" spans="9:9">
      <c r="I23" s="25"/>
    </row>
    <row r="24" spans="9:9">
      <c r="I24" s="25"/>
    </row>
    <row r="25" spans="9:9">
      <c r="I25" s="25"/>
    </row>
  </sheetData>
  <mergeCells count="6">
    <mergeCell ref="A1:I1"/>
    <mergeCell ref="A3:A4"/>
    <mergeCell ref="B3:D3"/>
    <mergeCell ref="E3:F3"/>
    <mergeCell ref="G3:H3"/>
    <mergeCell ref="I3:I4"/>
  </mergeCells>
  <phoneticPr fontId="0" type="noConversion"/>
  <pageMargins left="0.78740157480314965" right="0.39370078740157483" top="0.39370078740157483" bottom="0.3937007874015748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I15"/>
  <sheetViews>
    <sheetView workbookViewId="0">
      <selection activeCell="G28" sqref="G28"/>
    </sheetView>
  </sheetViews>
  <sheetFormatPr defaultColWidth="9.140625" defaultRowHeight="12"/>
  <cols>
    <col min="1" max="1" width="23.85546875" style="26" customWidth="1"/>
    <col min="2" max="4" width="11.7109375" style="26" customWidth="1"/>
    <col min="5" max="8" width="13.28515625" style="26" customWidth="1"/>
    <col min="9" max="9" width="14.7109375" style="26" customWidth="1"/>
    <col min="10" max="16384" width="9.140625" style="26"/>
  </cols>
  <sheetData>
    <row r="1" spans="1:9" ht="35.25" customHeight="1">
      <c r="A1" s="149" t="s">
        <v>89</v>
      </c>
      <c r="B1" s="149"/>
      <c r="C1" s="149"/>
      <c r="D1" s="149"/>
      <c r="E1" s="149"/>
      <c r="F1" s="149"/>
      <c r="G1" s="149"/>
      <c r="H1" s="149"/>
      <c r="I1" s="149"/>
    </row>
    <row r="2" spans="1:9" s="27" customFormat="1">
      <c r="A2" s="63"/>
      <c r="B2" s="67"/>
      <c r="C2" s="67"/>
      <c r="D2" s="67"/>
      <c r="E2" s="67"/>
      <c r="F2" s="67"/>
      <c r="G2" s="67"/>
      <c r="H2" s="67"/>
      <c r="I2" s="65" t="s">
        <v>63</v>
      </c>
    </row>
    <row r="3" spans="1:9" ht="33" customHeight="1">
      <c r="A3" s="150"/>
      <c r="B3" s="144" t="s">
        <v>85</v>
      </c>
      <c r="C3" s="145"/>
      <c r="D3" s="148"/>
      <c r="E3" s="144" t="s">
        <v>77</v>
      </c>
      <c r="F3" s="148"/>
      <c r="G3" s="144" t="s">
        <v>86</v>
      </c>
      <c r="H3" s="145"/>
      <c r="I3" s="140" t="s">
        <v>48</v>
      </c>
    </row>
    <row r="4" spans="1:9" ht="45" customHeight="1">
      <c r="A4" s="151"/>
      <c r="B4" s="61" t="s">
        <v>49</v>
      </c>
      <c r="C4" s="57" t="s">
        <v>50</v>
      </c>
      <c r="D4" s="57" t="s">
        <v>51</v>
      </c>
      <c r="E4" s="57" t="s">
        <v>51</v>
      </c>
      <c r="F4" s="57" t="s">
        <v>52</v>
      </c>
      <c r="G4" s="57" t="s">
        <v>51</v>
      </c>
      <c r="H4" s="58" t="s">
        <v>52</v>
      </c>
      <c r="I4" s="142"/>
    </row>
    <row r="5" spans="1:9" ht="22.5">
      <c r="A5" s="68" t="s">
        <v>8</v>
      </c>
      <c r="B5" s="92">
        <v>23717.4</v>
      </c>
      <c r="C5" s="92">
        <v>23275.200000000001</v>
      </c>
      <c r="D5" s="92">
        <v>92294.7</v>
      </c>
      <c r="E5" s="92">
        <v>86633.4</v>
      </c>
      <c r="F5" s="92">
        <v>21820.5</v>
      </c>
      <c r="G5" s="92">
        <v>87.5</v>
      </c>
      <c r="H5" s="92">
        <v>89.3</v>
      </c>
      <c r="I5" s="92">
        <v>101.9</v>
      </c>
    </row>
    <row r="6" spans="1:9">
      <c r="A6" s="68" t="s">
        <v>9</v>
      </c>
      <c r="B6" s="93">
        <v>262933.7</v>
      </c>
      <c r="C6" s="93">
        <v>259041</v>
      </c>
      <c r="D6" s="93">
        <v>1036590.3</v>
      </c>
      <c r="E6" s="93">
        <v>1002591.7</v>
      </c>
      <c r="F6" s="93">
        <v>258996</v>
      </c>
      <c r="G6" s="93">
        <v>99.3</v>
      </c>
      <c r="H6" s="93">
        <v>99.5</v>
      </c>
      <c r="I6" s="93">
        <v>101.2</v>
      </c>
    </row>
    <row r="7" spans="1:9">
      <c r="A7" s="76" t="s">
        <v>10</v>
      </c>
      <c r="B7" s="93"/>
      <c r="C7" s="93"/>
      <c r="D7" s="93"/>
      <c r="E7" s="93"/>
      <c r="F7" s="93"/>
      <c r="G7" s="93"/>
      <c r="H7" s="93"/>
      <c r="I7" s="93"/>
    </row>
    <row r="8" spans="1:9" ht="36.75" customHeight="1">
      <c r="A8" s="68" t="s">
        <v>11</v>
      </c>
      <c r="B8" s="93">
        <v>22597.5</v>
      </c>
      <c r="C8" s="93">
        <v>22440.2</v>
      </c>
      <c r="D8" s="93">
        <v>89831.9</v>
      </c>
      <c r="E8" s="93">
        <v>80660</v>
      </c>
      <c r="F8" s="93">
        <v>20179.8</v>
      </c>
      <c r="G8" s="93">
        <v>105.9</v>
      </c>
      <c r="H8" s="93">
        <v>105.4</v>
      </c>
      <c r="I8" s="93">
        <v>99.7</v>
      </c>
    </row>
    <row r="9" spans="1:9" ht="25.5" customHeight="1">
      <c r="A9" s="68" t="s">
        <v>12</v>
      </c>
      <c r="B9" s="93">
        <v>20602</v>
      </c>
      <c r="C9" s="93">
        <v>20727</v>
      </c>
      <c r="D9" s="93">
        <v>84366</v>
      </c>
      <c r="E9" s="93">
        <v>91482</v>
      </c>
      <c r="F9" s="93">
        <v>23036</v>
      </c>
      <c r="G9" s="93">
        <v>88.6</v>
      </c>
      <c r="H9" s="93">
        <v>87.7</v>
      </c>
      <c r="I9" s="93">
        <v>99.1</v>
      </c>
    </row>
    <row r="10" spans="1:9" ht="36" customHeight="1">
      <c r="A10" s="68" t="s">
        <v>14</v>
      </c>
      <c r="B10" s="93">
        <v>113057.2</v>
      </c>
      <c r="C10" s="93">
        <v>112402.8</v>
      </c>
      <c r="D10" s="93">
        <v>448404.4</v>
      </c>
      <c r="E10" s="93">
        <v>475752.7</v>
      </c>
      <c r="F10" s="93">
        <v>124291.2</v>
      </c>
      <c r="G10" s="93">
        <v>90.5</v>
      </c>
      <c r="H10" s="93">
        <v>91</v>
      </c>
      <c r="I10" s="93">
        <v>100.6</v>
      </c>
    </row>
    <row r="11" spans="1:9" ht="56.25">
      <c r="A11" s="68" t="s">
        <v>15</v>
      </c>
      <c r="B11" s="93">
        <v>28812</v>
      </c>
      <c r="C11" s="93">
        <v>29162</v>
      </c>
      <c r="D11" s="93">
        <v>117338</v>
      </c>
      <c r="E11" s="93">
        <v>106706</v>
      </c>
      <c r="F11" s="93">
        <v>27884</v>
      </c>
      <c r="G11" s="93">
        <v>111.3</v>
      </c>
      <c r="H11" s="93">
        <v>109.2</v>
      </c>
      <c r="I11" s="93">
        <v>98.8</v>
      </c>
    </row>
    <row r="12" spans="1:9" ht="22.5" customHeight="1">
      <c r="A12" s="77" t="s">
        <v>16</v>
      </c>
      <c r="B12" s="90">
        <v>77865</v>
      </c>
      <c r="C12" s="90">
        <v>74309</v>
      </c>
      <c r="D12" s="90">
        <v>296650</v>
      </c>
      <c r="E12" s="90">
        <v>247991</v>
      </c>
      <c r="F12" s="90">
        <v>63605</v>
      </c>
      <c r="G12" s="90">
        <v>121.1</v>
      </c>
      <c r="H12" s="90">
        <v>129.4</v>
      </c>
      <c r="I12" s="90">
        <v>104.8</v>
      </c>
    </row>
    <row r="13" spans="1:9" ht="15">
      <c r="A13" s="35"/>
      <c r="B13" s="30"/>
      <c r="C13" s="30"/>
      <c r="D13" s="30"/>
      <c r="E13" s="30"/>
      <c r="F13" s="30"/>
      <c r="G13" s="30"/>
      <c r="H13" s="30"/>
      <c r="I13" s="30"/>
    </row>
    <row r="14" spans="1:9">
      <c r="A14" s="35"/>
    </row>
    <row r="15" spans="1:9">
      <c r="A15" s="35"/>
    </row>
  </sheetData>
  <mergeCells count="6">
    <mergeCell ref="A1:I1"/>
    <mergeCell ref="A3:A4"/>
    <mergeCell ref="B3:D3"/>
    <mergeCell ref="E3:F3"/>
    <mergeCell ref="G3:H3"/>
    <mergeCell ref="I3:I4"/>
  </mergeCells>
  <phoneticPr fontId="0" type="noConversion"/>
  <pageMargins left="0.78740157480314965" right="0.39370078740157483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3</vt:i4>
      </vt:variant>
    </vt:vector>
  </HeadingPairs>
  <TitlesOfParts>
    <vt:vector size="14" baseType="lpstr">
      <vt:lpstr>Обложка</vt:lpstr>
      <vt:lpstr>Усл.обозначения</vt:lpstr>
      <vt:lpstr>Содержание</vt:lpstr>
      <vt:lpstr>Метод.пояснения</vt:lpstr>
      <vt:lpstr>1.</vt:lpstr>
      <vt:lpstr>2.</vt:lpstr>
      <vt:lpstr>3</vt:lpstr>
      <vt:lpstr>4</vt:lpstr>
      <vt:lpstr>5</vt:lpstr>
      <vt:lpstr>6</vt:lpstr>
      <vt:lpstr>7</vt:lpstr>
      <vt:lpstr>'2.'!Заголовки_для_печати</vt:lpstr>
      <vt:lpstr>'3'!Заголовки_для_печати</vt:lpstr>
      <vt:lpstr>Усл.обозначения!Область_печати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b.atakhanov</cp:lastModifiedBy>
  <cp:lastPrinted>2026-04-09T11:08:17Z</cp:lastPrinted>
  <dcterms:created xsi:type="dcterms:W3CDTF">2022-07-01T06:06:04Z</dcterms:created>
  <dcterms:modified xsi:type="dcterms:W3CDTF">2026-05-12T10:50:31Z</dcterms:modified>
</cp:coreProperties>
</file>