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ryskulova\Desktop\Т-02-04-К (январь-декабрь 2025)\"/>
    </mc:Choice>
  </mc:AlternateContent>
  <xr:revisionPtr revIDLastSave="0" documentId="13_ncr:1_{83C02DC7-8F2E-4BFB-96C6-CF212CFF2ECF}" xr6:coauthVersionLast="36" xr6:coauthVersionMax="36" xr10:uidLastSave="{00000000-0000-0000-0000-000000000000}"/>
  <bookViews>
    <workbookView xWindow="30" yWindow="15" windowWidth="8715" windowHeight="5685" xr2:uid="{00000000-000D-0000-FFFF-FFFF00000000}"/>
  </bookViews>
  <sheets>
    <sheet name="Обложка" sheetId="6" r:id="rId1"/>
    <sheet name="Усл.обозначения" sheetId="7" r:id="rId2"/>
    <sheet name="Содержание" sheetId="8" r:id="rId3"/>
    <sheet name="Метод.пояснения" sheetId="9" r:id="rId4"/>
    <sheet name="1." sheetId="11" r:id="rId5"/>
    <sheet name="2." sheetId="12" r:id="rId6"/>
    <sheet name="3." sheetId="15" r:id="rId7"/>
    <sheet name="4." sheetId="16" r:id="rId8"/>
    <sheet name="5." sheetId="13" r:id="rId9"/>
    <sheet name="6." sheetId="14" r:id="rId10"/>
    <sheet name="7." sheetId="17" r:id="rId11"/>
  </sheets>
  <definedNames>
    <definedName name="_Toc234899676" localSheetId="3">Метод.пояснения!$B$4</definedName>
    <definedName name="_Toc234899679" localSheetId="3">Метод.пояснения!$B$8</definedName>
    <definedName name="_Toc234899680" localSheetId="3">Метод.пояснения!$B$10</definedName>
    <definedName name="_xlnm.Print_Titles" localSheetId="4">'1.'!$5:$13</definedName>
    <definedName name="_xlnm.Print_Titles" localSheetId="5">'2.'!$4:$6</definedName>
    <definedName name="_xlnm.Print_Titles" localSheetId="8">'5.'!$5:$7</definedName>
    <definedName name="_xlnm.Print_Titles" localSheetId="9">'6.'!$4:$6</definedName>
  </definedNames>
  <calcPr calcId="179021"/>
</workbook>
</file>

<file path=xl/calcChain.xml><?xml version="1.0" encoding="utf-8"?>
<calcChain xmlns="http://schemas.openxmlformats.org/spreadsheetml/2006/main">
  <c r="D7" i="16" l="1"/>
  <c r="B18" i="17" l="1"/>
  <c r="B17" i="17"/>
  <c r="B16" i="17"/>
  <c r="B15" i="17"/>
  <c r="B14" i="17"/>
  <c r="B13" i="17"/>
  <c r="B12" i="17"/>
  <c r="B11" i="17"/>
  <c r="B10" i="17"/>
  <c r="E9" i="17"/>
  <c r="D9" i="17"/>
  <c r="C9" i="17"/>
  <c r="B9" i="17"/>
  <c r="B8" i="17"/>
  <c r="E9" i="14" l="1"/>
  <c r="D9" i="14"/>
  <c r="C9" i="14"/>
  <c r="F7" i="14"/>
  <c r="E9" i="13" l="1"/>
  <c r="D9" i="13"/>
  <c r="C9" i="13"/>
</calcChain>
</file>

<file path=xl/sharedStrings.xml><?xml version="1.0" encoding="utf-8"?>
<sst xmlns="http://schemas.openxmlformats.org/spreadsheetml/2006/main" count="314" uniqueCount="101">
  <si>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</si>
  <si>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</si>
  <si>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</si>
  <si>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</si>
  <si>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</si>
  <si>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</si>
  <si>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</si>
  <si>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</si>
  <si>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</si>
  <si>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 субъектам малого предпринимательства относятся индивидуальные предприниматели без образования юридического лица и юридические лица, осуществляющие предпринимательство,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показателя, установленного законом о республиканском бюджете и действующего на 1 января соответствующего финансового года.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</si>
  <si>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и крупного предпринимательства</t>
  </si>
  <si>
    <t>Индивидуальным предпринимательством является самостоятельная, инициативная деятельность граждан Республики Казахстан, оралманов, направленная на получение чистого дохода, основанная на собственности самих физических лиц и осуществляемая от имени физических лиц, за их риск и под их имущественную ответственность.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</si>
  <si>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</si>
  <si>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Вид экономической деятельности – деятельность, при которой оборудование, рабочая сила, производственные процессы, информацион-ные сети и продукция объединяются, что приводит к созданию однородной продукции (товаров, услуг). Вид экономической деятельности характеризуется затратами, процессом производства и произведенной продукцией. Каждому зарегистрированному субъекту малого предпринимательства присваивается тот вид экономической деятельности, который обеспечивает наибольший прирост добавленной стоимости, т.е. является основным.</t>
  </si>
  <si>
    <t>Выпуск продукции - стоимость всей выпущенной продукции и оказанных услуг в ценах производителя.</t>
  </si>
  <si>
    <t>единиц</t>
  </si>
  <si>
    <t>Всего</t>
  </si>
  <si>
    <t>Сельское, лесное и рыбное хозяйство</t>
  </si>
  <si>
    <t>Промышленность</t>
  </si>
  <si>
    <t xml:space="preserve">   Горнодобывающая 
   промышленность и
   разработка карьеров</t>
  </si>
  <si>
    <t xml:space="preserve">   Обрабатывающая 
   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</si>
  <si>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</si>
  <si>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</si>
  <si>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</si>
  <si>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</si>
  <si>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</si>
  <si>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</si>
  <si>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</si>
  <si>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</si>
  <si>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</si>
  <si>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</si>
  <si>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</si>
  <si>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</si>
  <si>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</si>
  <si>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В том числе</t>
  </si>
  <si>
    <t>Показатели развития малого и среднего предпринимательства</t>
  </si>
  <si>
    <t>количество действующих субъектов</t>
  </si>
  <si>
    <t>численность занятых</t>
  </si>
  <si>
    <t>выпуск продукции (в сопоставимых ценах)</t>
  </si>
  <si>
    <t>крестьянских или фермерских хозяйств</t>
  </si>
  <si>
    <t>юридических лиц малого предпринимательства</t>
  </si>
  <si>
    <t>юридических лиц среднего предпринимательства</t>
  </si>
  <si>
    <t>индивидуальных предпринимателей</t>
  </si>
  <si>
    <t>человек</t>
  </si>
  <si>
    <t>млн.тенге</t>
  </si>
  <si>
    <t>млн. тенге</t>
  </si>
  <si>
    <t>Мониторинг малого и среднего предпринимательства в Акмолинской области</t>
  </si>
  <si>
    <t>г.а.Кокшетау</t>
  </si>
  <si>
    <t>г.а.Косшы</t>
  </si>
  <si>
    <t>г.а.Степногорск</t>
  </si>
  <si>
    <t>Аккольский</t>
  </si>
  <si>
    <t>Aршалынский</t>
  </si>
  <si>
    <t>Астраханский</t>
  </si>
  <si>
    <t>Атбасарский</t>
  </si>
  <si>
    <t>Бурабайский</t>
  </si>
  <si>
    <t>Буландынский</t>
  </si>
  <si>
    <t>Биржан сал</t>
  </si>
  <si>
    <t>Егиндыкольский</t>
  </si>
  <si>
    <t>Ерейментауский</t>
  </si>
  <si>
    <t>Есильский</t>
  </si>
  <si>
    <t>Жаксынский</t>
  </si>
  <si>
    <t>Жаркаинский</t>
  </si>
  <si>
    <t>Зерендинский</t>
  </si>
  <si>
    <t>Коргалжынский</t>
  </si>
  <si>
    <t>Сандыктауский</t>
  </si>
  <si>
    <t>Целиноградский</t>
  </si>
  <si>
    <t>Шортандинский</t>
  </si>
  <si>
    <t>-</t>
  </si>
  <si>
    <t>Ответственные за выпуск:</t>
  </si>
  <si>
    <t>Управление статистики строительства, инвестиций и структурной статистики</t>
  </si>
  <si>
    <t>Руководитель управления</t>
  </si>
  <si>
    <t>Л.Е. Туружанова</t>
  </si>
  <si>
    <t>Тел. +77162 401957</t>
  </si>
  <si>
    <t>Акмолинская область</t>
  </si>
  <si>
    <t xml:space="preserve">в процентах </t>
  </si>
  <si>
    <t>Серия 2. Статистика предприятий</t>
  </si>
  <si>
    <t xml:space="preserve">© Бюро национальной статистики Агентства по стратегическому планированию и реформам Республики Казахстан </t>
  </si>
  <si>
    <t>Тел. +77162  251741</t>
  </si>
  <si>
    <t>Январь-декабрь 2025 года</t>
  </si>
  <si>
    <t>Дата опубликования: 28.04.2026</t>
  </si>
  <si>
    <t>Дата следующего опубликования: 28.07.2026</t>
  </si>
  <si>
    <t>По состоянию на 1 января 2026г.</t>
  </si>
  <si>
    <t>Количество действующих субъектов МСП на 1 января 2026 года</t>
  </si>
  <si>
    <t>Численность занятых в МСП на 1 января 2026 года</t>
  </si>
  <si>
    <t>Выпуск продукции субъектами МСП в январе-декабре 2025 года</t>
  </si>
  <si>
    <t>Количество действующих субъектов МСП по видам экономической деятельности на 1 января 2026 года</t>
  </si>
  <si>
    <t>Численность занятых в МСП по видам экономической деятельности на 1 января 2026 года</t>
  </si>
  <si>
    <t>E-mail:   l.ryskulova@aspire.gov.kz</t>
  </si>
  <si>
    <t>Выпуск продукции субъектами МСП по видам экономической деятельности в январе-декабре 2025 года</t>
  </si>
  <si>
    <r>
      <rPr>
        <b/>
        <sz val="8"/>
        <color rgb="FF000000"/>
        <rFont val="Roboto"/>
        <charset val="204"/>
      </rPr>
      <t xml:space="preserve">Исполнитель: </t>
    </r>
    <r>
      <rPr>
        <sz val="8"/>
        <color rgb="FF000000"/>
        <rFont val="Roboto"/>
        <charset val="204"/>
      </rPr>
      <t>Л.Рыскулова</t>
    </r>
  </si>
  <si>
    <r>
      <rPr>
        <b/>
        <sz val="8"/>
        <color rgb="FF000000"/>
        <rFont val="Roboto"/>
        <charset val="204"/>
      </rPr>
      <t>Адрес</t>
    </r>
    <r>
      <rPr>
        <sz val="8"/>
        <color rgb="FF000000"/>
        <rFont val="Roboto"/>
        <charset val="204"/>
      </rPr>
      <t>: 020000,  г.Кокшетау</t>
    </r>
  </si>
  <si>
    <t>проспект Н.Назарбаева, 73</t>
  </si>
  <si>
    <t>от 28 апреля 2026г.</t>
  </si>
  <si>
    <t xml:space="preserve">Окончание </t>
  </si>
  <si>
    <t xml:space="preserve">   Водоснабжение; сбор,  обработка и удаление отходов, деятельность по ликвидации загрязнений</t>
  </si>
  <si>
    <t xml:space="preserve">   Снабжение электроэнергией, газом, паром, горячей водой и кондиционированным воздухом</t>
  </si>
  <si>
    <t>Количество действующих субъектов МСП на 1 января 2026г.</t>
  </si>
  <si>
    <t>Численность занятых в МСП на 1 января 2026г.</t>
  </si>
  <si>
    <t>Выпуск продукции субъектами МСП в январе-декабре 2025г.</t>
  </si>
  <si>
    <r>
      <t>Январь-декабрь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2025г. к 2024г.</t>
    </r>
  </si>
  <si>
    <t xml:space="preserve">№ ПР-22270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</si>
</sst>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##\ ###\ ###\ ##0"/>
  </numFmts>
  <fonts count="39" x14ac:knownFonts="1">
    <font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b/>
      <sz val="20"/>
      <name val="Calibri"/>
      <family val="2"/>
      <charset val="204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8"/>
      <color indexed="8"/>
      <name val="Calibri"/>
      <family val="2"/>
    </font>
    <font>
      <sz val="8"/>
      <color indexed="8"/>
      <name val="Calibri"/>
      <family val="2"/>
      <charset val="204"/>
    </font>
    <font>
      <sz val="10"/>
      <color rgb="FF0000FF"/>
      <name val="Calibri"/>
      <family val="2"/>
    </font>
    <font>
      <sz val="8"/>
      <color rgb="FF00000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rgb="FFFF0000"/>
      <name val="Roboto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rgb="FF0000FF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1"/>
      <color indexed="8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indexed="8"/>
      <name val="Roboto"/>
      <charset val="204"/>
    </font>
    <font>
      <u/>
      <sz val="10"/>
      <color rgb="FF0000FF"/>
      <name val="Roboto"/>
      <charset val="204"/>
    </font>
    <font>
      <u/>
      <sz val="10"/>
      <color theme="10"/>
      <name val="Roboto"/>
      <charset val="204"/>
    </font>
    <font>
      <u/>
      <sz val="10"/>
      <color rgb="FF0000FF"/>
      <name val="Calibri"/>
      <family val="2"/>
      <charset val="204"/>
    </font>
    <font>
      <sz val="14"/>
      <color indexed="8"/>
      <name val="Roboto"/>
      <charset val="204"/>
    </font>
    <font>
      <b/>
      <sz val="14"/>
      <name val="Calibri"/>
      <family val="2"/>
      <charset val="204"/>
    </font>
    <font>
      <b/>
      <sz val="20"/>
      <name val="Roboto"/>
      <charset val="204"/>
    </font>
    <font>
      <u/>
      <sz val="10"/>
      <name val="Roboto"/>
      <charset val="204"/>
    </font>
    <font>
      <b/>
      <sz val="12"/>
      <name val="Roboto"/>
      <charset val="204"/>
    </font>
    <font>
      <u/>
      <sz val="10"/>
      <color rgb="FF0000FF"/>
      <name val="Calibri"/>
      <family val="2"/>
    </font>
    <font>
      <b/>
      <sz val="8"/>
      <color indexed="8"/>
      <name val="Roboto"/>
      <charset val="204"/>
    </font>
    <font>
      <b/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4" fillId="0" borderId="0" xfId="1" applyNumberFormat="1" applyFont="1" applyFill="1" applyBorder="1" applyAlignment="1" applyProtection="1">
      <alignment vertical="top" wrapText="1"/>
    </xf>
    <xf numFmtId="0" fontId="5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6" fillId="0" borderId="0" xfId="1" applyFont="1" applyAlignment="1">
      <alignment vertical="top"/>
    </xf>
    <xf numFmtId="0" fontId="6" fillId="0" borderId="0" xfId="1" applyFont="1" applyAlignment="1">
      <alignment horizontal="justify" vertical="top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/>
    <xf numFmtId="0" fontId="3" fillId="0" borderId="0" xfId="1" applyFont="1"/>
    <xf numFmtId="0" fontId="3" fillId="0" borderId="0" xfId="1" applyFont="1" applyAlignment="1">
      <alignment vertical="top"/>
    </xf>
    <xf numFmtId="0" fontId="3" fillId="0" borderId="0" xfId="1" applyFont="1" applyFill="1" applyAlignment="1">
      <alignment vertical="top"/>
    </xf>
    <xf numFmtId="0" fontId="5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/>
    <xf numFmtId="0" fontId="6" fillId="0" borderId="0" xfId="1" applyFont="1" applyAlignment="1">
      <alignment horizontal="right"/>
    </xf>
    <xf numFmtId="0" fontId="7" fillId="0" borderId="0" xfId="1" applyNumberFormat="1" applyFont="1" applyFill="1" applyBorder="1" applyAlignment="1" applyProtection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2" fillId="0" borderId="0" xfId="1" applyFont="1"/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3" fillId="0" borderId="0" xfId="0" applyFont="1" applyBorder="1" applyAlignment="1">
      <alignment vertical="top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3" fontId="15" fillId="0" borderId="2" xfId="0" applyNumberFormat="1" applyFont="1" applyBorder="1"/>
    <xf numFmtId="0" fontId="15" fillId="0" borderId="0" xfId="0" applyFont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left" wrapText="1"/>
    </xf>
    <xf numFmtId="0" fontId="15" fillId="0" borderId="0" xfId="0" applyFont="1" applyAlignment="1">
      <alignment horizontal="right"/>
    </xf>
    <xf numFmtId="165" fontId="18" fillId="0" borderId="0" xfId="0" applyNumberFormat="1" applyFont="1" applyFill="1" applyBorder="1"/>
    <xf numFmtId="165" fontId="18" fillId="0" borderId="2" xfId="0" applyNumberFormat="1" applyFont="1" applyFill="1" applyBorder="1"/>
    <xf numFmtId="0" fontId="20" fillId="0" borderId="0" xfId="1" applyFont="1" applyAlignment="1"/>
    <xf numFmtId="0" fontId="20" fillId="0" borderId="0" xfId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21" fillId="0" borderId="0" xfId="1" applyFon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justify" vertical="top"/>
    </xf>
    <xf numFmtId="0" fontId="20" fillId="0" borderId="0" xfId="1" applyFont="1" applyAlignment="1">
      <alignment horizontal="justify" vertical="top" wrapText="1"/>
    </xf>
    <xf numFmtId="0" fontId="16" fillId="0" borderId="0" xfId="1" applyNumberFormat="1" applyFont="1" applyFill="1" applyBorder="1" applyAlignment="1" applyProtection="1">
      <alignment vertical="top" wrapText="1"/>
    </xf>
    <xf numFmtId="0" fontId="24" fillId="0" borderId="0" xfId="0" applyFont="1" applyAlignment="1">
      <alignment vertical="top" wrapText="1"/>
    </xf>
    <xf numFmtId="0" fontId="22" fillId="0" borderId="0" xfId="1" applyNumberFormat="1" applyFont="1" applyFill="1" applyBorder="1" applyAlignment="1" applyProtection="1">
      <alignment horizontal="right" vertical="top" wrapText="1"/>
    </xf>
    <xf numFmtId="0" fontId="23" fillId="0" borderId="0" xfId="0" applyFont="1" applyAlignment="1"/>
    <xf numFmtId="0" fontId="25" fillId="0" borderId="0" xfId="1" applyNumberFormat="1" applyFont="1" applyFill="1" applyBorder="1" applyAlignment="1" applyProtection="1"/>
    <xf numFmtId="0" fontId="24" fillId="0" borderId="0" xfId="0" applyFont="1" applyAlignment="1"/>
    <xf numFmtId="0" fontId="14" fillId="0" borderId="0" xfId="0" applyFont="1" applyAlignment="1">
      <alignment horizontal="center" wrapText="1"/>
    </xf>
    <xf numFmtId="0" fontId="10" fillId="0" borderId="0" xfId="0" applyFont="1" applyFill="1"/>
    <xf numFmtId="164" fontId="15" fillId="0" borderId="2" xfId="0" applyNumberFormat="1" applyFont="1" applyFill="1" applyBorder="1" applyAlignment="1">
      <alignment wrapText="1"/>
    </xf>
    <xf numFmtId="164" fontId="13" fillId="0" borderId="5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horizontal="right" wrapText="1"/>
    </xf>
    <xf numFmtId="165" fontId="18" fillId="0" borderId="5" xfId="0" applyNumberFormat="1" applyFont="1" applyFill="1" applyBorder="1"/>
    <xf numFmtId="3" fontId="15" fillId="0" borderId="0" xfId="0" applyNumberFormat="1" applyFont="1" applyBorder="1"/>
    <xf numFmtId="3" fontId="15" fillId="0" borderId="0" xfId="0" applyNumberFormat="1" applyFont="1" applyBorder="1" applyAlignment="1">
      <alignment horizontal="right"/>
    </xf>
    <xf numFmtId="0" fontId="28" fillId="0" borderId="0" xfId="5" applyFont="1" applyBorder="1" applyAlignment="1" applyProtection="1">
      <alignment horizontal="center" vertical="center" wrapText="1"/>
    </xf>
    <xf numFmtId="0" fontId="30" fillId="0" borderId="0" xfId="5" applyFont="1" applyBorder="1" applyAlignment="1" applyProtection="1">
      <alignment horizontal="left" wrapText="1" indent="1"/>
    </xf>
    <xf numFmtId="0" fontId="27" fillId="0" borderId="0" xfId="0" applyFont="1" applyAlignment="1">
      <alignment horizontal="justify"/>
    </xf>
    <xf numFmtId="0" fontId="20" fillId="0" borderId="0" xfId="1" applyFont="1"/>
    <xf numFmtId="0" fontId="19" fillId="0" borderId="0" xfId="1" applyFont="1" applyBorder="1" applyAlignment="1">
      <alignment horizontal="justify" vertical="top"/>
    </xf>
    <xf numFmtId="0" fontId="10" fillId="0" borderId="2" xfId="0" applyFont="1" applyBorder="1"/>
    <xf numFmtId="0" fontId="10" fillId="0" borderId="5" xfId="0" applyFont="1" applyBorder="1"/>
    <xf numFmtId="0" fontId="11" fillId="0" borderId="0" xfId="0" applyFont="1" applyBorder="1"/>
    <xf numFmtId="0" fontId="22" fillId="0" borderId="0" xfId="1" applyNumberFormat="1" applyFont="1" applyFill="1" applyBorder="1" applyAlignment="1" applyProtection="1">
      <alignment horizontal="right" vertical="top" wrapText="1"/>
    </xf>
    <xf numFmtId="0" fontId="15" fillId="0" borderId="0" xfId="0" applyFont="1" applyBorder="1" applyAlignment="1">
      <alignment wrapText="1"/>
    </xf>
    <xf numFmtId="3" fontId="10" fillId="0" borderId="0" xfId="0" applyNumberFormat="1" applyFont="1" applyBorder="1"/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1" fillId="0" borderId="0" xfId="0" applyFont="1" applyAlignment="1"/>
    <xf numFmtId="0" fontId="32" fillId="0" borderId="0" xfId="1" applyNumberFormat="1" applyFont="1" applyFill="1" applyBorder="1" applyAlignment="1" applyProtection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2" fillId="0" borderId="0" xfId="1" applyNumberFormat="1" applyFont="1" applyFill="1" applyBorder="1" applyAlignment="1" applyProtection="1">
      <alignment horizontal="right" wrapText="1"/>
    </xf>
    <xf numFmtId="0" fontId="5" fillId="0" borderId="0" xfId="1" applyNumberFormat="1" applyFont="1" applyFill="1" applyBorder="1" applyAlignment="1" applyProtection="1">
      <alignment wrapText="1"/>
    </xf>
    <xf numFmtId="3" fontId="18" fillId="0" borderId="0" xfId="0" applyNumberFormat="1" applyFont="1" applyBorder="1"/>
    <xf numFmtId="3" fontId="18" fillId="0" borderId="0" xfId="0" applyNumberFormat="1" applyFont="1" applyFill="1" applyBorder="1"/>
    <xf numFmtId="166" fontId="15" fillId="0" borderId="0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3" fontId="18" fillId="0" borderId="2" xfId="0" applyNumberFormat="1" applyFont="1" applyBorder="1"/>
    <xf numFmtId="166" fontId="15" fillId="0" borderId="2" xfId="0" applyNumberFormat="1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right" vertical="center"/>
    </xf>
    <xf numFmtId="166" fontId="15" fillId="0" borderId="0" xfId="0" applyNumberFormat="1" applyFont="1" applyFill="1" applyBorder="1" applyAlignment="1">
      <alignment horizontal="right" wrapText="1"/>
    </xf>
    <xf numFmtId="3" fontId="13" fillId="0" borderId="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wrapText="1"/>
    </xf>
    <xf numFmtId="0" fontId="18" fillId="0" borderId="0" xfId="0" applyFont="1" applyBorder="1" applyAlignment="1">
      <alignment horizontal="right"/>
    </xf>
    <xf numFmtId="3" fontId="18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5" fillId="0" borderId="2" xfId="0" applyFont="1" applyBorder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24" fillId="0" borderId="0" xfId="0" applyFont="1" applyAlignment="1">
      <alignment vertical="top"/>
    </xf>
    <xf numFmtId="0" fontId="26" fillId="0" borderId="0" xfId="1" applyFont="1" applyFill="1" applyAlignment="1">
      <alignment horizontal="right"/>
    </xf>
    <xf numFmtId="0" fontId="29" fillId="0" borderId="0" xfId="5" applyFont="1" applyBorder="1" applyAlignment="1" applyProtection="1">
      <alignment horizontal="center" vertical="top" wrapText="1"/>
    </xf>
    <xf numFmtId="0" fontId="28" fillId="0" borderId="0" xfId="5" applyFont="1" applyBorder="1" applyAlignment="1" applyProtection="1">
      <alignment horizontal="center" vertical="top" wrapText="1"/>
    </xf>
    <xf numFmtId="0" fontId="35" fillId="0" borderId="0" xfId="1" applyFont="1" applyAlignment="1">
      <alignment horizontal="center"/>
    </xf>
    <xf numFmtId="0" fontId="36" fillId="0" borderId="0" xfId="5" applyFont="1" applyBorder="1" applyAlignment="1" applyProtection="1">
      <alignment horizontal="left" vertical="top" wrapText="1"/>
    </xf>
    <xf numFmtId="0" fontId="36" fillId="0" borderId="0" xfId="5" applyFont="1" applyFill="1" applyAlignment="1" applyProtection="1">
      <alignment vertical="top"/>
    </xf>
    <xf numFmtId="0" fontId="36" fillId="0" borderId="0" xfId="5" applyFont="1" applyBorder="1" applyAlignment="1" applyProtection="1">
      <alignment horizontal="left" wrapText="1"/>
    </xf>
    <xf numFmtId="0" fontId="30" fillId="0" borderId="0" xfId="0" applyFont="1" applyFill="1" applyAlignment="1">
      <alignment horizontal="center" vertical="center"/>
    </xf>
    <xf numFmtId="0" fontId="35" fillId="0" borderId="0" xfId="1" applyFont="1" applyAlignment="1">
      <alignment horizontal="center" vertical="top"/>
    </xf>
    <xf numFmtId="3" fontId="18" fillId="0" borderId="0" xfId="0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 vertical="center" wrapText="1"/>
    </xf>
    <xf numFmtId="166" fontId="15" fillId="0" borderId="2" xfId="0" applyNumberFormat="1" applyFont="1" applyFill="1" applyBorder="1" applyAlignment="1">
      <alignment horizontal="right" wrapText="1"/>
    </xf>
    <xf numFmtId="0" fontId="10" fillId="0" borderId="2" xfId="0" applyFont="1" applyBorder="1" applyAlignment="1">
      <alignment wrapText="1"/>
    </xf>
    <xf numFmtId="3" fontId="16" fillId="0" borderId="0" xfId="0" applyNumberFormat="1" applyFont="1" applyFill="1" applyBorder="1" applyAlignment="1">
      <alignment vertical="center" wrapText="1"/>
    </xf>
    <xf numFmtId="166" fontId="15" fillId="0" borderId="0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right" vertical="top" wrapText="1"/>
    </xf>
    <xf numFmtId="3" fontId="16" fillId="0" borderId="0" xfId="0" applyNumberFormat="1" applyFont="1" applyFill="1" applyBorder="1" applyAlignment="1">
      <alignment horizontal="right" wrapText="1"/>
    </xf>
    <xf numFmtId="3" fontId="16" fillId="0" borderId="0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 vertical="top" wrapText="1"/>
    </xf>
    <xf numFmtId="3" fontId="16" fillId="0" borderId="2" xfId="0" applyNumberFormat="1" applyFont="1" applyFill="1" applyBorder="1" applyAlignment="1">
      <alignment horizontal="right" wrapText="1"/>
    </xf>
    <xf numFmtId="3" fontId="16" fillId="0" borderId="0" xfId="0" applyNumberFormat="1" applyFont="1" applyFill="1" applyBorder="1"/>
    <xf numFmtId="0" fontId="37" fillId="0" borderId="0" xfId="0" applyFont="1" applyAlignment="1">
      <alignment wrapText="1"/>
    </xf>
    <xf numFmtId="0" fontId="37" fillId="0" borderId="0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0" fillId="0" borderId="0" xfId="0" applyFont="1" applyBorder="1" applyAlignment="1"/>
    <xf numFmtId="0" fontId="38" fillId="0" borderId="5" xfId="0" applyFont="1" applyBorder="1" applyAlignment="1">
      <alignment wrapText="1"/>
    </xf>
    <xf numFmtId="0" fontId="13" fillId="0" borderId="5" xfId="0" applyFont="1" applyBorder="1" applyAlignment="1"/>
    <xf numFmtId="0" fontId="10" fillId="0" borderId="5" xfId="0" applyFont="1" applyBorder="1" applyAlignment="1"/>
    <xf numFmtId="0" fontId="13" fillId="0" borderId="0" xfId="0" applyFont="1" applyBorder="1" applyAlignment="1"/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 indent="1"/>
    </xf>
    <xf numFmtId="0" fontId="22" fillId="0" borderId="0" xfId="1" applyNumberFormat="1" applyFont="1" applyFill="1" applyBorder="1" applyAlignment="1" applyProtection="1">
      <alignment horizontal="left" vertical="center"/>
    </xf>
    <xf numFmtId="0" fontId="25" fillId="0" borderId="0" xfId="1" applyNumberFormat="1" applyFont="1" applyFill="1" applyBorder="1" applyAlignment="1" applyProtection="1">
      <alignment horizontal="left" wrapText="1"/>
    </xf>
    <xf numFmtId="0" fontId="33" fillId="2" borderId="0" xfId="1" applyNumberFormat="1" applyFont="1" applyFill="1" applyBorder="1" applyAlignment="1" applyProtection="1">
      <alignment horizontal="left" vertical="top" wrapText="1"/>
    </xf>
    <xf numFmtId="0" fontId="34" fillId="0" borderId="0" xfId="1" applyFont="1" applyBorder="1" applyAlignment="1">
      <alignment horizontal="left" wrapText="1"/>
    </xf>
    <xf numFmtId="0" fontId="14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3" xfId="3" xr:uid="{00000000-0005-0000-0000-000004000000}"/>
    <cellStyle name="Обычный 4" xfId="4" xr:uid="{00000000-0005-0000-0000-000005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577999</xdr:colOff>
      <xdr:row>3</xdr:row>
      <xdr:rowOff>53352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27DD79-87E4-4AFB-9DE6-EEA8E06E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72238" cy="951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X36"/>
  <sheetViews>
    <sheetView tabSelected="1" zoomScale="90" zoomScaleNormal="90" workbookViewId="0">
      <selection activeCell="D24" sqref="D24"/>
    </sheetView>
  </sheetViews>
  <sheetFormatPr defaultColWidth="10.28515625" defaultRowHeight="15.75" customHeight="1" x14ac:dyDescent="0.2"/>
  <cols>
    <col min="1" max="5" width="9.7109375" style="3" customWidth="1"/>
    <col min="6" max="6" width="9.5703125" style="3" customWidth="1"/>
    <col min="7" max="206" width="10.28515625" style="4"/>
    <col min="207" max="228" width="8.28515625" style="6" customWidth="1"/>
    <col min="229" max="248" width="10.28515625" style="6"/>
    <col min="249" max="249" width="8.140625" style="6" customWidth="1"/>
    <col min="250" max="250" width="2.85546875" style="6" customWidth="1"/>
    <col min="251" max="251" width="48.140625" style="6" customWidth="1"/>
    <col min="252" max="462" width="10.28515625" style="6"/>
    <col min="463" max="484" width="8.28515625" style="6" customWidth="1"/>
    <col min="485" max="504" width="10.28515625" style="6"/>
    <col min="505" max="505" width="8.140625" style="6" customWidth="1"/>
    <col min="506" max="506" width="2.85546875" style="6" customWidth="1"/>
    <col min="507" max="507" width="48.140625" style="6" customWidth="1"/>
    <col min="508" max="718" width="10.28515625" style="6"/>
    <col min="719" max="740" width="8.28515625" style="6" customWidth="1"/>
    <col min="741" max="760" width="10.28515625" style="6"/>
    <col min="761" max="761" width="8.140625" style="6" customWidth="1"/>
    <col min="762" max="762" width="2.85546875" style="6" customWidth="1"/>
    <col min="763" max="763" width="48.140625" style="6" customWidth="1"/>
    <col min="764" max="974" width="10.28515625" style="6"/>
    <col min="975" max="996" width="8.28515625" style="6" customWidth="1"/>
    <col min="997" max="1016" width="10.28515625" style="6"/>
    <col min="1017" max="1017" width="8.140625" style="6" customWidth="1"/>
    <col min="1018" max="1018" width="2.85546875" style="6" customWidth="1"/>
    <col min="1019" max="1019" width="48.140625" style="6" customWidth="1"/>
    <col min="1020" max="1230" width="10.28515625" style="6"/>
    <col min="1231" max="1252" width="8.28515625" style="6" customWidth="1"/>
    <col min="1253" max="1272" width="10.28515625" style="6"/>
    <col min="1273" max="1273" width="8.140625" style="6" customWidth="1"/>
    <col min="1274" max="1274" width="2.85546875" style="6" customWidth="1"/>
    <col min="1275" max="1275" width="48.140625" style="6" customWidth="1"/>
    <col min="1276" max="1486" width="10.28515625" style="6"/>
    <col min="1487" max="1508" width="8.28515625" style="6" customWidth="1"/>
    <col min="1509" max="1528" width="10.28515625" style="6"/>
    <col min="1529" max="1529" width="8.140625" style="6" customWidth="1"/>
    <col min="1530" max="1530" width="2.85546875" style="6" customWidth="1"/>
    <col min="1531" max="1531" width="48.140625" style="6" customWidth="1"/>
    <col min="1532" max="1742" width="10.28515625" style="6"/>
    <col min="1743" max="1764" width="8.28515625" style="6" customWidth="1"/>
    <col min="1765" max="1784" width="10.28515625" style="6"/>
    <col min="1785" max="1785" width="8.140625" style="6" customWidth="1"/>
    <col min="1786" max="1786" width="2.85546875" style="6" customWidth="1"/>
    <col min="1787" max="1787" width="48.140625" style="6" customWidth="1"/>
    <col min="1788" max="1998" width="10.28515625" style="6"/>
    <col min="1999" max="2020" width="8.28515625" style="6" customWidth="1"/>
    <col min="2021" max="2040" width="10.28515625" style="6"/>
    <col min="2041" max="2041" width="8.140625" style="6" customWidth="1"/>
    <col min="2042" max="2042" width="2.85546875" style="6" customWidth="1"/>
    <col min="2043" max="2043" width="48.140625" style="6" customWidth="1"/>
    <col min="2044" max="2254" width="10.28515625" style="6"/>
    <col min="2255" max="2276" width="8.28515625" style="6" customWidth="1"/>
    <col min="2277" max="2296" width="10.28515625" style="6"/>
    <col min="2297" max="2297" width="8.140625" style="6" customWidth="1"/>
    <col min="2298" max="2298" width="2.85546875" style="6" customWidth="1"/>
    <col min="2299" max="2299" width="48.140625" style="6" customWidth="1"/>
    <col min="2300" max="2510" width="10.28515625" style="6"/>
    <col min="2511" max="2532" width="8.28515625" style="6" customWidth="1"/>
    <col min="2533" max="2552" width="10.28515625" style="6"/>
    <col min="2553" max="2553" width="8.140625" style="6" customWidth="1"/>
    <col min="2554" max="2554" width="2.85546875" style="6" customWidth="1"/>
    <col min="2555" max="2555" width="48.140625" style="6" customWidth="1"/>
    <col min="2556" max="2766" width="10.28515625" style="6"/>
    <col min="2767" max="2788" width="8.28515625" style="6" customWidth="1"/>
    <col min="2789" max="2808" width="10.28515625" style="6"/>
    <col min="2809" max="2809" width="8.140625" style="6" customWidth="1"/>
    <col min="2810" max="2810" width="2.85546875" style="6" customWidth="1"/>
    <col min="2811" max="2811" width="48.140625" style="6" customWidth="1"/>
    <col min="2812" max="3022" width="10.28515625" style="6"/>
    <col min="3023" max="3044" width="8.28515625" style="6" customWidth="1"/>
    <col min="3045" max="3064" width="10.28515625" style="6"/>
    <col min="3065" max="3065" width="8.140625" style="6" customWidth="1"/>
    <col min="3066" max="3066" width="2.85546875" style="6" customWidth="1"/>
    <col min="3067" max="3067" width="48.140625" style="6" customWidth="1"/>
    <col min="3068" max="3278" width="10.28515625" style="6"/>
    <col min="3279" max="3300" width="8.28515625" style="6" customWidth="1"/>
    <col min="3301" max="3320" width="10.28515625" style="6"/>
    <col min="3321" max="3321" width="8.140625" style="6" customWidth="1"/>
    <col min="3322" max="3322" width="2.85546875" style="6" customWidth="1"/>
    <col min="3323" max="3323" width="48.140625" style="6" customWidth="1"/>
    <col min="3324" max="3534" width="10.28515625" style="6"/>
    <col min="3535" max="3556" width="8.28515625" style="6" customWidth="1"/>
    <col min="3557" max="3576" width="10.28515625" style="6"/>
    <col min="3577" max="3577" width="8.140625" style="6" customWidth="1"/>
    <col min="3578" max="3578" width="2.85546875" style="6" customWidth="1"/>
    <col min="3579" max="3579" width="48.140625" style="6" customWidth="1"/>
    <col min="3580" max="3790" width="10.28515625" style="6"/>
    <col min="3791" max="3812" width="8.28515625" style="6" customWidth="1"/>
    <col min="3813" max="3832" width="10.28515625" style="6"/>
    <col min="3833" max="3833" width="8.140625" style="6" customWidth="1"/>
    <col min="3834" max="3834" width="2.85546875" style="6" customWidth="1"/>
    <col min="3835" max="3835" width="48.140625" style="6" customWidth="1"/>
    <col min="3836" max="4046" width="10.28515625" style="6"/>
    <col min="4047" max="4068" width="8.28515625" style="6" customWidth="1"/>
    <col min="4069" max="4088" width="10.28515625" style="6"/>
    <col min="4089" max="4089" width="8.140625" style="6" customWidth="1"/>
    <col min="4090" max="4090" width="2.85546875" style="6" customWidth="1"/>
    <col min="4091" max="4091" width="48.140625" style="6" customWidth="1"/>
    <col min="4092" max="4302" width="10.28515625" style="6"/>
    <col min="4303" max="4324" width="8.28515625" style="6" customWidth="1"/>
    <col min="4325" max="4344" width="10.28515625" style="6"/>
    <col min="4345" max="4345" width="8.140625" style="6" customWidth="1"/>
    <col min="4346" max="4346" width="2.85546875" style="6" customWidth="1"/>
    <col min="4347" max="4347" width="48.140625" style="6" customWidth="1"/>
    <col min="4348" max="4558" width="10.28515625" style="6"/>
    <col min="4559" max="4580" width="8.28515625" style="6" customWidth="1"/>
    <col min="4581" max="4600" width="10.28515625" style="6"/>
    <col min="4601" max="4601" width="8.140625" style="6" customWidth="1"/>
    <col min="4602" max="4602" width="2.85546875" style="6" customWidth="1"/>
    <col min="4603" max="4603" width="48.140625" style="6" customWidth="1"/>
    <col min="4604" max="4814" width="10.28515625" style="6"/>
    <col min="4815" max="4836" width="8.28515625" style="6" customWidth="1"/>
    <col min="4837" max="4856" width="10.28515625" style="6"/>
    <col min="4857" max="4857" width="8.140625" style="6" customWidth="1"/>
    <col min="4858" max="4858" width="2.85546875" style="6" customWidth="1"/>
    <col min="4859" max="4859" width="48.140625" style="6" customWidth="1"/>
    <col min="4860" max="5070" width="10.28515625" style="6"/>
    <col min="5071" max="5092" width="8.28515625" style="6" customWidth="1"/>
    <col min="5093" max="5112" width="10.28515625" style="6"/>
    <col min="5113" max="5113" width="8.140625" style="6" customWidth="1"/>
    <col min="5114" max="5114" width="2.85546875" style="6" customWidth="1"/>
    <col min="5115" max="5115" width="48.140625" style="6" customWidth="1"/>
    <col min="5116" max="5326" width="10.28515625" style="6"/>
    <col min="5327" max="5348" width="8.28515625" style="6" customWidth="1"/>
    <col min="5349" max="5368" width="10.28515625" style="6"/>
    <col min="5369" max="5369" width="8.140625" style="6" customWidth="1"/>
    <col min="5370" max="5370" width="2.85546875" style="6" customWidth="1"/>
    <col min="5371" max="5371" width="48.140625" style="6" customWidth="1"/>
    <col min="5372" max="5582" width="10.28515625" style="6"/>
    <col min="5583" max="5604" width="8.28515625" style="6" customWidth="1"/>
    <col min="5605" max="5624" width="10.28515625" style="6"/>
    <col min="5625" max="5625" width="8.140625" style="6" customWidth="1"/>
    <col min="5626" max="5626" width="2.85546875" style="6" customWidth="1"/>
    <col min="5627" max="5627" width="48.140625" style="6" customWidth="1"/>
    <col min="5628" max="5838" width="10.28515625" style="6"/>
    <col min="5839" max="5860" width="8.28515625" style="6" customWidth="1"/>
    <col min="5861" max="5880" width="10.28515625" style="6"/>
    <col min="5881" max="5881" width="8.140625" style="6" customWidth="1"/>
    <col min="5882" max="5882" width="2.85546875" style="6" customWidth="1"/>
    <col min="5883" max="5883" width="48.140625" style="6" customWidth="1"/>
    <col min="5884" max="6094" width="10.28515625" style="6"/>
    <col min="6095" max="6116" width="8.28515625" style="6" customWidth="1"/>
    <col min="6117" max="6136" width="10.28515625" style="6"/>
    <col min="6137" max="6137" width="8.140625" style="6" customWidth="1"/>
    <col min="6138" max="6138" width="2.85546875" style="6" customWidth="1"/>
    <col min="6139" max="6139" width="48.140625" style="6" customWidth="1"/>
    <col min="6140" max="6350" width="10.28515625" style="6"/>
    <col min="6351" max="6372" width="8.28515625" style="6" customWidth="1"/>
    <col min="6373" max="6392" width="10.28515625" style="6"/>
    <col min="6393" max="6393" width="8.140625" style="6" customWidth="1"/>
    <col min="6394" max="6394" width="2.85546875" style="6" customWidth="1"/>
    <col min="6395" max="6395" width="48.140625" style="6" customWidth="1"/>
    <col min="6396" max="6606" width="10.28515625" style="6"/>
    <col min="6607" max="6628" width="8.28515625" style="6" customWidth="1"/>
    <col min="6629" max="6648" width="10.28515625" style="6"/>
    <col min="6649" max="6649" width="8.140625" style="6" customWidth="1"/>
    <col min="6650" max="6650" width="2.85546875" style="6" customWidth="1"/>
    <col min="6651" max="6651" width="48.140625" style="6" customWidth="1"/>
    <col min="6652" max="6862" width="10.28515625" style="6"/>
    <col min="6863" max="6884" width="8.28515625" style="6" customWidth="1"/>
    <col min="6885" max="6904" width="10.28515625" style="6"/>
    <col min="6905" max="6905" width="8.140625" style="6" customWidth="1"/>
    <col min="6906" max="6906" width="2.85546875" style="6" customWidth="1"/>
    <col min="6907" max="6907" width="48.140625" style="6" customWidth="1"/>
    <col min="6908" max="7118" width="10.28515625" style="6"/>
    <col min="7119" max="7140" width="8.28515625" style="6" customWidth="1"/>
    <col min="7141" max="7160" width="10.28515625" style="6"/>
    <col min="7161" max="7161" width="8.140625" style="6" customWidth="1"/>
    <col min="7162" max="7162" width="2.85546875" style="6" customWidth="1"/>
    <col min="7163" max="7163" width="48.140625" style="6" customWidth="1"/>
    <col min="7164" max="7374" width="10.28515625" style="6"/>
    <col min="7375" max="7396" width="8.28515625" style="6" customWidth="1"/>
    <col min="7397" max="7416" width="10.28515625" style="6"/>
    <col min="7417" max="7417" width="8.140625" style="6" customWidth="1"/>
    <col min="7418" max="7418" width="2.85546875" style="6" customWidth="1"/>
    <col min="7419" max="7419" width="48.140625" style="6" customWidth="1"/>
    <col min="7420" max="7630" width="10.28515625" style="6"/>
    <col min="7631" max="7652" width="8.28515625" style="6" customWidth="1"/>
    <col min="7653" max="7672" width="10.28515625" style="6"/>
    <col min="7673" max="7673" width="8.140625" style="6" customWidth="1"/>
    <col min="7674" max="7674" width="2.85546875" style="6" customWidth="1"/>
    <col min="7675" max="7675" width="48.140625" style="6" customWidth="1"/>
    <col min="7676" max="7886" width="10.28515625" style="6"/>
    <col min="7887" max="7908" width="8.28515625" style="6" customWidth="1"/>
    <col min="7909" max="7928" width="10.28515625" style="6"/>
    <col min="7929" max="7929" width="8.140625" style="6" customWidth="1"/>
    <col min="7930" max="7930" width="2.85546875" style="6" customWidth="1"/>
    <col min="7931" max="7931" width="48.140625" style="6" customWidth="1"/>
    <col min="7932" max="8142" width="10.28515625" style="6"/>
    <col min="8143" max="8164" width="8.28515625" style="6" customWidth="1"/>
    <col min="8165" max="8184" width="10.28515625" style="6"/>
    <col min="8185" max="8185" width="8.140625" style="6" customWidth="1"/>
    <col min="8186" max="8186" width="2.85546875" style="6" customWidth="1"/>
    <col min="8187" max="8187" width="48.140625" style="6" customWidth="1"/>
    <col min="8188" max="8398" width="10.28515625" style="6"/>
    <col min="8399" max="8420" width="8.28515625" style="6" customWidth="1"/>
    <col min="8421" max="8440" width="10.28515625" style="6"/>
    <col min="8441" max="8441" width="8.140625" style="6" customWidth="1"/>
    <col min="8442" max="8442" width="2.85546875" style="6" customWidth="1"/>
    <col min="8443" max="8443" width="48.140625" style="6" customWidth="1"/>
    <col min="8444" max="8654" width="10.28515625" style="6"/>
    <col min="8655" max="8676" width="8.28515625" style="6" customWidth="1"/>
    <col min="8677" max="8696" width="10.28515625" style="6"/>
    <col min="8697" max="8697" width="8.140625" style="6" customWidth="1"/>
    <col min="8698" max="8698" width="2.85546875" style="6" customWidth="1"/>
    <col min="8699" max="8699" width="48.140625" style="6" customWidth="1"/>
    <col min="8700" max="8910" width="10.28515625" style="6"/>
    <col min="8911" max="8932" width="8.28515625" style="6" customWidth="1"/>
    <col min="8933" max="8952" width="10.28515625" style="6"/>
    <col min="8953" max="8953" width="8.140625" style="6" customWidth="1"/>
    <col min="8954" max="8954" width="2.85546875" style="6" customWidth="1"/>
    <col min="8955" max="8955" width="48.140625" style="6" customWidth="1"/>
    <col min="8956" max="9166" width="10.28515625" style="6"/>
    <col min="9167" max="9188" width="8.28515625" style="6" customWidth="1"/>
    <col min="9189" max="9208" width="10.28515625" style="6"/>
    <col min="9209" max="9209" width="8.140625" style="6" customWidth="1"/>
    <col min="9210" max="9210" width="2.85546875" style="6" customWidth="1"/>
    <col min="9211" max="9211" width="48.140625" style="6" customWidth="1"/>
    <col min="9212" max="9422" width="10.28515625" style="6"/>
    <col min="9423" max="9444" width="8.28515625" style="6" customWidth="1"/>
    <col min="9445" max="9464" width="10.28515625" style="6"/>
    <col min="9465" max="9465" width="8.140625" style="6" customWidth="1"/>
    <col min="9466" max="9466" width="2.85546875" style="6" customWidth="1"/>
    <col min="9467" max="9467" width="48.140625" style="6" customWidth="1"/>
    <col min="9468" max="9678" width="10.28515625" style="6"/>
    <col min="9679" max="9700" width="8.28515625" style="6" customWidth="1"/>
    <col min="9701" max="9720" width="10.28515625" style="6"/>
    <col min="9721" max="9721" width="8.140625" style="6" customWidth="1"/>
    <col min="9722" max="9722" width="2.85546875" style="6" customWidth="1"/>
    <col min="9723" max="9723" width="48.140625" style="6" customWidth="1"/>
    <col min="9724" max="9934" width="10.28515625" style="6"/>
    <col min="9935" max="9956" width="8.28515625" style="6" customWidth="1"/>
    <col min="9957" max="9976" width="10.28515625" style="6"/>
    <col min="9977" max="9977" width="8.140625" style="6" customWidth="1"/>
    <col min="9978" max="9978" width="2.85546875" style="6" customWidth="1"/>
    <col min="9979" max="9979" width="48.140625" style="6" customWidth="1"/>
    <col min="9980" max="10190" width="10.28515625" style="6"/>
    <col min="10191" max="10212" width="8.28515625" style="6" customWidth="1"/>
    <col min="10213" max="10232" width="10.28515625" style="6"/>
    <col min="10233" max="10233" width="8.140625" style="6" customWidth="1"/>
    <col min="10234" max="10234" width="2.85546875" style="6" customWidth="1"/>
    <col min="10235" max="10235" width="48.140625" style="6" customWidth="1"/>
    <col min="10236" max="10446" width="10.28515625" style="6"/>
    <col min="10447" max="10468" width="8.28515625" style="6" customWidth="1"/>
    <col min="10469" max="10488" width="10.28515625" style="6"/>
    <col min="10489" max="10489" width="8.140625" style="6" customWidth="1"/>
    <col min="10490" max="10490" width="2.85546875" style="6" customWidth="1"/>
    <col min="10491" max="10491" width="48.140625" style="6" customWidth="1"/>
    <col min="10492" max="10702" width="10.28515625" style="6"/>
    <col min="10703" max="10724" width="8.28515625" style="6" customWidth="1"/>
    <col min="10725" max="10744" width="10.28515625" style="6"/>
    <col min="10745" max="10745" width="8.140625" style="6" customWidth="1"/>
    <col min="10746" max="10746" width="2.85546875" style="6" customWidth="1"/>
    <col min="10747" max="10747" width="48.140625" style="6" customWidth="1"/>
    <col min="10748" max="10958" width="10.28515625" style="6"/>
    <col min="10959" max="10980" width="8.28515625" style="6" customWidth="1"/>
    <col min="10981" max="11000" width="10.28515625" style="6"/>
    <col min="11001" max="11001" width="8.140625" style="6" customWidth="1"/>
    <col min="11002" max="11002" width="2.85546875" style="6" customWidth="1"/>
    <col min="11003" max="11003" width="48.140625" style="6" customWidth="1"/>
    <col min="11004" max="11214" width="10.28515625" style="6"/>
    <col min="11215" max="11236" width="8.28515625" style="6" customWidth="1"/>
    <col min="11237" max="11256" width="10.28515625" style="6"/>
    <col min="11257" max="11257" width="8.140625" style="6" customWidth="1"/>
    <col min="11258" max="11258" width="2.85546875" style="6" customWidth="1"/>
    <col min="11259" max="11259" width="48.140625" style="6" customWidth="1"/>
    <col min="11260" max="11470" width="10.28515625" style="6"/>
    <col min="11471" max="11492" width="8.28515625" style="6" customWidth="1"/>
    <col min="11493" max="11512" width="10.28515625" style="6"/>
    <col min="11513" max="11513" width="8.140625" style="6" customWidth="1"/>
    <col min="11514" max="11514" width="2.85546875" style="6" customWidth="1"/>
    <col min="11515" max="11515" width="48.140625" style="6" customWidth="1"/>
    <col min="11516" max="11726" width="10.28515625" style="6"/>
    <col min="11727" max="11748" width="8.28515625" style="6" customWidth="1"/>
    <col min="11749" max="11768" width="10.28515625" style="6"/>
    <col min="11769" max="11769" width="8.140625" style="6" customWidth="1"/>
    <col min="11770" max="11770" width="2.85546875" style="6" customWidth="1"/>
    <col min="11771" max="11771" width="48.140625" style="6" customWidth="1"/>
    <col min="11772" max="11982" width="10.28515625" style="6"/>
    <col min="11983" max="12004" width="8.28515625" style="6" customWidth="1"/>
    <col min="12005" max="12024" width="10.28515625" style="6"/>
    <col min="12025" max="12025" width="8.140625" style="6" customWidth="1"/>
    <col min="12026" max="12026" width="2.85546875" style="6" customWidth="1"/>
    <col min="12027" max="12027" width="48.140625" style="6" customWidth="1"/>
    <col min="12028" max="12238" width="10.28515625" style="6"/>
    <col min="12239" max="12260" width="8.28515625" style="6" customWidth="1"/>
    <col min="12261" max="12280" width="10.28515625" style="6"/>
    <col min="12281" max="12281" width="8.140625" style="6" customWidth="1"/>
    <col min="12282" max="12282" width="2.85546875" style="6" customWidth="1"/>
    <col min="12283" max="12283" width="48.140625" style="6" customWidth="1"/>
    <col min="12284" max="12494" width="10.28515625" style="6"/>
    <col min="12495" max="12516" width="8.28515625" style="6" customWidth="1"/>
    <col min="12517" max="12536" width="10.28515625" style="6"/>
    <col min="12537" max="12537" width="8.140625" style="6" customWidth="1"/>
    <col min="12538" max="12538" width="2.85546875" style="6" customWidth="1"/>
    <col min="12539" max="12539" width="48.140625" style="6" customWidth="1"/>
    <col min="12540" max="12750" width="10.28515625" style="6"/>
    <col min="12751" max="12772" width="8.28515625" style="6" customWidth="1"/>
    <col min="12773" max="12792" width="10.28515625" style="6"/>
    <col min="12793" max="12793" width="8.140625" style="6" customWidth="1"/>
    <col min="12794" max="12794" width="2.85546875" style="6" customWidth="1"/>
    <col min="12795" max="12795" width="48.140625" style="6" customWidth="1"/>
    <col min="12796" max="13006" width="10.28515625" style="6"/>
    <col min="13007" max="13028" width="8.28515625" style="6" customWidth="1"/>
    <col min="13029" max="13048" width="10.28515625" style="6"/>
    <col min="13049" max="13049" width="8.140625" style="6" customWidth="1"/>
    <col min="13050" max="13050" width="2.85546875" style="6" customWidth="1"/>
    <col min="13051" max="13051" width="48.140625" style="6" customWidth="1"/>
    <col min="13052" max="13262" width="10.28515625" style="6"/>
    <col min="13263" max="13284" width="8.28515625" style="6" customWidth="1"/>
    <col min="13285" max="13304" width="10.28515625" style="6"/>
    <col min="13305" max="13305" width="8.140625" style="6" customWidth="1"/>
    <col min="13306" max="13306" width="2.85546875" style="6" customWidth="1"/>
    <col min="13307" max="13307" width="48.140625" style="6" customWidth="1"/>
    <col min="13308" max="13518" width="10.28515625" style="6"/>
    <col min="13519" max="13540" width="8.28515625" style="6" customWidth="1"/>
    <col min="13541" max="13560" width="10.28515625" style="6"/>
    <col min="13561" max="13561" width="8.140625" style="6" customWidth="1"/>
    <col min="13562" max="13562" width="2.85546875" style="6" customWidth="1"/>
    <col min="13563" max="13563" width="48.140625" style="6" customWidth="1"/>
    <col min="13564" max="13774" width="10.28515625" style="6"/>
    <col min="13775" max="13796" width="8.28515625" style="6" customWidth="1"/>
    <col min="13797" max="13816" width="10.28515625" style="6"/>
    <col min="13817" max="13817" width="8.140625" style="6" customWidth="1"/>
    <col min="13818" max="13818" width="2.85546875" style="6" customWidth="1"/>
    <col min="13819" max="13819" width="48.140625" style="6" customWidth="1"/>
    <col min="13820" max="14030" width="10.28515625" style="6"/>
    <col min="14031" max="14052" width="8.28515625" style="6" customWidth="1"/>
    <col min="14053" max="14072" width="10.28515625" style="6"/>
    <col min="14073" max="14073" width="8.140625" style="6" customWidth="1"/>
    <col min="14074" max="14074" width="2.85546875" style="6" customWidth="1"/>
    <col min="14075" max="14075" width="48.140625" style="6" customWidth="1"/>
    <col min="14076" max="14286" width="10.28515625" style="6"/>
    <col min="14287" max="14308" width="8.28515625" style="6" customWidth="1"/>
    <col min="14309" max="14328" width="10.28515625" style="6"/>
    <col min="14329" max="14329" width="8.140625" style="6" customWidth="1"/>
    <col min="14330" max="14330" width="2.85546875" style="6" customWidth="1"/>
    <col min="14331" max="14331" width="48.140625" style="6" customWidth="1"/>
    <col min="14332" max="14542" width="10.28515625" style="6"/>
    <col min="14543" max="14564" width="8.28515625" style="6" customWidth="1"/>
    <col min="14565" max="14584" width="10.28515625" style="6"/>
    <col min="14585" max="14585" width="8.140625" style="6" customWidth="1"/>
    <col min="14586" max="14586" width="2.85546875" style="6" customWidth="1"/>
    <col min="14587" max="14587" width="48.140625" style="6" customWidth="1"/>
    <col min="14588" max="14798" width="10.28515625" style="6"/>
    <col min="14799" max="14820" width="8.28515625" style="6" customWidth="1"/>
    <col min="14821" max="14840" width="10.28515625" style="6"/>
    <col min="14841" max="14841" width="8.140625" style="6" customWidth="1"/>
    <col min="14842" max="14842" width="2.85546875" style="6" customWidth="1"/>
    <col min="14843" max="14843" width="48.140625" style="6" customWidth="1"/>
    <col min="14844" max="15054" width="10.28515625" style="6"/>
    <col min="15055" max="15076" width="8.28515625" style="6" customWidth="1"/>
    <col min="15077" max="15096" width="10.28515625" style="6"/>
    <col min="15097" max="15097" width="8.140625" style="6" customWidth="1"/>
    <col min="15098" max="15098" width="2.85546875" style="6" customWidth="1"/>
    <col min="15099" max="15099" width="48.140625" style="6" customWidth="1"/>
    <col min="15100" max="15310" width="10.28515625" style="6"/>
    <col min="15311" max="15332" width="8.28515625" style="6" customWidth="1"/>
    <col min="15333" max="15352" width="10.28515625" style="6"/>
    <col min="15353" max="15353" width="8.140625" style="6" customWidth="1"/>
    <col min="15354" max="15354" width="2.85546875" style="6" customWidth="1"/>
    <col min="15355" max="15355" width="48.140625" style="6" customWidth="1"/>
    <col min="15356" max="15566" width="10.28515625" style="6"/>
    <col min="15567" max="15588" width="8.28515625" style="6" customWidth="1"/>
    <col min="15589" max="15608" width="10.28515625" style="6"/>
    <col min="15609" max="15609" width="8.140625" style="6" customWidth="1"/>
    <col min="15610" max="15610" width="2.85546875" style="6" customWidth="1"/>
    <col min="15611" max="15611" width="48.140625" style="6" customWidth="1"/>
    <col min="15612" max="15822" width="10.28515625" style="6"/>
    <col min="15823" max="15844" width="8.28515625" style="6" customWidth="1"/>
    <col min="15845" max="15864" width="10.28515625" style="6"/>
    <col min="15865" max="15865" width="8.140625" style="6" customWidth="1"/>
    <col min="15866" max="15866" width="2.85546875" style="6" customWidth="1"/>
    <col min="15867" max="15867" width="48.140625" style="6" customWidth="1"/>
    <col min="15868" max="16078" width="10.28515625" style="6"/>
    <col min="16079" max="16100" width="8.28515625" style="6" customWidth="1"/>
    <col min="16101" max="16120" width="10.28515625" style="6"/>
    <col min="16121" max="16121" width="8.140625" style="6" customWidth="1"/>
    <col min="16122" max="16122" width="2.85546875" style="6" customWidth="1"/>
    <col min="16123" max="16123" width="48.140625" style="6" customWidth="1"/>
    <col min="16124" max="16334" width="10.28515625" style="6"/>
    <col min="16335" max="16356" width="8.28515625" style="6" customWidth="1"/>
    <col min="16357" max="16384" width="10.28515625" style="6"/>
  </cols>
  <sheetData>
    <row r="1" spans="1:8" s="1" customFormat="1" ht="23.25" customHeight="1" x14ac:dyDescent="0.25"/>
    <row r="2" spans="1:8" s="1" customFormat="1" ht="23.25" customHeight="1" x14ac:dyDescent="0.25"/>
    <row r="3" spans="1:8" s="16" customFormat="1" ht="23.25" customHeight="1" x14ac:dyDescent="0.25"/>
    <row r="4" spans="1:8" s="16" customFormat="1" ht="15" customHeight="1" x14ac:dyDescent="0.25"/>
    <row r="5" spans="1:8" s="16" customFormat="1" ht="10.5" customHeight="1" x14ac:dyDescent="0.25"/>
    <row r="6" spans="1:8" s="16" customFormat="1" ht="10.5" customHeight="1" x14ac:dyDescent="0.25"/>
    <row r="7" spans="1:8" s="81" customFormat="1" ht="15" customHeight="1" x14ac:dyDescent="0.3">
      <c r="A7" s="141" t="s">
        <v>79</v>
      </c>
      <c r="B7" s="141"/>
      <c r="C7" s="141"/>
      <c r="D7" s="141"/>
      <c r="E7" s="141"/>
      <c r="F7" s="80"/>
    </row>
    <row r="8" spans="1:8" s="81" customFormat="1" ht="15" customHeight="1" x14ac:dyDescent="0.3">
      <c r="A8" s="141" t="s">
        <v>80</v>
      </c>
      <c r="B8" s="141"/>
      <c r="C8" s="141"/>
      <c r="D8" s="141"/>
      <c r="E8" s="141"/>
      <c r="F8" s="141"/>
      <c r="G8" s="141"/>
    </row>
    <row r="9" spans="1:8" s="16" customFormat="1" ht="14.25" customHeight="1" x14ac:dyDescent="0.25">
      <c r="A9" s="47"/>
      <c r="B9" s="47"/>
      <c r="C9" s="47"/>
      <c r="D9" s="47"/>
      <c r="E9" s="49"/>
      <c r="F9" s="48"/>
    </row>
    <row r="10" spans="1:8" s="16" customFormat="1" ht="14.25" customHeight="1" x14ac:dyDescent="0.25">
      <c r="A10" s="47"/>
      <c r="B10" s="47"/>
      <c r="C10" s="47"/>
      <c r="D10" s="47"/>
      <c r="E10" s="70"/>
      <c r="F10" s="48"/>
    </row>
    <row r="11" spans="1:8" s="16" customFormat="1" ht="15.75" customHeight="1" x14ac:dyDescent="0.25">
      <c r="A11" s="47"/>
      <c r="B11" s="47"/>
      <c r="C11" s="47"/>
      <c r="D11" s="47"/>
      <c r="E11" s="49"/>
      <c r="F11" s="48"/>
    </row>
    <row r="12" spans="1:8" s="2" customFormat="1" ht="76.5" customHeight="1" x14ac:dyDescent="0.25">
      <c r="A12" s="142" t="s">
        <v>46</v>
      </c>
      <c r="B12" s="142"/>
      <c r="C12" s="142"/>
      <c r="D12" s="142"/>
      <c r="E12" s="142"/>
      <c r="F12" s="142"/>
      <c r="G12" s="142"/>
      <c r="H12" s="142"/>
    </row>
    <row r="13" spans="1:8" ht="11.25" customHeight="1" x14ac:dyDescent="0.25">
      <c r="A13" s="50"/>
      <c r="B13" s="50"/>
      <c r="C13" s="50"/>
      <c r="D13" s="50"/>
      <c r="E13" s="50"/>
      <c r="F13" s="50"/>
      <c r="G13" s="50"/>
      <c r="H13" s="50"/>
    </row>
    <row r="14" spans="1:8" ht="11.25" customHeight="1" x14ac:dyDescent="0.25">
      <c r="A14" s="50"/>
      <c r="B14" s="50"/>
      <c r="C14" s="50"/>
      <c r="D14" s="50"/>
      <c r="E14" s="50"/>
      <c r="F14" s="50"/>
    </row>
    <row r="15" spans="1:8" ht="19.5" customHeight="1" x14ac:dyDescent="0.3">
      <c r="A15" s="51" t="s">
        <v>78</v>
      </c>
      <c r="B15" s="76"/>
      <c r="C15" s="76"/>
      <c r="D15" s="76"/>
      <c r="E15" s="76"/>
      <c r="F15" s="52"/>
    </row>
    <row r="16" spans="1:8" ht="11.25" customHeight="1" x14ac:dyDescent="0.3">
      <c r="A16" s="76"/>
      <c r="B16" s="76"/>
      <c r="C16" s="76"/>
      <c r="D16" s="76"/>
      <c r="E16" s="76"/>
      <c r="F16" s="52"/>
    </row>
    <row r="17" spans="1:6" ht="11.25" customHeight="1" x14ac:dyDescent="0.3">
      <c r="A17" s="76"/>
      <c r="B17" s="76"/>
      <c r="C17" s="76"/>
      <c r="D17" s="76"/>
      <c r="E17" s="76"/>
      <c r="F17" s="52"/>
    </row>
    <row r="18" spans="1:6" ht="11.25" customHeight="1" x14ac:dyDescent="0.3">
      <c r="A18" s="76"/>
      <c r="B18" s="76"/>
      <c r="C18" s="76"/>
      <c r="D18" s="76"/>
      <c r="E18" s="76"/>
      <c r="F18" s="52"/>
    </row>
    <row r="19" spans="1:6" ht="24" customHeight="1" x14ac:dyDescent="0.25">
      <c r="A19" s="140" t="s">
        <v>75</v>
      </c>
      <c r="B19" s="140"/>
      <c r="C19" s="140"/>
      <c r="D19" s="140"/>
      <c r="E19" s="140"/>
      <c r="F19" s="52"/>
    </row>
    <row r="20" spans="1:6" ht="18.75" x14ac:dyDescent="0.2">
      <c r="A20" s="77"/>
      <c r="B20" s="77"/>
      <c r="C20" s="77"/>
      <c r="D20" s="77"/>
      <c r="E20" s="77"/>
      <c r="F20" s="17"/>
    </row>
    <row r="21" spans="1:6" ht="23.45" customHeight="1" x14ac:dyDescent="0.2">
      <c r="A21" s="17"/>
      <c r="B21" s="17"/>
      <c r="C21" s="17"/>
      <c r="D21" s="17"/>
      <c r="E21" s="17"/>
      <c r="F21" s="17"/>
    </row>
    <row r="22" spans="1:6" ht="21" customHeight="1" x14ac:dyDescent="0.4">
      <c r="A22" s="19"/>
      <c r="B22" s="19"/>
      <c r="C22" s="19"/>
      <c r="D22" s="19"/>
      <c r="E22" s="19"/>
      <c r="F22" s="17"/>
    </row>
    <row r="23" spans="1:6" ht="21" customHeight="1" x14ac:dyDescent="0.4">
      <c r="A23" s="19"/>
      <c r="B23" s="19"/>
      <c r="C23" s="19"/>
      <c r="D23" s="19"/>
      <c r="E23" s="19"/>
      <c r="F23" s="17"/>
    </row>
    <row r="24" spans="1:6" ht="26.25" customHeight="1" x14ac:dyDescent="0.4">
      <c r="A24" s="5"/>
      <c r="B24" s="5"/>
      <c r="C24" s="5"/>
      <c r="D24" s="5"/>
      <c r="E24" s="5"/>
      <c r="F24" s="17"/>
    </row>
    <row r="25" spans="1:6" ht="26.25" customHeight="1" x14ac:dyDescent="0.2">
      <c r="A25" s="11"/>
      <c r="B25" s="11"/>
      <c r="C25" s="11"/>
      <c r="D25" s="11"/>
      <c r="E25" s="11"/>
      <c r="F25" s="17"/>
    </row>
    <row r="26" spans="1:6" ht="21" customHeight="1" x14ac:dyDescent="0.2">
      <c r="A26" s="11"/>
      <c r="B26" s="11"/>
      <c r="C26" s="11"/>
      <c r="D26" s="11"/>
      <c r="E26" s="11"/>
      <c r="F26" s="17"/>
    </row>
    <row r="27" spans="1:6" ht="23.25" customHeight="1" x14ac:dyDescent="0.2">
      <c r="E27" s="12"/>
    </row>
    <row r="28" spans="1:6" ht="28.5" customHeight="1" x14ac:dyDescent="0.2"/>
    <row r="29" spans="1:6" ht="21" customHeight="1" x14ac:dyDescent="0.2"/>
    <row r="30" spans="1:6" ht="23.25" customHeight="1" x14ac:dyDescent="0.2"/>
    <row r="31" spans="1:6" ht="27" customHeight="1" x14ac:dyDescent="0.2"/>
    <row r="32" spans="1:6" ht="22.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</sheetData>
  <mergeCells count="4">
    <mergeCell ref="A19:E19"/>
    <mergeCell ref="A7:E7"/>
    <mergeCell ref="A12:H12"/>
    <mergeCell ref="A8:G8"/>
  </mergeCells>
  <pageMargins left="0.78740157480314965" right="0.39370078740157483" top="0.39370078740157483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26"/>
  <sheetViews>
    <sheetView workbookViewId="0"/>
  </sheetViews>
  <sheetFormatPr defaultRowHeight="11.25" x14ac:dyDescent="0.2"/>
  <cols>
    <col min="1" max="1" width="32.28515625" style="23" customWidth="1"/>
    <col min="2" max="6" width="19.140625" style="23" customWidth="1"/>
    <col min="7" max="16384" width="9.140625" style="23"/>
  </cols>
  <sheetData>
    <row r="2" spans="1:7" s="22" customFormat="1" ht="12.75" x14ac:dyDescent="0.2">
      <c r="A2" s="144" t="s">
        <v>86</v>
      </c>
      <c r="B2" s="144"/>
      <c r="C2" s="144"/>
      <c r="D2" s="144"/>
      <c r="E2" s="144"/>
      <c r="F2" s="144"/>
    </row>
    <row r="3" spans="1:7" s="22" customFormat="1" ht="12.75" x14ac:dyDescent="0.2">
      <c r="A3" s="53"/>
      <c r="B3" s="53"/>
      <c r="C3" s="53"/>
      <c r="D3" s="53"/>
      <c r="E3" s="53"/>
      <c r="F3" s="53"/>
    </row>
    <row r="4" spans="1:7" s="22" customFormat="1" ht="15" customHeight="1" x14ac:dyDescent="0.2">
      <c r="A4" s="28"/>
      <c r="B4" s="28"/>
      <c r="C4" s="28"/>
      <c r="D4" s="28"/>
      <c r="E4" s="28"/>
      <c r="F4" s="29" t="s">
        <v>43</v>
      </c>
    </row>
    <row r="5" spans="1:7" ht="11.25" customHeight="1" x14ac:dyDescent="0.2">
      <c r="A5" s="148"/>
      <c r="B5" s="148" t="s">
        <v>16</v>
      </c>
      <c r="C5" s="148" t="s">
        <v>34</v>
      </c>
      <c r="D5" s="148"/>
      <c r="E5" s="148"/>
      <c r="F5" s="149"/>
      <c r="G5" s="25"/>
    </row>
    <row r="6" spans="1:7" s="22" customFormat="1" ht="50.25" customHeight="1" x14ac:dyDescent="0.2">
      <c r="A6" s="148"/>
      <c r="B6" s="148"/>
      <c r="C6" s="74" t="s">
        <v>40</v>
      </c>
      <c r="D6" s="74" t="s">
        <v>41</v>
      </c>
      <c r="E6" s="74" t="s">
        <v>42</v>
      </c>
      <c r="F6" s="75" t="s">
        <v>39</v>
      </c>
      <c r="G6" s="26"/>
    </row>
    <row r="7" spans="1:7" s="22" customFormat="1" x14ac:dyDescent="0.2">
      <c r="A7" s="129" t="s">
        <v>16</v>
      </c>
      <c r="B7" s="82">
        <v>151463</v>
      </c>
      <c r="C7" s="60">
        <v>55698</v>
      </c>
      <c r="D7" s="60">
        <v>18375</v>
      </c>
      <c r="E7" s="60">
        <v>67885</v>
      </c>
      <c r="F7" s="60">
        <f>F8</f>
        <v>9505</v>
      </c>
    </row>
    <row r="8" spans="1:7" s="22" customFormat="1" x14ac:dyDescent="0.2">
      <c r="A8" s="28" t="s">
        <v>17</v>
      </c>
      <c r="B8" s="60">
        <v>30518</v>
      </c>
      <c r="C8" s="61">
        <v>12169</v>
      </c>
      <c r="D8" s="61">
        <v>8155</v>
      </c>
      <c r="E8" s="60">
        <v>689</v>
      </c>
      <c r="F8" s="82">
        <v>9505</v>
      </c>
    </row>
    <row r="9" spans="1:7" s="22" customFormat="1" x14ac:dyDescent="0.2">
      <c r="A9" s="28" t="s">
        <v>18</v>
      </c>
      <c r="B9" s="60">
        <v>17886</v>
      </c>
      <c r="C9" s="60">
        <f>C10+C11+C12+C13</f>
        <v>8525</v>
      </c>
      <c r="D9" s="60">
        <f>D10+D11+D12+D13</f>
        <v>5386</v>
      </c>
      <c r="E9" s="60">
        <f>E10+E11+E12+E13</f>
        <v>3975</v>
      </c>
      <c r="F9" s="84" t="s">
        <v>67</v>
      </c>
    </row>
    <row r="10" spans="1:7" s="22" customFormat="1" ht="33.75" x14ac:dyDescent="0.2">
      <c r="A10" s="28" t="s">
        <v>19</v>
      </c>
      <c r="B10" s="60">
        <v>1880</v>
      </c>
      <c r="C10" s="61">
        <v>1529</v>
      </c>
      <c r="D10" s="61">
        <v>333</v>
      </c>
      <c r="E10" s="60">
        <v>18</v>
      </c>
      <c r="F10" s="84" t="s">
        <v>67</v>
      </c>
    </row>
    <row r="11" spans="1:7" s="22" customFormat="1" ht="22.5" x14ac:dyDescent="0.2">
      <c r="A11" s="139" t="s">
        <v>20</v>
      </c>
      <c r="B11" s="60">
        <v>14021</v>
      </c>
      <c r="C11" s="61">
        <v>5712</v>
      </c>
      <c r="D11" s="61">
        <v>4553</v>
      </c>
      <c r="E11" s="60">
        <v>3756</v>
      </c>
      <c r="F11" s="84" t="s">
        <v>67</v>
      </c>
    </row>
    <row r="12" spans="1:7" s="22" customFormat="1" ht="33.75" x14ac:dyDescent="0.2">
      <c r="A12" s="139" t="s">
        <v>95</v>
      </c>
      <c r="B12" s="60">
        <v>1238</v>
      </c>
      <c r="C12" s="61">
        <v>802</v>
      </c>
      <c r="D12" s="61">
        <v>403</v>
      </c>
      <c r="E12" s="60">
        <v>33</v>
      </c>
      <c r="F12" s="84" t="s">
        <v>67</v>
      </c>
    </row>
    <row r="13" spans="1:7" s="22" customFormat="1" ht="33.75" x14ac:dyDescent="0.2">
      <c r="A13" s="139" t="s">
        <v>94</v>
      </c>
      <c r="B13" s="60">
        <v>747</v>
      </c>
      <c r="C13" s="61">
        <v>482</v>
      </c>
      <c r="D13" s="61">
        <v>97</v>
      </c>
      <c r="E13" s="60">
        <v>168</v>
      </c>
      <c r="F13" s="84" t="s">
        <v>67</v>
      </c>
    </row>
    <row r="14" spans="1:7" s="22" customFormat="1" x14ac:dyDescent="0.2">
      <c r="A14" s="28" t="s">
        <v>21</v>
      </c>
      <c r="B14" s="60">
        <v>11249</v>
      </c>
      <c r="C14" s="61">
        <v>7318</v>
      </c>
      <c r="D14" s="61">
        <v>456</v>
      </c>
      <c r="E14" s="60">
        <v>3475</v>
      </c>
      <c r="F14" s="84" t="s">
        <v>67</v>
      </c>
    </row>
    <row r="15" spans="1:7" s="22" customFormat="1" ht="22.5" x14ac:dyDescent="0.2">
      <c r="A15" s="28" t="s">
        <v>22</v>
      </c>
      <c r="B15" s="60">
        <v>41099</v>
      </c>
      <c r="C15" s="61">
        <v>8789</v>
      </c>
      <c r="D15" s="61">
        <v>1843</v>
      </c>
      <c r="E15" s="60">
        <v>30467</v>
      </c>
      <c r="F15" s="84" t="s">
        <v>67</v>
      </c>
    </row>
    <row r="16" spans="1:7" s="22" customFormat="1" x14ac:dyDescent="0.2">
      <c r="A16" s="28" t="s">
        <v>23</v>
      </c>
      <c r="B16" s="60">
        <v>12097</v>
      </c>
      <c r="C16" s="61">
        <v>4254</v>
      </c>
      <c r="D16" s="61">
        <v>915</v>
      </c>
      <c r="E16" s="60">
        <v>6928</v>
      </c>
      <c r="F16" s="84" t="s">
        <v>67</v>
      </c>
    </row>
    <row r="17" spans="1:6" s="22" customFormat="1" ht="22.5" x14ac:dyDescent="0.2">
      <c r="A17" s="28" t="s">
        <v>24</v>
      </c>
      <c r="B17" s="60">
        <v>6146</v>
      </c>
      <c r="C17" s="61">
        <v>1755</v>
      </c>
      <c r="D17" s="61">
        <v>165</v>
      </c>
      <c r="E17" s="60">
        <v>4226</v>
      </c>
      <c r="F17" s="84" t="s">
        <v>67</v>
      </c>
    </row>
    <row r="18" spans="1:6" s="22" customFormat="1" x14ac:dyDescent="0.2">
      <c r="A18" s="28" t="s">
        <v>25</v>
      </c>
      <c r="B18" s="60">
        <v>1138</v>
      </c>
      <c r="C18" s="61">
        <v>456</v>
      </c>
      <c r="D18" s="61">
        <v>211</v>
      </c>
      <c r="E18" s="60">
        <v>471</v>
      </c>
      <c r="F18" s="84" t="s">
        <v>67</v>
      </c>
    </row>
    <row r="19" spans="1:6" x14ac:dyDescent="0.2">
      <c r="A19" s="28" t="s">
        <v>26</v>
      </c>
      <c r="B19" s="60">
        <v>330</v>
      </c>
      <c r="C19" s="61">
        <v>307</v>
      </c>
      <c r="D19" s="61" t="s">
        <v>67</v>
      </c>
      <c r="E19" s="60">
        <v>23</v>
      </c>
      <c r="F19" s="84" t="s">
        <v>67</v>
      </c>
    </row>
    <row r="20" spans="1:6" x14ac:dyDescent="0.2">
      <c r="A20" s="28" t="s">
        <v>27</v>
      </c>
      <c r="B20" s="60">
        <v>6189</v>
      </c>
      <c r="C20" s="61">
        <v>1769</v>
      </c>
      <c r="D20" s="61">
        <v>123</v>
      </c>
      <c r="E20" s="60">
        <v>4297</v>
      </c>
      <c r="F20" s="84" t="s">
        <v>67</v>
      </c>
    </row>
    <row r="21" spans="1:6" ht="22.5" x14ac:dyDescent="0.2">
      <c r="A21" s="28" t="s">
        <v>28</v>
      </c>
      <c r="B21" s="60">
        <v>3114</v>
      </c>
      <c r="C21" s="61">
        <v>1680</v>
      </c>
      <c r="D21" s="61">
        <v>317</v>
      </c>
      <c r="E21" s="60">
        <v>1117</v>
      </c>
      <c r="F21" s="84" t="s">
        <v>67</v>
      </c>
    </row>
    <row r="22" spans="1:6" ht="33.75" x14ac:dyDescent="0.2">
      <c r="A22" s="28" t="s">
        <v>29</v>
      </c>
      <c r="B22" s="60">
        <v>5230</v>
      </c>
      <c r="C22" s="61">
        <v>3468</v>
      </c>
      <c r="D22" s="61">
        <v>269</v>
      </c>
      <c r="E22" s="60">
        <v>1493</v>
      </c>
      <c r="F22" s="84" t="s">
        <v>67</v>
      </c>
    </row>
    <row r="23" spans="1:6" x14ac:dyDescent="0.2">
      <c r="A23" s="28" t="s">
        <v>30</v>
      </c>
      <c r="B23" s="60">
        <v>3595</v>
      </c>
      <c r="C23" s="61">
        <v>2003</v>
      </c>
      <c r="D23" s="61">
        <v>231</v>
      </c>
      <c r="E23" s="60">
        <v>1361</v>
      </c>
      <c r="F23" s="84" t="s">
        <v>67</v>
      </c>
    </row>
    <row r="24" spans="1:6" ht="22.5" x14ac:dyDescent="0.2">
      <c r="A24" s="28" t="s">
        <v>31</v>
      </c>
      <c r="B24" s="60">
        <v>2649</v>
      </c>
      <c r="C24" s="61">
        <v>1899</v>
      </c>
      <c r="D24" s="61">
        <v>304</v>
      </c>
      <c r="E24" s="60">
        <v>446</v>
      </c>
      <c r="F24" s="84" t="s">
        <v>67</v>
      </c>
    </row>
    <row r="25" spans="1:6" x14ac:dyDescent="0.2">
      <c r="A25" s="28" t="s">
        <v>32</v>
      </c>
      <c r="B25" s="60">
        <v>1232</v>
      </c>
      <c r="C25" s="61">
        <v>493</v>
      </c>
      <c r="D25" s="85" t="s">
        <v>67</v>
      </c>
      <c r="E25" s="60">
        <v>739</v>
      </c>
      <c r="F25" s="84" t="s">
        <v>67</v>
      </c>
    </row>
    <row r="26" spans="1:6" x14ac:dyDescent="0.2">
      <c r="A26" s="32" t="s">
        <v>33</v>
      </c>
      <c r="B26" s="33">
        <v>8991</v>
      </c>
      <c r="C26" s="95">
        <v>813</v>
      </c>
      <c r="D26" s="97" t="s">
        <v>67</v>
      </c>
      <c r="E26" s="33">
        <v>8178</v>
      </c>
      <c r="F26" s="87" t="s">
        <v>67</v>
      </c>
    </row>
  </sheetData>
  <mergeCells count="4">
    <mergeCell ref="A5:A6"/>
    <mergeCell ref="B5:B6"/>
    <mergeCell ref="C5:F5"/>
    <mergeCell ref="A2:F2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37"/>
  <sheetViews>
    <sheetView topLeftCell="A19" workbookViewId="0">
      <selection activeCell="B37" sqref="B37"/>
    </sheetView>
  </sheetViews>
  <sheetFormatPr defaultRowHeight="11.25" x14ac:dyDescent="0.2"/>
  <cols>
    <col min="1" max="1" width="32.28515625" style="23" customWidth="1"/>
    <col min="2" max="6" width="18.140625" style="23" customWidth="1"/>
    <col min="7" max="16384" width="9.140625" style="23"/>
  </cols>
  <sheetData>
    <row r="2" spans="1:7" s="22" customFormat="1" ht="12.75" x14ac:dyDescent="0.2">
      <c r="A2" s="144" t="s">
        <v>88</v>
      </c>
      <c r="B2" s="144"/>
      <c r="C2" s="144"/>
      <c r="D2" s="144"/>
      <c r="E2" s="144"/>
      <c r="F2" s="144"/>
    </row>
    <row r="3" spans="1:7" s="22" customFormat="1" ht="12.75" x14ac:dyDescent="0.2">
      <c r="A3" s="53"/>
      <c r="B3" s="53"/>
      <c r="C3" s="53"/>
      <c r="D3" s="53"/>
      <c r="E3" s="53"/>
      <c r="F3" s="53"/>
    </row>
    <row r="4" spans="1:7" s="22" customFormat="1" ht="15" customHeight="1" x14ac:dyDescent="0.2">
      <c r="A4" s="28"/>
      <c r="B4" s="28"/>
      <c r="C4" s="28"/>
      <c r="D4" s="28"/>
      <c r="E4" s="28"/>
      <c r="F4" s="29" t="s">
        <v>45</v>
      </c>
    </row>
    <row r="5" spans="1:7" ht="11.25" customHeight="1" x14ac:dyDescent="0.2">
      <c r="A5" s="150"/>
      <c r="B5" s="148" t="s">
        <v>16</v>
      </c>
      <c r="C5" s="148" t="s">
        <v>34</v>
      </c>
      <c r="D5" s="148"/>
      <c r="E5" s="148"/>
      <c r="F5" s="149"/>
      <c r="G5" s="25"/>
    </row>
    <row r="6" spans="1:7" s="22" customFormat="1" ht="50.25" customHeight="1" x14ac:dyDescent="0.2">
      <c r="A6" s="151"/>
      <c r="B6" s="148"/>
      <c r="C6" s="78" t="s">
        <v>40</v>
      </c>
      <c r="D6" s="78" t="s">
        <v>41</v>
      </c>
      <c r="E6" s="78" t="s">
        <v>42</v>
      </c>
      <c r="F6" s="79" t="s">
        <v>39</v>
      </c>
      <c r="G6" s="26"/>
    </row>
    <row r="7" spans="1:7" s="22" customFormat="1" ht="15.75" customHeight="1" x14ac:dyDescent="0.2">
      <c r="A7" s="130" t="s">
        <v>16</v>
      </c>
      <c r="B7" s="111">
        <v>2787635</v>
      </c>
      <c r="C7" s="112">
        <v>1288366</v>
      </c>
      <c r="D7" s="112">
        <v>605156</v>
      </c>
      <c r="E7" s="112">
        <v>718126</v>
      </c>
      <c r="F7" s="84">
        <v>175987</v>
      </c>
    </row>
    <row r="8" spans="1:7" s="22" customFormat="1" ht="14.25" customHeight="1" x14ac:dyDescent="0.2">
      <c r="A8" s="71" t="s">
        <v>17</v>
      </c>
      <c r="B8" s="113">
        <f>C8+D8+E8+F8</f>
        <v>577733</v>
      </c>
      <c r="C8" s="113">
        <v>213872</v>
      </c>
      <c r="D8" s="113">
        <v>149293</v>
      </c>
      <c r="E8" s="113">
        <v>38581</v>
      </c>
      <c r="F8" s="84">
        <v>175987</v>
      </c>
    </row>
    <row r="9" spans="1:7" s="22" customFormat="1" ht="14.25" customHeight="1" x14ac:dyDescent="0.2">
      <c r="A9" s="71" t="s">
        <v>18</v>
      </c>
      <c r="B9" s="113">
        <f>B10+B11+B12+B13</f>
        <v>589261</v>
      </c>
      <c r="C9" s="113">
        <f>C10+C11+C12+C13</f>
        <v>263156</v>
      </c>
      <c r="D9" s="113">
        <f>D10+D11+D12+D13</f>
        <v>294872</v>
      </c>
      <c r="E9" s="113">
        <f>E10+E11+E12+E13</f>
        <v>31233</v>
      </c>
      <c r="F9" s="84" t="s">
        <v>67</v>
      </c>
    </row>
    <row r="10" spans="1:7" s="22" customFormat="1" ht="35.25" customHeight="1" x14ac:dyDescent="0.2">
      <c r="A10" s="71" t="s">
        <v>19</v>
      </c>
      <c r="B10" s="113">
        <f t="shared" ref="B10:B18" si="0">C10+D10+E10</f>
        <v>63048</v>
      </c>
      <c r="C10" s="113">
        <v>50009</v>
      </c>
      <c r="D10" s="113">
        <v>12955</v>
      </c>
      <c r="E10" s="113">
        <v>84</v>
      </c>
      <c r="F10" s="84" t="s">
        <v>67</v>
      </c>
    </row>
    <row r="11" spans="1:7" s="22" customFormat="1" ht="24.75" customHeight="1" x14ac:dyDescent="0.2">
      <c r="A11" s="71" t="s">
        <v>20</v>
      </c>
      <c r="B11" s="113">
        <f t="shared" si="0"/>
        <v>441452</v>
      </c>
      <c r="C11" s="113">
        <v>133895</v>
      </c>
      <c r="D11" s="113">
        <v>278744</v>
      </c>
      <c r="E11" s="113">
        <v>28813</v>
      </c>
      <c r="F11" s="84" t="s">
        <v>67</v>
      </c>
    </row>
    <row r="12" spans="1:7" s="22" customFormat="1" ht="40.5" customHeight="1" x14ac:dyDescent="0.2">
      <c r="A12" s="139" t="s">
        <v>95</v>
      </c>
      <c r="B12" s="113">
        <f t="shared" si="0"/>
        <v>75543</v>
      </c>
      <c r="C12" s="119">
        <v>73471</v>
      </c>
      <c r="D12" s="113">
        <v>1862</v>
      </c>
      <c r="E12" s="113">
        <v>210</v>
      </c>
      <c r="F12" s="84" t="s">
        <v>67</v>
      </c>
    </row>
    <row r="13" spans="1:7" s="22" customFormat="1" ht="40.5" customHeight="1" x14ac:dyDescent="0.2">
      <c r="A13" s="139" t="s">
        <v>94</v>
      </c>
      <c r="B13" s="113">
        <f t="shared" si="0"/>
        <v>9218</v>
      </c>
      <c r="C13" s="119">
        <v>5781</v>
      </c>
      <c r="D13" s="113">
        <v>1311</v>
      </c>
      <c r="E13" s="113">
        <v>2126</v>
      </c>
      <c r="F13" s="84" t="s">
        <v>67</v>
      </c>
    </row>
    <row r="14" spans="1:7" s="22" customFormat="1" ht="14.25" customHeight="1" x14ac:dyDescent="0.2">
      <c r="A14" s="71" t="s">
        <v>21</v>
      </c>
      <c r="B14" s="113">
        <f t="shared" si="0"/>
        <v>361823</v>
      </c>
      <c r="C14" s="114">
        <v>251781</v>
      </c>
      <c r="D14" s="113">
        <v>64103</v>
      </c>
      <c r="E14" s="113">
        <v>45939</v>
      </c>
      <c r="F14" s="84" t="s">
        <v>67</v>
      </c>
    </row>
    <row r="15" spans="1:7" s="22" customFormat="1" ht="27" customHeight="1" x14ac:dyDescent="0.2">
      <c r="A15" s="71" t="s">
        <v>22</v>
      </c>
      <c r="B15" s="113">
        <f t="shared" si="0"/>
        <v>536909</v>
      </c>
      <c r="C15" s="114">
        <v>160429</v>
      </c>
      <c r="D15" s="113">
        <v>64488</v>
      </c>
      <c r="E15" s="113">
        <v>311992</v>
      </c>
      <c r="F15" s="84" t="s">
        <v>67</v>
      </c>
    </row>
    <row r="16" spans="1:7" s="22" customFormat="1" ht="14.25" customHeight="1" x14ac:dyDescent="0.2">
      <c r="A16" s="71" t="s">
        <v>23</v>
      </c>
      <c r="B16" s="113">
        <f t="shared" si="0"/>
        <v>139009</v>
      </c>
      <c r="C16" s="114">
        <v>61283</v>
      </c>
      <c r="D16" s="113">
        <v>9429</v>
      </c>
      <c r="E16" s="113">
        <v>68297</v>
      </c>
      <c r="F16" s="84" t="s">
        <v>67</v>
      </c>
    </row>
    <row r="17" spans="1:7" s="22" customFormat="1" ht="24.75" customHeight="1" x14ac:dyDescent="0.2">
      <c r="A17" s="71" t="s">
        <v>24</v>
      </c>
      <c r="B17" s="113">
        <f t="shared" si="0"/>
        <v>58134</v>
      </c>
      <c r="C17" s="114">
        <v>22469</v>
      </c>
      <c r="D17" s="113">
        <v>2094</v>
      </c>
      <c r="E17" s="113">
        <v>33571</v>
      </c>
      <c r="F17" s="84" t="s">
        <v>67</v>
      </c>
    </row>
    <row r="18" spans="1:7" s="22" customFormat="1" x14ac:dyDescent="0.2">
      <c r="A18" s="71" t="s">
        <v>25</v>
      </c>
      <c r="B18" s="113">
        <f t="shared" si="0"/>
        <v>11828</v>
      </c>
      <c r="C18" s="114">
        <v>4771</v>
      </c>
      <c r="D18" s="113">
        <v>2949</v>
      </c>
      <c r="E18" s="113">
        <v>4108</v>
      </c>
      <c r="F18" s="84" t="s">
        <v>67</v>
      </c>
    </row>
    <row r="19" spans="1:7" ht="18.75" customHeight="1" x14ac:dyDescent="0.2">
      <c r="A19" s="71" t="s">
        <v>26</v>
      </c>
      <c r="B19" s="113">
        <v>8397</v>
      </c>
      <c r="C19" s="114">
        <v>8193</v>
      </c>
      <c r="D19" s="113" t="s">
        <v>67</v>
      </c>
      <c r="E19" s="113">
        <v>204</v>
      </c>
      <c r="F19" s="84" t="s">
        <v>67</v>
      </c>
    </row>
    <row r="20" spans="1:7" ht="18.75" customHeight="1" x14ac:dyDescent="0.2">
      <c r="A20" s="71" t="s">
        <v>27</v>
      </c>
      <c r="B20" s="113">
        <v>59552</v>
      </c>
      <c r="C20" s="114">
        <v>26619</v>
      </c>
      <c r="D20" s="115">
        <v>2861</v>
      </c>
      <c r="E20" s="113">
        <v>30072</v>
      </c>
      <c r="F20" s="84" t="s">
        <v>67</v>
      </c>
    </row>
    <row r="21" spans="1:7" ht="24.75" customHeight="1" x14ac:dyDescent="0.2">
      <c r="A21" s="71" t="s">
        <v>28</v>
      </c>
      <c r="B21" s="113">
        <v>64775</v>
      </c>
      <c r="C21" s="114">
        <v>20855</v>
      </c>
      <c r="D21" s="113">
        <v>8448</v>
      </c>
      <c r="E21" s="113">
        <v>35472</v>
      </c>
      <c r="F21" s="84" t="s">
        <v>67</v>
      </c>
    </row>
    <row r="22" spans="1:7" ht="39" customHeight="1" x14ac:dyDescent="0.2">
      <c r="A22" s="71" t="s">
        <v>29</v>
      </c>
      <c r="B22" s="113">
        <v>45309</v>
      </c>
      <c r="C22" s="114">
        <v>28983</v>
      </c>
      <c r="D22" s="113">
        <v>2042</v>
      </c>
      <c r="E22" s="113">
        <v>14284</v>
      </c>
      <c r="F22" s="84" t="s">
        <v>67</v>
      </c>
    </row>
    <row r="23" spans="1:7" ht="14.25" customHeight="1" x14ac:dyDescent="0.2">
      <c r="A23" s="71" t="s">
        <v>30</v>
      </c>
      <c r="B23" s="113">
        <v>25944</v>
      </c>
      <c r="C23" s="90">
        <v>14091</v>
      </c>
      <c r="D23" s="113">
        <v>870</v>
      </c>
      <c r="E23" s="113">
        <v>10983</v>
      </c>
      <c r="F23" s="84" t="s">
        <v>67</v>
      </c>
    </row>
    <row r="24" spans="1:7" ht="25.5" customHeight="1" x14ac:dyDescent="0.2">
      <c r="A24" s="71" t="s">
        <v>31</v>
      </c>
      <c r="B24" s="113">
        <v>19348</v>
      </c>
      <c r="C24" s="120">
        <v>13305</v>
      </c>
      <c r="D24" s="113">
        <v>3707</v>
      </c>
      <c r="E24" s="113">
        <v>2336</v>
      </c>
      <c r="F24" s="84" t="s">
        <v>67</v>
      </c>
    </row>
    <row r="25" spans="1:7" ht="16.5" customHeight="1" x14ac:dyDescent="0.2">
      <c r="A25" s="71"/>
      <c r="F25" s="84"/>
    </row>
    <row r="26" spans="1:7" s="22" customFormat="1" ht="15" customHeight="1" x14ac:dyDescent="0.2">
      <c r="A26" s="71"/>
      <c r="B26" s="118"/>
      <c r="C26" s="118"/>
      <c r="D26" s="118"/>
      <c r="E26" s="118"/>
      <c r="F26" s="87" t="s">
        <v>93</v>
      </c>
    </row>
    <row r="27" spans="1:7" ht="11.25" customHeight="1" x14ac:dyDescent="0.2">
      <c r="A27" s="154"/>
      <c r="B27" s="148" t="s">
        <v>16</v>
      </c>
      <c r="C27" s="156" t="s">
        <v>34</v>
      </c>
      <c r="D27" s="156"/>
      <c r="E27" s="156"/>
      <c r="F27" s="156"/>
      <c r="G27" s="25"/>
    </row>
    <row r="28" spans="1:7" s="22" customFormat="1" ht="50.25" customHeight="1" x14ac:dyDescent="0.2">
      <c r="A28" s="155"/>
      <c r="B28" s="148"/>
      <c r="C28" s="138" t="s">
        <v>40</v>
      </c>
      <c r="D28" s="121" t="s">
        <v>41</v>
      </c>
      <c r="E28" s="121" t="s">
        <v>42</v>
      </c>
      <c r="F28" s="122" t="s">
        <v>39</v>
      </c>
      <c r="G28" s="26"/>
    </row>
    <row r="29" spans="1:7" x14ac:dyDescent="0.2">
      <c r="A29" s="28" t="s">
        <v>32</v>
      </c>
      <c r="B29" s="113">
        <v>202884</v>
      </c>
      <c r="C29" s="90">
        <v>194281</v>
      </c>
      <c r="D29" s="113" t="s">
        <v>67</v>
      </c>
      <c r="E29" s="113">
        <v>8603</v>
      </c>
      <c r="F29" s="113"/>
    </row>
    <row r="30" spans="1:7" x14ac:dyDescent="0.2">
      <c r="A30" s="32" t="s">
        <v>33</v>
      </c>
      <c r="B30" s="116">
        <v>86729</v>
      </c>
      <c r="C30" s="117">
        <v>4278</v>
      </c>
      <c r="D30" s="116" t="s">
        <v>67</v>
      </c>
      <c r="E30" s="116">
        <v>82451</v>
      </c>
      <c r="F30" s="116"/>
    </row>
    <row r="32" spans="1:7" x14ac:dyDescent="0.2">
      <c r="A32" s="25"/>
      <c r="B32" s="25"/>
      <c r="C32" s="25"/>
      <c r="D32" s="25"/>
      <c r="E32" s="25"/>
      <c r="F32" s="25"/>
    </row>
    <row r="33" spans="1:6" x14ac:dyDescent="0.2">
      <c r="A33" s="100" t="s">
        <v>100</v>
      </c>
      <c r="B33" s="69"/>
      <c r="C33" s="69"/>
      <c r="D33" s="69"/>
      <c r="E33" s="25"/>
      <c r="F33" s="25"/>
    </row>
    <row r="34" spans="1:6" x14ac:dyDescent="0.2">
      <c r="A34" s="27" t="s">
        <v>92</v>
      </c>
      <c r="B34" s="69"/>
      <c r="C34" s="69"/>
      <c r="D34" s="69"/>
      <c r="E34" s="25"/>
      <c r="F34" s="25"/>
    </row>
    <row r="35" spans="1:6" ht="22.5" x14ac:dyDescent="0.2">
      <c r="A35" s="134" t="s">
        <v>68</v>
      </c>
      <c r="B35" s="134" t="s">
        <v>70</v>
      </c>
      <c r="C35" s="135" t="s">
        <v>89</v>
      </c>
      <c r="D35" s="136"/>
      <c r="E35" s="135" t="s">
        <v>90</v>
      </c>
      <c r="F35" s="68"/>
    </row>
    <row r="36" spans="1:6" ht="15" customHeight="1" x14ac:dyDescent="0.2">
      <c r="A36" s="153" t="s">
        <v>69</v>
      </c>
      <c r="B36" s="132" t="s">
        <v>71</v>
      </c>
      <c r="C36" s="132" t="s">
        <v>77</v>
      </c>
      <c r="D36" s="133"/>
      <c r="E36" s="137" t="s">
        <v>91</v>
      </c>
      <c r="F36" s="25"/>
    </row>
    <row r="37" spans="1:6" ht="15" customHeight="1" x14ac:dyDescent="0.2">
      <c r="A37" s="152"/>
      <c r="B37" s="131" t="s">
        <v>72</v>
      </c>
      <c r="C37" s="152" t="s">
        <v>87</v>
      </c>
      <c r="D37" s="152"/>
      <c r="E37" s="67"/>
      <c r="F37" s="67"/>
    </row>
  </sheetData>
  <mergeCells count="9">
    <mergeCell ref="A2:F2"/>
    <mergeCell ref="A5:A6"/>
    <mergeCell ref="B5:B6"/>
    <mergeCell ref="C5:F5"/>
    <mergeCell ref="C37:D37"/>
    <mergeCell ref="A36:A37"/>
    <mergeCell ref="A27:A28"/>
    <mergeCell ref="B27:B28"/>
    <mergeCell ref="C27:F27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B19"/>
  <sheetViews>
    <sheetView workbookViewId="0">
      <selection activeCell="A16" sqref="A16"/>
    </sheetView>
  </sheetViews>
  <sheetFormatPr defaultColWidth="9.28515625" defaultRowHeight="12.75" x14ac:dyDescent="0.25"/>
  <cols>
    <col min="1" max="1" width="117.140625" style="7" customWidth="1"/>
    <col min="2" max="2" width="15.140625" style="7" customWidth="1"/>
    <col min="3" max="10" width="9.28515625" style="14" customWidth="1"/>
    <col min="11" max="16" width="9.28515625" style="14"/>
    <col min="17" max="17" width="9.28515625" style="14" customWidth="1"/>
    <col min="18" max="251" width="9.28515625" style="14"/>
    <col min="252" max="252" width="4.42578125" style="14" customWidth="1"/>
    <col min="253" max="253" width="41.140625" style="14" customWidth="1"/>
    <col min="254" max="254" width="4.42578125" style="14" customWidth="1"/>
    <col min="255" max="255" width="41.140625" style="14" customWidth="1"/>
    <col min="256" max="266" width="9.28515625" style="14" customWidth="1"/>
    <col min="267" max="272" width="9.28515625" style="14"/>
    <col min="273" max="273" width="9.28515625" style="14" customWidth="1"/>
    <col min="274" max="507" width="9.28515625" style="14"/>
    <col min="508" max="508" width="4.42578125" style="14" customWidth="1"/>
    <col min="509" max="509" width="41.140625" style="14" customWidth="1"/>
    <col min="510" max="510" width="4.42578125" style="14" customWidth="1"/>
    <col min="511" max="511" width="41.140625" style="14" customWidth="1"/>
    <col min="512" max="522" width="9.28515625" style="14" customWidth="1"/>
    <col min="523" max="528" width="9.28515625" style="14"/>
    <col min="529" max="529" width="9.28515625" style="14" customWidth="1"/>
    <col min="530" max="763" width="9.28515625" style="14"/>
    <col min="764" max="764" width="4.42578125" style="14" customWidth="1"/>
    <col min="765" max="765" width="41.140625" style="14" customWidth="1"/>
    <col min="766" max="766" width="4.42578125" style="14" customWidth="1"/>
    <col min="767" max="767" width="41.140625" style="14" customWidth="1"/>
    <col min="768" max="778" width="9.28515625" style="14" customWidth="1"/>
    <col min="779" max="784" width="9.28515625" style="14"/>
    <col min="785" max="785" width="9.28515625" style="14" customWidth="1"/>
    <col min="786" max="1019" width="9.28515625" style="14"/>
    <col min="1020" max="1020" width="4.42578125" style="14" customWidth="1"/>
    <col min="1021" max="1021" width="41.140625" style="14" customWidth="1"/>
    <col min="1022" max="1022" width="4.42578125" style="14" customWidth="1"/>
    <col min="1023" max="1023" width="41.140625" style="14" customWidth="1"/>
    <col min="1024" max="1034" width="9.28515625" style="14" customWidth="1"/>
    <col min="1035" max="1040" width="9.28515625" style="14"/>
    <col min="1041" max="1041" width="9.28515625" style="14" customWidth="1"/>
    <col min="1042" max="1275" width="9.28515625" style="14"/>
    <col min="1276" max="1276" width="4.42578125" style="14" customWidth="1"/>
    <col min="1277" max="1277" width="41.140625" style="14" customWidth="1"/>
    <col min="1278" max="1278" width="4.42578125" style="14" customWidth="1"/>
    <col min="1279" max="1279" width="41.140625" style="14" customWidth="1"/>
    <col min="1280" max="1290" width="9.28515625" style="14" customWidth="1"/>
    <col min="1291" max="1296" width="9.28515625" style="14"/>
    <col min="1297" max="1297" width="9.28515625" style="14" customWidth="1"/>
    <col min="1298" max="1531" width="9.28515625" style="14"/>
    <col min="1532" max="1532" width="4.42578125" style="14" customWidth="1"/>
    <col min="1533" max="1533" width="41.140625" style="14" customWidth="1"/>
    <col min="1534" max="1534" width="4.42578125" style="14" customWidth="1"/>
    <col min="1535" max="1535" width="41.140625" style="14" customWidth="1"/>
    <col min="1536" max="1546" width="9.28515625" style="14" customWidth="1"/>
    <col min="1547" max="1552" width="9.28515625" style="14"/>
    <col min="1553" max="1553" width="9.28515625" style="14" customWidth="1"/>
    <col min="1554" max="1787" width="9.28515625" style="14"/>
    <col min="1788" max="1788" width="4.42578125" style="14" customWidth="1"/>
    <col min="1789" max="1789" width="41.140625" style="14" customWidth="1"/>
    <col min="1790" max="1790" width="4.42578125" style="14" customWidth="1"/>
    <col min="1791" max="1791" width="41.140625" style="14" customWidth="1"/>
    <col min="1792" max="1802" width="9.28515625" style="14" customWidth="1"/>
    <col min="1803" max="1808" width="9.28515625" style="14"/>
    <col min="1809" max="1809" width="9.28515625" style="14" customWidth="1"/>
    <col min="1810" max="2043" width="9.28515625" style="14"/>
    <col min="2044" max="2044" width="4.42578125" style="14" customWidth="1"/>
    <col min="2045" max="2045" width="41.140625" style="14" customWidth="1"/>
    <col min="2046" max="2046" width="4.42578125" style="14" customWidth="1"/>
    <col min="2047" max="2047" width="41.140625" style="14" customWidth="1"/>
    <col min="2048" max="2058" width="9.28515625" style="14" customWidth="1"/>
    <col min="2059" max="2064" width="9.28515625" style="14"/>
    <col min="2065" max="2065" width="9.28515625" style="14" customWidth="1"/>
    <col min="2066" max="2299" width="9.28515625" style="14"/>
    <col min="2300" max="2300" width="4.42578125" style="14" customWidth="1"/>
    <col min="2301" max="2301" width="41.140625" style="14" customWidth="1"/>
    <col min="2302" max="2302" width="4.42578125" style="14" customWidth="1"/>
    <col min="2303" max="2303" width="41.140625" style="14" customWidth="1"/>
    <col min="2304" max="2314" width="9.28515625" style="14" customWidth="1"/>
    <col min="2315" max="2320" width="9.28515625" style="14"/>
    <col min="2321" max="2321" width="9.28515625" style="14" customWidth="1"/>
    <col min="2322" max="2555" width="9.28515625" style="14"/>
    <col min="2556" max="2556" width="4.42578125" style="14" customWidth="1"/>
    <col min="2557" max="2557" width="41.140625" style="14" customWidth="1"/>
    <col min="2558" max="2558" width="4.42578125" style="14" customWidth="1"/>
    <col min="2559" max="2559" width="41.140625" style="14" customWidth="1"/>
    <col min="2560" max="2570" width="9.28515625" style="14" customWidth="1"/>
    <col min="2571" max="2576" width="9.28515625" style="14"/>
    <col min="2577" max="2577" width="9.28515625" style="14" customWidth="1"/>
    <col min="2578" max="2811" width="9.28515625" style="14"/>
    <col min="2812" max="2812" width="4.42578125" style="14" customWidth="1"/>
    <col min="2813" max="2813" width="41.140625" style="14" customWidth="1"/>
    <col min="2814" max="2814" width="4.42578125" style="14" customWidth="1"/>
    <col min="2815" max="2815" width="41.140625" style="14" customWidth="1"/>
    <col min="2816" max="2826" width="9.28515625" style="14" customWidth="1"/>
    <col min="2827" max="2832" width="9.28515625" style="14"/>
    <col min="2833" max="2833" width="9.28515625" style="14" customWidth="1"/>
    <col min="2834" max="3067" width="9.28515625" style="14"/>
    <col min="3068" max="3068" width="4.42578125" style="14" customWidth="1"/>
    <col min="3069" max="3069" width="41.140625" style="14" customWidth="1"/>
    <col min="3070" max="3070" width="4.42578125" style="14" customWidth="1"/>
    <col min="3071" max="3071" width="41.140625" style="14" customWidth="1"/>
    <col min="3072" max="3082" width="9.28515625" style="14" customWidth="1"/>
    <col min="3083" max="3088" width="9.28515625" style="14"/>
    <col min="3089" max="3089" width="9.28515625" style="14" customWidth="1"/>
    <col min="3090" max="3323" width="9.28515625" style="14"/>
    <col min="3324" max="3324" width="4.42578125" style="14" customWidth="1"/>
    <col min="3325" max="3325" width="41.140625" style="14" customWidth="1"/>
    <col min="3326" max="3326" width="4.42578125" style="14" customWidth="1"/>
    <col min="3327" max="3327" width="41.140625" style="14" customWidth="1"/>
    <col min="3328" max="3338" width="9.28515625" style="14" customWidth="1"/>
    <col min="3339" max="3344" width="9.28515625" style="14"/>
    <col min="3345" max="3345" width="9.28515625" style="14" customWidth="1"/>
    <col min="3346" max="3579" width="9.28515625" style="14"/>
    <col min="3580" max="3580" width="4.42578125" style="14" customWidth="1"/>
    <col min="3581" max="3581" width="41.140625" style="14" customWidth="1"/>
    <col min="3582" max="3582" width="4.42578125" style="14" customWidth="1"/>
    <col min="3583" max="3583" width="41.140625" style="14" customWidth="1"/>
    <col min="3584" max="3594" width="9.28515625" style="14" customWidth="1"/>
    <col min="3595" max="3600" width="9.28515625" style="14"/>
    <col min="3601" max="3601" width="9.28515625" style="14" customWidth="1"/>
    <col min="3602" max="3835" width="9.28515625" style="14"/>
    <col min="3836" max="3836" width="4.42578125" style="14" customWidth="1"/>
    <col min="3837" max="3837" width="41.140625" style="14" customWidth="1"/>
    <col min="3838" max="3838" width="4.42578125" style="14" customWidth="1"/>
    <col min="3839" max="3839" width="41.140625" style="14" customWidth="1"/>
    <col min="3840" max="3850" width="9.28515625" style="14" customWidth="1"/>
    <col min="3851" max="3856" width="9.28515625" style="14"/>
    <col min="3857" max="3857" width="9.28515625" style="14" customWidth="1"/>
    <col min="3858" max="4091" width="9.28515625" style="14"/>
    <col min="4092" max="4092" width="4.42578125" style="14" customWidth="1"/>
    <col min="4093" max="4093" width="41.140625" style="14" customWidth="1"/>
    <col min="4094" max="4094" width="4.42578125" style="14" customWidth="1"/>
    <col min="4095" max="4095" width="41.140625" style="14" customWidth="1"/>
    <col min="4096" max="4106" width="9.28515625" style="14" customWidth="1"/>
    <col min="4107" max="4112" width="9.28515625" style="14"/>
    <col min="4113" max="4113" width="9.28515625" style="14" customWidth="1"/>
    <col min="4114" max="4347" width="9.28515625" style="14"/>
    <col min="4348" max="4348" width="4.42578125" style="14" customWidth="1"/>
    <col min="4349" max="4349" width="41.140625" style="14" customWidth="1"/>
    <col min="4350" max="4350" width="4.42578125" style="14" customWidth="1"/>
    <col min="4351" max="4351" width="41.140625" style="14" customWidth="1"/>
    <col min="4352" max="4362" width="9.28515625" style="14" customWidth="1"/>
    <col min="4363" max="4368" width="9.28515625" style="14"/>
    <col min="4369" max="4369" width="9.28515625" style="14" customWidth="1"/>
    <col min="4370" max="4603" width="9.28515625" style="14"/>
    <col min="4604" max="4604" width="4.42578125" style="14" customWidth="1"/>
    <col min="4605" max="4605" width="41.140625" style="14" customWidth="1"/>
    <col min="4606" max="4606" width="4.42578125" style="14" customWidth="1"/>
    <col min="4607" max="4607" width="41.140625" style="14" customWidth="1"/>
    <col min="4608" max="4618" width="9.28515625" style="14" customWidth="1"/>
    <col min="4619" max="4624" width="9.28515625" style="14"/>
    <col min="4625" max="4625" width="9.28515625" style="14" customWidth="1"/>
    <col min="4626" max="4859" width="9.28515625" style="14"/>
    <col min="4860" max="4860" width="4.42578125" style="14" customWidth="1"/>
    <col min="4861" max="4861" width="41.140625" style="14" customWidth="1"/>
    <col min="4862" max="4862" width="4.42578125" style="14" customWidth="1"/>
    <col min="4863" max="4863" width="41.140625" style="14" customWidth="1"/>
    <col min="4864" max="4874" width="9.28515625" style="14" customWidth="1"/>
    <col min="4875" max="4880" width="9.28515625" style="14"/>
    <col min="4881" max="4881" width="9.28515625" style="14" customWidth="1"/>
    <col min="4882" max="5115" width="9.28515625" style="14"/>
    <col min="5116" max="5116" width="4.42578125" style="14" customWidth="1"/>
    <col min="5117" max="5117" width="41.140625" style="14" customWidth="1"/>
    <col min="5118" max="5118" width="4.42578125" style="14" customWidth="1"/>
    <col min="5119" max="5119" width="41.140625" style="14" customWidth="1"/>
    <col min="5120" max="5130" width="9.28515625" style="14" customWidth="1"/>
    <col min="5131" max="5136" width="9.28515625" style="14"/>
    <col min="5137" max="5137" width="9.28515625" style="14" customWidth="1"/>
    <col min="5138" max="5371" width="9.28515625" style="14"/>
    <col min="5372" max="5372" width="4.42578125" style="14" customWidth="1"/>
    <col min="5373" max="5373" width="41.140625" style="14" customWidth="1"/>
    <col min="5374" max="5374" width="4.42578125" style="14" customWidth="1"/>
    <col min="5375" max="5375" width="41.140625" style="14" customWidth="1"/>
    <col min="5376" max="5386" width="9.28515625" style="14" customWidth="1"/>
    <col min="5387" max="5392" width="9.28515625" style="14"/>
    <col min="5393" max="5393" width="9.28515625" style="14" customWidth="1"/>
    <col min="5394" max="5627" width="9.28515625" style="14"/>
    <col min="5628" max="5628" width="4.42578125" style="14" customWidth="1"/>
    <col min="5629" max="5629" width="41.140625" style="14" customWidth="1"/>
    <col min="5630" max="5630" width="4.42578125" style="14" customWidth="1"/>
    <col min="5631" max="5631" width="41.140625" style="14" customWidth="1"/>
    <col min="5632" max="5642" width="9.28515625" style="14" customWidth="1"/>
    <col min="5643" max="5648" width="9.28515625" style="14"/>
    <col min="5649" max="5649" width="9.28515625" style="14" customWidth="1"/>
    <col min="5650" max="5883" width="9.28515625" style="14"/>
    <col min="5884" max="5884" width="4.42578125" style="14" customWidth="1"/>
    <col min="5885" max="5885" width="41.140625" style="14" customWidth="1"/>
    <col min="5886" max="5886" width="4.42578125" style="14" customWidth="1"/>
    <col min="5887" max="5887" width="41.140625" style="14" customWidth="1"/>
    <col min="5888" max="5898" width="9.28515625" style="14" customWidth="1"/>
    <col min="5899" max="5904" width="9.28515625" style="14"/>
    <col min="5905" max="5905" width="9.28515625" style="14" customWidth="1"/>
    <col min="5906" max="6139" width="9.28515625" style="14"/>
    <col min="6140" max="6140" width="4.42578125" style="14" customWidth="1"/>
    <col min="6141" max="6141" width="41.140625" style="14" customWidth="1"/>
    <col min="6142" max="6142" width="4.42578125" style="14" customWidth="1"/>
    <col min="6143" max="6143" width="41.140625" style="14" customWidth="1"/>
    <col min="6144" max="6154" width="9.28515625" style="14" customWidth="1"/>
    <col min="6155" max="6160" width="9.28515625" style="14"/>
    <col min="6161" max="6161" width="9.28515625" style="14" customWidth="1"/>
    <col min="6162" max="6395" width="9.28515625" style="14"/>
    <col min="6396" max="6396" width="4.42578125" style="14" customWidth="1"/>
    <col min="6397" max="6397" width="41.140625" style="14" customWidth="1"/>
    <col min="6398" max="6398" width="4.42578125" style="14" customWidth="1"/>
    <col min="6399" max="6399" width="41.140625" style="14" customWidth="1"/>
    <col min="6400" max="6410" width="9.28515625" style="14" customWidth="1"/>
    <col min="6411" max="6416" width="9.28515625" style="14"/>
    <col min="6417" max="6417" width="9.28515625" style="14" customWidth="1"/>
    <col min="6418" max="6651" width="9.28515625" style="14"/>
    <col min="6652" max="6652" width="4.42578125" style="14" customWidth="1"/>
    <col min="6653" max="6653" width="41.140625" style="14" customWidth="1"/>
    <col min="6654" max="6654" width="4.42578125" style="14" customWidth="1"/>
    <col min="6655" max="6655" width="41.140625" style="14" customWidth="1"/>
    <col min="6656" max="6666" width="9.28515625" style="14" customWidth="1"/>
    <col min="6667" max="6672" width="9.28515625" style="14"/>
    <col min="6673" max="6673" width="9.28515625" style="14" customWidth="1"/>
    <col min="6674" max="6907" width="9.28515625" style="14"/>
    <col min="6908" max="6908" width="4.42578125" style="14" customWidth="1"/>
    <col min="6909" max="6909" width="41.140625" style="14" customWidth="1"/>
    <col min="6910" max="6910" width="4.42578125" style="14" customWidth="1"/>
    <col min="6911" max="6911" width="41.140625" style="14" customWidth="1"/>
    <col min="6912" max="6922" width="9.28515625" style="14" customWidth="1"/>
    <col min="6923" max="6928" width="9.28515625" style="14"/>
    <col min="6929" max="6929" width="9.28515625" style="14" customWidth="1"/>
    <col min="6930" max="7163" width="9.28515625" style="14"/>
    <col min="7164" max="7164" width="4.42578125" style="14" customWidth="1"/>
    <col min="7165" max="7165" width="41.140625" style="14" customWidth="1"/>
    <col min="7166" max="7166" width="4.42578125" style="14" customWidth="1"/>
    <col min="7167" max="7167" width="41.140625" style="14" customWidth="1"/>
    <col min="7168" max="7178" width="9.28515625" style="14" customWidth="1"/>
    <col min="7179" max="7184" width="9.28515625" style="14"/>
    <col min="7185" max="7185" width="9.28515625" style="14" customWidth="1"/>
    <col min="7186" max="7419" width="9.28515625" style="14"/>
    <col min="7420" max="7420" width="4.42578125" style="14" customWidth="1"/>
    <col min="7421" max="7421" width="41.140625" style="14" customWidth="1"/>
    <col min="7422" max="7422" width="4.42578125" style="14" customWidth="1"/>
    <col min="7423" max="7423" width="41.140625" style="14" customWidth="1"/>
    <col min="7424" max="7434" width="9.28515625" style="14" customWidth="1"/>
    <col min="7435" max="7440" width="9.28515625" style="14"/>
    <col min="7441" max="7441" width="9.28515625" style="14" customWidth="1"/>
    <col min="7442" max="7675" width="9.28515625" style="14"/>
    <col min="7676" max="7676" width="4.42578125" style="14" customWidth="1"/>
    <col min="7677" max="7677" width="41.140625" style="14" customWidth="1"/>
    <col min="7678" max="7678" width="4.42578125" style="14" customWidth="1"/>
    <col min="7679" max="7679" width="41.140625" style="14" customWidth="1"/>
    <col min="7680" max="7690" width="9.28515625" style="14" customWidth="1"/>
    <col min="7691" max="7696" width="9.28515625" style="14"/>
    <col min="7697" max="7697" width="9.28515625" style="14" customWidth="1"/>
    <col min="7698" max="7931" width="9.28515625" style="14"/>
    <col min="7932" max="7932" width="4.42578125" style="14" customWidth="1"/>
    <col min="7933" max="7933" width="41.140625" style="14" customWidth="1"/>
    <col min="7934" max="7934" width="4.42578125" style="14" customWidth="1"/>
    <col min="7935" max="7935" width="41.140625" style="14" customWidth="1"/>
    <col min="7936" max="7946" width="9.28515625" style="14" customWidth="1"/>
    <col min="7947" max="7952" width="9.28515625" style="14"/>
    <col min="7953" max="7953" width="9.28515625" style="14" customWidth="1"/>
    <col min="7954" max="8187" width="9.28515625" style="14"/>
    <col min="8188" max="8188" width="4.42578125" style="14" customWidth="1"/>
    <col min="8189" max="8189" width="41.140625" style="14" customWidth="1"/>
    <col min="8190" max="8190" width="4.42578125" style="14" customWidth="1"/>
    <col min="8191" max="8191" width="41.140625" style="14" customWidth="1"/>
    <col min="8192" max="8202" width="9.28515625" style="14" customWidth="1"/>
    <col min="8203" max="8208" width="9.28515625" style="14"/>
    <col min="8209" max="8209" width="9.28515625" style="14" customWidth="1"/>
    <col min="8210" max="8443" width="9.28515625" style="14"/>
    <col min="8444" max="8444" width="4.42578125" style="14" customWidth="1"/>
    <col min="8445" max="8445" width="41.140625" style="14" customWidth="1"/>
    <col min="8446" max="8446" width="4.42578125" style="14" customWidth="1"/>
    <col min="8447" max="8447" width="41.140625" style="14" customWidth="1"/>
    <col min="8448" max="8458" width="9.28515625" style="14" customWidth="1"/>
    <col min="8459" max="8464" width="9.28515625" style="14"/>
    <col min="8465" max="8465" width="9.28515625" style="14" customWidth="1"/>
    <col min="8466" max="8699" width="9.28515625" style="14"/>
    <col min="8700" max="8700" width="4.42578125" style="14" customWidth="1"/>
    <col min="8701" max="8701" width="41.140625" style="14" customWidth="1"/>
    <col min="8702" max="8702" width="4.42578125" style="14" customWidth="1"/>
    <col min="8703" max="8703" width="41.140625" style="14" customWidth="1"/>
    <col min="8704" max="8714" width="9.28515625" style="14" customWidth="1"/>
    <col min="8715" max="8720" width="9.28515625" style="14"/>
    <col min="8721" max="8721" width="9.28515625" style="14" customWidth="1"/>
    <col min="8722" max="8955" width="9.28515625" style="14"/>
    <col min="8956" max="8956" width="4.42578125" style="14" customWidth="1"/>
    <col min="8957" max="8957" width="41.140625" style="14" customWidth="1"/>
    <col min="8958" max="8958" width="4.42578125" style="14" customWidth="1"/>
    <col min="8959" max="8959" width="41.140625" style="14" customWidth="1"/>
    <col min="8960" max="8970" width="9.28515625" style="14" customWidth="1"/>
    <col min="8971" max="8976" width="9.28515625" style="14"/>
    <col min="8977" max="8977" width="9.28515625" style="14" customWidth="1"/>
    <col min="8978" max="9211" width="9.28515625" style="14"/>
    <col min="9212" max="9212" width="4.42578125" style="14" customWidth="1"/>
    <col min="9213" max="9213" width="41.140625" style="14" customWidth="1"/>
    <col min="9214" max="9214" width="4.42578125" style="14" customWidth="1"/>
    <col min="9215" max="9215" width="41.140625" style="14" customWidth="1"/>
    <col min="9216" max="9226" width="9.28515625" style="14" customWidth="1"/>
    <col min="9227" max="9232" width="9.28515625" style="14"/>
    <col min="9233" max="9233" width="9.28515625" style="14" customWidth="1"/>
    <col min="9234" max="9467" width="9.28515625" style="14"/>
    <col min="9468" max="9468" width="4.42578125" style="14" customWidth="1"/>
    <col min="9469" max="9469" width="41.140625" style="14" customWidth="1"/>
    <col min="9470" max="9470" width="4.42578125" style="14" customWidth="1"/>
    <col min="9471" max="9471" width="41.140625" style="14" customWidth="1"/>
    <col min="9472" max="9482" width="9.28515625" style="14" customWidth="1"/>
    <col min="9483" max="9488" width="9.28515625" style="14"/>
    <col min="9489" max="9489" width="9.28515625" style="14" customWidth="1"/>
    <col min="9490" max="9723" width="9.28515625" style="14"/>
    <col min="9724" max="9724" width="4.42578125" style="14" customWidth="1"/>
    <col min="9725" max="9725" width="41.140625" style="14" customWidth="1"/>
    <col min="9726" max="9726" width="4.42578125" style="14" customWidth="1"/>
    <col min="9727" max="9727" width="41.140625" style="14" customWidth="1"/>
    <col min="9728" max="9738" width="9.28515625" style="14" customWidth="1"/>
    <col min="9739" max="9744" width="9.28515625" style="14"/>
    <col min="9745" max="9745" width="9.28515625" style="14" customWidth="1"/>
    <col min="9746" max="9979" width="9.28515625" style="14"/>
    <col min="9980" max="9980" width="4.42578125" style="14" customWidth="1"/>
    <col min="9981" max="9981" width="41.140625" style="14" customWidth="1"/>
    <col min="9982" max="9982" width="4.42578125" style="14" customWidth="1"/>
    <col min="9983" max="9983" width="41.140625" style="14" customWidth="1"/>
    <col min="9984" max="9994" width="9.28515625" style="14" customWidth="1"/>
    <col min="9995" max="10000" width="9.28515625" style="14"/>
    <col min="10001" max="10001" width="9.28515625" style="14" customWidth="1"/>
    <col min="10002" max="10235" width="9.28515625" style="14"/>
    <col min="10236" max="10236" width="4.42578125" style="14" customWidth="1"/>
    <col min="10237" max="10237" width="41.140625" style="14" customWidth="1"/>
    <col min="10238" max="10238" width="4.42578125" style="14" customWidth="1"/>
    <col min="10239" max="10239" width="41.140625" style="14" customWidth="1"/>
    <col min="10240" max="10250" width="9.28515625" style="14" customWidth="1"/>
    <col min="10251" max="10256" width="9.28515625" style="14"/>
    <col min="10257" max="10257" width="9.28515625" style="14" customWidth="1"/>
    <col min="10258" max="10491" width="9.28515625" style="14"/>
    <col min="10492" max="10492" width="4.42578125" style="14" customWidth="1"/>
    <col min="10493" max="10493" width="41.140625" style="14" customWidth="1"/>
    <col min="10494" max="10494" width="4.42578125" style="14" customWidth="1"/>
    <col min="10495" max="10495" width="41.140625" style="14" customWidth="1"/>
    <col min="10496" max="10506" width="9.28515625" style="14" customWidth="1"/>
    <col min="10507" max="10512" width="9.28515625" style="14"/>
    <col min="10513" max="10513" width="9.28515625" style="14" customWidth="1"/>
    <col min="10514" max="10747" width="9.28515625" style="14"/>
    <col min="10748" max="10748" width="4.42578125" style="14" customWidth="1"/>
    <col min="10749" max="10749" width="41.140625" style="14" customWidth="1"/>
    <col min="10750" max="10750" width="4.42578125" style="14" customWidth="1"/>
    <col min="10751" max="10751" width="41.140625" style="14" customWidth="1"/>
    <col min="10752" max="10762" width="9.28515625" style="14" customWidth="1"/>
    <col min="10763" max="10768" width="9.28515625" style="14"/>
    <col min="10769" max="10769" width="9.28515625" style="14" customWidth="1"/>
    <col min="10770" max="11003" width="9.28515625" style="14"/>
    <col min="11004" max="11004" width="4.42578125" style="14" customWidth="1"/>
    <col min="11005" max="11005" width="41.140625" style="14" customWidth="1"/>
    <col min="11006" max="11006" width="4.42578125" style="14" customWidth="1"/>
    <col min="11007" max="11007" width="41.140625" style="14" customWidth="1"/>
    <col min="11008" max="11018" width="9.28515625" style="14" customWidth="1"/>
    <col min="11019" max="11024" width="9.28515625" style="14"/>
    <col min="11025" max="11025" width="9.28515625" style="14" customWidth="1"/>
    <col min="11026" max="11259" width="9.28515625" style="14"/>
    <col min="11260" max="11260" width="4.42578125" style="14" customWidth="1"/>
    <col min="11261" max="11261" width="41.140625" style="14" customWidth="1"/>
    <col min="11262" max="11262" width="4.42578125" style="14" customWidth="1"/>
    <col min="11263" max="11263" width="41.140625" style="14" customWidth="1"/>
    <col min="11264" max="11274" width="9.28515625" style="14" customWidth="1"/>
    <col min="11275" max="11280" width="9.28515625" style="14"/>
    <col min="11281" max="11281" width="9.28515625" style="14" customWidth="1"/>
    <col min="11282" max="11515" width="9.28515625" style="14"/>
    <col min="11516" max="11516" width="4.42578125" style="14" customWidth="1"/>
    <col min="11517" max="11517" width="41.140625" style="14" customWidth="1"/>
    <col min="11518" max="11518" width="4.42578125" style="14" customWidth="1"/>
    <col min="11519" max="11519" width="41.140625" style="14" customWidth="1"/>
    <col min="11520" max="11530" width="9.28515625" style="14" customWidth="1"/>
    <col min="11531" max="11536" width="9.28515625" style="14"/>
    <col min="11537" max="11537" width="9.28515625" style="14" customWidth="1"/>
    <col min="11538" max="11771" width="9.28515625" style="14"/>
    <col min="11772" max="11772" width="4.42578125" style="14" customWidth="1"/>
    <col min="11773" max="11773" width="41.140625" style="14" customWidth="1"/>
    <col min="11774" max="11774" width="4.42578125" style="14" customWidth="1"/>
    <col min="11775" max="11775" width="41.140625" style="14" customWidth="1"/>
    <col min="11776" max="11786" width="9.28515625" style="14" customWidth="1"/>
    <col min="11787" max="11792" width="9.28515625" style="14"/>
    <col min="11793" max="11793" width="9.28515625" style="14" customWidth="1"/>
    <col min="11794" max="12027" width="9.28515625" style="14"/>
    <col min="12028" max="12028" width="4.42578125" style="14" customWidth="1"/>
    <col min="12029" max="12029" width="41.140625" style="14" customWidth="1"/>
    <col min="12030" max="12030" width="4.42578125" style="14" customWidth="1"/>
    <col min="12031" max="12031" width="41.140625" style="14" customWidth="1"/>
    <col min="12032" max="12042" width="9.28515625" style="14" customWidth="1"/>
    <col min="12043" max="12048" width="9.28515625" style="14"/>
    <col min="12049" max="12049" width="9.28515625" style="14" customWidth="1"/>
    <col min="12050" max="12283" width="9.28515625" style="14"/>
    <col min="12284" max="12284" width="4.42578125" style="14" customWidth="1"/>
    <col min="12285" max="12285" width="41.140625" style="14" customWidth="1"/>
    <col min="12286" max="12286" width="4.42578125" style="14" customWidth="1"/>
    <col min="12287" max="12287" width="41.140625" style="14" customWidth="1"/>
    <col min="12288" max="12298" width="9.28515625" style="14" customWidth="1"/>
    <col min="12299" max="12304" width="9.28515625" style="14"/>
    <col min="12305" max="12305" width="9.28515625" style="14" customWidth="1"/>
    <col min="12306" max="12539" width="9.28515625" style="14"/>
    <col min="12540" max="12540" width="4.42578125" style="14" customWidth="1"/>
    <col min="12541" max="12541" width="41.140625" style="14" customWidth="1"/>
    <col min="12542" max="12542" width="4.42578125" style="14" customWidth="1"/>
    <col min="12543" max="12543" width="41.140625" style="14" customWidth="1"/>
    <col min="12544" max="12554" width="9.28515625" style="14" customWidth="1"/>
    <col min="12555" max="12560" width="9.28515625" style="14"/>
    <col min="12561" max="12561" width="9.28515625" style="14" customWidth="1"/>
    <col min="12562" max="12795" width="9.28515625" style="14"/>
    <col min="12796" max="12796" width="4.42578125" style="14" customWidth="1"/>
    <col min="12797" max="12797" width="41.140625" style="14" customWidth="1"/>
    <col min="12798" max="12798" width="4.42578125" style="14" customWidth="1"/>
    <col min="12799" max="12799" width="41.140625" style="14" customWidth="1"/>
    <col min="12800" max="12810" width="9.28515625" style="14" customWidth="1"/>
    <col min="12811" max="12816" width="9.28515625" style="14"/>
    <col min="12817" max="12817" width="9.28515625" style="14" customWidth="1"/>
    <col min="12818" max="13051" width="9.28515625" style="14"/>
    <col min="13052" max="13052" width="4.42578125" style="14" customWidth="1"/>
    <col min="13053" max="13053" width="41.140625" style="14" customWidth="1"/>
    <col min="13054" max="13054" width="4.42578125" style="14" customWidth="1"/>
    <col min="13055" max="13055" width="41.140625" style="14" customWidth="1"/>
    <col min="13056" max="13066" width="9.28515625" style="14" customWidth="1"/>
    <col min="13067" max="13072" width="9.28515625" style="14"/>
    <col min="13073" max="13073" width="9.28515625" style="14" customWidth="1"/>
    <col min="13074" max="13307" width="9.28515625" style="14"/>
    <col min="13308" max="13308" width="4.42578125" style="14" customWidth="1"/>
    <col min="13309" max="13309" width="41.140625" style="14" customWidth="1"/>
    <col min="13310" max="13310" width="4.42578125" style="14" customWidth="1"/>
    <col min="13311" max="13311" width="41.140625" style="14" customWidth="1"/>
    <col min="13312" max="13322" width="9.28515625" style="14" customWidth="1"/>
    <col min="13323" max="13328" width="9.28515625" style="14"/>
    <col min="13329" max="13329" width="9.28515625" style="14" customWidth="1"/>
    <col min="13330" max="13563" width="9.28515625" style="14"/>
    <col min="13564" max="13564" width="4.42578125" style="14" customWidth="1"/>
    <col min="13565" max="13565" width="41.140625" style="14" customWidth="1"/>
    <col min="13566" max="13566" width="4.42578125" style="14" customWidth="1"/>
    <col min="13567" max="13567" width="41.140625" style="14" customWidth="1"/>
    <col min="13568" max="13578" width="9.28515625" style="14" customWidth="1"/>
    <col min="13579" max="13584" width="9.28515625" style="14"/>
    <col min="13585" max="13585" width="9.28515625" style="14" customWidth="1"/>
    <col min="13586" max="13819" width="9.28515625" style="14"/>
    <col min="13820" max="13820" width="4.42578125" style="14" customWidth="1"/>
    <col min="13821" max="13821" width="41.140625" style="14" customWidth="1"/>
    <col min="13822" max="13822" width="4.42578125" style="14" customWidth="1"/>
    <col min="13823" max="13823" width="41.140625" style="14" customWidth="1"/>
    <col min="13824" max="13834" width="9.28515625" style="14" customWidth="1"/>
    <col min="13835" max="13840" width="9.28515625" style="14"/>
    <col min="13841" max="13841" width="9.28515625" style="14" customWidth="1"/>
    <col min="13842" max="14075" width="9.28515625" style="14"/>
    <col min="14076" max="14076" width="4.42578125" style="14" customWidth="1"/>
    <col min="14077" max="14077" width="41.140625" style="14" customWidth="1"/>
    <col min="14078" max="14078" width="4.42578125" style="14" customWidth="1"/>
    <col min="14079" max="14079" width="41.140625" style="14" customWidth="1"/>
    <col min="14080" max="14090" width="9.28515625" style="14" customWidth="1"/>
    <col min="14091" max="14096" width="9.28515625" style="14"/>
    <col min="14097" max="14097" width="9.28515625" style="14" customWidth="1"/>
    <col min="14098" max="14331" width="9.28515625" style="14"/>
    <col min="14332" max="14332" width="4.42578125" style="14" customWidth="1"/>
    <col min="14333" max="14333" width="41.140625" style="14" customWidth="1"/>
    <col min="14334" max="14334" width="4.42578125" style="14" customWidth="1"/>
    <col min="14335" max="14335" width="41.140625" style="14" customWidth="1"/>
    <col min="14336" max="14346" width="9.28515625" style="14" customWidth="1"/>
    <col min="14347" max="14352" width="9.28515625" style="14"/>
    <col min="14353" max="14353" width="9.28515625" style="14" customWidth="1"/>
    <col min="14354" max="14587" width="9.28515625" style="14"/>
    <col min="14588" max="14588" width="4.42578125" style="14" customWidth="1"/>
    <col min="14589" max="14589" width="41.140625" style="14" customWidth="1"/>
    <col min="14590" max="14590" width="4.42578125" style="14" customWidth="1"/>
    <col min="14591" max="14591" width="41.140625" style="14" customWidth="1"/>
    <col min="14592" max="14602" width="9.28515625" style="14" customWidth="1"/>
    <col min="14603" max="14608" width="9.28515625" style="14"/>
    <col min="14609" max="14609" width="9.28515625" style="14" customWidth="1"/>
    <col min="14610" max="14843" width="9.28515625" style="14"/>
    <col min="14844" max="14844" width="4.42578125" style="14" customWidth="1"/>
    <col min="14845" max="14845" width="41.140625" style="14" customWidth="1"/>
    <col min="14846" max="14846" width="4.42578125" style="14" customWidth="1"/>
    <col min="14847" max="14847" width="41.140625" style="14" customWidth="1"/>
    <col min="14848" max="14858" width="9.28515625" style="14" customWidth="1"/>
    <col min="14859" max="14864" width="9.28515625" style="14"/>
    <col min="14865" max="14865" width="9.28515625" style="14" customWidth="1"/>
    <col min="14866" max="15099" width="9.28515625" style="14"/>
    <col min="15100" max="15100" width="4.42578125" style="14" customWidth="1"/>
    <col min="15101" max="15101" width="41.140625" style="14" customWidth="1"/>
    <col min="15102" max="15102" width="4.42578125" style="14" customWidth="1"/>
    <col min="15103" max="15103" width="41.140625" style="14" customWidth="1"/>
    <col min="15104" max="15114" width="9.28515625" style="14" customWidth="1"/>
    <col min="15115" max="15120" width="9.28515625" style="14"/>
    <col min="15121" max="15121" width="9.28515625" style="14" customWidth="1"/>
    <col min="15122" max="15355" width="9.28515625" style="14"/>
    <col min="15356" max="15356" width="4.42578125" style="14" customWidth="1"/>
    <col min="15357" max="15357" width="41.140625" style="14" customWidth="1"/>
    <col min="15358" max="15358" width="4.42578125" style="14" customWidth="1"/>
    <col min="15359" max="15359" width="41.140625" style="14" customWidth="1"/>
    <col min="15360" max="15370" width="9.28515625" style="14" customWidth="1"/>
    <col min="15371" max="15376" width="9.28515625" style="14"/>
    <col min="15377" max="15377" width="9.28515625" style="14" customWidth="1"/>
    <col min="15378" max="15611" width="9.28515625" style="14"/>
    <col min="15612" max="15612" width="4.42578125" style="14" customWidth="1"/>
    <col min="15613" max="15613" width="41.140625" style="14" customWidth="1"/>
    <col min="15614" max="15614" width="4.42578125" style="14" customWidth="1"/>
    <col min="15615" max="15615" width="41.140625" style="14" customWidth="1"/>
    <col min="15616" max="15626" width="9.28515625" style="14" customWidth="1"/>
    <col min="15627" max="15632" width="9.28515625" style="14"/>
    <col min="15633" max="15633" width="9.28515625" style="14" customWidth="1"/>
    <col min="15634" max="15867" width="9.28515625" style="14"/>
    <col min="15868" max="15868" width="4.42578125" style="14" customWidth="1"/>
    <col min="15869" max="15869" width="41.140625" style="14" customWidth="1"/>
    <col min="15870" max="15870" width="4.42578125" style="14" customWidth="1"/>
    <col min="15871" max="15871" width="41.140625" style="14" customWidth="1"/>
    <col min="15872" max="15882" width="9.28515625" style="14" customWidth="1"/>
    <col min="15883" max="15888" width="9.28515625" style="14"/>
    <col min="15889" max="15889" width="9.28515625" style="14" customWidth="1"/>
    <col min="15890" max="16123" width="9.28515625" style="14"/>
    <col min="16124" max="16124" width="4.42578125" style="14" customWidth="1"/>
    <col min="16125" max="16125" width="41.140625" style="14" customWidth="1"/>
    <col min="16126" max="16126" width="4.42578125" style="14" customWidth="1"/>
    <col min="16127" max="16127" width="41.140625" style="14" customWidth="1"/>
    <col min="16128" max="16138" width="9.28515625" style="14" customWidth="1"/>
    <col min="16139" max="16144" width="9.28515625" style="14"/>
    <col min="16145" max="16145" width="9.28515625" style="14" customWidth="1"/>
    <col min="16146" max="16384" width="9.28515625" style="14"/>
  </cols>
  <sheetData>
    <row r="5" spans="1:2" x14ac:dyDescent="0.25">
      <c r="A5" s="44"/>
    </row>
    <row r="6" spans="1:2" x14ac:dyDescent="0.25">
      <c r="A6" s="45"/>
      <c r="B6" s="8"/>
    </row>
    <row r="7" spans="1:2" x14ac:dyDescent="0.25">
      <c r="A7" s="45" t="s">
        <v>0</v>
      </c>
      <c r="B7" s="8"/>
    </row>
    <row r="8" spans="1:2" x14ac:dyDescent="0.25">
      <c r="A8" s="45" t="s">
        <v>1</v>
      </c>
      <c r="B8" s="8"/>
    </row>
    <row r="9" spans="1:2" x14ac:dyDescent="0.25">
      <c r="A9" s="45" t="s">
        <v>2</v>
      </c>
      <c r="B9" s="8"/>
    </row>
    <row r="10" spans="1:2" x14ac:dyDescent="0.25">
      <c r="A10" s="45" t="s">
        <v>3</v>
      </c>
      <c r="B10" s="8"/>
    </row>
    <row r="11" spans="1:2" x14ac:dyDescent="0.25">
      <c r="A11" s="45" t="s">
        <v>4</v>
      </c>
      <c r="B11" s="8"/>
    </row>
    <row r="12" spans="1:2" ht="17.25" customHeight="1" x14ac:dyDescent="0.25">
      <c r="A12" s="46" t="s">
        <v>5</v>
      </c>
      <c r="B12" s="8"/>
    </row>
    <row r="13" spans="1:2" x14ac:dyDescent="0.25">
      <c r="B13" s="8"/>
    </row>
    <row r="14" spans="1:2" x14ac:dyDescent="0.25">
      <c r="B14" s="8"/>
    </row>
    <row r="16" spans="1:2" s="15" customFormat="1" ht="15" customHeight="1" x14ac:dyDescent="0.2">
      <c r="A16" s="102" t="s">
        <v>76</v>
      </c>
      <c r="B16" s="101"/>
    </row>
    <row r="18" spans="1:1" x14ac:dyDescent="0.2">
      <c r="A18" s="20"/>
    </row>
    <row r="19" spans="1:1" x14ac:dyDescent="0.2">
      <c r="A19" s="21"/>
    </row>
  </sheetData>
  <pageMargins left="0.78740157480314965" right="0.39370078740157483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workbookViewId="0">
      <selection activeCell="B17" sqref="B17"/>
    </sheetView>
  </sheetViews>
  <sheetFormatPr defaultRowHeight="12.75" x14ac:dyDescent="0.2"/>
  <cols>
    <col min="1" max="1" width="3.42578125" style="9" customWidth="1"/>
    <col min="2" max="2" width="88.85546875" style="10" customWidth="1"/>
    <col min="3" max="3" width="9" style="13" customWidth="1"/>
    <col min="4" max="256" width="9.140625" style="13"/>
    <col min="257" max="257" width="6.42578125" style="13" customWidth="1"/>
    <col min="258" max="258" width="78.85546875" style="13" customWidth="1"/>
    <col min="259" max="259" width="6" style="13" customWidth="1"/>
    <col min="260" max="512" width="9.140625" style="13"/>
    <col min="513" max="513" width="6.42578125" style="13" customWidth="1"/>
    <col min="514" max="514" width="78.85546875" style="13" customWidth="1"/>
    <col min="515" max="515" width="6" style="13" customWidth="1"/>
    <col min="516" max="768" width="9.140625" style="13"/>
    <col min="769" max="769" width="6.42578125" style="13" customWidth="1"/>
    <col min="770" max="770" width="78.85546875" style="13" customWidth="1"/>
    <col min="771" max="771" width="6" style="13" customWidth="1"/>
    <col min="772" max="1024" width="9.140625" style="13"/>
    <col min="1025" max="1025" width="6.42578125" style="13" customWidth="1"/>
    <col min="1026" max="1026" width="78.85546875" style="13" customWidth="1"/>
    <col min="1027" max="1027" width="6" style="13" customWidth="1"/>
    <col min="1028" max="1280" width="9.140625" style="13"/>
    <col min="1281" max="1281" width="6.42578125" style="13" customWidth="1"/>
    <col min="1282" max="1282" width="78.85546875" style="13" customWidth="1"/>
    <col min="1283" max="1283" width="6" style="13" customWidth="1"/>
    <col min="1284" max="1536" width="9.140625" style="13"/>
    <col min="1537" max="1537" width="6.42578125" style="13" customWidth="1"/>
    <col min="1538" max="1538" width="78.85546875" style="13" customWidth="1"/>
    <col min="1539" max="1539" width="6" style="13" customWidth="1"/>
    <col min="1540" max="1792" width="9.140625" style="13"/>
    <col min="1793" max="1793" width="6.42578125" style="13" customWidth="1"/>
    <col min="1794" max="1794" width="78.85546875" style="13" customWidth="1"/>
    <col min="1795" max="1795" width="6" style="13" customWidth="1"/>
    <col min="1796" max="2048" width="9.140625" style="13"/>
    <col min="2049" max="2049" width="6.42578125" style="13" customWidth="1"/>
    <col min="2050" max="2050" width="78.85546875" style="13" customWidth="1"/>
    <col min="2051" max="2051" width="6" style="13" customWidth="1"/>
    <col min="2052" max="2304" width="9.140625" style="13"/>
    <col min="2305" max="2305" width="6.42578125" style="13" customWidth="1"/>
    <col min="2306" max="2306" width="78.85546875" style="13" customWidth="1"/>
    <col min="2307" max="2307" width="6" style="13" customWidth="1"/>
    <col min="2308" max="2560" width="9.140625" style="13"/>
    <col min="2561" max="2561" width="6.42578125" style="13" customWidth="1"/>
    <col min="2562" max="2562" width="78.85546875" style="13" customWidth="1"/>
    <col min="2563" max="2563" width="6" style="13" customWidth="1"/>
    <col min="2564" max="2816" width="9.140625" style="13"/>
    <col min="2817" max="2817" width="6.42578125" style="13" customWidth="1"/>
    <col min="2818" max="2818" width="78.85546875" style="13" customWidth="1"/>
    <col min="2819" max="2819" width="6" style="13" customWidth="1"/>
    <col min="2820" max="3072" width="9.140625" style="13"/>
    <col min="3073" max="3073" width="6.42578125" style="13" customWidth="1"/>
    <col min="3074" max="3074" width="78.85546875" style="13" customWidth="1"/>
    <col min="3075" max="3075" width="6" style="13" customWidth="1"/>
    <col min="3076" max="3328" width="9.140625" style="13"/>
    <col min="3329" max="3329" width="6.42578125" style="13" customWidth="1"/>
    <col min="3330" max="3330" width="78.85546875" style="13" customWidth="1"/>
    <col min="3331" max="3331" width="6" style="13" customWidth="1"/>
    <col min="3332" max="3584" width="9.140625" style="13"/>
    <col min="3585" max="3585" width="6.42578125" style="13" customWidth="1"/>
    <col min="3586" max="3586" width="78.85546875" style="13" customWidth="1"/>
    <col min="3587" max="3587" width="6" style="13" customWidth="1"/>
    <col min="3588" max="3840" width="9.140625" style="13"/>
    <col min="3841" max="3841" width="6.42578125" style="13" customWidth="1"/>
    <col min="3842" max="3842" width="78.85546875" style="13" customWidth="1"/>
    <col min="3843" max="3843" width="6" style="13" customWidth="1"/>
    <col min="3844" max="4096" width="9.140625" style="13"/>
    <col min="4097" max="4097" width="6.42578125" style="13" customWidth="1"/>
    <col min="4098" max="4098" width="78.85546875" style="13" customWidth="1"/>
    <col min="4099" max="4099" width="6" style="13" customWidth="1"/>
    <col min="4100" max="4352" width="9.140625" style="13"/>
    <col min="4353" max="4353" width="6.42578125" style="13" customWidth="1"/>
    <col min="4354" max="4354" width="78.85546875" style="13" customWidth="1"/>
    <col min="4355" max="4355" width="6" style="13" customWidth="1"/>
    <col min="4356" max="4608" width="9.140625" style="13"/>
    <col min="4609" max="4609" width="6.42578125" style="13" customWidth="1"/>
    <col min="4610" max="4610" width="78.85546875" style="13" customWidth="1"/>
    <col min="4611" max="4611" width="6" style="13" customWidth="1"/>
    <col min="4612" max="4864" width="9.140625" style="13"/>
    <col min="4865" max="4865" width="6.42578125" style="13" customWidth="1"/>
    <col min="4866" max="4866" width="78.85546875" style="13" customWidth="1"/>
    <col min="4867" max="4867" width="6" style="13" customWidth="1"/>
    <col min="4868" max="5120" width="9.140625" style="13"/>
    <col min="5121" max="5121" width="6.42578125" style="13" customWidth="1"/>
    <col min="5122" max="5122" width="78.85546875" style="13" customWidth="1"/>
    <col min="5123" max="5123" width="6" style="13" customWidth="1"/>
    <col min="5124" max="5376" width="9.140625" style="13"/>
    <col min="5377" max="5377" width="6.42578125" style="13" customWidth="1"/>
    <col min="5378" max="5378" width="78.85546875" style="13" customWidth="1"/>
    <col min="5379" max="5379" width="6" style="13" customWidth="1"/>
    <col min="5380" max="5632" width="9.140625" style="13"/>
    <col min="5633" max="5633" width="6.42578125" style="13" customWidth="1"/>
    <col min="5634" max="5634" width="78.85546875" style="13" customWidth="1"/>
    <col min="5635" max="5635" width="6" style="13" customWidth="1"/>
    <col min="5636" max="5888" width="9.140625" style="13"/>
    <col min="5889" max="5889" width="6.42578125" style="13" customWidth="1"/>
    <col min="5890" max="5890" width="78.85546875" style="13" customWidth="1"/>
    <col min="5891" max="5891" width="6" style="13" customWidth="1"/>
    <col min="5892" max="6144" width="9.140625" style="13"/>
    <col min="6145" max="6145" width="6.42578125" style="13" customWidth="1"/>
    <col min="6146" max="6146" width="78.85546875" style="13" customWidth="1"/>
    <col min="6147" max="6147" width="6" style="13" customWidth="1"/>
    <col min="6148" max="6400" width="9.140625" style="13"/>
    <col min="6401" max="6401" width="6.42578125" style="13" customWidth="1"/>
    <col min="6402" max="6402" width="78.85546875" style="13" customWidth="1"/>
    <col min="6403" max="6403" width="6" style="13" customWidth="1"/>
    <col min="6404" max="6656" width="9.140625" style="13"/>
    <col min="6657" max="6657" width="6.42578125" style="13" customWidth="1"/>
    <col min="6658" max="6658" width="78.85546875" style="13" customWidth="1"/>
    <col min="6659" max="6659" width="6" style="13" customWidth="1"/>
    <col min="6660" max="6912" width="9.140625" style="13"/>
    <col min="6913" max="6913" width="6.42578125" style="13" customWidth="1"/>
    <col min="6914" max="6914" width="78.85546875" style="13" customWidth="1"/>
    <col min="6915" max="6915" width="6" style="13" customWidth="1"/>
    <col min="6916" max="7168" width="9.140625" style="13"/>
    <col min="7169" max="7169" width="6.42578125" style="13" customWidth="1"/>
    <col min="7170" max="7170" width="78.85546875" style="13" customWidth="1"/>
    <col min="7171" max="7171" width="6" style="13" customWidth="1"/>
    <col min="7172" max="7424" width="9.140625" style="13"/>
    <col min="7425" max="7425" width="6.42578125" style="13" customWidth="1"/>
    <col min="7426" max="7426" width="78.85546875" style="13" customWidth="1"/>
    <col min="7427" max="7427" width="6" style="13" customWidth="1"/>
    <col min="7428" max="7680" width="9.140625" style="13"/>
    <col min="7681" max="7681" width="6.42578125" style="13" customWidth="1"/>
    <col min="7682" max="7682" width="78.85546875" style="13" customWidth="1"/>
    <col min="7683" max="7683" width="6" style="13" customWidth="1"/>
    <col min="7684" max="7936" width="9.140625" style="13"/>
    <col min="7937" max="7937" width="6.42578125" style="13" customWidth="1"/>
    <col min="7938" max="7938" width="78.85546875" style="13" customWidth="1"/>
    <col min="7939" max="7939" width="6" style="13" customWidth="1"/>
    <col min="7940" max="8192" width="9.140625" style="13"/>
    <col min="8193" max="8193" width="6.42578125" style="13" customWidth="1"/>
    <col min="8194" max="8194" width="78.85546875" style="13" customWidth="1"/>
    <col min="8195" max="8195" width="6" style="13" customWidth="1"/>
    <col min="8196" max="8448" width="9.140625" style="13"/>
    <col min="8449" max="8449" width="6.42578125" style="13" customWidth="1"/>
    <col min="8450" max="8450" width="78.85546875" style="13" customWidth="1"/>
    <col min="8451" max="8451" width="6" style="13" customWidth="1"/>
    <col min="8452" max="8704" width="9.140625" style="13"/>
    <col min="8705" max="8705" width="6.42578125" style="13" customWidth="1"/>
    <col min="8706" max="8706" width="78.85546875" style="13" customWidth="1"/>
    <col min="8707" max="8707" width="6" style="13" customWidth="1"/>
    <col min="8708" max="8960" width="9.140625" style="13"/>
    <col min="8961" max="8961" width="6.42578125" style="13" customWidth="1"/>
    <col min="8962" max="8962" width="78.85546875" style="13" customWidth="1"/>
    <col min="8963" max="8963" width="6" style="13" customWidth="1"/>
    <col min="8964" max="9216" width="9.140625" style="13"/>
    <col min="9217" max="9217" width="6.42578125" style="13" customWidth="1"/>
    <col min="9218" max="9218" width="78.85546875" style="13" customWidth="1"/>
    <col min="9219" max="9219" width="6" style="13" customWidth="1"/>
    <col min="9220" max="9472" width="9.140625" style="13"/>
    <col min="9473" max="9473" width="6.42578125" style="13" customWidth="1"/>
    <col min="9474" max="9474" width="78.85546875" style="13" customWidth="1"/>
    <col min="9475" max="9475" width="6" style="13" customWidth="1"/>
    <col min="9476" max="9728" width="9.140625" style="13"/>
    <col min="9729" max="9729" width="6.42578125" style="13" customWidth="1"/>
    <col min="9730" max="9730" width="78.85546875" style="13" customWidth="1"/>
    <col min="9731" max="9731" width="6" style="13" customWidth="1"/>
    <col min="9732" max="9984" width="9.140625" style="13"/>
    <col min="9985" max="9985" width="6.42578125" style="13" customWidth="1"/>
    <col min="9986" max="9986" width="78.85546875" style="13" customWidth="1"/>
    <col min="9987" max="9987" width="6" style="13" customWidth="1"/>
    <col min="9988" max="10240" width="9.140625" style="13"/>
    <col min="10241" max="10241" width="6.42578125" style="13" customWidth="1"/>
    <col min="10242" max="10242" width="78.85546875" style="13" customWidth="1"/>
    <col min="10243" max="10243" width="6" style="13" customWidth="1"/>
    <col min="10244" max="10496" width="9.140625" style="13"/>
    <col min="10497" max="10497" width="6.42578125" style="13" customWidth="1"/>
    <col min="10498" max="10498" width="78.85546875" style="13" customWidth="1"/>
    <col min="10499" max="10499" width="6" style="13" customWidth="1"/>
    <col min="10500" max="10752" width="9.140625" style="13"/>
    <col min="10753" max="10753" width="6.42578125" style="13" customWidth="1"/>
    <col min="10754" max="10754" width="78.85546875" style="13" customWidth="1"/>
    <col min="10755" max="10755" width="6" style="13" customWidth="1"/>
    <col min="10756" max="11008" width="9.140625" style="13"/>
    <col min="11009" max="11009" width="6.42578125" style="13" customWidth="1"/>
    <col min="11010" max="11010" width="78.85546875" style="13" customWidth="1"/>
    <col min="11011" max="11011" width="6" style="13" customWidth="1"/>
    <col min="11012" max="11264" width="9.140625" style="13"/>
    <col min="11265" max="11265" width="6.42578125" style="13" customWidth="1"/>
    <col min="11266" max="11266" width="78.85546875" style="13" customWidth="1"/>
    <col min="11267" max="11267" width="6" style="13" customWidth="1"/>
    <col min="11268" max="11520" width="9.140625" style="13"/>
    <col min="11521" max="11521" width="6.42578125" style="13" customWidth="1"/>
    <col min="11522" max="11522" width="78.85546875" style="13" customWidth="1"/>
    <col min="11523" max="11523" width="6" style="13" customWidth="1"/>
    <col min="11524" max="11776" width="9.140625" style="13"/>
    <col min="11777" max="11777" width="6.42578125" style="13" customWidth="1"/>
    <col min="11778" max="11778" width="78.85546875" style="13" customWidth="1"/>
    <col min="11779" max="11779" width="6" style="13" customWidth="1"/>
    <col min="11780" max="12032" width="9.140625" style="13"/>
    <col min="12033" max="12033" width="6.42578125" style="13" customWidth="1"/>
    <col min="12034" max="12034" width="78.85546875" style="13" customWidth="1"/>
    <col min="12035" max="12035" width="6" style="13" customWidth="1"/>
    <col min="12036" max="12288" width="9.140625" style="13"/>
    <col min="12289" max="12289" width="6.42578125" style="13" customWidth="1"/>
    <col min="12290" max="12290" width="78.85546875" style="13" customWidth="1"/>
    <col min="12291" max="12291" width="6" style="13" customWidth="1"/>
    <col min="12292" max="12544" width="9.140625" style="13"/>
    <col min="12545" max="12545" width="6.42578125" style="13" customWidth="1"/>
    <col min="12546" max="12546" width="78.85546875" style="13" customWidth="1"/>
    <col min="12547" max="12547" width="6" style="13" customWidth="1"/>
    <col min="12548" max="12800" width="9.140625" style="13"/>
    <col min="12801" max="12801" width="6.42578125" style="13" customWidth="1"/>
    <col min="12802" max="12802" width="78.85546875" style="13" customWidth="1"/>
    <col min="12803" max="12803" width="6" style="13" customWidth="1"/>
    <col min="12804" max="13056" width="9.140625" style="13"/>
    <col min="13057" max="13057" width="6.42578125" style="13" customWidth="1"/>
    <col min="13058" max="13058" width="78.85546875" style="13" customWidth="1"/>
    <col min="13059" max="13059" width="6" style="13" customWidth="1"/>
    <col min="13060" max="13312" width="9.140625" style="13"/>
    <col min="13313" max="13313" width="6.42578125" style="13" customWidth="1"/>
    <col min="13314" max="13314" width="78.85546875" style="13" customWidth="1"/>
    <col min="13315" max="13315" width="6" style="13" customWidth="1"/>
    <col min="13316" max="13568" width="9.140625" style="13"/>
    <col min="13569" max="13569" width="6.42578125" style="13" customWidth="1"/>
    <col min="13570" max="13570" width="78.85546875" style="13" customWidth="1"/>
    <col min="13571" max="13571" width="6" style="13" customWidth="1"/>
    <col min="13572" max="13824" width="9.140625" style="13"/>
    <col min="13825" max="13825" width="6.42578125" style="13" customWidth="1"/>
    <col min="13826" max="13826" width="78.85546875" style="13" customWidth="1"/>
    <col min="13827" max="13827" width="6" style="13" customWidth="1"/>
    <col min="13828" max="14080" width="9.140625" style="13"/>
    <col min="14081" max="14081" width="6.42578125" style="13" customWidth="1"/>
    <col min="14082" max="14082" width="78.85546875" style="13" customWidth="1"/>
    <col min="14083" max="14083" width="6" style="13" customWidth="1"/>
    <col min="14084" max="14336" width="9.140625" style="13"/>
    <col min="14337" max="14337" width="6.42578125" style="13" customWidth="1"/>
    <col min="14338" max="14338" width="78.85546875" style="13" customWidth="1"/>
    <col min="14339" max="14339" width="6" style="13" customWidth="1"/>
    <col min="14340" max="14592" width="9.140625" style="13"/>
    <col min="14593" max="14593" width="6.42578125" style="13" customWidth="1"/>
    <col min="14594" max="14594" width="78.85546875" style="13" customWidth="1"/>
    <col min="14595" max="14595" width="6" style="13" customWidth="1"/>
    <col min="14596" max="14848" width="9.140625" style="13"/>
    <col min="14849" max="14849" width="6.42578125" style="13" customWidth="1"/>
    <col min="14850" max="14850" width="78.85546875" style="13" customWidth="1"/>
    <col min="14851" max="14851" width="6" style="13" customWidth="1"/>
    <col min="14852" max="15104" width="9.140625" style="13"/>
    <col min="15105" max="15105" width="6.42578125" style="13" customWidth="1"/>
    <col min="15106" max="15106" width="78.85546875" style="13" customWidth="1"/>
    <col min="15107" max="15107" width="6" style="13" customWidth="1"/>
    <col min="15108" max="15360" width="9.140625" style="13"/>
    <col min="15361" max="15361" width="6.42578125" style="13" customWidth="1"/>
    <col min="15362" max="15362" width="78.85546875" style="13" customWidth="1"/>
    <col min="15363" max="15363" width="6" style="13" customWidth="1"/>
    <col min="15364" max="15616" width="9.140625" style="13"/>
    <col min="15617" max="15617" width="6.42578125" style="13" customWidth="1"/>
    <col min="15618" max="15618" width="78.85546875" style="13" customWidth="1"/>
    <col min="15619" max="15619" width="6" style="13" customWidth="1"/>
    <col min="15620" max="15872" width="9.140625" style="13"/>
    <col min="15873" max="15873" width="6.42578125" style="13" customWidth="1"/>
    <col min="15874" max="15874" width="78.85546875" style="13" customWidth="1"/>
    <col min="15875" max="15875" width="6" style="13" customWidth="1"/>
    <col min="15876" max="16128" width="9.140625" style="13"/>
    <col min="16129" max="16129" width="6.42578125" style="13" customWidth="1"/>
    <col min="16130" max="16130" width="78.85546875" style="13" customWidth="1"/>
    <col min="16131" max="16131" width="6" style="13" customWidth="1"/>
    <col min="16132" max="16384" width="9.140625" style="13"/>
  </cols>
  <sheetData>
    <row r="1" spans="1:7" ht="13.5" customHeight="1" x14ac:dyDescent="0.25">
      <c r="A1" s="41"/>
      <c r="B1" s="105" t="s">
        <v>6</v>
      </c>
    </row>
    <row r="2" spans="1:7" ht="11.25" customHeight="1" x14ac:dyDescent="0.2">
      <c r="A2" s="41"/>
      <c r="B2" s="42"/>
    </row>
    <row r="3" spans="1:7" ht="11.25" customHeight="1" x14ac:dyDescent="0.2">
      <c r="A3" s="143" t="s">
        <v>7</v>
      </c>
      <c r="B3" s="143"/>
      <c r="C3" s="18"/>
    </row>
    <row r="4" spans="1:7" ht="15.75" customHeight="1" x14ac:dyDescent="0.2">
      <c r="A4" s="62">
        <v>1</v>
      </c>
      <c r="B4" s="106" t="s">
        <v>35</v>
      </c>
      <c r="C4" s="18"/>
    </row>
    <row r="5" spans="1:7" ht="12" customHeight="1" x14ac:dyDescent="0.2">
      <c r="A5" s="109">
        <v>2</v>
      </c>
      <c r="B5" s="107" t="s">
        <v>96</v>
      </c>
      <c r="C5" s="18"/>
    </row>
    <row r="6" spans="1:7" ht="15.75" customHeight="1" x14ac:dyDescent="0.2">
      <c r="A6" s="62">
        <v>3</v>
      </c>
      <c r="B6" s="106" t="s">
        <v>97</v>
      </c>
      <c r="C6" s="18"/>
    </row>
    <row r="7" spans="1:7" ht="15" customHeight="1" x14ac:dyDescent="0.2">
      <c r="A7" s="103">
        <v>4</v>
      </c>
      <c r="B7" s="106" t="s">
        <v>98</v>
      </c>
      <c r="C7" s="18"/>
    </row>
    <row r="8" spans="1:7" ht="16.5" customHeight="1" x14ac:dyDescent="0.2">
      <c r="A8" s="104">
        <v>5</v>
      </c>
      <c r="B8" s="106" t="s">
        <v>85</v>
      </c>
      <c r="C8" s="63"/>
      <c r="D8" s="63"/>
      <c r="E8" s="63"/>
      <c r="F8" s="63"/>
      <c r="G8" s="63"/>
    </row>
    <row r="9" spans="1:7" ht="16.5" customHeight="1" x14ac:dyDescent="0.2">
      <c r="A9" s="104">
        <v>6</v>
      </c>
      <c r="B9" s="106" t="s">
        <v>86</v>
      </c>
      <c r="C9" s="63"/>
      <c r="D9" s="63"/>
      <c r="E9" s="63"/>
      <c r="F9" s="63"/>
      <c r="G9" s="63"/>
    </row>
    <row r="10" spans="1:7" ht="12" customHeight="1" x14ac:dyDescent="0.2">
      <c r="A10" s="104">
        <v>7</v>
      </c>
      <c r="B10" s="108" t="s">
        <v>88</v>
      </c>
      <c r="C10" s="63"/>
      <c r="D10" s="63"/>
      <c r="E10" s="63"/>
      <c r="F10" s="63"/>
      <c r="G10" s="63"/>
    </row>
    <row r="11" spans="1:7" x14ac:dyDescent="0.2">
      <c r="A11" s="41"/>
      <c r="B11" s="43"/>
    </row>
    <row r="12" spans="1:7" x14ac:dyDescent="0.2">
      <c r="B12" s="24"/>
    </row>
  </sheetData>
  <mergeCells count="1">
    <mergeCell ref="A3:B3"/>
  </mergeCells>
  <hyperlinks>
    <hyperlink ref="A4:B4" location="'1.'!A1" display="'1.'!A1" xr:uid="{00000000-0004-0000-0200-000000000000}"/>
    <hyperlink ref="A6:B6" location="'3.'!A1" display="'3.'!A1" xr:uid="{00000000-0004-0000-0200-000001000000}"/>
    <hyperlink ref="B7" location="'4.'!A1" display="Выпуск продукции субъектами МСП в январе-июне 2025г." xr:uid="{00000000-0004-0000-0200-000002000000}"/>
    <hyperlink ref="B8" location="'5.'!A1" display="Количество действующих субъектов МСП по видам экономической деятельности на 1 июля 2025 года" xr:uid="{00000000-0004-0000-0200-000003000000}"/>
    <hyperlink ref="B9" location="'6.'!A1" display="Численность занятых в МСП по видам экономической деятельности на 1 июля 2025 года" xr:uid="{00000000-0004-0000-0200-000004000000}"/>
    <hyperlink ref="B10" location="'7.'!A1" display="Выпуск продукции субъектами МСП по видам экономической деятельности в январе-июне 2025 года" xr:uid="{00000000-0004-0000-0200-000005000000}"/>
    <hyperlink ref="B6" location="'3.'!A1" display="Численность занятых в МСП на 1 июля 2025г." xr:uid="{00000000-0004-0000-0200-000006000000}"/>
    <hyperlink ref="B5" location="'2.'!A1" display="Количество действующих субъектов МСП на 1 июля 2025г." xr:uid="{00000000-0004-0000-0200-000007000000}"/>
    <hyperlink ref="B4" location="'1.'!A1" display="Показатели развития малого и среднего предпринимательства" xr:uid="{00000000-0004-0000-0200-000008000000}"/>
  </hyperlinks>
  <pageMargins left="0.78740157480314965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1"/>
  <sheetViews>
    <sheetView zoomScale="70" zoomScaleNormal="70" workbookViewId="0">
      <selection activeCell="B5" sqref="B5"/>
    </sheetView>
  </sheetViews>
  <sheetFormatPr defaultRowHeight="12.75" x14ac:dyDescent="0.2"/>
  <cols>
    <col min="1" max="1" width="3.7109375" style="65" customWidth="1"/>
    <col min="2" max="2" width="106.85546875" style="65" customWidth="1"/>
    <col min="3" max="254" width="9.140625" style="65"/>
    <col min="255" max="255" width="3.7109375" style="65" customWidth="1"/>
    <col min="256" max="256" width="41.28515625" style="65" customWidth="1"/>
    <col min="257" max="257" width="4.85546875" style="65" customWidth="1"/>
    <col min="258" max="258" width="41.28515625" style="65" customWidth="1"/>
    <col min="259" max="510" width="9.140625" style="65"/>
    <col min="511" max="511" width="3.7109375" style="65" customWidth="1"/>
    <col min="512" max="512" width="41.28515625" style="65" customWidth="1"/>
    <col min="513" max="513" width="4.85546875" style="65" customWidth="1"/>
    <col min="514" max="514" width="41.28515625" style="65" customWidth="1"/>
    <col min="515" max="766" width="9.140625" style="65"/>
    <col min="767" max="767" width="3.7109375" style="65" customWidth="1"/>
    <col min="768" max="768" width="41.28515625" style="65" customWidth="1"/>
    <col min="769" max="769" width="4.85546875" style="65" customWidth="1"/>
    <col min="770" max="770" width="41.28515625" style="65" customWidth="1"/>
    <col min="771" max="1022" width="9.140625" style="65"/>
    <col min="1023" max="1023" width="3.7109375" style="65" customWidth="1"/>
    <col min="1024" max="1024" width="41.28515625" style="65" customWidth="1"/>
    <col min="1025" max="1025" width="4.85546875" style="65" customWidth="1"/>
    <col min="1026" max="1026" width="41.28515625" style="65" customWidth="1"/>
    <col min="1027" max="1278" width="9.140625" style="65"/>
    <col min="1279" max="1279" width="3.7109375" style="65" customWidth="1"/>
    <col min="1280" max="1280" width="41.28515625" style="65" customWidth="1"/>
    <col min="1281" max="1281" width="4.85546875" style="65" customWidth="1"/>
    <col min="1282" max="1282" width="41.28515625" style="65" customWidth="1"/>
    <col min="1283" max="1534" width="9.140625" style="65"/>
    <col min="1535" max="1535" width="3.7109375" style="65" customWidth="1"/>
    <col min="1536" max="1536" width="41.28515625" style="65" customWidth="1"/>
    <col min="1537" max="1537" width="4.85546875" style="65" customWidth="1"/>
    <col min="1538" max="1538" width="41.28515625" style="65" customWidth="1"/>
    <col min="1539" max="1790" width="9.140625" style="65"/>
    <col min="1791" max="1791" width="3.7109375" style="65" customWidth="1"/>
    <col min="1792" max="1792" width="41.28515625" style="65" customWidth="1"/>
    <col min="1793" max="1793" width="4.85546875" style="65" customWidth="1"/>
    <col min="1794" max="1794" width="41.28515625" style="65" customWidth="1"/>
    <col min="1795" max="2046" width="9.140625" style="65"/>
    <col min="2047" max="2047" width="3.7109375" style="65" customWidth="1"/>
    <col min="2048" max="2048" width="41.28515625" style="65" customWidth="1"/>
    <col min="2049" max="2049" width="4.85546875" style="65" customWidth="1"/>
    <col min="2050" max="2050" width="41.28515625" style="65" customWidth="1"/>
    <col min="2051" max="2302" width="9.140625" style="65"/>
    <col min="2303" max="2303" width="3.7109375" style="65" customWidth="1"/>
    <col min="2304" max="2304" width="41.28515625" style="65" customWidth="1"/>
    <col min="2305" max="2305" width="4.85546875" style="65" customWidth="1"/>
    <col min="2306" max="2306" width="41.28515625" style="65" customWidth="1"/>
    <col min="2307" max="2558" width="9.140625" style="65"/>
    <col min="2559" max="2559" width="3.7109375" style="65" customWidth="1"/>
    <col min="2560" max="2560" width="41.28515625" style="65" customWidth="1"/>
    <col min="2561" max="2561" width="4.85546875" style="65" customWidth="1"/>
    <col min="2562" max="2562" width="41.28515625" style="65" customWidth="1"/>
    <col min="2563" max="2814" width="9.140625" style="65"/>
    <col min="2815" max="2815" width="3.7109375" style="65" customWidth="1"/>
    <col min="2816" max="2816" width="41.28515625" style="65" customWidth="1"/>
    <col min="2817" max="2817" width="4.85546875" style="65" customWidth="1"/>
    <col min="2818" max="2818" width="41.28515625" style="65" customWidth="1"/>
    <col min="2819" max="3070" width="9.140625" style="65"/>
    <col min="3071" max="3071" width="3.7109375" style="65" customWidth="1"/>
    <col min="3072" max="3072" width="41.28515625" style="65" customWidth="1"/>
    <col min="3073" max="3073" width="4.85546875" style="65" customWidth="1"/>
    <col min="3074" max="3074" width="41.28515625" style="65" customWidth="1"/>
    <col min="3075" max="3326" width="9.140625" style="65"/>
    <col min="3327" max="3327" width="3.7109375" style="65" customWidth="1"/>
    <col min="3328" max="3328" width="41.28515625" style="65" customWidth="1"/>
    <col min="3329" max="3329" width="4.85546875" style="65" customWidth="1"/>
    <col min="3330" max="3330" width="41.28515625" style="65" customWidth="1"/>
    <col min="3331" max="3582" width="9.140625" style="65"/>
    <col min="3583" max="3583" width="3.7109375" style="65" customWidth="1"/>
    <col min="3584" max="3584" width="41.28515625" style="65" customWidth="1"/>
    <col min="3585" max="3585" width="4.85546875" style="65" customWidth="1"/>
    <col min="3586" max="3586" width="41.28515625" style="65" customWidth="1"/>
    <col min="3587" max="3838" width="9.140625" style="65"/>
    <col min="3839" max="3839" width="3.7109375" style="65" customWidth="1"/>
    <col min="3840" max="3840" width="41.28515625" style="65" customWidth="1"/>
    <col min="3841" max="3841" width="4.85546875" style="65" customWidth="1"/>
    <col min="3842" max="3842" width="41.28515625" style="65" customWidth="1"/>
    <col min="3843" max="4094" width="9.140625" style="65"/>
    <col min="4095" max="4095" width="3.7109375" style="65" customWidth="1"/>
    <col min="4096" max="4096" width="41.28515625" style="65" customWidth="1"/>
    <col min="4097" max="4097" width="4.85546875" style="65" customWidth="1"/>
    <col min="4098" max="4098" width="41.28515625" style="65" customWidth="1"/>
    <col min="4099" max="4350" width="9.140625" style="65"/>
    <col min="4351" max="4351" width="3.7109375" style="65" customWidth="1"/>
    <col min="4352" max="4352" width="41.28515625" style="65" customWidth="1"/>
    <col min="4353" max="4353" width="4.85546875" style="65" customWidth="1"/>
    <col min="4354" max="4354" width="41.28515625" style="65" customWidth="1"/>
    <col min="4355" max="4606" width="9.140625" style="65"/>
    <col min="4607" max="4607" width="3.7109375" style="65" customWidth="1"/>
    <col min="4608" max="4608" width="41.28515625" style="65" customWidth="1"/>
    <col min="4609" max="4609" width="4.85546875" style="65" customWidth="1"/>
    <col min="4610" max="4610" width="41.28515625" style="65" customWidth="1"/>
    <col min="4611" max="4862" width="9.140625" style="65"/>
    <col min="4863" max="4863" width="3.7109375" style="65" customWidth="1"/>
    <col min="4864" max="4864" width="41.28515625" style="65" customWidth="1"/>
    <col min="4865" max="4865" width="4.85546875" style="65" customWidth="1"/>
    <col min="4866" max="4866" width="41.28515625" style="65" customWidth="1"/>
    <col min="4867" max="5118" width="9.140625" style="65"/>
    <col min="5119" max="5119" width="3.7109375" style="65" customWidth="1"/>
    <col min="5120" max="5120" width="41.28515625" style="65" customWidth="1"/>
    <col min="5121" max="5121" width="4.85546875" style="65" customWidth="1"/>
    <col min="5122" max="5122" width="41.28515625" style="65" customWidth="1"/>
    <col min="5123" max="5374" width="9.140625" style="65"/>
    <col min="5375" max="5375" width="3.7109375" style="65" customWidth="1"/>
    <col min="5376" max="5376" width="41.28515625" style="65" customWidth="1"/>
    <col min="5377" max="5377" width="4.85546875" style="65" customWidth="1"/>
    <col min="5378" max="5378" width="41.28515625" style="65" customWidth="1"/>
    <col min="5379" max="5630" width="9.140625" style="65"/>
    <col min="5631" max="5631" width="3.7109375" style="65" customWidth="1"/>
    <col min="5632" max="5632" width="41.28515625" style="65" customWidth="1"/>
    <col min="5633" max="5633" width="4.85546875" style="65" customWidth="1"/>
    <col min="5634" max="5634" width="41.28515625" style="65" customWidth="1"/>
    <col min="5635" max="5886" width="9.140625" style="65"/>
    <col min="5887" max="5887" width="3.7109375" style="65" customWidth="1"/>
    <col min="5888" max="5888" width="41.28515625" style="65" customWidth="1"/>
    <col min="5889" max="5889" width="4.85546875" style="65" customWidth="1"/>
    <col min="5890" max="5890" width="41.28515625" style="65" customWidth="1"/>
    <col min="5891" max="6142" width="9.140625" style="65"/>
    <col min="6143" max="6143" width="3.7109375" style="65" customWidth="1"/>
    <col min="6144" max="6144" width="41.28515625" style="65" customWidth="1"/>
    <col min="6145" max="6145" width="4.85546875" style="65" customWidth="1"/>
    <col min="6146" max="6146" width="41.28515625" style="65" customWidth="1"/>
    <col min="6147" max="6398" width="9.140625" style="65"/>
    <col min="6399" max="6399" width="3.7109375" style="65" customWidth="1"/>
    <col min="6400" max="6400" width="41.28515625" style="65" customWidth="1"/>
    <col min="6401" max="6401" width="4.85546875" style="65" customWidth="1"/>
    <col min="6402" max="6402" width="41.28515625" style="65" customWidth="1"/>
    <col min="6403" max="6654" width="9.140625" style="65"/>
    <col min="6655" max="6655" width="3.7109375" style="65" customWidth="1"/>
    <col min="6656" max="6656" width="41.28515625" style="65" customWidth="1"/>
    <col min="6657" max="6657" width="4.85546875" style="65" customWidth="1"/>
    <col min="6658" max="6658" width="41.28515625" style="65" customWidth="1"/>
    <col min="6659" max="6910" width="9.140625" style="65"/>
    <col min="6911" max="6911" width="3.7109375" style="65" customWidth="1"/>
    <col min="6912" max="6912" width="41.28515625" style="65" customWidth="1"/>
    <col min="6913" max="6913" width="4.85546875" style="65" customWidth="1"/>
    <col min="6914" max="6914" width="41.28515625" style="65" customWidth="1"/>
    <col min="6915" max="7166" width="9.140625" style="65"/>
    <col min="7167" max="7167" width="3.7109375" style="65" customWidth="1"/>
    <col min="7168" max="7168" width="41.28515625" style="65" customWidth="1"/>
    <col min="7169" max="7169" width="4.85546875" style="65" customWidth="1"/>
    <col min="7170" max="7170" width="41.28515625" style="65" customWidth="1"/>
    <col min="7171" max="7422" width="9.140625" style="65"/>
    <col min="7423" max="7423" width="3.7109375" style="65" customWidth="1"/>
    <col min="7424" max="7424" width="41.28515625" style="65" customWidth="1"/>
    <col min="7425" max="7425" width="4.85546875" style="65" customWidth="1"/>
    <col min="7426" max="7426" width="41.28515625" style="65" customWidth="1"/>
    <col min="7427" max="7678" width="9.140625" style="65"/>
    <col min="7679" max="7679" width="3.7109375" style="65" customWidth="1"/>
    <col min="7680" max="7680" width="41.28515625" style="65" customWidth="1"/>
    <col min="7681" max="7681" width="4.85546875" style="65" customWidth="1"/>
    <col min="7682" max="7682" width="41.28515625" style="65" customWidth="1"/>
    <col min="7683" max="7934" width="9.140625" style="65"/>
    <col min="7935" max="7935" width="3.7109375" style="65" customWidth="1"/>
    <col min="7936" max="7936" width="41.28515625" style="65" customWidth="1"/>
    <col min="7937" max="7937" width="4.85546875" style="65" customWidth="1"/>
    <col min="7938" max="7938" width="41.28515625" style="65" customWidth="1"/>
    <col min="7939" max="8190" width="9.140625" style="65"/>
    <col min="8191" max="8191" width="3.7109375" style="65" customWidth="1"/>
    <col min="8192" max="8192" width="41.28515625" style="65" customWidth="1"/>
    <col min="8193" max="8193" width="4.85546875" style="65" customWidth="1"/>
    <col min="8194" max="8194" width="41.28515625" style="65" customWidth="1"/>
    <col min="8195" max="8446" width="9.140625" style="65"/>
    <col min="8447" max="8447" width="3.7109375" style="65" customWidth="1"/>
    <col min="8448" max="8448" width="41.28515625" style="65" customWidth="1"/>
    <col min="8449" max="8449" width="4.85546875" style="65" customWidth="1"/>
    <col min="8450" max="8450" width="41.28515625" style="65" customWidth="1"/>
    <col min="8451" max="8702" width="9.140625" style="65"/>
    <col min="8703" max="8703" width="3.7109375" style="65" customWidth="1"/>
    <col min="8704" max="8704" width="41.28515625" style="65" customWidth="1"/>
    <col min="8705" max="8705" width="4.85546875" style="65" customWidth="1"/>
    <col min="8706" max="8706" width="41.28515625" style="65" customWidth="1"/>
    <col min="8707" max="8958" width="9.140625" style="65"/>
    <col min="8959" max="8959" width="3.7109375" style="65" customWidth="1"/>
    <col min="8960" max="8960" width="41.28515625" style="65" customWidth="1"/>
    <col min="8961" max="8961" width="4.85546875" style="65" customWidth="1"/>
    <col min="8962" max="8962" width="41.28515625" style="65" customWidth="1"/>
    <col min="8963" max="9214" width="9.140625" style="65"/>
    <col min="9215" max="9215" width="3.7109375" style="65" customWidth="1"/>
    <col min="9216" max="9216" width="41.28515625" style="65" customWidth="1"/>
    <col min="9217" max="9217" width="4.85546875" style="65" customWidth="1"/>
    <col min="9218" max="9218" width="41.28515625" style="65" customWidth="1"/>
    <col min="9219" max="9470" width="9.140625" style="65"/>
    <col min="9471" max="9471" width="3.7109375" style="65" customWidth="1"/>
    <col min="9472" max="9472" width="41.28515625" style="65" customWidth="1"/>
    <col min="9473" max="9473" width="4.85546875" style="65" customWidth="1"/>
    <col min="9474" max="9474" width="41.28515625" style="65" customWidth="1"/>
    <col min="9475" max="9726" width="9.140625" style="65"/>
    <col min="9727" max="9727" width="3.7109375" style="65" customWidth="1"/>
    <col min="9728" max="9728" width="41.28515625" style="65" customWidth="1"/>
    <col min="9729" max="9729" width="4.85546875" style="65" customWidth="1"/>
    <col min="9730" max="9730" width="41.28515625" style="65" customWidth="1"/>
    <col min="9731" max="9982" width="9.140625" style="65"/>
    <col min="9983" max="9983" width="3.7109375" style="65" customWidth="1"/>
    <col min="9984" max="9984" width="41.28515625" style="65" customWidth="1"/>
    <col min="9985" max="9985" width="4.85546875" style="65" customWidth="1"/>
    <col min="9986" max="9986" width="41.28515625" style="65" customWidth="1"/>
    <col min="9987" max="10238" width="9.140625" style="65"/>
    <col min="10239" max="10239" width="3.7109375" style="65" customWidth="1"/>
    <col min="10240" max="10240" width="41.28515625" style="65" customWidth="1"/>
    <col min="10241" max="10241" width="4.85546875" style="65" customWidth="1"/>
    <col min="10242" max="10242" width="41.28515625" style="65" customWidth="1"/>
    <col min="10243" max="10494" width="9.140625" style="65"/>
    <col min="10495" max="10495" width="3.7109375" style="65" customWidth="1"/>
    <col min="10496" max="10496" width="41.28515625" style="65" customWidth="1"/>
    <col min="10497" max="10497" width="4.85546875" style="65" customWidth="1"/>
    <col min="10498" max="10498" width="41.28515625" style="65" customWidth="1"/>
    <col min="10499" max="10750" width="9.140625" style="65"/>
    <col min="10751" max="10751" width="3.7109375" style="65" customWidth="1"/>
    <col min="10752" max="10752" width="41.28515625" style="65" customWidth="1"/>
    <col min="10753" max="10753" width="4.85546875" style="65" customWidth="1"/>
    <col min="10754" max="10754" width="41.28515625" style="65" customWidth="1"/>
    <col min="10755" max="11006" width="9.140625" style="65"/>
    <col min="11007" max="11007" width="3.7109375" style="65" customWidth="1"/>
    <col min="11008" max="11008" width="41.28515625" style="65" customWidth="1"/>
    <col min="11009" max="11009" width="4.85546875" style="65" customWidth="1"/>
    <col min="11010" max="11010" width="41.28515625" style="65" customWidth="1"/>
    <col min="11011" max="11262" width="9.140625" style="65"/>
    <col min="11263" max="11263" width="3.7109375" style="65" customWidth="1"/>
    <col min="11264" max="11264" width="41.28515625" style="65" customWidth="1"/>
    <col min="11265" max="11265" width="4.85546875" style="65" customWidth="1"/>
    <col min="11266" max="11266" width="41.28515625" style="65" customWidth="1"/>
    <col min="11267" max="11518" width="9.140625" style="65"/>
    <col min="11519" max="11519" width="3.7109375" style="65" customWidth="1"/>
    <col min="11520" max="11520" width="41.28515625" style="65" customWidth="1"/>
    <col min="11521" max="11521" width="4.85546875" style="65" customWidth="1"/>
    <col min="11522" max="11522" width="41.28515625" style="65" customWidth="1"/>
    <col min="11523" max="11774" width="9.140625" style="65"/>
    <col min="11775" max="11775" width="3.7109375" style="65" customWidth="1"/>
    <col min="11776" max="11776" width="41.28515625" style="65" customWidth="1"/>
    <col min="11777" max="11777" width="4.85546875" style="65" customWidth="1"/>
    <col min="11778" max="11778" width="41.28515625" style="65" customWidth="1"/>
    <col min="11779" max="12030" width="9.140625" style="65"/>
    <col min="12031" max="12031" width="3.7109375" style="65" customWidth="1"/>
    <col min="12032" max="12032" width="41.28515625" style="65" customWidth="1"/>
    <col min="12033" max="12033" width="4.85546875" style="65" customWidth="1"/>
    <col min="12034" max="12034" width="41.28515625" style="65" customWidth="1"/>
    <col min="12035" max="12286" width="9.140625" style="65"/>
    <col min="12287" max="12287" width="3.7109375" style="65" customWidth="1"/>
    <col min="12288" max="12288" width="41.28515625" style="65" customWidth="1"/>
    <col min="12289" max="12289" width="4.85546875" style="65" customWidth="1"/>
    <col min="12290" max="12290" width="41.28515625" style="65" customWidth="1"/>
    <col min="12291" max="12542" width="9.140625" style="65"/>
    <col min="12543" max="12543" width="3.7109375" style="65" customWidth="1"/>
    <col min="12544" max="12544" width="41.28515625" style="65" customWidth="1"/>
    <col min="12545" max="12545" width="4.85546875" style="65" customWidth="1"/>
    <col min="12546" max="12546" width="41.28515625" style="65" customWidth="1"/>
    <col min="12547" max="12798" width="9.140625" style="65"/>
    <col min="12799" max="12799" width="3.7109375" style="65" customWidth="1"/>
    <col min="12800" max="12800" width="41.28515625" style="65" customWidth="1"/>
    <col min="12801" max="12801" width="4.85546875" style="65" customWidth="1"/>
    <col min="12802" max="12802" width="41.28515625" style="65" customWidth="1"/>
    <col min="12803" max="13054" width="9.140625" style="65"/>
    <col min="13055" max="13055" width="3.7109375" style="65" customWidth="1"/>
    <col min="13056" max="13056" width="41.28515625" style="65" customWidth="1"/>
    <col min="13057" max="13057" width="4.85546875" style="65" customWidth="1"/>
    <col min="13058" max="13058" width="41.28515625" style="65" customWidth="1"/>
    <col min="13059" max="13310" width="9.140625" style="65"/>
    <col min="13311" max="13311" width="3.7109375" style="65" customWidth="1"/>
    <col min="13312" max="13312" width="41.28515625" style="65" customWidth="1"/>
    <col min="13313" max="13313" width="4.85546875" style="65" customWidth="1"/>
    <col min="13314" max="13314" width="41.28515625" style="65" customWidth="1"/>
    <col min="13315" max="13566" width="9.140625" style="65"/>
    <col min="13567" max="13567" width="3.7109375" style="65" customWidth="1"/>
    <col min="13568" max="13568" width="41.28515625" style="65" customWidth="1"/>
    <col min="13569" max="13569" width="4.85546875" style="65" customWidth="1"/>
    <col min="13570" max="13570" width="41.28515625" style="65" customWidth="1"/>
    <col min="13571" max="13822" width="9.140625" style="65"/>
    <col min="13823" max="13823" width="3.7109375" style="65" customWidth="1"/>
    <col min="13824" max="13824" width="41.28515625" style="65" customWidth="1"/>
    <col min="13825" max="13825" width="4.85546875" style="65" customWidth="1"/>
    <col min="13826" max="13826" width="41.28515625" style="65" customWidth="1"/>
    <col min="13827" max="14078" width="9.140625" style="65"/>
    <col min="14079" max="14079" width="3.7109375" style="65" customWidth="1"/>
    <col min="14080" max="14080" width="41.28515625" style="65" customWidth="1"/>
    <col min="14081" max="14081" width="4.85546875" style="65" customWidth="1"/>
    <col min="14082" max="14082" width="41.28515625" style="65" customWidth="1"/>
    <col min="14083" max="14334" width="9.140625" style="65"/>
    <col min="14335" max="14335" width="3.7109375" style="65" customWidth="1"/>
    <col min="14336" max="14336" width="41.28515625" style="65" customWidth="1"/>
    <col min="14337" max="14337" width="4.85546875" style="65" customWidth="1"/>
    <col min="14338" max="14338" width="41.28515625" style="65" customWidth="1"/>
    <col min="14339" max="14590" width="9.140625" style="65"/>
    <col min="14591" max="14591" width="3.7109375" style="65" customWidth="1"/>
    <col min="14592" max="14592" width="41.28515625" style="65" customWidth="1"/>
    <col min="14593" max="14593" width="4.85546875" style="65" customWidth="1"/>
    <col min="14594" max="14594" width="41.28515625" style="65" customWidth="1"/>
    <col min="14595" max="14846" width="9.140625" style="65"/>
    <col min="14847" max="14847" width="3.7109375" style="65" customWidth="1"/>
    <col min="14848" max="14848" width="41.28515625" style="65" customWidth="1"/>
    <col min="14849" max="14849" width="4.85546875" style="65" customWidth="1"/>
    <col min="14850" max="14850" width="41.28515625" style="65" customWidth="1"/>
    <col min="14851" max="15102" width="9.140625" style="65"/>
    <col min="15103" max="15103" width="3.7109375" style="65" customWidth="1"/>
    <col min="15104" max="15104" width="41.28515625" style="65" customWidth="1"/>
    <col min="15105" max="15105" width="4.85546875" style="65" customWidth="1"/>
    <col min="15106" max="15106" width="41.28515625" style="65" customWidth="1"/>
    <col min="15107" max="15358" width="9.140625" style="65"/>
    <col min="15359" max="15359" width="3.7109375" style="65" customWidth="1"/>
    <col min="15360" max="15360" width="41.28515625" style="65" customWidth="1"/>
    <col min="15361" max="15361" width="4.85546875" style="65" customWidth="1"/>
    <col min="15362" max="15362" width="41.28515625" style="65" customWidth="1"/>
    <col min="15363" max="15614" width="9.140625" style="65"/>
    <col min="15615" max="15615" width="3.7109375" style="65" customWidth="1"/>
    <col min="15616" max="15616" width="41.28515625" style="65" customWidth="1"/>
    <col min="15617" max="15617" width="4.85546875" style="65" customWidth="1"/>
    <col min="15618" max="15618" width="41.28515625" style="65" customWidth="1"/>
    <col min="15619" max="15870" width="9.140625" style="65"/>
    <col min="15871" max="15871" width="3.7109375" style="65" customWidth="1"/>
    <col min="15872" max="15872" width="41.28515625" style="65" customWidth="1"/>
    <col min="15873" max="15873" width="4.85546875" style="65" customWidth="1"/>
    <col min="15874" max="15874" width="41.28515625" style="65" customWidth="1"/>
    <col min="15875" max="16126" width="9.140625" style="65"/>
    <col min="16127" max="16127" width="3.7109375" style="65" customWidth="1"/>
    <col min="16128" max="16128" width="41.28515625" style="65" customWidth="1"/>
    <col min="16129" max="16129" width="4.85546875" style="65" customWidth="1"/>
    <col min="16130" max="16130" width="41.28515625" style="65" customWidth="1"/>
    <col min="16131" max="16384" width="9.140625" style="65"/>
  </cols>
  <sheetData>
    <row r="1" spans="2:2" x14ac:dyDescent="0.2">
      <c r="B1" s="40"/>
    </row>
    <row r="2" spans="2:2" ht="15" customHeight="1" x14ac:dyDescent="0.2">
      <c r="B2" s="110" t="s">
        <v>7</v>
      </c>
    </row>
    <row r="3" spans="2:2" ht="8.25" customHeight="1" x14ac:dyDescent="0.2">
      <c r="B3" s="40"/>
    </row>
    <row r="4" spans="2:2" ht="45" customHeight="1" x14ac:dyDescent="0.2">
      <c r="B4" s="64" t="s">
        <v>8</v>
      </c>
    </row>
    <row r="5" spans="2:2" ht="60" customHeight="1" x14ac:dyDescent="0.2">
      <c r="B5" s="64" t="s">
        <v>9</v>
      </c>
    </row>
    <row r="6" spans="2:2" ht="33.75" customHeight="1" x14ac:dyDescent="0.2">
      <c r="B6" s="64" t="s">
        <v>10</v>
      </c>
    </row>
    <row r="7" spans="2:2" ht="48" customHeight="1" x14ac:dyDescent="0.2">
      <c r="B7" s="64" t="s">
        <v>11</v>
      </c>
    </row>
    <row r="8" spans="2:2" ht="48" customHeight="1" x14ac:dyDescent="0.2">
      <c r="B8" s="64" t="s">
        <v>12</v>
      </c>
    </row>
    <row r="9" spans="2:2" ht="81" customHeight="1" x14ac:dyDescent="0.2">
      <c r="B9" s="64" t="s">
        <v>13</v>
      </c>
    </row>
    <row r="10" spans="2:2" ht="21" customHeight="1" x14ac:dyDescent="0.2">
      <c r="B10" s="64" t="s">
        <v>14</v>
      </c>
    </row>
    <row r="11" spans="2:2" ht="17.25" customHeight="1" x14ac:dyDescent="0.2">
      <c r="B11" s="66"/>
    </row>
  </sheetData>
  <pageMargins left="0.78740157480314965" right="0.39370078740157483" top="0.39370078740157483" bottom="0.39370078740157483" header="0" footer="0"/>
  <pageSetup paperSize="9" firstPageNumber="4" orientation="portrait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8"/>
  <sheetViews>
    <sheetView workbookViewId="0">
      <selection activeCell="C10" sqref="C10"/>
    </sheetView>
  </sheetViews>
  <sheetFormatPr defaultRowHeight="11.25" x14ac:dyDescent="0.2"/>
  <cols>
    <col min="1" max="3" width="32.85546875" style="23" customWidth="1"/>
    <col min="4" max="4" width="36" style="23" customWidth="1"/>
    <col min="5" max="16384" width="9.140625" style="23"/>
  </cols>
  <sheetData>
    <row r="2" spans="1:5" s="22" customFormat="1" ht="12.75" x14ac:dyDescent="0.2">
      <c r="A2" s="144" t="s">
        <v>35</v>
      </c>
      <c r="B2" s="144"/>
      <c r="C2" s="144"/>
      <c r="D2" s="144"/>
    </row>
    <row r="3" spans="1:5" s="22" customFormat="1" ht="12.75" x14ac:dyDescent="0.2">
      <c r="A3" s="53"/>
      <c r="B3" s="53"/>
      <c r="C3" s="53"/>
      <c r="D3" s="53"/>
    </row>
    <row r="4" spans="1:5" s="22" customFormat="1" ht="18.75" customHeight="1" x14ac:dyDescent="0.2">
      <c r="A4" s="28"/>
      <c r="B4" s="28"/>
      <c r="C4" s="28"/>
      <c r="D4" s="37" t="s">
        <v>74</v>
      </c>
    </row>
    <row r="5" spans="1:5" ht="20.25" customHeight="1" x14ac:dyDescent="0.2">
      <c r="A5" s="147"/>
      <c r="B5" s="145" t="s">
        <v>81</v>
      </c>
      <c r="C5" s="146"/>
      <c r="D5" s="73" t="s">
        <v>99</v>
      </c>
      <c r="E5" s="25"/>
    </row>
    <row r="6" spans="1:5" s="22" customFormat="1" ht="17.25" customHeight="1" x14ac:dyDescent="0.2">
      <c r="A6" s="147"/>
      <c r="B6" s="30" t="s">
        <v>36</v>
      </c>
      <c r="C6" s="30" t="s">
        <v>37</v>
      </c>
      <c r="D6" s="31" t="s">
        <v>38</v>
      </c>
      <c r="E6" s="26"/>
    </row>
    <row r="7" spans="1:5" s="22" customFormat="1" x14ac:dyDescent="0.2">
      <c r="A7" s="129" t="s">
        <v>73</v>
      </c>
      <c r="B7" s="56">
        <v>105.8</v>
      </c>
      <c r="C7" s="59">
        <v>100.4</v>
      </c>
      <c r="D7" s="56">
        <v>120.6</v>
      </c>
      <c r="E7" s="26"/>
    </row>
    <row r="8" spans="1:5" s="22" customFormat="1" x14ac:dyDescent="0.2">
      <c r="A8" s="34" t="s">
        <v>47</v>
      </c>
      <c r="B8" s="57">
        <v>107.9</v>
      </c>
      <c r="C8" s="38">
        <v>98</v>
      </c>
      <c r="D8" s="57">
        <v>103.1</v>
      </c>
    </row>
    <row r="9" spans="1:5" s="22" customFormat="1" x14ac:dyDescent="0.2">
      <c r="A9" s="35" t="s">
        <v>48</v>
      </c>
      <c r="B9" s="57">
        <v>120.3</v>
      </c>
      <c r="C9" s="38">
        <v>114.5</v>
      </c>
      <c r="D9" s="58">
        <v>88.9</v>
      </c>
    </row>
    <row r="10" spans="1:5" s="22" customFormat="1" x14ac:dyDescent="0.2">
      <c r="A10" s="35" t="s">
        <v>49</v>
      </c>
      <c r="B10" s="57">
        <v>101.4</v>
      </c>
      <c r="C10" s="38">
        <v>100.7</v>
      </c>
      <c r="D10" s="57">
        <v>133.80000000000001</v>
      </c>
    </row>
    <row r="11" spans="1:5" s="22" customFormat="1" x14ac:dyDescent="0.2">
      <c r="A11" s="35" t="s">
        <v>50</v>
      </c>
      <c r="B11" s="57">
        <v>101.3</v>
      </c>
      <c r="C11" s="38">
        <v>101</v>
      </c>
      <c r="D11" s="57">
        <v>102.6</v>
      </c>
    </row>
    <row r="12" spans="1:5" s="22" customFormat="1" x14ac:dyDescent="0.2">
      <c r="A12" s="35" t="s">
        <v>51</v>
      </c>
      <c r="B12" s="57">
        <v>104.1</v>
      </c>
      <c r="C12" s="38">
        <v>98.5</v>
      </c>
      <c r="D12" s="57">
        <v>146.5</v>
      </c>
    </row>
    <row r="13" spans="1:5" s="22" customFormat="1" x14ac:dyDescent="0.2">
      <c r="A13" s="35" t="s">
        <v>52</v>
      </c>
      <c r="B13" s="57">
        <v>100.6</v>
      </c>
      <c r="C13" s="38">
        <v>97.1</v>
      </c>
      <c r="D13" s="57">
        <v>134.9</v>
      </c>
    </row>
    <row r="14" spans="1:5" s="22" customFormat="1" x14ac:dyDescent="0.2">
      <c r="A14" s="35" t="s">
        <v>53</v>
      </c>
      <c r="B14" s="57">
        <v>103</v>
      </c>
      <c r="C14" s="38">
        <v>97.2</v>
      </c>
      <c r="D14" s="57">
        <v>127.1</v>
      </c>
    </row>
    <row r="15" spans="1:5" s="22" customFormat="1" x14ac:dyDescent="0.2">
      <c r="A15" s="35" t="s">
        <v>55</v>
      </c>
      <c r="B15" s="57">
        <v>100</v>
      </c>
      <c r="C15" s="38">
        <v>103.5</v>
      </c>
      <c r="D15" s="57">
        <v>107.8</v>
      </c>
    </row>
    <row r="16" spans="1:5" s="22" customFormat="1" x14ac:dyDescent="0.2">
      <c r="A16" s="35" t="s">
        <v>57</v>
      </c>
      <c r="B16" s="57">
        <v>97.9</v>
      </c>
      <c r="C16" s="38">
        <v>93.3</v>
      </c>
      <c r="D16" s="57">
        <v>111.8</v>
      </c>
    </row>
    <row r="17" spans="1:4" x14ac:dyDescent="0.2">
      <c r="A17" s="35" t="s">
        <v>56</v>
      </c>
      <c r="B17" s="57">
        <v>99.6</v>
      </c>
      <c r="C17" s="38">
        <v>102.2</v>
      </c>
      <c r="D17" s="57">
        <v>104.5</v>
      </c>
    </row>
    <row r="18" spans="1:4" x14ac:dyDescent="0.2">
      <c r="A18" s="35" t="s">
        <v>58</v>
      </c>
      <c r="B18" s="57">
        <v>101</v>
      </c>
      <c r="C18" s="38">
        <v>106.9</v>
      </c>
      <c r="D18" s="57">
        <v>102.5</v>
      </c>
    </row>
    <row r="19" spans="1:4" x14ac:dyDescent="0.2">
      <c r="A19" s="35" t="s">
        <v>59</v>
      </c>
      <c r="B19" s="57">
        <v>98.1</v>
      </c>
      <c r="C19" s="38">
        <v>90.3</v>
      </c>
      <c r="D19" s="57">
        <v>106</v>
      </c>
    </row>
    <row r="20" spans="1:4" x14ac:dyDescent="0.2">
      <c r="A20" s="35" t="s">
        <v>60</v>
      </c>
      <c r="B20" s="57">
        <v>100.6</v>
      </c>
      <c r="C20" s="38">
        <v>88</v>
      </c>
      <c r="D20" s="57">
        <v>150.5</v>
      </c>
    </row>
    <row r="21" spans="1:4" x14ac:dyDescent="0.2">
      <c r="A21" s="35" t="s">
        <v>61</v>
      </c>
      <c r="B21" s="57">
        <v>100.1</v>
      </c>
      <c r="C21" s="38">
        <v>88.4</v>
      </c>
      <c r="D21" s="57">
        <v>94.8</v>
      </c>
    </row>
    <row r="22" spans="1:4" x14ac:dyDescent="0.2">
      <c r="A22" s="35" t="s">
        <v>62</v>
      </c>
      <c r="B22" s="57">
        <v>102.9</v>
      </c>
      <c r="C22" s="38">
        <v>109.3</v>
      </c>
      <c r="D22" s="57">
        <v>143.9</v>
      </c>
    </row>
    <row r="23" spans="1:4" x14ac:dyDescent="0.2">
      <c r="A23" s="35" t="s">
        <v>63</v>
      </c>
      <c r="B23" s="57">
        <v>102.2</v>
      </c>
      <c r="C23" s="38">
        <v>94.8</v>
      </c>
      <c r="D23" s="57">
        <v>152.6</v>
      </c>
    </row>
    <row r="24" spans="1:4" x14ac:dyDescent="0.2">
      <c r="A24" s="35" t="s">
        <v>64</v>
      </c>
      <c r="B24" s="57">
        <v>96.7</v>
      </c>
      <c r="C24" s="38">
        <v>95.1</v>
      </c>
      <c r="D24" s="57">
        <v>112</v>
      </c>
    </row>
    <row r="25" spans="1:4" x14ac:dyDescent="0.2">
      <c r="A25" s="35" t="s">
        <v>65</v>
      </c>
      <c r="B25" s="57">
        <v>112.5</v>
      </c>
      <c r="C25" s="38">
        <v>110.9</v>
      </c>
      <c r="D25" s="57">
        <v>102.9</v>
      </c>
    </row>
    <row r="26" spans="1:4" x14ac:dyDescent="0.2">
      <c r="A26" s="35" t="s">
        <v>66</v>
      </c>
      <c r="B26" s="57">
        <v>105.3</v>
      </c>
      <c r="C26" s="38">
        <v>104.8</v>
      </c>
      <c r="D26" s="57">
        <v>136.69999999999999</v>
      </c>
    </row>
    <row r="27" spans="1:4" x14ac:dyDescent="0.2">
      <c r="A27" s="36" t="s">
        <v>54</v>
      </c>
      <c r="B27" s="55">
        <v>103.1</v>
      </c>
      <c r="C27" s="39">
        <v>104</v>
      </c>
      <c r="D27" s="55">
        <v>182.7</v>
      </c>
    </row>
    <row r="28" spans="1:4" x14ac:dyDescent="0.2">
      <c r="B28" s="54"/>
      <c r="C28" s="54"/>
      <c r="D28" s="54"/>
    </row>
  </sheetData>
  <mergeCells count="3">
    <mergeCell ref="A2:D2"/>
    <mergeCell ref="B5:C5"/>
    <mergeCell ref="A5:A6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7"/>
  <sheetViews>
    <sheetView workbookViewId="0"/>
  </sheetViews>
  <sheetFormatPr defaultRowHeight="11.25" x14ac:dyDescent="0.2"/>
  <cols>
    <col min="1" max="6" width="21.7109375" style="23" customWidth="1"/>
    <col min="7" max="16384" width="9.140625" style="23"/>
  </cols>
  <sheetData>
    <row r="2" spans="1:7" s="22" customFormat="1" ht="12.75" x14ac:dyDescent="0.2">
      <c r="A2" s="144" t="s">
        <v>82</v>
      </c>
      <c r="B2" s="144"/>
      <c r="C2" s="144"/>
      <c r="D2" s="144"/>
      <c r="E2" s="144"/>
      <c r="F2" s="144"/>
    </row>
    <row r="3" spans="1:7" s="22" customFormat="1" ht="12.75" x14ac:dyDescent="0.2">
      <c r="A3" s="53"/>
      <c r="B3" s="53"/>
      <c r="C3" s="53"/>
      <c r="D3" s="53"/>
      <c r="E3" s="53"/>
      <c r="F3" s="53"/>
    </row>
    <row r="4" spans="1:7" s="22" customFormat="1" x14ac:dyDescent="0.2">
      <c r="A4" s="28"/>
      <c r="B4" s="28"/>
      <c r="C4" s="28"/>
      <c r="D4" s="28"/>
      <c r="E4" s="28"/>
      <c r="F4" s="29" t="s">
        <v>15</v>
      </c>
    </row>
    <row r="5" spans="1:7" ht="11.25" customHeight="1" x14ac:dyDescent="0.2">
      <c r="A5" s="147"/>
      <c r="B5" s="148" t="s">
        <v>16</v>
      </c>
      <c r="C5" s="148" t="s">
        <v>34</v>
      </c>
      <c r="D5" s="148"/>
      <c r="E5" s="148"/>
      <c r="F5" s="149"/>
      <c r="G5" s="25"/>
    </row>
    <row r="6" spans="1:7" s="22" customFormat="1" ht="22.5" x14ac:dyDescent="0.2">
      <c r="A6" s="147"/>
      <c r="B6" s="148"/>
      <c r="C6" s="74" t="s">
        <v>40</v>
      </c>
      <c r="D6" s="74" t="s">
        <v>41</v>
      </c>
      <c r="E6" s="74" t="s">
        <v>42</v>
      </c>
      <c r="F6" s="75" t="s">
        <v>39</v>
      </c>
      <c r="G6" s="26"/>
    </row>
    <row r="7" spans="1:7" s="22" customFormat="1" x14ac:dyDescent="0.2">
      <c r="A7" s="129" t="s">
        <v>73</v>
      </c>
      <c r="B7" s="82">
        <v>62657</v>
      </c>
      <c r="C7" s="83">
        <v>9731</v>
      </c>
      <c r="D7" s="83">
        <v>145</v>
      </c>
      <c r="E7" s="83">
        <v>46704</v>
      </c>
      <c r="F7" s="83">
        <v>6077</v>
      </c>
    </row>
    <row r="8" spans="1:7" s="22" customFormat="1" x14ac:dyDescent="0.2">
      <c r="A8" s="34" t="s">
        <v>47</v>
      </c>
      <c r="B8" s="82">
        <v>22619</v>
      </c>
      <c r="C8" s="84">
        <v>3927</v>
      </c>
      <c r="D8" s="84">
        <v>32</v>
      </c>
      <c r="E8" s="84">
        <v>18395</v>
      </c>
      <c r="F8" s="84">
        <v>265</v>
      </c>
    </row>
    <row r="9" spans="1:7" s="22" customFormat="1" x14ac:dyDescent="0.2">
      <c r="A9" s="35" t="s">
        <v>48</v>
      </c>
      <c r="B9" s="82">
        <v>4369</v>
      </c>
      <c r="C9" s="84">
        <v>679</v>
      </c>
      <c r="D9" s="84">
        <v>3</v>
      </c>
      <c r="E9" s="84">
        <v>3635</v>
      </c>
      <c r="F9" s="84">
        <v>52</v>
      </c>
    </row>
    <row r="10" spans="1:7" s="22" customFormat="1" x14ac:dyDescent="0.2">
      <c r="A10" s="35" t="s">
        <v>49</v>
      </c>
      <c r="B10" s="82">
        <v>3811</v>
      </c>
      <c r="C10" s="84">
        <v>563</v>
      </c>
      <c r="D10" s="84">
        <v>10</v>
      </c>
      <c r="E10" s="84">
        <v>3068</v>
      </c>
      <c r="F10" s="84">
        <v>170</v>
      </c>
    </row>
    <row r="11" spans="1:7" s="22" customFormat="1" x14ac:dyDescent="0.2">
      <c r="A11" s="35" t="s">
        <v>50</v>
      </c>
      <c r="B11" s="82">
        <v>1609</v>
      </c>
      <c r="C11" s="84">
        <v>247</v>
      </c>
      <c r="D11" s="84">
        <v>2</v>
      </c>
      <c r="E11" s="84">
        <v>1130</v>
      </c>
      <c r="F11" s="84">
        <v>230</v>
      </c>
    </row>
    <row r="12" spans="1:7" s="22" customFormat="1" x14ac:dyDescent="0.2">
      <c r="A12" s="35" t="s">
        <v>51</v>
      </c>
      <c r="B12" s="82">
        <v>1888</v>
      </c>
      <c r="C12" s="84">
        <v>391</v>
      </c>
      <c r="D12" s="84">
        <v>8</v>
      </c>
      <c r="E12" s="84">
        <v>1180</v>
      </c>
      <c r="F12" s="84">
        <v>309</v>
      </c>
    </row>
    <row r="13" spans="1:7" s="22" customFormat="1" x14ac:dyDescent="0.2">
      <c r="A13" s="35" t="s">
        <v>52</v>
      </c>
      <c r="B13" s="82">
        <v>1261</v>
      </c>
      <c r="C13" s="84">
        <v>152</v>
      </c>
      <c r="D13" s="84">
        <v>9</v>
      </c>
      <c r="E13" s="84">
        <v>830</v>
      </c>
      <c r="F13" s="84">
        <v>270</v>
      </c>
    </row>
    <row r="14" spans="1:7" s="22" customFormat="1" x14ac:dyDescent="0.2">
      <c r="A14" s="35" t="s">
        <v>53</v>
      </c>
      <c r="B14" s="82">
        <v>2584</v>
      </c>
      <c r="C14" s="84">
        <v>309</v>
      </c>
      <c r="D14" s="84">
        <v>8</v>
      </c>
      <c r="E14" s="84">
        <v>1982</v>
      </c>
      <c r="F14" s="84">
        <v>285</v>
      </c>
    </row>
    <row r="15" spans="1:7" s="22" customFormat="1" x14ac:dyDescent="0.2">
      <c r="A15" s="35" t="s">
        <v>55</v>
      </c>
      <c r="B15" s="82">
        <v>1695</v>
      </c>
      <c r="C15" s="84">
        <v>164</v>
      </c>
      <c r="D15" s="84">
        <v>5</v>
      </c>
      <c r="E15" s="84">
        <v>1307</v>
      </c>
      <c r="F15" s="84">
        <v>219</v>
      </c>
    </row>
    <row r="16" spans="1:7" s="22" customFormat="1" x14ac:dyDescent="0.2">
      <c r="A16" s="35" t="s">
        <v>57</v>
      </c>
      <c r="B16" s="82">
        <v>475</v>
      </c>
      <c r="C16" s="84">
        <v>70</v>
      </c>
      <c r="D16" s="84" t="s">
        <v>67</v>
      </c>
      <c r="E16" s="84">
        <v>186</v>
      </c>
      <c r="F16" s="84">
        <v>219</v>
      </c>
    </row>
    <row r="17" spans="1:6" x14ac:dyDescent="0.2">
      <c r="A17" s="35" t="s">
        <v>56</v>
      </c>
      <c r="B17" s="82">
        <v>837</v>
      </c>
      <c r="C17" s="84">
        <v>122</v>
      </c>
      <c r="D17" s="84">
        <v>2</v>
      </c>
      <c r="E17" s="84">
        <v>367</v>
      </c>
      <c r="F17" s="84">
        <v>346</v>
      </c>
    </row>
    <row r="18" spans="1:6" x14ac:dyDescent="0.2">
      <c r="A18" s="35" t="s">
        <v>58</v>
      </c>
      <c r="B18" s="82">
        <v>2005</v>
      </c>
      <c r="C18" s="84">
        <v>331</v>
      </c>
      <c r="D18" s="84">
        <v>1</v>
      </c>
      <c r="E18" s="84">
        <v>1044</v>
      </c>
      <c r="F18" s="84">
        <v>629</v>
      </c>
    </row>
    <row r="19" spans="1:6" x14ac:dyDescent="0.2">
      <c r="A19" s="35" t="s">
        <v>59</v>
      </c>
      <c r="B19" s="82">
        <v>1281</v>
      </c>
      <c r="C19" s="84">
        <v>137</v>
      </c>
      <c r="D19" s="84">
        <v>3</v>
      </c>
      <c r="E19" s="84">
        <v>932</v>
      </c>
      <c r="F19" s="84">
        <v>209</v>
      </c>
    </row>
    <row r="20" spans="1:6" x14ac:dyDescent="0.2">
      <c r="A20" s="35" t="s">
        <v>60</v>
      </c>
      <c r="B20" s="82">
        <v>874</v>
      </c>
      <c r="C20" s="84">
        <v>85</v>
      </c>
      <c r="D20" s="84">
        <v>16</v>
      </c>
      <c r="E20" s="84">
        <v>486</v>
      </c>
      <c r="F20" s="84">
        <v>287</v>
      </c>
    </row>
    <row r="21" spans="1:6" x14ac:dyDescent="0.2">
      <c r="A21" s="35" t="s">
        <v>61</v>
      </c>
      <c r="B21" s="82">
        <v>1237</v>
      </c>
      <c r="C21" s="84">
        <v>135</v>
      </c>
      <c r="D21" s="84">
        <v>1</v>
      </c>
      <c r="E21" s="84">
        <v>617</v>
      </c>
      <c r="F21" s="84">
        <v>484</v>
      </c>
    </row>
    <row r="22" spans="1:6" x14ac:dyDescent="0.2">
      <c r="A22" s="35" t="s">
        <v>62</v>
      </c>
      <c r="B22" s="82">
        <v>1915</v>
      </c>
      <c r="C22" s="84">
        <v>381</v>
      </c>
      <c r="D22" s="84">
        <v>8</v>
      </c>
      <c r="E22" s="84">
        <v>957</v>
      </c>
      <c r="F22" s="84">
        <v>569</v>
      </c>
    </row>
    <row r="23" spans="1:6" x14ac:dyDescent="0.2">
      <c r="A23" s="35" t="s">
        <v>63</v>
      </c>
      <c r="B23" s="82">
        <v>689</v>
      </c>
      <c r="C23" s="84">
        <v>147</v>
      </c>
      <c r="D23" s="84" t="s">
        <v>67</v>
      </c>
      <c r="E23" s="84">
        <v>326</v>
      </c>
      <c r="F23" s="84">
        <v>216</v>
      </c>
    </row>
    <row r="24" spans="1:6" x14ac:dyDescent="0.2">
      <c r="A24" s="35" t="s">
        <v>64</v>
      </c>
      <c r="B24" s="82">
        <v>944</v>
      </c>
      <c r="C24" s="84">
        <v>117</v>
      </c>
      <c r="D24" s="84">
        <v>6</v>
      </c>
      <c r="E24" s="84">
        <v>521</v>
      </c>
      <c r="F24" s="84">
        <v>300</v>
      </c>
    </row>
    <row r="25" spans="1:6" x14ac:dyDescent="0.2">
      <c r="A25" s="35" t="s">
        <v>65</v>
      </c>
      <c r="B25" s="82">
        <v>5042</v>
      </c>
      <c r="C25" s="84">
        <v>790</v>
      </c>
      <c r="D25" s="84">
        <v>9</v>
      </c>
      <c r="E25" s="84">
        <v>3729</v>
      </c>
      <c r="F25" s="84">
        <v>514</v>
      </c>
    </row>
    <row r="26" spans="1:6" x14ac:dyDescent="0.2">
      <c r="A26" s="35" t="s">
        <v>66</v>
      </c>
      <c r="B26" s="82">
        <v>1421</v>
      </c>
      <c r="C26" s="84">
        <v>190</v>
      </c>
      <c r="D26" s="84">
        <v>7</v>
      </c>
      <c r="E26" s="84">
        <v>1076</v>
      </c>
      <c r="F26" s="84">
        <v>148</v>
      </c>
    </row>
    <row r="27" spans="1:6" x14ac:dyDescent="0.2">
      <c r="A27" s="36" t="s">
        <v>54</v>
      </c>
      <c r="B27" s="86">
        <v>6101</v>
      </c>
      <c r="C27" s="87">
        <v>794</v>
      </c>
      <c r="D27" s="87">
        <v>15</v>
      </c>
      <c r="E27" s="87">
        <v>4936</v>
      </c>
      <c r="F27" s="87">
        <v>356</v>
      </c>
    </row>
  </sheetData>
  <mergeCells count="4">
    <mergeCell ref="A5:A6"/>
    <mergeCell ref="A2:F2"/>
    <mergeCell ref="B5:B6"/>
    <mergeCell ref="C5:F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30"/>
  <sheetViews>
    <sheetView workbookViewId="0"/>
  </sheetViews>
  <sheetFormatPr defaultRowHeight="11.25" x14ac:dyDescent="0.2"/>
  <cols>
    <col min="1" max="6" width="20.7109375" style="23" customWidth="1"/>
    <col min="7" max="16384" width="9.140625" style="23"/>
  </cols>
  <sheetData>
    <row r="2" spans="1:7" s="22" customFormat="1" ht="12.75" x14ac:dyDescent="0.2">
      <c r="A2" s="144" t="s">
        <v>83</v>
      </c>
      <c r="B2" s="144"/>
      <c r="C2" s="144"/>
      <c r="D2" s="144"/>
      <c r="E2" s="144"/>
      <c r="F2" s="144"/>
    </row>
    <row r="3" spans="1:7" s="22" customFormat="1" ht="12.75" x14ac:dyDescent="0.2">
      <c r="A3" s="53"/>
      <c r="B3" s="53"/>
      <c r="C3" s="53"/>
      <c r="D3" s="53"/>
      <c r="E3" s="53"/>
      <c r="F3" s="53"/>
    </row>
    <row r="4" spans="1:7" s="22" customFormat="1" x14ac:dyDescent="0.2">
      <c r="A4" s="28"/>
      <c r="B4" s="28"/>
      <c r="C4" s="28"/>
      <c r="D4" s="28"/>
      <c r="E4" s="28"/>
      <c r="F4" s="29" t="s">
        <v>43</v>
      </c>
    </row>
    <row r="5" spans="1:7" ht="11.25" customHeight="1" x14ac:dyDescent="0.2">
      <c r="A5" s="147"/>
      <c r="B5" s="148" t="s">
        <v>16</v>
      </c>
      <c r="C5" s="148" t="s">
        <v>34</v>
      </c>
      <c r="D5" s="148"/>
      <c r="E5" s="148"/>
      <c r="F5" s="149"/>
      <c r="G5" s="25"/>
    </row>
    <row r="6" spans="1:7" s="22" customFormat="1" ht="33.75" x14ac:dyDescent="0.2">
      <c r="A6" s="147"/>
      <c r="B6" s="148"/>
      <c r="C6" s="74" t="s">
        <v>40</v>
      </c>
      <c r="D6" s="74" t="s">
        <v>41</v>
      </c>
      <c r="E6" s="74" t="s">
        <v>42</v>
      </c>
      <c r="F6" s="75" t="s">
        <v>39</v>
      </c>
      <c r="G6" s="26"/>
    </row>
    <row r="7" spans="1:7" s="22" customFormat="1" x14ac:dyDescent="0.2">
      <c r="A7" s="129" t="s">
        <v>73</v>
      </c>
      <c r="B7" s="83">
        <v>151463</v>
      </c>
      <c r="C7" s="83">
        <v>55698</v>
      </c>
      <c r="D7" s="83">
        <v>18375</v>
      </c>
      <c r="E7" s="83">
        <v>67885</v>
      </c>
      <c r="F7" s="83">
        <v>9505</v>
      </c>
    </row>
    <row r="8" spans="1:7" s="22" customFormat="1" x14ac:dyDescent="0.2">
      <c r="A8" s="34" t="s">
        <v>47</v>
      </c>
      <c r="B8" s="88">
        <v>49618</v>
      </c>
      <c r="C8" s="84">
        <v>17956</v>
      </c>
      <c r="D8" s="84">
        <v>4211</v>
      </c>
      <c r="E8" s="84">
        <v>27136</v>
      </c>
      <c r="F8" s="84">
        <v>315</v>
      </c>
    </row>
    <row r="9" spans="1:7" s="22" customFormat="1" x14ac:dyDescent="0.2">
      <c r="A9" s="35" t="s">
        <v>48</v>
      </c>
      <c r="B9" s="88">
        <v>8126</v>
      </c>
      <c r="C9" s="84">
        <v>3889</v>
      </c>
      <c r="D9" s="89" t="s">
        <v>67</v>
      </c>
      <c r="E9" s="84">
        <v>4166</v>
      </c>
      <c r="F9" s="84">
        <v>71</v>
      </c>
    </row>
    <row r="10" spans="1:7" s="22" customFormat="1" x14ac:dyDescent="0.2">
      <c r="A10" s="35" t="s">
        <v>49</v>
      </c>
      <c r="B10" s="88">
        <v>10981</v>
      </c>
      <c r="C10" s="84">
        <v>4236</v>
      </c>
      <c r="D10" s="84">
        <v>1321</v>
      </c>
      <c r="E10" s="84">
        <v>5159</v>
      </c>
      <c r="F10" s="84">
        <v>265</v>
      </c>
    </row>
    <row r="11" spans="1:7" s="22" customFormat="1" x14ac:dyDescent="0.2">
      <c r="A11" s="35" t="s">
        <v>50</v>
      </c>
      <c r="B11" s="88">
        <v>4015</v>
      </c>
      <c r="C11" s="84">
        <v>1308</v>
      </c>
      <c r="D11" s="84">
        <v>359</v>
      </c>
      <c r="E11" s="84">
        <v>1999</v>
      </c>
      <c r="F11" s="84">
        <v>349</v>
      </c>
    </row>
    <row r="12" spans="1:7" s="22" customFormat="1" x14ac:dyDescent="0.2">
      <c r="A12" s="35" t="s">
        <v>51</v>
      </c>
      <c r="B12" s="88">
        <v>5379</v>
      </c>
      <c r="C12" s="84">
        <v>2180</v>
      </c>
      <c r="D12" s="84">
        <v>956</v>
      </c>
      <c r="E12" s="84">
        <v>1723</v>
      </c>
      <c r="F12" s="84">
        <v>520</v>
      </c>
    </row>
    <row r="13" spans="1:7" s="22" customFormat="1" x14ac:dyDescent="0.2">
      <c r="A13" s="35" t="s">
        <v>52</v>
      </c>
      <c r="B13" s="88">
        <v>4108</v>
      </c>
      <c r="C13" s="84">
        <v>1435</v>
      </c>
      <c r="D13" s="84">
        <v>909</v>
      </c>
      <c r="E13" s="84">
        <v>1244</v>
      </c>
      <c r="F13" s="84">
        <v>520</v>
      </c>
    </row>
    <row r="14" spans="1:7" s="22" customFormat="1" x14ac:dyDescent="0.2">
      <c r="A14" s="35" t="s">
        <v>53</v>
      </c>
      <c r="B14" s="88">
        <v>7081</v>
      </c>
      <c r="C14" s="84">
        <v>2390</v>
      </c>
      <c r="D14" s="84">
        <v>1165</v>
      </c>
      <c r="E14" s="84">
        <v>3092</v>
      </c>
      <c r="F14" s="84">
        <v>434</v>
      </c>
    </row>
    <row r="15" spans="1:7" s="22" customFormat="1" x14ac:dyDescent="0.2">
      <c r="A15" s="35" t="s">
        <v>55</v>
      </c>
      <c r="B15" s="88">
        <v>3916</v>
      </c>
      <c r="C15" s="90">
        <v>1055</v>
      </c>
      <c r="D15" s="84">
        <v>734</v>
      </c>
      <c r="E15" s="84">
        <v>1768</v>
      </c>
      <c r="F15" s="84">
        <v>359</v>
      </c>
    </row>
    <row r="16" spans="1:7" s="22" customFormat="1" x14ac:dyDescent="0.2">
      <c r="A16" s="35" t="s">
        <v>57</v>
      </c>
      <c r="B16" s="88">
        <v>1273</v>
      </c>
      <c r="C16" s="90">
        <v>596</v>
      </c>
      <c r="D16" s="84" t="s">
        <v>67</v>
      </c>
      <c r="E16" s="84">
        <v>262</v>
      </c>
      <c r="F16" s="84">
        <v>415</v>
      </c>
    </row>
    <row r="17" spans="1:6" x14ac:dyDescent="0.2">
      <c r="A17" s="35" t="s">
        <v>56</v>
      </c>
      <c r="B17" s="88">
        <v>2087</v>
      </c>
      <c r="C17" s="90">
        <v>511</v>
      </c>
      <c r="D17" s="84">
        <v>586</v>
      </c>
      <c r="E17" s="84">
        <v>515</v>
      </c>
      <c r="F17" s="84">
        <v>475</v>
      </c>
    </row>
    <row r="18" spans="1:6" x14ac:dyDescent="0.2">
      <c r="A18" s="35" t="s">
        <v>58</v>
      </c>
      <c r="B18" s="88">
        <v>3724</v>
      </c>
      <c r="C18" s="90">
        <v>1351</v>
      </c>
      <c r="D18" s="84">
        <v>101</v>
      </c>
      <c r="E18" s="84">
        <v>1498</v>
      </c>
      <c r="F18" s="84">
        <v>774</v>
      </c>
    </row>
    <row r="19" spans="1:6" x14ac:dyDescent="0.2">
      <c r="A19" s="35" t="s">
        <v>59</v>
      </c>
      <c r="B19" s="88">
        <v>4168</v>
      </c>
      <c r="C19" s="90">
        <v>1706</v>
      </c>
      <c r="D19" s="84">
        <v>407</v>
      </c>
      <c r="E19" s="84">
        <v>1506</v>
      </c>
      <c r="F19" s="84">
        <v>549</v>
      </c>
    </row>
    <row r="20" spans="1:6" x14ac:dyDescent="0.2">
      <c r="A20" s="35" t="s">
        <v>60</v>
      </c>
      <c r="B20" s="88">
        <v>3811</v>
      </c>
      <c r="C20" s="90">
        <v>760</v>
      </c>
      <c r="D20" s="84">
        <v>1675</v>
      </c>
      <c r="E20" s="84">
        <v>653</v>
      </c>
      <c r="F20" s="84">
        <v>723</v>
      </c>
    </row>
    <row r="21" spans="1:6" x14ac:dyDescent="0.2">
      <c r="A21" s="35" t="s">
        <v>61</v>
      </c>
      <c r="B21" s="88">
        <v>3334</v>
      </c>
      <c r="C21" s="90">
        <v>1482</v>
      </c>
      <c r="D21" s="84">
        <v>181</v>
      </c>
      <c r="E21" s="84">
        <v>865</v>
      </c>
      <c r="F21" s="84">
        <v>806</v>
      </c>
    </row>
    <row r="22" spans="1:6" x14ac:dyDescent="0.2">
      <c r="A22" s="35" t="s">
        <v>62</v>
      </c>
      <c r="B22" s="88">
        <v>6084</v>
      </c>
      <c r="C22" s="90">
        <v>2836</v>
      </c>
      <c r="D22" s="84">
        <v>1203</v>
      </c>
      <c r="E22" s="84">
        <v>1283</v>
      </c>
      <c r="F22" s="84">
        <v>762</v>
      </c>
    </row>
    <row r="23" spans="1:6" x14ac:dyDescent="0.2">
      <c r="A23" s="35" t="s">
        <v>63</v>
      </c>
      <c r="B23" s="88">
        <v>1340</v>
      </c>
      <c r="C23" s="90">
        <v>662</v>
      </c>
      <c r="D23" s="85" t="s">
        <v>67</v>
      </c>
      <c r="E23" s="84">
        <v>385</v>
      </c>
      <c r="F23" s="84">
        <v>293</v>
      </c>
    </row>
    <row r="24" spans="1:6" x14ac:dyDescent="0.2">
      <c r="A24" s="35" t="s">
        <v>64</v>
      </c>
      <c r="B24" s="88">
        <v>3291</v>
      </c>
      <c r="C24" s="90">
        <v>1141</v>
      </c>
      <c r="D24" s="84">
        <v>892</v>
      </c>
      <c r="E24" s="84">
        <v>830</v>
      </c>
      <c r="F24" s="84">
        <v>428</v>
      </c>
    </row>
    <row r="25" spans="1:6" x14ac:dyDescent="0.2">
      <c r="A25" s="35" t="s">
        <v>65</v>
      </c>
      <c r="B25" s="88">
        <v>9504</v>
      </c>
      <c r="C25" s="90">
        <v>3486</v>
      </c>
      <c r="D25" s="84">
        <v>973</v>
      </c>
      <c r="E25" s="84">
        <v>4339</v>
      </c>
      <c r="F25" s="84">
        <v>706</v>
      </c>
    </row>
    <row r="26" spans="1:6" x14ac:dyDescent="0.2">
      <c r="A26" s="35" t="s">
        <v>66</v>
      </c>
      <c r="B26" s="88">
        <v>4351</v>
      </c>
      <c r="C26" s="84">
        <v>1510</v>
      </c>
      <c r="D26" s="84">
        <v>1084</v>
      </c>
      <c r="E26" s="84">
        <v>1555</v>
      </c>
      <c r="F26" s="84">
        <v>202</v>
      </c>
    </row>
    <row r="27" spans="1:6" x14ac:dyDescent="0.2">
      <c r="A27" s="36" t="s">
        <v>54</v>
      </c>
      <c r="B27" s="91">
        <v>15272</v>
      </c>
      <c r="C27" s="87">
        <v>5208</v>
      </c>
      <c r="D27" s="87">
        <v>1618</v>
      </c>
      <c r="E27" s="87">
        <v>7907</v>
      </c>
      <c r="F27" s="87">
        <v>539</v>
      </c>
    </row>
    <row r="28" spans="1:6" x14ac:dyDescent="0.2">
      <c r="B28" s="72"/>
      <c r="C28" s="72"/>
      <c r="D28" s="72"/>
      <c r="E28" s="72"/>
      <c r="F28" s="72"/>
    </row>
    <row r="29" spans="1:6" x14ac:dyDescent="0.2">
      <c r="B29" s="25"/>
      <c r="C29" s="25"/>
      <c r="D29" s="25"/>
      <c r="E29" s="25"/>
      <c r="F29" s="25"/>
    </row>
    <row r="30" spans="1:6" x14ac:dyDescent="0.2">
      <c r="B30" s="25"/>
      <c r="C30" s="25"/>
      <c r="D30" s="25"/>
      <c r="E30" s="25"/>
      <c r="F30" s="25"/>
    </row>
  </sheetData>
  <mergeCells count="4">
    <mergeCell ref="A2:F2"/>
    <mergeCell ref="A5:A6"/>
    <mergeCell ref="B5:B6"/>
    <mergeCell ref="C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28"/>
  <sheetViews>
    <sheetView workbookViewId="0"/>
  </sheetViews>
  <sheetFormatPr defaultRowHeight="11.25" x14ac:dyDescent="0.2"/>
  <cols>
    <col min="1" max="6" width="20.42578125" style="23" customWidth="1"/>
    <col min="7" max="16384" width="9.140625" style="23"/>
  </cols>
  <sheetData>
    <row r="2" spans="1:7" s="22" customFormat="1" ht="12.75" x14ac:dyDescent="0.2">
      <c r="A2" s="144" t="s">
        <v>84</v>
      </c>
      <c r="B2" s="144"/>
      <c r="C2" s="144"/>
      <c r="D2" s="144"/>
      <c r="E2" s="144"/>
      <c r="F2" s="144"/>
    </row>
    <row r="3" spans="1:7" s="22" customFormat="1" ht="12.75" x14ac:dyDescent="0.2">
      <c r="A3" s="53"/>
      <c r="B3" s="53"/>
      <c r="C3" s="53"/>
      <c r="D3" s="53"/>
      <c r="E3" s="53"/>
      <c r="F3" s="53"/>
    </row>
    <row r="4" spans="1:7" s="22" customFormat="1" ht="15" customHeight="1" x14ac:dyDescent="0.2">
      <c r="A4" s="28"/>
      <c r="B4" s="28"/>
      <c r="C4" s="28"/>
      <c r="D4" s="28"/>
      <c r="E4" s="28"/>
      <c r="F4" s="29" t="s">
        <v>44</v>
      </c>
    </row>
    <row r="5" spans="1:7" ht="15.75" customHeight="1" x14ac:dyDescent="0.2">
      <c r="A5" s="147"/>
      <c r="B5" s="148" t="s">
        <v>16</v>
      </c>
      <c r="C5" s="148" t="s">
        <v>34</v>
      </c>
      <c r="D5" s="148"/>
      <c r="E5" s="148"/>
      <c r="F5" s="149"/>
      <c r="G5" s="25"/>
    </row>
    <row r="6" spans="1:7" s="22" customFormat="1" ht="33.75" x14ac:dyDescent="0.2">
      <c r="A6" s="147"/>
      <c r="B6" s="148"/>
      <c r="C6" s="98" t="s">
        <v>40</v>
      </c>
      <c r="D6" s="98" t="s">
        <v>41</v>
      </c>
      <c r="E6" s="98" t="s">
        <v>42</v>
      </c>
      <c r="F6" s="99" t="s">
        <v>39</v>
      </c>
      <c r="G6" s="26"/>
    </row>
    <row r="7" spans="1:7" s="22" customFormat="1" x14ac:dyDescent="0.2">
      <c r="A7" s="129" t="s">
        <v>73</v>
      </c>
      <c r="B7" s="83">
        <v>2787635</v>
      </c>
      <c r="C7" s="83">
        <v>1288366</v>
      </c>
      <c r="D7" s="128">
        <f>SUM(D8:D27)</f>
        <v>605156</v>
      </c>
      <c r="E7" s="128">
        <v>718126</v>
      </c>
      <c r="F7" s="84">
        <v>175987</v>
      </c>
    </row>
    <row r="8" spans="1:7" s="22" customFormat="1" x14ac:dyDescent="0.2">
      <c r="A8" s="34" t="s">
        <v>47</v>
      </c>
      <c r="B8" s="123">
        <v>763986</v>
      </c>
      <c r="C8" s="84">
        <v>327866</v>
      </c>
      <c r="D8" s="84">
        <v>120627</v>
      </c>
      <c r="E8" s="84">
        <v>314854</v>
      </c>
      <c r="F8" s="124">
        <v>639</v>
      </c>
    </row>
    <row r="9" spans="1:7" s="22" customFormat="1" x14ac:dyDescent="0.2">
      <c r="A9" s="35" t="s">
        <v>48</v>
      </c>
      <c r="B9" s="123">
        <v>111769</v>
      </c>
      <c r="C9" s="84">
        <v>69104</v>
      </c>
      <c r="D9" s="84">
        <v>358</v>
      </c>
      <c r="E9" s="84">
        <v>42163</v>
      </c>
      <c r="F9" s="125">
        <v>144</v>
      </c>
    </row>
    <row r="10" spans="1:7" s="22" customFormat="1" x14ac:dyDescent="0.2">
      <c r="A10" s="35" t="s">
        <v>49</v>
      </c>
      <c r="B10" s="123">
        <v>231837</v>
      </c>
      <c r="C10" s="84">
        <v>58994</v>
      </c>
      <c r="D10" s="84">
        <v>127243</v>
      </c>
      <c r="E10" s="84">
        <v>44734</v>
      </c>
      <c r="F10" s="124">
        <v>866</v>
      </c>
    </row>
    <row r="11" spans="1:7" s="22" customFormat="1" x14ac:dyDescent="0.2">
      <c r="A11" s="35" t="s">
        <v>50</v>
      </c>
      <c r="B11" s="123">
        <v>55812</v>
      </c>
      <c r="C11" s="84">
        <v>30446</v>
      </c>
      <c r="D11" s="84">
        <v>4828</v>
      </c>
      <c r="E11" s="84">
        <v>16390</v>
      </c>
      <c r="F11" s="124">
        <v>4148</v>
      </c>
    </row>
    <row r="12" spans="1:7" s="22" customFormat="1" x14ac:dyDescent="0.2">
      <c r="A12" s="35" t="s">
        <v>51</v>
      </c>
      <c r="B12" s="123">
        <v>170277</v>
      </c>
      <c r="C12" s="84">
        <v>104579</v>
      </c>
      <c r="D12" s="84">
        <v>36790</v>
      </c>
      <c r="E12" s="84">
        <v>16711</v>
      </c>
      <c r="F12" s="124">
        <v>12197</v>
      </c>
    </row>
    <row r="13" spans="1:7" s="22" customFormat="1" x14ac:dyDescent="0.2">
      <c r="A13" s="35" t="s">
        <v>52</v>
      </c>
      <c r="B13" s="123">
        <v>79987</v>
      </c>
      <c r="C13" s="84">
        <v>29700</v>
      </c>
      <c r="D13" s="84">
        <v>27644</v>
      </c>
      <c r="E13" s="84">
        <v>12078</v>
      </c>
      <c r="F13" s="124">
        <v>10565</v>
      </c>
    </row>
    <row r="14" spans="1:7" s="22" customFormat="1" x14ac:dyDescent="0.2">
      <c r="A14" s="35" t="s">
        <v>53</v>
      </c>
      <c r="B14" s="123">
        <v>94325</v>
      </c>
      <c r="C14" s="84">
        <v>36214</v>
      </c>
      <c r="D14" s="84">
        <v>24420</v>
      </c>
      <c r="E14" s="84">
        <v>24616</v>
      </c>
      <c r="F14" s="124">
        <v>9075</v>
      </c>
    </row>
    <row r="15" spans="1:7" s="22" customFormat="1" x14ac:dyDescent="0.2">
      <c r="A15" s="35" t="s">
        <v>55</v>
      </c>
      <c r="B15" s="123">
        <v>51627</v>
      </c>
      <c r="C15" s="84">
        <v>17870</v>
      </c>
      <c r="D15" s="84">
        <v>9352</v>
      </c>
      <c r="E15" s="84">
        <v>16054</v>
      </c>
      <c r="F15" s="124">
        <v>8351</v>
      </c>
    </row>
    <row r="16" spans="1:7" s="22" customFormat="1" x14ac:dyDescent="0.2">
      <c r="A16" s="35" t="s">
        <v>57</v>
      </c>
      <c r="B16" s="123">
        <v>28157</v>
      </c>
      <c r="C16" s="84">
        <v>15885</v>
      </c>
      <c r="D16" s="85" t="s">
        <v>67</v>
      </c>
      <c r="E16" s="84">
        <v>2817</v>
      </c>
      <c r="F16" s="124">
        <v>9455</v>
      </c>
    </row>
    <row r="17" spans="1:6" x14ac:dyDescent="0.2">
      <c r="A17" s="35" t="s">
        <v>56</v>
      </c>
      <c r="B17" s="123">
        <v>32312</v>
      </c>
      <c r="C17" s="84">
        <v>5774</v>
      </c>
      <c r="D17" s="84">
        <v>11545</v>
      </c>
      <c r="E17" s="84">
        <v>6145</v>
      </c>
      <c r="F17" s="124">
        <v>8848</v>
      </c>
    </row>
    <row r="18" spans="1:6" x14ac:dyDescent="0.2">
      <c r="A18" s="35" t="s">
        <v>58</v>
      </c>
      <c r="B18" s="123">
        <v>62959</v>
      </c>
      <c r="C18" s="84">
        <v>45774</v>
      </c>
      <c r="D18" s="84">
        <v>1065</v>
      </c>
      <c r="E18" s="84">
        <v>10295</v>
      </c>
      <c r="F18" s="124">
        <v>5825</v>
      </c>
    </row>
    <row r="19" spans="1:6" x14ac:dyDescent="0.2">
      <c r="A19" s="35" t="s">
        <v>59</v>
      </c>
      <c r="B19" s="123">
        <v>60410</v>
      </c>
      <c r="C19" s="84">
        <v>28755</v>
      </c>
      <c r="D19" s="84">
        <v>7220</v>
      </c>
      <c r="E19" s="84">
        <v>10572</v>
      </c>
      <c r="F19" s="124">
        <v>13863</v>
      </c>
    </row>
    <row r="20" spans="1:6" x14ac:dyDescent="0.2">
      <c r="A20" s="35" t="s">
        <v>60</v>
      </c>
      <c r="B20" s="123">
        <v>92213</v>
      </c>
      <c r="C20" s="84">
        <v>15976</v>
      </c>
      <c r="D20" s="84">
        <v>49988</v>
      </c>
      <c r="E20" s="84">
        <v>6900</v>
      </c>
      <c r="F20" s="124">
        <v>19349</v>
      </c>
    </row>
    <row r="21" spans="1:6" x14ac:dyDescent="0.2">
      <c r="A21" s="35" t="s">
        <v>61</v>
      </c>
      <c r="B21" s="123">
        <v>60946</v>
      </c>
      <c r="C21" s="84">
        <v>19795</v>
      </c>
      <c r="D21" s="84">
        <v>2482</v>
      </c>
      <c r="E21" s="84">
        <v>7420</v>
      </c>
      <c r="F21" s="124">
        <v>31249</v>
      </c>
    </row>
    <row r="22" spans="1:6" x14ac:dyDescent="0.2">
      <c r="A22" s="35" t="s">
        <v>62</v>
      </c>
      <c r="B22" s="123">
        <v>128054</v>
      </c>
      <c r="C22" s="84">
        <v>65283</v>
      </c>
      <c r="D22" s="84">
        <v>41019</v>
      </c>
      <c r="E22" s="84">
        <v>11315</v>
      </c>
      <c r="F22" s="124">
        <v>10437</v>
      </c>
    </row>
    <row r="23" spans="1:6" x14ac:dyDescent="0.2">
      <c r="A23" s="35" t="s">
        <v>63</v>
      </c>
      <c r="B23" s="123">
        <v>34745</v>
      </c>
      <c r="C23" s="84">
        <v>21067</v>
      </c>
      <c r="D23" s="85" t="s">
        <v>67</v>
      </c>
      <c r="E23" s="84">
        <v>10605</v>
      </c>
      <c r="F23" s="124">
        <v>3073</v>
      </c>
    </row>
    <row r="24" spans="1:6" x14ac:dyDescent="0.2">
      <c r="A24" s="35" t="s">
        <v>64</v>
      </c>
      <c r="B24" s="123">
        <v>56848</v>
      </c>
      <c r="C24" s="84">
        <v>19740</v>
      </c>
      <c r="D24" s="84">
        <v>16442</v>
      </c>
      <c r="E24" s="84">
        <v>5998</v>
      </c>
      <c r="F24" s="83">
        <v>14668</v>
      </c>
    </row>
    <row r="25" spans="1:6" x14ac:dyDescent="0.2">
      <c r="A25" s="35" t="s">
        <v>65</v>
      </c>
      <c r="B25" s="123">
        <v>183215</v>
      </c>
      <c r="C25" s="84">
        <v>78275</v>
      </c>
      <c r="D25" s="84">
        <v>37238</v>
      </c>
      <c r="E25" s="84">
        <v>64085</v>
      </c>
      <c r="F25" s="124">
        <v>3617</v>
      </c>
    </row>
    <row r="26" spans="1:6" x14ac:dyDescent="0.2">
      <c r="A26" s="35" t="s">
        <v>66</v>
      </c>
      <c r="B26" s="123">
        <v>67139</v>
      </c>
      <c r="C26" s="84">
        <v>30174</v>
      </c>
      <c r="D26" s="84">
        <v>16931</v>
      </c>
      <c r="E26" s="84">
        <v>17548</v>
      </c>
      <c r="F26" s="124">
        <v>2486</v>
      </c>
    </row>
    <row r="27" spans="1:6" x14ac:dyDescent="0.2">
      <c r="A27" s="36" t="s">
        <v>54</v>
      </c>
      <c r="B27" s="126">
        <v>421017</v>
      </c>
      <c r="C27" s="87">
        <v>267095</v>
      </c>
      <c r="D27" s="87">
        <v>69964</v>
      </c>
      <c r="E27" s="87">
        <v>76826</v>
      </c>
      <c r="F27" s="127">
        <v>7132</v>
      </c>
    </row>
    <row r="28" spans="1:6" x14ac:dyDescent="0.2">
      <c r="B28" s="54"/>
      <c r="C28" s="54"/>
      <c r="D28" s="54"/>
      <c r="E28" s="54"/>
      <c r="F28" s="54"/>
    </row>
  </sheetData>
  <mergeCells count="4">
    <mergeCell ref="A2:F2"/>
    <mergeCell ref="A5:A6"/>
    <mergeCell ref="B5:B6"/>
    <mergeCell ref="C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26"/>
  <sheetViews>
    <sheetView workbookViewId="0"/>
  </sheetViews>
  <sheetFormatPr defaultRowHeight="11.25" x14ac:dyDescent="0.2"/>
  <cols>
    <col min="1" max="1" width="32.28515625" style="23" customWidth="1"/>
    <col min="2" max="6" width="19.28515625" style="23" customWidth="1"/>
    <col min="7" max="16384" width="9.140625" style="23"/>
  </cols>
  <sheetData>
    <row r="2" spans="1:7" s="22" customFormat="1" ht="12.75" x14ac:dyDescent="0.2">
      <c r="A2" s="144" t="s">
        <v>85</v>
      </c>
      <c r="B2" s="144"/>
      <c r="C2" s="144"/>
      <c r="D2" s="144"/>
      <c r="E2" s="144"/>
      <c r="F2" s="144"/>
    </row>
    <row r="3" spans="1:7" s="22" customFormat="1" ht="12.75" x14ac:dyDescent="0.2">
      <c r="A3" s="53"/>
      <c r="B3" s="53"/>
      <c r="C3" s="53"/>
      <c r="D3" s="53"/>
      <c r="E3" s="53"/>
      <c r="F3" s="53"/>
    </row>
    <row r="4" spans="1:7" s="22" customFormat="1" ht="15" customHeight="1" x14ac:dyDescent="0.2">
      <c r="A4" s="28"/>
      <c r="B4" s="28"/>
      <c r="C4" s="28"/>
      <c r="D4" s="28"/>
      <c r="E4" s="28"/>
      <c r="F4" s="29" t="s">
        <v>15</v>
      </c>
    </row>
    <row r="5" spans="1:7" ht="11.25" customHeight="1" x14ac:dyDescent="0.2">
      <c r="A5" s="148"/>
      <c r="B5" s="148" t="s">
        <v>16</v>
      </c>
      <c r="C5" s="148" t="s">
        <v>34</v>
      </c>
      <c r="D5" s="148"/>
      <c r="E5" s="148"/>
      <c r="F5" s="149"/>
      <c r="G5" s="25"/>
    </row>
    <row r="6" spans="1:7" s="22" customFormat="1" ht="50.25" customHeight="1" x14ac:dyDescent="0.2">
      <c r="A6" s="148"/>
      <c r="B6" s="148"/>
      <c r="C6" s="74" t="s">
        <v>40</v>
      </c>
      <c r="D6" s="74" t="s">
        <v>41</v>
      </c>
      <c r="E6" s="74" t="s">
        <v>42</v>
      </c>
      <c r="F6" s="75" t="s">
        <v>39</v>
      </c>
      <c r="G6" s="26"/>
    </row>
    <row r="7" spans="1:7" s="22" customFormat="1" x14ac:dyDescent="0.2">
      <c r="A7" s="129" t="s">
        <v>16</v>
      </c>
      <c r="B7" s="82">
        <v>62657</v>
      </c>
      <c r="C7" s="60">
        <v>9731</v>
      </c>
      <c r="D7" s="60">
        <v>145</v>
      </c>
      <c r="E7" s="60">
        <v>46704</v>
      </c>
      <c r="F7" s="60">
        <v>6077</v>
      </c>
    </row>
    <row r="8" spans="1:7" s="22" customFormat="1" x14ac:dyDescent="0.2">
      <c r="A8" s="28" t="s">
        <v>17</v>
      </c>
      <c r="B8" s="92">
        <v>8476</v>
      </c>
      <c r="C8" s="61">
        <v>1886</v>
      </c>
      <c r="D8" s="61">
        <v>56</v>
      </c>
      <c r="E8" s="93">
        <v>457</v>
      </c>
      <c r="F8" s="61">
        <v>6077</v>
      </c>
    </row>
    <row r="9" spans="1:7" s="22" customFormat="1" x14ac:dyDescent="0.2">
      <c r="A9" s="28" t="s">
        <v>18</v>
      </c>
      <c r="B9" s="92">
        <v>3414</v>
      </c>
      <c r="C9" s="92">
        <f>C10+C11+C12+C13</f>
        <v>985</v>
      </c>
      <c r="D9" s="92">
        <f>D10+D11+D12+D13</f>
        <v>41</v>
      </c>
      <c r="E9" s="92">
        <f>E10+E11+E12+E13</f>
        <v>2388</v>
      </c>
      <c r="F9" s="84" t="s">
        <v>67</v>
      </c>
    </row>
    <row r="10" spans="1:7" s="22" customFormat="1" ht="33.75" x14ac:dyDescent="0.2">
      <c r="A10" s="28" t="s">
        <v>19</v>
      </c>
      <c r="B10" s="92">
        <v>241</v>
      </c>
      <c r="C10" s="61">
        <v>224</v>
      </c>
      <c r="D10" s="61">
        <v>3</v>
      </c>
      <c r="E10" s="93">
        <v>14</v>
      </c>
      <c r="F10" s="84" t="s">
        <v>67</v>
      </c>
    </row>
    <row r="11" spans="1:7" s="22" customFormat="1" ht="22.5" x14ac:dyDescent="0.2">
      <c r="A11" s="28" t="s">
        <v>20</v>
      </c>
      <c r="B11" s="92">
        <v>2896</v>
      </c>
      <c r="C11" s="61">
        <v>621</v>
      </c>
      <c r="D11" s="61">
        <v>34</v>
      </c>
      <c r="E11" s="93">
        <v>2241</v>
      </c>
      <c r="F11" s="84" t="s">
        <v>67</v>
      </c>
    </row>
    <row r="12" spans="1:7" s="22" customFormat="1" ht="33.75" x14ac:dyDescent="0.2">
      <c r="A12" s="139" t="s">
        <v>95</v>
      </c>
      <c r="B12" s="92">
        <v>78</v>
      </c>
      <c r="C12" s="61">
        <v>57</v>
      </c>
      <c r="D12" s="61">
        <v>3</v>
      </c>
      <c r="E12" s="93">
        <v>18</v>
      </c>
      <c r="F12" s="84" t="s">
        <v>67</v>
      </c>
    </row>
    <row r="13" spans="1:7" s="22" customFormat="1" ht="33.75" x14ac:dyDescent="0.2">
      <c r="A13" s="139" t="s">
        <v>94</v>
      </c>
      <c r="B13" s="92">
        <v>199</v>
      </c>
      <c r="C13" s="61">
        <v>83</v>
      </c>
      <c r="D13" s="61">
        <v>1</v>
      </c>
      <c r="E13" s="93">
        <v>115</v>
      </c>
      <c r="F13" s="84" t="s">
        <v>67</v>
      </c>
    </row>
    <row r="14" spans="1:7" s="22" customFormat="1" x14ac:dyDescent="0.2">
      <c r="A14" s="28" t="s">
        <v>21</v>
      </c>
      <c r="B14" s="92">
        <v>4340</v>
      </c>
      <c r="C14" s="61">
        <v>1539</v>
      </c>
      <c r="D14" s="61">
        <v>7</v>
      </c>
      <c r="E14" s="93">
        <v>2794</v>
      </c>
      <c r="F14" s="84" t="s">
        <v>67</v>
      </c>
    </row>
    <row r="15" spans="1:7" s="22" customFormat="1" ht="22.5" x14ac:dyDescent="0.2">
      <c r="A15" s="28" t="s">
        <v>22</v>
      </c>
      <c r="B15" s="92">
        <v>21456</v>
      </c>
      <c r="C15" s="61">
        <v>2247</v>
      </c>
      <c r="D15" s="61">
        <v>13</v>
      </c>
      <c r="E15" s="93">
        <v>19196</v>
      </c>
      <c r="F15" s="84" t="s">
        <v>67</v>
      </c>
    </row>
    <row r="16" spans="1:7" s="22" customFormat="1" x14ac:dyDescent="0.2">
      <c r="A16" s="28" t="s">
        <v>23</v>
      </c>
      <c r="B16" s="92">
        <v>6374</v>
      </c>
      <c r="C16" s="61">
        <v>443</v>
      </c>
      <c r="D16" s="61">
        <v>7</v>
      </c>
      <c r="E16" s="93">
        <v>5924</v>
      </c>
      <c r="F16" s="84" t="s">
        <v>67</v>
      </c>
    </row>
    <row r="17" spans="1:6" s="22" customFormat="1" ht="22.5" x14ac:dyDescent="0.2">
      <c r="A17" s="28" t="s">
        <v>24</v>
      </c>
      <c r="B17" s="92">
        <v>2126</v>
      </c>
      <c r="C17" s="61">
        <v>217</v>
      </c>
      <c r="D17" s="61">
        <v>6</v>
      </c>
      <c r="E17" s="93">
        <v>1903</v>
      </c>
      <c r="F17" s="84" t="s">
        <v>67</v>
      </c>
    </row>
    <row r="18" spans="1:6" s="22" customFormat="1" x14ac:dyDescent="0.2">
      <c r="A18" s="28" t="s">
        <v>25</v>
      </c>
      <c r="B18" s="92">
        <v>489</v>
      </c>
      <c r="C18" s="61">
        <v>153</v>
      </c>
      <c r="D18" s="61">
        <v>1</v>
      </c>
      <c r="E18" s="93">
        <v>335</v>
      </c>
      <c r="F18" s="84" t="s">
        <v>67</v>
      </c>
    </row>
    <row r="19" spans="1:6" x14ac:dyDescent="0.2">
      <c r="A19" s="28" t="s">
        <v>26</v>
      </c>
      <c r="B19" s="92">
        <v>107</v>
      </c>
      <c r="C19" s="61">
        <v>88</v>
      </c>
      <c r="D19" s="61" t="s">
        <v>67</v>
      </c>
      <c r="E19" s="93">
        <v>19</v>
      </c>
      <c r="F19" s="84" t="s">
        <v>67</v>
      </c>
    </row>
    <row r="20" spans="1:6" x14ac:dyDescent="0.2">
      <c r="A20" s="28" t="s">
        <v>27</v>
      </c>
      <c r="B20" s="92">
        <v>3310</v>
      </c>
      <c r="C20" s="61">
        <v>364</v>
      </c>
      <c r="D20" s="61">
        <v>1</v>
      </c>
      <c r="E20" s="93">
        <v>2945</v>
      </c>
      <c r="F20" s="84" t="s">
        <v>67</v>
      </c>
    </row>
    <row r="21" spans="1:6" ht="22.5" x14ac:dyDescent="0.2">
      <c r="A21" s="28" t="s">
        <v>28</v>
      </c>
      <c r="B21" s="92">
        <v>1371</v>
      </c>
      <c r="C21" s="61">
        <v>533</v>
      </c>
      <c r="D21" s="61">
        <v>2</v>
      </c>
      <c r="E21" s="93">
        <v>836</v>
      </c>
      <c r="F21" s="84" t="s">
        <v>67</v>
      </c>
    </row>
    <row r="22" spans="1:6" ht="33.75" x14ac:dyDescent="0.2">
      <c r="A22" s="28" t="s">
        <v>29</v>
      </c>
      <c r="B22" s="92">
        <v>1679</v>
      </c>
      <c r="C22" s="61">
        <v>480</v>
      </c>
      <c r="D22" s="61">
        <v>5</v>
      </c>
      <c r="E22" s="93">
        <v>1194</v>
      </c>
      <c r="F22" s="84" t="s">
        <v>67</v>
      </c>
    </row>
    <row r="23" spans="1:6" x14ac:dyDescent="0.2">
      <c r="A23" s="28" t="s">
        <v>30</v>
      </c>
      <c r="B23" s="92">
        <v>1175</v>
      </c>
      <c r="C23" s="61">
        <v>293</v>
      </c>
      <c r="D23" s="61">
        <v>3</v>
      </c>
      <c r="E23" s="93">
        <v>879</v>
      </c>
      <c r="F23" s="84" t="s">
        <v>67</v>
      </c>
    </row>
    <row r="24" spans="1:6" ht="22.5" x14ac:dyDescent="0.2">
      <c r="A24" s="28" t="s">
        <v>31</v>
      </c>
      <c r="B24" s="92">
        <v>457</v>
      </c>
      <c r="C24" s="61">
        <v>187</v>
      </c>
      <c r="D24" s="61">
        <v>2</v>
      </c>
      <c r="E24" s="93">
        <v>268</v>
      </c>
      <c r="F24" s="84" t="s">
        <v>67</v>
      </c>
    </row>
    <row r="25" spans="1:6" x14ac:dyDescent="0.2">
      <c r="A25" s="28" t="s">
        <v>32</v>
      </c>
      <c r="B25" s="92">
        <v>662</v>
      </c>
      <c r="C25" s="61">
        <v>113</v>
      </c>
      <c r="D25" s="61">
        <v>1</v>
      </c>
      <c r="E25" s="93">
        <v>548</v>
      </c>
      <c r="F25" s="84" t="s">
        <v>67</v>
      </c>
    </row>
    <row r="26" spans="1:6" x14ac:dyDescent="0.2">
      <c r="A26" s="32" t="s">
        <v>33</v>
      </c>
      <c r="B26" s="94">
        <v>7221</v>
      </c>
      <c r="C26" s="95">
        <v>203</v>
      </c>
      <c r="D26" s="96" t="s">
        <v>67</v>
      </c>
      <c r="E26" s="94">
        <v>7018</v>
      </c>
      <c r="F26" s="87" t="s">
        <v>67</v>
      </c>
    </row>
  </sheetData>
  <mergeCells count="4">
    <mergeCell ref="A5:A6"/>
    <mergeCell ref="A2:F2"/>
    <mergeCell ref="B5:B6"/>
    <mergeCell ref="C5:F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Обложка</vt:lpstr>
      <vt:lpstr>Усл.обозначения</vt:lpstr>
      <vt:lpstr>Содержание</vt:lpstr>
      <vt:lpstr>Метод.пояснения</vt:lpstr>
      <vt:lpstr>1.</vt:lpstr>
      <vt:lpstr>2.</vt:lpstr>
      <vt:lpstr>3.</vt:lpstr>
      <vt:lpstr>4.</vt:lpstr>
      <vt:lpstr>5.</vt:lpstr>
      <vt:lpstr>6.</vt:lpstr>
      <vt:lpstr>7.</vt:lpstr>
      <vt:lpstr>Метод.пояснения!_Toc234899676</vt:lpstr>
      <vt:lpstr>Метод.пояснения!_Toc234899679</vt:lpstr>
      <vt:lpstr>Метод.пояснения!_Toc234899680</vt:lpstr>
      <vt:lpstr>'1.'!Заголовки_для_печати</vt:lpstr>
      <vt:lpstr>'2.'!Заголовки_для_печати</vt:lpstr>
      <vt:lpstr>'5.'!Заголовки_для_печати</vt:lpstr>
      <vt:lpstr>'6.'!Заголовки_для_печати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Лаззат Рыскулова</cp:lastModifiedBy>
  <cp:lastPrinted>2026-04-27T07:00:41Z</cp:lastPrinted>
  <dcterms:created xsi:type="dcterms:W3CDTF">2022-07-01T06:06:04Z</dcterms:created>
  <dcterms:modified xsi:type="dcterms:W3CDTF">2026-04-27T10:26:44Z</dcterms:modified>
</cp:coreProperties>
</file>