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510" yWindow="30" windowWidth="28125" windowHeight="6810" tabRatio="911"/>
  </bookViews>
  <sheets>
    <sheet name="Ақтөбе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5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F7"/>
  <c r="C7"/>
  <c r="D7"/>
  <c r="E7"/>
  <c r="B7"/>
  <c r="W11" l="1"/>
  <c r="S11"/>
  <c r="O11"/>
  <c r="K11"/>
  <c r="G11"/>
  <c r="C11"/>
  <c r="AA11"/>
  <c r="AE11" l="1"/>
</calcChain>
</file>

<file path=xl/sharedStrings.xml><?xml version="1.0" encoding="utf-8"?>
<sst xmlns="http://schemas.openxmlformats.org/spreadsheetml/2006/main" count="59" uniqueCount="15">
  <si>
    <t>экспорт</t>
  </si>
  <si>
    <t>импорт</t>
  </si>
  <si>
    <t>2022*</t>
  </si>
  <si>
    <t xml:space="preserve">
тонн</t>
  </si>
  <si>
    <t xml:space="preserve">
тыс. долларов США</t>
  </si>
  <si>
    <t xml:space="preserve">
мың АҚШ долл.</t>
  </si>
  <si>
    <t>Ақтөбе облысы</t>
  </si>
  <si>
    <t xml:space="preserve">   *Алдын ала деректер.</t>
  </si>
  <si>
    <t>АӨК өнімдерінің экспорты мен импорты</t>
  </si>
  <si>
    <t>Өсімдік шаруашылығы</t>
  </si>
  <si>
    <t>Мал шарушылығы</t>
  </si>
  <si>
    <t xml:space="preserve">Өңделген а/ш өнімдері </t>
  </si>
  <si>
    <t>АӨК өнімдері экспортының жалпы көлеміндегі өңделген өнімінің үлесі, %</t>
  </si>
  <si>
    <t xml:space="preserve">Көрсеткіштің атауы
</t>
  </si>
  <si>
    <t>АӨК өнімдері бойынша барлығы: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</si>
</sst>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9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6">
    <xf numFmtId="0" fontId="0" fillId="0" borderId="0" xfId="0"/>
    <xf numFmtId="164" fontId="2" fillId="0" borderId="0" xfId="0" applyNumberFormat="1" applyFont="1"/>
    <xf numFmtId="0" fontId="5" fillId="0" borderId="0" xfId="0" applyFont="1"/>
    <xf numFmtId="0" fontId="7" fillId="0" borderId="0" xfId="1" applyFont="1" applyFill="1" applyBorder="1"/>
    <xf numFmtId="0" fontId="7" fillId="0" borderId="0" xfId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7" fillId="0" borderId="0" xfId="1" applyFont="1" applyFill="1"/>
    <xf numFmtId="164" fontId="9" fillId="0" borderId="2" xfId="0" applyNumberFormat="1" applyFont="1" applyBorder="1"/>
    <xf numFmtId="164" fontId="3" fillId="0" borderId="0" xfId="0" applyNumberFormat="1" applyFont="1"/>
    <xf numFmtId="164" fontId="9" fillId="0" borderId="0" xfId="0" applyNumberFormat="1" applyFont="1" applyBorder="1"/>
    <xf numFmtId="0" fontId="7" fillId="0" borderId="1" xfId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0" fontId="7" fillId="0" borderId="7" xfId="1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7" fillId="0" borderId="1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X13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S20" sqref="S20"/>
    </sheetView>
  </sheetViews>
  <sheetFormatPr defaultRowHeight="15"/>
  <cols>
    <col min="1" max="1" width="39.42578125" customWidth="1"/>
    <col min="3" max="3" width="10.42578125" customWidth="1"/>
    <col min="5" max="5" width="10.42578125" customWidth="1"/>
    <col min="7" max="7" width="10.7109375" customWidth="1"/>
    <col min="9" max="9" width="10.5703125" customWidth="1"/>
    <col min="11" max="11" width="9.85546875" customWidth="1"/>
    <col min="13" max="13" width="9.85546875" customWidth="1"/>
    <col min="15" max="15" width="10.5703125" customWidth="1"/>
    <col min="17" max="17" width="10.5703125" customWidth="1"/>
    <col min="19" max="19" width="10.42578125" customWidth="1"/>
    <col min="21" max="21" width="10" customWidth="1"/>
    <col min="24" max="29" width="9.28515625" customWidth="1"/>
    <col min="33" max="33" width="10.28515625" customWidth="1"/>
    <col min="34" max="34" width="0" hidden="1" customWidth="1"/>
  </cols>
  <sheetData>
    <row r="1" spans="1:76" s="2" customFormat="1" ht="29.25" customHeight="1">
      <c r="A1" s="27" t="s">
        <v>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</row>
    <row r="2" spans="1:76" s="2" customFormat="1" ht="29.25" customHeight="1">
      <c r="A2" s="28" t="s">
        <v>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</row>
    <row r="3" spans="1:76" s="2" customFormat="1" ht="12"/>
    <row r="4" spans="1:76" s="3" customFormat="1" ht="25.5" customHeight="1">
      <c r="A4" s="32" t="s">
        <v>13</v>
      </c>
      <c r="B4" s="25">
        <v>2015</v>
      </c>
      <c r="C4" s="25"/>
      <c r="D4" s="25"/>
      <c r="E4" s="25"/>
      <c r="F4" s="25">
        <v>2016</v>
      </c>
      <c r="G4" s="25"/>
      <c r="H4" s="25"/>
      <c r="I4" s="25"/>
      <c r="J4" s="25">
        <v>2017</v>
      </c>
      <c r="K4" s="25"/>
      <c r="L4" s="25"/>
      <c r="M4" s="25"/>
      <c r="N4" s="25">
        <v>2018</v>
      </c>
      <c r="O4" s="25"/>
      <c r="P4" s="25"/>
      <c r="Q4" s="25"/>
      <c r="R4" s="25">
        <v>2019</v>
      </c>
      <c r="S4" s="25"/>
      <c r="T4" s="25"/>
      <c r="U4" s="25"/>
      <c r="V4" s="25">
        <v>2020</v>
      </c>
      <c r="W4" s="25"/>
      <c r="X4" s="25"/>
      <c r="Y4" s="25"/>
      <c r="Z4" s="25">
        <v>2021</v>
      </c>
      <c r="AA4" s="25"/>
      <c r="AB4" s="25"/>
      <c r="AC4" s="25"/>
      <c r="AD4" s="29" t="s">
        <v>2</v>
      </c>
      <c r="AE4" s="30"/>
      <c r="AF4" s="30"/>
      <c r="AG4" s="30"/>
      <c r="AH4" s="31"/>
    </row>
    <row r="5" spans="1:76" s="4" customFormat="1">
      <c r="A5" s="32"/>
      <c r="B5" s="25" t="s">
        <v>0</v>
      </c>
      <c r="C5" s="25"/>
      <c r="D5" s="25" t="s">
        <v>1</v>
      </c>
      <c r="E5" s="25"/>
      <c r="F5" s="25" t="s">
        <v>0</v>
      </c>
      <c r="G5" s="25"/>
      <c r="H5" s="25" t="s">
        <v>1</v>
      </c>
      <c r="I5" s="25"/>
      <c r="J5" s="25" t="s">
        <v>0</v>
      </c>
      <c r="K5" s="25"/>
      <c r="L5" s="25" t="s">
        <v>1</v>
      </c>
      <c r="M5" s="25"/>
      <c r="N5" s="25" t="s">
        <v>0</v>
      </c>
      <c r="O5" s="25"/>
      <c r="P5" s="25" t="s">
        <v>1</v>
      </c>
      <c r="Q5" s="25"/>
      <c r="R5" s="25" t="s">
        <v>0</v>
      </c>
      <c r="S5" s="25"/>
      <c r="T5" s="25" t="s">
        <v>1</v>
      </c>
      <c r="U5" s="25"/>
      <c r="V5" s="25" t="s">
        <v>0</v>
      </c>
      <c r="W5" s="25"/>
      <c r="X5" s="25" t="s">
        <v>1</v>
      </c>
      <c r="Y5" s="25"/>
      <c r="Z5" s="25" t="s">
        <v>0</v>
      </c>
      <c r="AA5" s="25"/>
      <c r="AB5" s="25" t="s">
        <v>1</v>
      </c>
      <c r="AC5" s="25"/>
      <c r="AD5" s="25" t="s">
        <v>0</v>
      </c>
      <c r="AE5" s="25"/>
      <c r="AF5" s="33" t="s">
        <v>1</v>
      </c>
      <c r="AG5" s="34"/>
      <c r="AH5" s="35"/>
    </row>
    <row r="6" spans="1:76" s="3" customFormat="1" ht="45">
      <c r="A6" s="32"/>
      <c r="B6" s="14" t="s">
        <v>3</v>
      </c>
      <c r="C6" s="14" t="s">
        <v>5</v>
      </c>
      <c r="D6" s="14" t="s">
        <v>3</v>
      </c>
      <c r="E6" s="14" t="s">
        <v>5</v>
      </c>
      <c r="F6" s="16" t="s">
        <v>3</v>
      </c>
      <c r="G6" s="14" t="s">
        <v>5</v>
      </c>
      <c r="H6" s="16" t="s">
        <v>3</v>
      </c>
      <c r="I6" s="14" t="s">
        <v>5</v>
      </c>
      <c r="J6" s="16" t="s">
        <v>3</v>
      </c>
      <c r="K6" s="14" t="s">
        <v>5</v>
      </c>
      <c r="L6" s="16" t="s">
        <v>3</v>
      </c>
      <c r="M6" s="14" t="s">
        <v>5</v>
      </c>
      <c r="N6" s="16" t="s">
        <v>3</v>
      </c>
      <c r="O6" s="14" t="s">
        <v>5</v>
      </c>
      <c r="P6" s="16" t="s">
        <v>3</v>
      </c>
      <c r="Q6" s="14" t="s">
        <v>5</v>
      </c>
      <c r="R6" s="16" t="s">
        <v>3</v>
      </c>
      <c r="S6" s="14" t="s">
        <v>5</v>
      </c>
      <c r="T6" s="16" t="s">
        <v>3</v>
      </c>
      <c r="U6" s="14" t="s">
        <v>5</v>
      </c>
      <c r="V6" s="16" t="s">
        <v>3</v>
      </c>
      <c r="W6" s="14" t="s">
        <v>5</v>
      </c>
      <c r="X6" s="16" t="s">
        <v>3</v>
      </c>
      <c r="Y6" s="14" t="s">
        <v>5</v>
      </c>
      <c r="Z6" s="14" t="s">
        <v>3</v>
      </c>
      <c r="AA6" s="14" t="s">
        <v>5</v>
      </c>
      <c r="AB6" s="14" t="s">
        <v>3</v>
      </c>
      <c r="AC6" s="14" t="s">
        <v>5</v>
      </c>
      <c r="AD6" s="14" t="s">
        <v>3</v>
      </c>
      <c r="AE6" s="14" t="s">
        <v>5</v>
      </c>
      <c r="AF6" s="14" t="s">
        <v>3</v>
      </c>
      <c r="AG6" s="14" t="s">
        <v>5</v>
      </c>
      <c r="AH6" s="14" t="s">
        <v>4</v>
      </c>
    </row>
    <row r="7" spans="1:76" s="12" customFormat="1" ht="30.75" customHeight="1">
      <c r="A7" s="5" t="s">
        <v>14</v>
      </c>
      <c r="B7" s="17">
        <f>SUM(B8:B10)</f>
        <v>62507.103750000002</v>
      </c>
      <c r="C7" s="17">
        <f t="shared" ref="C7:E7" si="0">SUM(C8:C10)</f>
        <v>38662.920050000001</v>
      </c>
      <c r="D7" s="17">
        <f t="shared" si="0"/>
        <v>122043.75394999995</v>
      </c>
      <c r="E7" s="17">
        <f t="shared" si="0"/>
        <v>106702.49978000001</v>
      </c>
      <c r="F7" s="18">
        <f>SUM(F8:F10)</f>
        <v>37461.77046</v>
      </c>
      <c r="G7" s="18">
        <f t="shared" ref="G7:AH7" si="1">SUM(G8:G10)</f>
        <v>8921.3166000000001</v>
      </c>
      <c r="H7" s="18">
        <f t="shared" si="1"/>
        <v>98655.451419999983</v>
      </c>
      <c r="I7" s="18">
        <f t="shared" si="1"/>
        <v>91517.205179999975</v>
      </c>
      <c r="J7" s="18">
        <f t="shared" si="1"/>
        <v>10719.863970000002</v>
      </c>
      <c r="K7" s="18">
        <f t="shared" si="1"/>
        <v>7292.7570100000012</v>
      </c>
      <c r="L7" s="18">
        <f t="shared" si="1"/>
        <v>108787.94239999997</v>
      </c>
      <c r="M7" s="18">
        <f t="shared" si="1"/>
        <v>102694.45929999999</v>
      </c>
      <c r="N7" s="18">
        <f t="shared" si="1"/>
        <v>36205.540889999997</v>
      </c>
      <c r="O7" s="18">
        <f t="shared" si="1"/>
        <v>21264.958569999999</v>
      </c>
      <c r="P7" s="18">
        <f t="shared" si="1"/>
        <v>104176.04004000001</v>
      </c>
      <c r="Q7" s="18">
        <f t="shared" si="1"/>
        <v>79001.01344000001</v>
      </c>
      <c r="R7" s="18">
        <f t="shared" si="1"/>
        <v>28643.132700000002</v>
      </c>
      <c r="S7" s="18">
        <f t="shared" si="1"/>
        <v>15445.002390000001</v>
      </c>
      <c r="T7" s="18">
        <f t="shared" si="1"/>
        <v>132390.30814000004</v>
      </c>
      <c r="U7" s="18">
        <f t="shared" si="1"/>
        <v>93156.628549999994</v>
      </c>
      <c r="V7" s="18">
        <f t="shared" si="1"/>
        <v>31929.622479999998</v>
      </c>
      <c r="W7" s="18">
        <f t="shared" si="1"/>
        <v>15791.545230000002</v>
      </c>
      <c r="X7" s="18">
        <f t="shared" si="1"/>
        <v>208588.63016000009</v>
      </c>
      <c r="Y7" s="18">
        <f t="shared" si="1"/>
        <v>124573.53609000004</v>
      </c>
      <c r="Z7" s="18">
        <f t="shared" si="1"/>
        <v>27008.480689999997</v>
      </c>
      <c r="AA7" s="18">
        <f t="shared" si="1"/>
        <v>16588.828750000001</v>
      </c>
      <c r="AB7" s="18">
        <f t="shared" si="1"/>
        <v>258033.73161999998</v>
      </c>
      <c r="AC7" s="18">
        <f t="shared" si="1"/>
        <v>144750.98504</v>
      </c>
      <c r="AD7" s="18">
        <f t="shared" si="1"/>
        <v>19422.59246</v>
      </c>
      <c r="AE7" s="18">
        <f t="shared" si="1"/>
        <v>15871.603810000001</v>
      </c>
      <c r="AF7" s="18">
        <f t="shared" si="1"/>
        <v>122273.19039999999</v>
      </c>
      <c r="AG7" s="18">
        <f t="shared" si="1"/>
        <v>161448.70259000006</v>
      </c>
      <c r="AH7" s="18">
        <f t="shared" si="1"/>
        <v>2253.1589999999997</v>
      </c>
      <c r="AI7" s="18"/>
      <c r="AJ7" s="18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</row>
    <row r="8" spans="1:76" s="1" customFormat="1" ht="30" customHeight="1">
      <c r="A8" s="6" t="s">
        <v>9</v>
      </c>
      <c r="B8" s="19">
        <v>47116.747000000003</v>
      </c>
      <c r="C8" s="19">
        <v>10158.563140000002</v>
      </c>
      <c r="D8" s="19">
        <v>36694.81998</v>
      </c>
      <c r="E8" s="19">
        <v>15764.21665</v>
      </c>
      <c r="F8" s="19">
        <v>25268.213</v>
      </c>
      <c r="G8" s="19">
        <v>3188.7110000000002</v>
      </c>
      <c r="H8" s="19">
        <v>12413.924689999996</v>
      </c>
      <c r="I8" s="19">
        <v>4660.909529999999</v>
      </c>
      <c r="J8" s="19">
        <v>2178.4805500000002</v>
      </c>
      <c r="K8" s="19">
        <v>1987.7377099999994</v>
      </c>
      <c r="L8" s="19">
        <v>17855.726729999995</v>
      </c>
      <c r="M8" s="19">
        <v>5525.3517799999991</v>
      </c>
      <c r="N8" s="19">
        <v>29021.12111</v>
      </c>
      <c r="O8" s="19">
        <v>10968.47316</v>
      </c>
      <c r="P8" s="19">
        <v>29192.686010000001</v>
      </c>
      <c r="Q8" s="19">
        <v>6273.5774599999995</v>
      </c>
      <c r="R8" s="19">
        <v>21746.308410000001</v>
      </c>
      <c r="S8" s="19">
        <v>10598.663470000001</v>
      </c>
      <c r="T8" s="19">
        <v>39499.873620000006</v>
      </c>
      <c r="U8" s="19">
        <v>12777.22154</v>
      </c>
      <c r="V8" s="19">
        <v>21746.308410000001</v>
      </c>
      <c r="W8" s="19">
        <v>10598.663470000001</v>
      </c>
      <c r="X8" s="19">
        <v>39499.873620000006</v>
      </c>
      <c r="Y8" s="19">
        <v>12777.22154</v>
      </c>
      <c r="Z8" s="21">
        <v>20854.159939999998</v>
      </c>
      <c r="AA8" s="21">
        <v>12604.371569999999</v>
      </c>
      <c r="AB8" s="21">
        <v>123371.47368</v>
      </c>
      <c r="AC8" s="21">
        <v>27068.519990000004</v>
      </c>
      <c r="AD8" s="22">
        <v>8616.6232599999985</v>
      </c>
      <c r="AE8" s="22">
        <v>11438.057119999999</v>
      </c>
      <c r="AF8" s="22">
        <v>11438.057119999999</v>
      </c>
      <c r="AG8" s="22">
        <v>33905.604340000005</v>
      </c>
      <c r="AH8" s="22"/>
      <c r="AI8" s="20"/>
      <c r="AJ8" s="20"/>
    </row>
    <row r="9" spans="1:76" s="1" customFormat="1" ht="11.25">
      <c r="A9" s="7" t="s">
        <v>10</v>
      </c>
      <c r="B9" s="23">
        <v>2726.8252200000002</v>
      </c>
      <c r="C9" s="23">
        <v>5304.6830799999998</v>
      </c>
      <c r="D9" s="23">
        <v>2332.7103799999995</v>
      </c>
      <c r="E9" s="23">
        <v>5074.8469499999992</v>
      </c>
      <c r="F9" s="23">
        <v>884.42773</v>
      </c>
      <c r="G9" s="23">
        <v>1415.1646000000001</v>
      </c>
      <c r="H9" s="23">
        <v>3689.9407899999987</v>
      </c>
      <c r="I9" s="23">
        <v>7819.8528499999984</v>
      </c>
      <c r="J9" s="23">
        <v>627.92786000000001</v>
      </c>
      <c r="K9" s="23">
        <v>1340.0128500000001</v>
      </c>
      <c r="L9" s="23">
        <v>4170.7165799999993</v>
      </c>
      <c r="M9" s="23">
        <v>9559.7793899999979</v>
      </c>
      <c r="N9" s="23">
        <v>4007.9219800000001</v>
      </c>
      <c r="O9" s="23">
        <v>8308.0374499999998</v>
      </c>
      <c r="P9" s="23">
        <v>1852.3402499999997</v>
      </c>
      <c r="Q9" s="23">
        <v>4570.7101000000002</v>
      </c>
      <c r="R9" s="23">
        <v>2214.0245599999998</v>
      </c>
      <c r="S9" s="23">
        <v>2870.65933</v>
      </c>
      <c r="T9" s="23">
        <v>9005.8710299999984</v>
      </c>
      <c r="U9" s="23">
        <v>16376.47847</v>
      </c>
      <c r="V9" s="23">
        <v>1396.16175</v>
      </c>
      <c r="W9" s="23">
        <v>3153.0113300000003</v>
      </c>
      <c r="X9" s="23">
        <v>11202.782069999999</v>
      </c>
      <c r="Y9" s="23">
        <v>14892.827310000004</v>
      </c>
      <c r="Z9" s="22">
        <v>2224.4350700000005</v>
      </c>
      <c r="AA9" s="22">
        <v>2333.2581700000001</v>
      </c>
      <c r="AB9" s="22">
        <v>11805.95673</v>
      </c>
      <c r="AC9" s="22">
        <v>16815.084999999999</v>
      </c>
      <c r="AD9" s="24">
        <v>479.57299999999998</v>
      </c>
      <c r="AE9" s="24">
        <v>239.14639</v>
      </c>
      <c r="AF9" s="24">
        <v>10084.066049999999</v>
      </c>
      <c r="AG9" s="24">
        <v>15226.252439999998</v>
      </c>
      <c r="AH9" s="24">
        <v>92.87</v>
      </c>
      <c r="AI9" s="20"/>
      <c r="AJ9" s="20"/>
    </row>
    <row r="10" spans="1:76" s="1" customFormat="1" ht="11.25">
      <c r="A10" s="8" t="s">
        <v>11</v>
      </c>
      <c r="B10" s="23">
        <v>12663.53153</v>
      </c>
      <c r="C10" s="23">
        <v>23199.67383</v>
      </c>
      <c r="D10" s="23">
        <v>83016.223589999965</v>
      </c>
      <c r="E10" s="23">
        <v>85863.436180000004</v>
      </c>
      <c r="F10" s="23">
        <v>11309.129729999999</v>
      </c>
      <c r="G10" s="23">
        <v>4317.4409999999998</v>
      </c>
      <c r="H10" s="23">
        <v>82551.58593999999</v>
      </c>
      <c r="I10" s="23">
        <v>79036.442799999975</v>
      </c>
      <c r="J10" s="23">
        <v>7913.4555600000012</v>
      </c>
      <c r="K10" s="23">
        <v>3965.0064500000012</v>
      </c>
      <c r="L10" s="23">
        <v>86761.499089999983</v>
      </c>
      <c r="M10" s="23">
        <v>87609.328129999994</v>
      </c>
      <c r="N10" s="23">
        <v>3176.4977999999992</v>
      </c>
      <c r="O10" s="23">
        <v>1988.4479600000002</v>
      </c>
      <c r="P10" s="23">
        <v>73131.013780000008</v>
      </c>
      <c r="Q10" s="23">
        <v>68156.725880000013</v>
      </c>
      <c r="R10" s="23">
        <v>4682.7997299999997</v>
      </c>
      <c r="S10" s="23">
        <v>1975.67959</v>
      </c>
      <c r="T10" s="23">
        <v>83884.563490000015</v>
      </c>
      <c r="U10" s="23">
        <v>64002.928539999986</v>
      </c>
      <c r="V10" s="23">
        <v>8787.1523199999992</v>
      </c>
      <c r="W10" s="23">
        <v>2039.8704300000002</v>
      </c>
      <c r="X10" s="23">
        <v>157885.97447000007</v>
      </c>
      <c r="Y10" s="23">
        <v>96903.487240000031</v>
      </c>
      <c r="Z10" s="21">
        <v>3929.8856799999994</v>
      </c>
      <c r="AA10" s="21">
        <v>1651.1990099999998</v>
      </c>
      <c r="AB10" s="21">
        <v>122856.30120999996</v>
      </c>
      <c r="AC10" s="21">
        <v>100867.38004999998</v>
      </c>
      <c r="AD10" s="21">
        <v>10326.396199999999</v>
      </c>
      <c r="AE10" s="21">
        <v>4194.4003000000002</v>
      </c>
      <c r="AF10" s="21">
        <v>100751.06722999999</v>
      </c>
      <c r="AG10" s="21">
        <v>112316.84581000006</v>
      </c>
      <c r="AH10" s="21">
        <v>2160.2889999999998</v>
      </c>
      <c r="AI10" s="20"/>
      <c r="AJ10" s="20"/>
    </row>
    <row r="11" spans="1:76" s="13" customFormat="1" ht="28.5" customHeight="1">
      <c r="A11" s="9" t="s">
        <v>12</v>
      </c>
      <c r="B11" s="11"/>
      <c r="C11" s="11">
        <f>C10/C7*100</f>
        <v>60.004970654046595</v>
      </c>
      <c r="D11" s="11"/>
      <c r="E11" s="11"/>
      <c r="F11" s="11"/>
      <c r="G11" s="11">
        <f>G10/G7*100</f>
        <v>48.394661837244961</v>
      </c>
      <c r="H11" s="11"/>
      <c r="I11" s="11"/>
      <c r="J11" s="11"/>
      <c r="K11" s="11">
        <f>K10/K7*100</f>
        <v>54.36910135032732</v>
      </c>
      <c r="L11" s="11"/>
      <c r="M11" s="11"/>
      <c r="N11" s="11"/>
      <c r="O11" s="11">
        <f>O10/O7*100</f>
        <v>9.3508198168100183</v>
      </c>
      <c r="P11" s="11"/>
      <c r="Q11" s="11"/>
      <c r="R11" s="11"/>
      <c r="S11" s="11">
        <f>S10/S7*100</f>
        <v>12.791707894322959</v>
      </c>
      <c r="T11" s="11"/>
      <c r="U11" s="11"/>
      <c r="V11" s="11"/>
      <c r="W11" s="11">
        <f>W10/W7*100</f>
        <v>12.917484643141538</v>
      </c>
      <c r="X11" s="11"/>
      <c r="Y11" s="11"/>
      <c r="Z11" s="11"/>
      <c r="AA11" s="11">
        <f>AA10/AA7*100</f>
        <v>9.953680485127677</v>
      </c>
      <c r="AB11" s="11"/>
      <c r="AC11" s="11"/>
      <c r="AD11" s="11"/>
      <c r="AE11" s="11">
        <f>AE10/AE7*100</f>
        <v>26.427072841607181</v>
      </c>
      <c r="AF11" s="11"/>
      <c r="AG11" s="11"/>
      <c r="AH11" s="11"/>
    </row>
    <row r="13" spans="1:76" s="10" customFormat="1" ht="22.5" customHeight="1">
      <c r="A13" s="26" t="s">
        <v>7</v>
      </c>
      <c r="B13" s="26"/>
    </row>
  </sheetData>
  <mergeCells count="28">
    <mergeCell ref="Z5:AA5"/>
    <mergeCell ref="B5:C5"/>
    <mergeCell ref="AD5:AE5"/>
    <mergeCell ref="AB5:AC5"/>
    <mergeCell ref="AF5:AH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B4:E4"/>
    <mergeCell ref="F4:I4"/>
    <mergeCell ref="A1:AH1"/>
    <mergeCell ref="R4:U4"/>
    <mergeCell ref="V4:Y4"/>
    <mergeCell ref="Z4:AC4"/>
    <mergeCell ref="J4:M4"/>
    <mergeCell ref="N4:Q4"/>
    <mergeCell ref="AD4:AH4"/>
    <mergeCell ref="A2:A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Ақтөбе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2023-05-23T06:06:53Z</dcterms:modified>
</cp:coreProperties>
</file>