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/>
  <bookViews>
    <workbookView xWindow="-120" yWindow="-120" windowWidth="29040" windowHeight="15840" tabRatio="915"/>
  </bookViews>
  <sheets>
    <sheet name="Обложка" sheetId="13" r:id="rId1"/>
    <sheet name="Усл.обозначения" sheetId="24" r:id="rId2"/>
    <sheet name="Содержание" sheetId="19" r:id="rId3"/>
    <sheet name="Метод.пояснения" sheetId="40" r:id="rId4"/>
    <sheet name="1" sheetId="23" r:id="rId5"/>
    <sheet name="2" sheetId="38" r:id="rId6"/>
    <sheet name="3" sheetId="37" r:id="rId7"/>
    <sheet name="4" sheetId="39" r:id="rId8"/>
  </sheets>
  <definedNames>
    <definedName name="_xlnm._FilterDatabase" localSheetId="5" hidden="1">'2'!$A$1:$F$24</definedName>
  </definedNames>
  <calcPr calcId="18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4" i="39" l="1"/>
  <c r="B23" i="39"/>
  <c r="B9" i="39"/>
  <c r="B10" i="39"/>
  <c r="B11" i="39"/>
  <c r="B12" i="39"/>
  <c r="B13" i="39"/>
  <c r="B14" i="39"/>
  <c r="B15" i="39"/>
  <c r="B16" i="39"/>
  <c r="B17" i="39"/>
  <c r="B18" i="39"/>
  <c r="B19" i="39"/>
  <c r="B20" i="39"/>
  <c r="B21" i="39"/>
  <c r="B22" i="39"/>
  <c r="B8" i="39"/>
  <c r="B7" i="39"/>
  <c r="B6" i="39"/>
  <c r="B7" i="37"/>
  <c r="B8" i="37"/>
  <c r="B9" i="37"/>
  <c r="B10" i="37"/>
  <c r="B11" i="37"/>
  <c r="B12" i="37"/>
  <c r="B13" i="37"/>
  <c r="B14" i="37"/>
  <c r="B15" i="37"/>
  <c r="B16" i="37"/>
  <c r="B17" i="37"/>
  <c r="B18" i="37"/>
  <c r="B19" i="37"/>
  <c r="B20" i="37"/>
  <c r="B21" i="37"/>
  <c r="B22" i="37"/>
  <c r="B23" i="37"/>
  <c r="B6" i="37"/>
  <c r="B24" i="38"/>
  <c r="B23" i="38"/>
  <c r="B9" i="38"/>
  <c r="B10" i="38"/>
  <c r="B11" i="38"/>
  <c r="B12" i="38"/>
  <c r="B13" i="38"/>
  <c r="B14" i="38"/>
  <c r="B15" i="38"/>
  <c r="B16" i="38"/>
  <c r="B17" i="38"/>
  <c r="B18" i="38"/>
  <c r="B19" i="38"/>
  <c r="B20" i="38"/>
  <c r="B21" i="38"/>
  <c r="B22" i="38"/>
  <c r="B8" i="38"/>
  <c r="B7" i="38"/>
  <c r="B6" i="38"/>
  <c r="B7" i="23"/>
  <c r="B8" i="23"/>
  <c r="B9" i="23"/>
  <c r="B10" i="23"/>
  <c r="B11" i="23"/>
  <c r="B12" i="23"/>
  <c r="B13" i="23"/>
  <c r="B14" i="23"/>
  <c r="B15" i="23"/>
  <c r="B16" i="23"/>
  <c r="B17" i="23"/>
  <c r="B18" i="23"/>
  <c r="B19" i="23"/>
  <c r="B20" i="23"/>
  <c r="B21" i="23"/>
  <c r="B22" i="23"/>
  <c r="B23" i="23"/>
  <c r="B6" i="23"/>
</calcChain>
</file>

<file path=xl/sharedStrings.xml><?xml version="1.0" encoding="utf-8"?>
<sst xmlns="http://schemas.openxmlformats.org/spreadsheetml/2006/main" count="188" uniqueCount="93">
  <si>
    <t>единиц</t>
  </si>
  <si>
    <t>Всего</t>
  </si>
  <si>
    <t>Предоставление услуг по проживанию и питанию</t>
  </si>
  <si>
    <t>Здравоохранение и социальное обслуживание населения</t>
  </si>
  <si>
    <t>Содержание</t>
  </si>
  <si>
    <t>Условные обозначения:</t>
  </si>
  <si>
    <t>«-» явление отсутствует</t>
  </si>
  <si>
    <t>«0,0» – незначительная величина</t>
  </si>
  <si>
    <t>«х» – данные конфиденциальны</t>
  </si>
  <si>
    <t>«...» – данные отсутствуют</t>
  </si>
  <si>
    <t>В отдельных случаях незначительные расхождения между итогом и суммой слагаемых объясняются округлением данных.</t>
  </si>
  <si>
    <t>Методологические пояснения</t>
  </si>
  <si>
    <t>В том числе</t>
  </si>
  <si>
    <t>юридические лица малого предприни-мательства</t>
  </si>
  <si>
    <t>юридические лица среднего предприни-мательства</t>
  </si>
  <si>
    <t>индивидуальные предприни-матели</t>
  </si>
  <si>
    <t>крестьянские или фермерские хозяйства</t>
  </si>
  <si>
    <t>Сельское, лесное и рыбное хозяйство</t>
  </si>
  <si>
    <t>Строительство</t>
  </si>
  <si>
    <t>Оптовая и розничная торговля; ремонт автомобилей и мотоциклов</t>
  </si>
  <si>
    <t>Транспорт и складирование</t>
  </si>
  <si>
    <t>Информация и связь</t>
  </si>
  <si>
    <t>Финансовая и страховая деятельность</t>
  </si>
  <si>
    <t>Операции с недвижимым имуществом</t>
  </si>
  <si>
    <t>Профессиональная, научная и техническая деятельность</t>
  </si>
  <si>
    <t>Образование</t>
  </si>
  <si>
    <t>Искусство, развлечения и отдых</t>
  </si>
  <si>
    <t>Предоставление прочих видов услуг</t>
  </si>
  <si>
    <t>Деятельность в области административного и вспомогательного обслуживания</t>
  </si>
  <si>
    <t>1</t>
  </si>
  <si>
    <t>4</t>
  </si>
  <si>
    <t>юридические лица среднего предпринимательства</t>
  </si>
  <si>
    <t>юридические лица малого предпринимательства</t>
  </si>
  <si>
    <t>индивидуальные предприниматели</t>
  </si>
  <si>
    <t>К субъектам малого и среднего предпринимательства относятся юридические лица, индивидуальные предприниматели и крестьянские или фермерские хозяйства, деятельность которых регламентируется Предпринимательским кодексом Республики Казахстан.</t>
  </si>
  <si>
    <t>Крестьянским или фермерским хозяйством признается трудовое объединение лиц, в котором осуществление индивидуального предпринимательства неразрывно связано с использованием земель сельскохозяйственного назначения для производства сельскохозяйственной продукции, а также переработкой и сбытом этой продукции.</t>
  </si>
  <si>
    <t>Горнодобывающая промышленность и  разработка карьеров</t>
  </si>
  <si>
    <t>Обрабатывающая промышленность</t>
  </si>
  <si>
    <t>Снабжение электроэнергией,    газом, паром, горячей водой  и  кондиционированным  воздухом</t>
  </si>
  <si>
    <t>Виды деятельности представлены согласно действующему Общему классификатору видов экономической деятельности (ОКЭД). Субъекты малого и среднего предпринимательства, осуществляющие несколько видов деятельности, учитываются по основному виду, обеспечивающему наибольший прирост добавленной стоимости.</t>
  </si>
  <si>
    <t xml:space="preserve">В предлагаемых таблицах представлено количество  зарегистрированных и действующих субъектов малого и среднего предпринимательства в разрезе регионов и видов деятельности. </t>
  </si>
  <si>
    <t>© Бюро национальной статистики Агентства по стратегическому планированию и реформам Республики Казахстан</t>
  </si>
  <si>
    <t>Ответственные за выпуск:</t>
  </si>
  <si>
    <t>Водоснабжение; водоотведение; сбор, обработка и удаление отходов, деятельность по ликвидации загрязнений</t>
  </si>
  <si>
    <t>К субъектам среднего предпринимательства относятся индивидуальные предприниматели и юридические лица, осуществляющие предпринимательство, не относящиеся к субъектам малого предпринимательства.</t>
  </si>
  <si>
    <t>В электронные таблицы включены показатели из Статистического бизнес-регистра, который содержит информацию о юридических лицах, филиалах и филиалах иностранных юридических лиц, а также субъектах индивидуального предпринимательства, прошедших регистрацию или перерегистрацию в регистрирующих органах.</t>
  </si>
  <si>
    <t>В статистической деятельности, для отнесения субъектов к малому и среднему предпринимательству в соответствии с Предпринимательским кодексом Республики Казахстан от 29 октября 2015 года, используется только критерий среднегодовой численности работников.</t>
  </si>
  <si>
    <t>При формировании количества малого и среднего предпринимательства из общего количества зарегистрированных юридических лиц исключаются юридические лица, относящиеся согласно Классификатору секторов экономики (КСЭ) к секторам нефинансовых корпораций, государственного управления и некоммерческих организаций, то есть количество малого и среднего предпринимательства формируется по юридическим лицам, которые осуществляют предпринимательскую деятельность с целю получения дохода.</t>
  </si>
  <si>
    <t xml:space="preserve">К действующим в Статистическом бизнес-регистре относятся субъекты: 
• в настоящий момент осуществляющие экономическую деятельность, т.е. активные;
• вновь зарегистрированные и еще не осуществляющие экономическую деятельность;
• временно приостановившие экономическую деятельность. </t>
  </si>
  <si>
    <t>ТУРКЕСТАНСКАЯ ОБЛАСТЬ</t>
  </si>
  <si>
    <t xml:space="preserve">г.Туркестан </t>
  </si>
  <si>
    <t xml:space="preserve">г.а.Арысь </t>
  </si>
  <si>
    <t xml:space="preserve">г.а.Кентау </t>
  </si>
  <si>
    <t>район  Байдибека</t>
  </si>
  <si>
    <t>Жетысайский район</t>
  </si>
  <si>
    <t>Келесский район</t>
  </si>
  <si>
    <t>Казыгуртский район</t>
  </si>
  <si>
    <t>Мактааральский район</t>
  </si>
  <si>
    <t>Ордабасынский район</t>
  </si>
  <si>
    <t>Отрарский район</t>
  </si>
  <si>
    <t xml:space="preserve">Сайрамский район </t>
  </si>
  <si>
    <t>Сарыагашский район</t>
  </si>
  <si>
    <t>район Сауран</t>
  </si>
  <si>
    <t>Сузакский район</t>
  </si>
  <si>
    <t>Толебийский район</t>
  </si>
  <si>
    <t>Тюлькубасский район</t>
  </si>
  <si>
    <t>Шардаринский район</t>
  </si>
  <si>
    <t>Руководитель управления:</t>
  </si>
  <si>
    <t>Управление регистров</t>
  </si>
  <si>
    <t>Тел. 7 (7252) 39-01-74</t>
  </si>
  <si>
    <t>ул. Желтоксан, 30 А</t>
  </si>
  <si>
    <t>Количество зарегистрированных субъектов малого и среднего предпринимательства по городам и районам</t>
  </si>
  <si>
    <t>Количество зарегистрированных субъектов малого и среднего предпринимательства по видам деятельности</t>
  </si>
  <si>
    <t>Количество действующих субъектов  малого и среднего предпринимательства по городам и районам</t>
  </si>
  <si>
    <t>Количество действующих субъектов малого и среднего предпринимательства по видам деятельности</t>
  </si>
  <si>
    <t>1. Количество зарегистрированных субъектов малого и среднего предпринимательства по городам и районам</t>
  </si>
  <si>
    <t>2. Количество зарегистрированных субъектов малого и среднего предпринимательства по видам деятельности</t>
  </si>
  <si>
    <t>3. Количество действующих субъектов  малого и среднего предпринимательства по городам и районам</t>
  </si>
  <si>
    <t>4. Количество действующих субъектов малого и среднего предпринимательства по видам деятельности</t>
  </si>
  <si>
    <t>Количество зарегистрированных и действующих субъектов малого и среднего предпринимательства  в Туркестанской области</t>
  </si>
  <si>
    <t>2 серия. Статистика предприятий</t>
  </si>
  <si>
    <t xml:space="preserve">E-mail: a.mombekova@aspire.gov.kz </t>
  </si>
  <si>
    <t>Исполнитель: А.Момбекова</t>
  </si>
  <si>
    <t>Адрес: 160012,</t>
  </si>
  <si>
    <t xml:space="preserve">г.Шымкент </t>
  </si>
  <si>
    <t xml:space="preserve"> </t>
  </si>
  <si>
    <t>А.Амантай</t>
  </si>
  <si>
    <t>-</t>
  </si>
  <si>
    <t>15 апреля 2026 года</t>
  </si>
  <si>
    <t>Дата опубликования: 15.04.2026</t>
  </si>
  <si>
    <t>Дата следующего опубликования: 15.05.2026</t>
  </si>
  <si>
    <t>По состоянию на 1 апреля 2026 года</t>
  </si>
  <si>
    <t>Исх. № 05-07/151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</si>
</sst>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##\ ###\ ###\ ##0"/>
    <numFmt numFmtId="165" formatCode="0.0%"/>
  </numFmts>
  <fonts count="34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name val="Arial"/>
      <family val="2"/>
    </font>
    <font>
      <sz val="10"/>
      <name val="Arial Cyr"/>
      <charset val="204"/>
    </font>
    <font>
      <sz val="11"/>
      <color indexed="8"/>
      <name val="Calibri"/>
      <family val="2"/>
    </font>
    <font>
      <sz val="11"/>
      <color indexed="8"/>
      <name val="Calibri"/>
      <family val="2"/>
      <scheme val="minor"/>
    </font>
    <font>
      <sz val="11"/>
      <color theme="1"/>
      <name val="Roboto"/>
      <charset val="204"/>
    </font>
    <font>
      <sz val="9"/>
      <name val="Roboto"/>
      <charset val="204"/>
    </font>
    <font>
      <sz val="8"/>
      <name val="Roboto"/>
      <charset val="204"/>
    </font>
    <font>
      <sz val="14"/>
      <name val="Roboto"/>
      <charset val="204"/>
    </font>
    <font>
      <b/>
      <sz val="14"/>
      <name val="Roboto"/>
      <charset val="204"/>
    </font>
    <font>
      <sz val="11"/>
      <color indexed="8"/>
      <name val="Roboto"/>
      <charset val="204"/>
    </font>
    <font>
      <b/>
      <sz val="20"/>
      <name val="Roboto"/>
      <charset val="204"/>
    </font>
    <font>
      <sz val="10"/>
      <name val="Roboto"/>
      <charset val="204"/>
    </font>
    <font>
      <sz val="11"/>
      <name val="Roboto"/>
      <charset val="204"/>
    </font>
    <font>
      <sz val="10"/>
      <color rgb="FF000000"/>
      <name val="Roboto"/>
      <charset val="204"/>
    </font>
    <font>
      <sz val="10"/>
      <color theme="1"/>
      <name val="Roboto"/>
      <charset val="204"/>
    </font>
    <font>
      <i/>
      <sz val="8"/>
      <color rgb="FF000000"/>
      <name val="Roboto"/>
      <charset val="204"/>
    </font>
    <font>
      <b/>
      <sz val="10"/>
      <name val="Roboto"/>
      <charset val="204"/>
    </font>
    <font>
      <b/>
      <sz val="10"/>
      <color rgb="FF000000"/>
      <name val="Roboto"/>
      <charset val="204"/>
    </font>
    <font>
      <sz val="8"/>
      <color theme="1"/>
      <name val="Roboto"/>
      <charset val="204"/>
    </font>
    <font>
      <sz val="8"/>
      <color rgb="FF000000"/>
      <name val="Roboto"/>
      <charset val="204"/>
    </font>
    <font>
      <sz val="8"/>
      <color indexed="8"/>
      <name val="Roboto"/>
      <charset val="204"/>
    </font>
    <font>
      <u/>
      <sz val="10"/>
      <color theme="10"/>
      <name val="Roboto"/>
      <charset val="204"/>
    </font>
    <font>
      <sz val="11"/>
      <color theme="1"/>
      <name val="Calibri"/>
      <family val="2"/>
      <scheme val="minor"/>
    </font>
    <font>
      <sz val="10"/>
      <name val="Roboto"/>
      <charset val="204"/>
    </font>
    <font>
      <b/>
      <sz val="8"/>
      <color indexed="8"/>
      <name val="Roboto"/>
      <charset val="204"/>
    </font>
    <font>
      <b/>
      <sz val="8"/>
      <color theme="1"/>
      <name val="Roboto"/>
      <charset val="204"/>
    </font>
    <font>
      <b/>
      <sz val="12"/>
      <name val="Roboto"/>
      <charset val="204"/>
    </font>
    <font>
      <sz val="8"/>
      <color indexed="8"/>
      <name val="Roboto"/>
      <charset val="204"/>
    </font>
    <font>
      <b/>
      <sz val="8"/>
      <color rgb="FF000000"/>
      <name val="Roboto"/>
      <charset val="204"/>
    </font>
    <font>
      <sz val="8"/>
      <color indexed="8"/>
      <name val="Roboto"/>
      <charset val="204"/>
    </font>
    <font>
      <sz val="12"/>
      <color theme="1"/>
      <name val="Roboto"/>
      <charset val="204"/>
    </font>
    <font>
      <b/>
      <sz val="12"/>
      <color rgb="FF000000"/>
      <name val="Roboto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9">
    <xf numFmtId="0" fontId="0" fillId="0" borderId="0"/>
    <xf numFmtId="0" fontId="1" fillId="0" borderId="0" applyNumberFormat="0" applyFill="0" applyBorder="0" applyAlignment="0" applyProtection="0"/>
    <xf numFmtId="0" fontId="2" fillId="0" borderId="2" applyNumberFormat="0" applyFill="0" applyBorder="0" applyAlignment="0" applyProtection="0"/>
    <xf numFmtId="0" fontId="3" fillId="0" borderId="0"/>
    <xf numFmtId="0" fontId="4" fillId="0" borderId="0"/>
    <xf numFmtId="0" fontId="5" fillId="0" borderId="0"/>
    <xf numFmtId="0" fontId="3" fillId="0" borderId="0"/>
    <xf numFmtId="9" fontId="24" fillId="0" borderId="0" applyFont="0" applyFill="0" applyBorder="0" applyAlignment="0" applyProtection="0"/>
    <xf numFmtId="0" fontId="4" fillId="0" borderId="0"/>
  </cellStyleXfs>
  <cellXfs count="115">
    <xf numFmtId="0" fontId="0" fillId="0" borderId="0" xfId="0"/>
    <xf numFmtId="0" fontId="6" fillId="0" borderId="0" xfId="0" applyFont="1"/>
    <xf numFmtId="0" fontId="6" fillId="0" borderId="0" xfId="0" applyFont="1" applyAlignment="1"/>
    <xf numFmtId="0" fontId="7" fillId="0" borderId="0" xfId="3" applyFont="1" applyAlignment="1">
      <alignment vertical="top" wrapText="1"/>
    </xf>
    <xf numFmtId="0" fontId="6" fillId="0" borderId="0" xfId="0" applyFont="1" applyAlignment="1">
      <alignment vertical="top" wrapText="1"/>
    </xf>
    <xf numFmtId="0" fontId="8" fillId="0" borderId="0" xfId="3" applyFont="1" applyAlignment="1">
      <alignment vertical="top" wrapText="1"/>
    </xf>
    <xf numFmtId="0" fontId="11" fillId="0" borderId="0" xfId="4" applyFont="1" applyAlignment="1">
      <alignment vertical="top" wrapText="1"/>
    </xf>
    <xf numFmtId="0" fontId="10" fillId="0" borderId="0" xfId="3" applyFont="1" applyAlignment="1">
      <alignment horizontal="right" vertical="top" wrapText="1"/>
    </xf>
    <xf numFmtId="0" fontId="13" fillId="0" borderId="0" xfId="3" applyFont="1"/>
    <xf numFmtId="0" fontId="11" fillId="0" borderId="0" xfId="4" applyFont="1" applyAlignment="1">
      <alignment wrapText="1"/>
    </xf>
    <xf numFmtId="0" fontId="14" fillId="0" borderId="0" xfId="4" applyFont="1"/>
    <xf numFmtId="0" fontId="9" fillId="0" borderId="0" xfId="0" applyFont="1" applyAlignment="1"/>
    <xf numFmtId="0" fontId="11" fillId="0" borderId="0" xfId="4" applyFont="1"/>
    <xf numFmtId="0" fontId="15" fillId="0" borderId="0" xfId="0" applyFont="1"/>
    <xf numFmtId="0" fontId="13" fillId="0" borderId="0" xfId="0" applyFont="1" applyAlignment="1">
      <alignment vertical="top" wrapText="1"/>
    </xf>
    <xf numFmtId="0" fontId="16" fillId="0" borderId="0" xfId="0" applyFont="1"/>
    <xf numFmtId="0" fontId="17" fillId="0" borderId="0" xfId="0" applyFont="1" applyAlignment="1"/>
    <xf numFmtId="0" fontId="13" fillId="0" borderId="0" xfId="0" applyFont="1" applyFill="1" applyAlignment="1">
      <alignment horizontal="justify" vertical="top"/>
    </xf>
    <xf numFmtId="0" fontId="13" fillId="0" borderId="0" xfId="0" applyFont="1" applyFill="1" applyAlignment="1">
      <alignment horizontal="justify" vertical="top" wrapText="1"/>
    </xf>
    <xf numFmtId="0" fontId="13" fillId="0" borderId="0" xfId="0" applyFont="1" applyFill="1" applyAlignment="1">
      <alignment vertical="top" wrapText="1"/>
    </xf>
    <xf numFmtId="0" fontId="20" fillId="0" borderId="0" xfId="0" applyFont="1"/>
    <xf numFmtId="0" fontId="21" fillId="0" borderId="0" xfId="0" applyFont="1" applyAlignment="1">
      <alignment horizontal="right"/>
    </xf>
    <xf numFmtId="3" fontId="20" fillId="0" borderId="0" xfId="0" applyNumberFormat="1" applyFont="1" applyAlignment="1">
      <alignment horizontal="right" wrapText="1"/>
    </xf>
    <xf numFmtId="164" fontId="20" fillId="0" borderId="0" xfId="0" applyNumberFormat="1" applyFont="1"/>
    <xf numFmtId="164" fontId="22" fillId="0" borderId="0" xfId="0" applyNumberFormat="1" applyFont="1" applyAlignment="1">
      <alignment horizontal="right" wrapText="1"/>
    </xf>
    <xf numFmtId="0" fontId="20" fillId="0" borderId="0" xfId="0" applyFont="1" applyBorder="1" applyAlignment="1">
      <alignment wrapText="1"/>
    </xf>
    <xf numFmtId="0" fontId="20" fillId="0" borderId="1" xfId="0" applyFont="1" applyBorder="1" applyAlignment="1">
      <alignment wrapText="1"/>
    </xf>
    <xf numFmtId="3" fontId="20" fillId="0" borderId="0" xfId="0" applyNumberFormat="1" applyFont="1"/>
    <xf numFmtId="0" fontId="21" fillId="0" borderId="0" xfId="0" applyFont="1" applyBorder="1" applyAlignment="1">
      <alignment horizontal="center" vertical="top" wrapText="1"/>
    </xf>
    <xf numFmtId="0" fontId="21" fillId="0" borderId="0" xfId="0" applyFont="1" applyBorder="1" applyAlignment="1">
      <alignment horizontal="center" wrapText="1"/>
    </xf>
    <xf numFmtId="3" fontId="8" fillId="0" borderId="0" xfId="0" applyNumberFormat="1" applyFont="1" applyAlignment="1">
      <alignment horizontal="right" wrapText="1"/>
    </xf>
    <xf numFmtId="0" fontId="20" fillId="0" borderId="0" xfId="0" applyFont="1" applyFill="1"/>
    <xf numFmtId="0" fontId="23" fillId="0" borderId="0" xfId="1" applyFont="1" applyAlignment="1">
      <alignment horizontal="center"/>
    </xf>
    <xf numFmtId="0" fontId="19" fillId="0" borderId="0" xfId="0" applyFont="1" applyAlignment="1">
      <alignment horizontal="center"/>
    </xf>
    <xf numFmtId="2" fontId="22" fillId="0" borderId="0" xfId="0" applyNumberFormat="1" applyFont="1" applyAlignment="1">
      <alignment horizontal="right" wrapText="1"/>
    </xf>
    <xf numFmtId="164" fontId="27" fillId="0" borderId="0" xfId="0" applyNumberFormat="1" applyFont="1"/>
    <xf numFmtId="3" fontId="26" fillId="0" borderId="0" xfId="7" applyNumberFormat="1" applyFont="1" applyAlignment="1">
      <alignment horizontal="right" wrapText="1"/>
    </xf>
    <xf numFmtId="9" fontId="26" fillId="0" borderId="0" xfId="7" applyFont="1" applyAlignment="1">
      <alignment horizontal="right" wrapText="1"/>
    </xf>
    <xf numFmtId="165" fontId="26" fillId="0" borderId="0" xfId="7" applyNumberFormat="1" applyFont="1" applyAlignment="1">
      <alignment horizontal="right" wrapText="1"/>
    </xf>
    <xf numFmtId="165" fontId="27" fillId="0" borderId="0" xfId="0" applyNumberFormat="1" applyFont="1"/>
    <xf numFmtId="0" fontId="27" fillId="0" borderId="0" xfId="0" applyFont="1"/>
    <xf numFmtId="14" fontId="8" fillId="0" borderId="1" xfId="8" applyNumberFormat="1" applyFont="1" applyFill="1" applyBorder="1" applyAlignment="1">
      <alignment horizontal="left"/>
    </xf>
    <xf numFmtId="0" fontId="28" fillId="0" borderId="0" xfId="3" applyFont="1" applyAlignment="1">
      <alignment horizontal="center"/>
    </xf>
    <xf numFmtId="0" fontId="8" fillId="0" borderId="0" xfId="8" applyFont="1" applyFill="1" applyAlignment="1">
      <alignment horizontal="left"/>
    </xf>
    <xf numFmtId="0" fontId="19" fillId="0" borderId="0" xfId="0" applyFont="1" applyFill="1" applyAlignment="1">
      <alignment horizontal="center"/>
    </xf>
    <xf numFmtId="3" fontId="20" fillId="0" borderId="0" xfId="0" applyNumberFormat="1" applyFont="1" applyFill="1" applyAlignment="1">
      <alignment horizontal="right" wrapText="1"/>
    </xf>
    <xf numFmtId="0" fontId="27" fillId="0" borderId="0" xfId="0" applyFont="1" applyFill="1"/>
    <xf numFmtId="164" fontId="26" fillId="0" borderId="0" xfId="0" applyNumberFormat="1" applyFont="1" applyFill="1" applyAlignment="1">
      <alignment horizontal="right" wrapText="1"/>
    </xf>
    <xf numFmtId="0" fontId="20" fillId="0" borderId="0" xfId="0" applyFont="1" applyFill="1" applyBorder="1" applyAlignment="1">
      <alignment wrapText="1"/>
    </xf>
    <xf numFmtId="164" fontId="22" fillId="0" borderId="0" xfId="0" applyNumberFormat="1" applyFont="1" applyFill="1" applyAlignment="1">
      <alignment horizontal="right" wrapText="1"/>
    </xf>
    <xf numFmtId="0" fontId="29" fillId="0" borderId="0" xfId="0" applyFont="1" applyFill="1" applyAlignment="1">
      <alignment horizontal="right" wrapText="1"/>
    </xf>
    <xf numFmtId="0" fontId="20" fillId="0" borderId="1" xfId="0" applyFont="1" applyFill="1" applyBorder="1" applyAlignment="1">
      <alignment wrapText="1"/>
    </xf>
    <xf numFmtId="0" fontId="6" fillId="0" borderId="0" xfId="0" applyFont="1" applyFill="1"/>
    <xf numFmtId="0" fontId="25" fillId="0" borderId="0" xfId="0" applyFont="1" applyFill="1"/>
    <xf numFmtId="0" fontId="8" fillId="0" borderId="0" xfId="0" applyFont="1" applyFill="1"/>
    <xf numFmtId="0" fontId="8" fillId="0" borderId="0" xfId="0" applyFont="1" applyFill="1" applyAlignment="1">
      <alignment horizontal="left" vertical="center"/>
    </xf>
    <xf numFmtId="0" fontId="8" fillId="0" borderId="1" xfId="0" applyFont="1" applyFill="1" applyBorder="1"/>
    <xf numFmtId="0" fontId="20" fillId="0" borderId="0" xfId="0" applyFont="1" applyFill="1" applyBorder="1"/>
    <xf numFmtId="0" fontId="20" fillId="0" borderId="0" xfId="0" applyFont="1" applyFill="1" applyAlignment="1">
      <alignment horizontal="right" wrapText="1"/>
    </xf>
    <xf numFmtId="165" fontId="22" fillId="0" borderId="0" xfId="7" applyNumberFormat="1" applyFont="1" applyFill="1" applyAlignment="1">
      <alignment horizontal="right" wrapText="1"/>
    </xf>
    <xf numFmtId="0" fontId="22" fillId="0" borderId="0" xfId="0" applyFont="1" applyFill="1" applyBorder="1" applyAlignment="1">
      <alignment wrapText="1"/>
    </xf>
    <xf numFmtId="0" fontId="8" fillId="0" borderId="4" xfId="0" applyFont="1" applyFill="1" applyBorder="1" applyAlignment="1"/>
    <xf numFmtId="14" fontId="8" fillId="0" borderId="0" xfId="0" applyNumberFormat="1" applyFont="1" applyFill="1" applyBorder="1" applyAlignment="1">
      <alignment horizontal="left" wrapText="1"/>
    </xf>
    <xf numFmtId="0" fontId="8" fillId="0" borderId="4" xfId="0" applyFont="1" applyFill="1" applyBorder="1" applyAlignment="1">
      <alignment horizontal="left"/>
    </xf>
    <xf numFmtId="0" fontId="23" fillId="0" borderId="0" xfId="1" applyFont="1"/>
    <xf numFmtId="0" fontId="20" fillId="0" borderId="0" xfId="0" applyFont="1" applyFill="1"/>
    <xf numFmtId="0" fontId="20" fillId="0" borderId="0" xfId="0" applyFont="1" applyFill="1" applyBorder="1"/>
    <xf numFmtId="0" fontId="21" fillId="0" borderId="3" xfId="0" applyFont="1" applyBorder="1" applyAlignment="1">
      <alignment horizontal="center" vertical="center" wrapText="1"/>
    </xf>
    <xf numFmtId="0" fontId="22" fillId="0" borderId="0" xfId="0" applyFont="1" applyAlignment="1">
      <alignment horizontal="right" wrapText="1"/>
    </xf>
    <xf numFmtId="0" fontId="21" fillId="0" borderId="3" xfId="0" applyFont="1" applyFill="1" applyBorder="1" applyAlignment="1">
      <alignment horizontal="center" vertical="center" wrapText="1"/>
    </xf>
    <xf numFmtId="3" fontId="8" fillId="0" borderId="0" xfId="0" applyNumberFormat="1" applyFont="1" applyFill="1" applyAlignment="1"/>
    <xf numFmtId="3" fontId="8" fillId="0" borderId="1" xfId="0" applyNumberFormat="1" applyFont="1" applyFill="1" applyBorder="1" applyAlignment="1"/>
    <xf numFmtId="0" fontId="22" fillId="0" borderId="0" xfId="8" applyFont="1" applyFill="1" applyBorder="1" applyAlignment="1"/>
    <xf numFmtId="0" fontId="22" fillId="0" borderId="1" xfId="0" applyFont="1" applyFill="1" applyBorder="1" applyAlignment="1">
      <alignment wrapText="1"/>
    </xf>
    <xf numFmtId="0" fontId="22" fillId="0" borderId="1" xfId="8" applyFont="1" applyFill="1" applyBorder="1" applyAlignment="1"/>
    <xf numFmtId="0" fontId="8" fillId="0" borderId="1" xfId="0" applyFont="1" applyFill="1" applyBorder="1" applyAlignment="1">
      <alignment horizontal="left"/>
    </xf>
    <xf numFmtId="0" fontId="8" fillId="0" borderId="1" xfId="0" applyFont="1" applyFill="1" applyBorder="1" applyAlignment="1">
      <alignment wrapText="1"/>
    </xf>
    <xf numFmtId="0" fontId="30" fillId="0" borderId="0" xfId="0" applyFont="1" applyFill="1" applyBorder="1" applyAlignment="1">
      <alignment wrapText="1"/>
    </xf>
    <xf numFmtId="0" fontId="30" fillId="0" borderId="0" xfId="0" applyFont="1" applyBorder="1" applyAlignment="1">
      <alignment wrapText="1"/>
    </xf>
    <xf numFmtId="0" fontId="20" fillId="2" borderId="0" xfId="0" applyFont="1" applyFill="1" applyBorder="1" applyAlignment="1">
      <alignment wrapText="1"/>
    </xf>
    <xf numFmtId="164" fontId="22" fillId="2" borderId="0" xfId="0" applyNumberFormat="1" applyFont="1" applyFill="1" applyAlignment="1">
      <alignment horizontal="right" wrapText="1"/>
    </xf>
    <xf numFmtId="0" fontId="20" fillId="2" borderId="0" xfId="0" applyFont="1" applyFill="1"/>
    <xf numFmtId="0" fontId="21" fillId="0" borderId="3" xfId="0" applyFont="1" applyFill="1" applyBorder="1" applyAlignment="1">
      <alignment horizontal="center" vertical="center" wrapText="1"/>
    </xf>
    <xf numFmtId="164" fontId="20" fillId="0" borderId="1" xfId="0" applyNumberFormat="1" applyFont="1" applyBorder="1"/>
    <xf numFmtId="3" fontId="20" fillId="0" borderId="0" xfId="0" applyNumberFormat="1" applyFont="1" applyBorder="1"/>
    <xf numFmtId="3" fontId="20" fillId="0" borderId="1" xfId="0" applyNumberFormat="1" applyFont="1" applyBorder="1"/>
    <xf numFmtId="164" fontId="31" fillId="0" borderId="0" xfId="0" applyNumberFormat="1" applyFont="1" applyAlignment="1">
      <alignment horizontal="right" wrapText="1"/>
    </xf>
    <xf numFmtId="0" fontId="31" fillId="0" borderId="0" xfId="0" applyFont="1" applyAlignment="1">
      <alignment horizontal="right" wrapText="1"/>
    </xf>
    <xf numFmtId="49" fontId="22" fillId="0" borderId="0" xfId="7" applyNumberFormat="1" applyFont="1" applyFill="1" applyAlignment="1">
      <alignment horizontal="right" wrapText="1"/>
    </xf>
    <xf numFmtId="164" fontId="26" fillId="0" borderId="0" xfId="0" applyNumberFormat="1" applyFont="1" applyAlignment="1">
      <alignment horizontal="right" wrapText="1"/>
    </xf>
    <xf numFmtId="3" fontId="27" fillId="0" borderId="0" xfId="0" applyNumberFormat="1" applyFont="1" applyBorder="1"/>
    <xf numFmtId="3" fontId="27" fillId="0" borderId="0" xfId="0" applyNumberFormat="1" applyFont="1"/>
    <xf numFmtId="0" fontId="22" fillId="0" borderId="1" xfId="0" applyFont="1" applyBorder="1" applyAlignment="1">
      <alignment horizontal="right" wrapText="1"/>
    </xf>
    <xf numFmtId="164" fontId="20" fillId="0" borderId="0" xfId="0" applyNumberFormat="1" applyFont="1" applyBorder="1"/>
    <xf numFmtId="164" fontId="22" fillId="0" borderId="0" xfId="0" applyNumberFormat="1" applyFont="1" applyBorder="1" applyAlignment="1">
      <alignment horizontal="right" wrapText="1"/>
    </xf>
    <xf numFmtId="164" fontId="22" fillId="0" borderId="1" xfId="0" applyNumberFormat="1" applyFont="1" applyBorder="1" applyAlignment="1">
      <alignment horizontal="right" wrapText="1"/>
    </xf>
    <xf numFmtId="0" fontId="23" fillId="0" borderId="0" xfId="1" applyFont="1" applyBorder="1" applyAlignment="1">
      <alignment wrapText="1"/>
    </xf>
    <xf numFmtId="0" fontId="6" fillId="0" borderId="0" xfId="0" applyFont="1" applyAlignment="1">
      <alignment horizontal="center"/>
    </xf>
    <xf numFmtId="0" fontId="10" fillId="0" borderId="0" xfId="3" applyFont="1" applyAlignment="1">
      <alignment horizontal="right" vertical="top" wrapText="1"/>
    </xf>
    <xf numFmtId="0" fontId="11" fillId="0" borderId="0" xfId="4" applyFont="1" applyAlignment="1">
      <alignment vertical="top" wrapText="1"/>
    </xf>
    <xf numFmtId="0" fontId="10" fillId="0" borderId="0" xfId="3" applyFont="1" applyAlignment="1">
      <alignment horizontal="left" vertical="center" wrapText="1"/>
    </xf>
    <xf numFmtId="0" fontId="9" fillId="0" borderId="0" xfId="3" applyFont="1" applyAlignment="1">
      <alignment horizontal="left" vertical="top" wrapText="1"/>
    </xf>
    <xf numFmtId="0" fontId="12" fillId="0" borderId="0" xfId="3" applyFont="1" applyAlignment="1">
      <alignment horizontal="left" vertical="top" wrapText="1"/>
    </xf>
    <xf numFmtId="0" fontId="28" fillId="0" borderId="0" xfId="0" applyFont="1" applyAlignment="1">
      <alignment horizontal="center" vertical="top"/>
    </xf>
    <xf numFmtId="0" fontId="32" fillId="0" borderId="0" xfId="0" applyFont="1" applyAlignment="1">
      <alignment vertical="top"/>
    </xf>
    <xf numFmtId="0" fontId="18" fillId="0" borderId="0" xfId="0" applyFont="1" applyAlignment="1">
      <alignment horizontal="center" vertical="top"/>
    </xf>
    <xf numFmtId="0" fontId="16" fillId="0" borderId="0" xfId="0" applyFont="1" applyAlignment="1">
      <alignment vertical="top"/>
    </xf>
    <xf numFmtId="0" fontId="21" fillId="0" borderId="3" xfId="0" applyFont="1" applyBorder="1" applyAlignment="1">
      <alignment vertical="top" wrapText="1"/>
    </xf>
    <xf numFmtId="0" fontId="21" fillId="0" borderId="3" xfId="0" applyFont="1" applyBorder="1" applyAlignment="1">
      <alignment horizontal="center" vertical="center" wrapText="1"/>
    </xf>
    <xf numFmtId="0" fontId="33" fillId="0" borderId="0" xfId="0" applyFont="1" applyAlignment="1">
      <alignment horizontal="center" vertical="center" wrapText="1"/>
    </xf>
    <xf numFmtId="0" fontId="21" fillId="0" borderId="3" xfId="0" applyFont="1" applyFill="1" applyBorder="1" applyAlignment="1">
      <alignment vertical="top" wrapText="1"/>
    </xf>
    <xf numFmtId="0" fontId="21" fillId="0" borderId="3" xfId="0" applyFont="1" applyFill="1" applyBorder="1" applyAlignment="1">
      <alignment horizontal="center" vertical="center" wrapText="1"/>
    </xf>
    <xf numFmtId="0" fontId="33" fillId="0" borderId="0" xfId="0" applyFont="1" applyFill="1" applyAlignment="1">
      <alignment horizontal="center" vertical="center" wrapText="1"/>
    </xf>
    <xf numFmtId="0" fontId="22" fillId="0" borderId="4" xfId="0" applyFont="1" applyFill="1" applyBorder="1" applyAlignment="1">
      <alignment horizontal="left" wrapText="1"/>
    </xf>
    <xf numFmtId="0" fontId="33" fillId="0" borderId="0" xfId="0" applyFont="1" applyFill="1" applyAlignment="1">
      <alignment horizontal="center" vertical="center"/>
    </xf>
  </cellXfs>
  <cellStyles count="9">
    <cellStyle name="Гиперссылка" xfId="1" builtinId="8"/>
    <cellStyle name="Заголовок 1" xfId="2" builtinId="16" customBuiltin="1"/>
    <cellStyle name="Обычный" xfId="0" builtinId="0"/>
    <cellStyle name="Обычный 2" xfId="3"/>
    <cellStyle name="Обычный 2 2" xfId="6"/>
    <cellStyle name="Обычный 3" xfId="4"/>
    <cellStyle name="Обычный 4" xfId="5"/>
    <cellStyle name="Обычный_58" xfId="8"/>
    <cellStyle name="Процентный" xfId="7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19050</xdr:rowOff>
    </xdr:from>
    <xdr:to>
      <xdr:col>0</xdr:col>
      <xdr:colOff>3191288</xdr:colOff>
      <xdr:row>3</xdr:row>
      <xdr:rowOff>8696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" y="19050"/>
          <a:ext cx="3172238" cy="9516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G22"/>
  <sheetViews>
    <sheetView tabSelected="1" workbookViewId="0">
      <selection activeCell="B3" sqref="B3"/>
    </sheetView>
  </sheetViews>
  <sheetFormatPr defaultColWidth="8.7109375" defaultRowHeight="15" x14ac:dyDescent="0.25"/>
  <cols>
    <col min="1" max="1" width="49.85546875" style="1" bestFit="1" customWidth="1"/>
    <col min="2" max="2" width="17.42578125" style="1" customWidth="1"/>
    <col min="3" max="3" width="11" style="1" customWidth="1"/>
    <col min="4" max="4" width="9" style="1" customWidth="1"/>
    <col min="5" max="5" width="20.7109375" style="1" customWidth="1"/>
    <col min="6" max="6" width="10.7109375" style="1" customWidth="1"/>
    <col min="7" max="7" width="20.7109375" style="1" customWidth="1"/>
    <col min="8" max="16384" width="8.7109375" style="1"/>
  </cols>
  <sheetData>
    <row r="1" spans="1:7" ht="23.1" customHeight="1" x14ac:dyDescent="0.25">
      <c r="A1" s="97"/>
    </row>
    <row r="2" spans="1:7" ht="23.1" customHeight="1" x14ac:dyDescent="0.25">
      <c r="A2" s="97"/>
    </row>
    <row r="3" spans="1:7" ht="30.75" customHeight="1" x14ac:dyDescent="0.25">
      <c r="A3" s="97"/>
      <c r="B3" s="2"/>
      <c r="C3" s="2"/>
      <c r="D3" s="2"/>
      <c r="E3" s="2"/>
    </row>
    <row r="4" spans="1:7" ht="15" customHeight="1" x14ac:dyDescent="0.25">
      <c r="A4" s="2"/>
      <c r="B4" s="2"/>
      <c r="C4" s="2"/>
      <c r="D4" s="2"/>
      <c r="E4" s="2"/>
      <c r="F4" s="3"/>
      <c r="G4" s="3"/>
    </row>
    <row r="5" spans="1:7" ht="15" customHeight="1" x14ac:dyDescent="0.25">
      <c r="A5" s="2"/>
      <c r="B5" s="2"/>
      <c r="C5" s="2"/>
      <c r="D5" s="2"/>
      <c r="E5" s="2"/>
      <c r="F5" s="4"/>
      <c r="G5" s="4"/>
    </row>
    <row r="6" spans="1:7" ht="15" customHeight="1" x14ac:dyDescent="0.25">
      <c r="A6" s="4"/>
      <c r="B6" s="4"/>
      <c r="C6" s="4"/>
      <c r="D6" s="4"/>
      <c r="E6" s="4"/>
      <c r="F6" s="4"/>
      <c r="G6" s="4"/>
    </row>
    <row r="7" spans="1:7" hidden="1" x14ac:dyDescent="0.25">
      <c r="A7" s="5"/>
      <c r="B7" s="5"/>
      <c r="C7" s="5"/>
      <c r="D7" s="5"/>
      <c r="E7" s="5"/>
      <c r="F7" s="5"/>
      <c r="G7" s="5"/>
    </row>
    <row r="8" spans="1:7" ht="22.5" customHeight="1" x14ac:dyDescent="0.25">
      <c r="A8" s="101" t="s">
        <v>89</v>
      </c>
      <c r="B8" s="101"/>
      <c r="C8" s="101"/>
      <c r="D8" s="101"/>
      <c r="E8" s="4"/>
      <c r="F8" s="98"/>
      <c r="G8" s="99"/>
    </row>
    <row r="9" spans="1:7" ht="31.5" customHeight="1" x14ac:dyDescent="0.25">
      <c r="A9" s="101" t="s">
        <v>90</v>
      </c>
      <c r="B9" s="101"/>
      <c r="C9" s="101"/>
      <c r="D9" s="101"/>
      <c r="E9" s="6"/>
      <c r="F9" s="6"/>
      <c r="G9" s="6"/>
    </row>
    <row r="10" spans="1:7" ht="15" customHeight="1" x14ac:dyDescent="0.25">
      <c r="A10" s="5"/>
      <c r="B10" s="5"/>
      <c r="C10" s="5"/>
      <c r="D10" s="5"/>
      <c r="E10" s="7"/>
      <c r="F10" s="6"/>
      <c r="G10" s="6"/>
    </row>
    <row r="11" spans="1:7" ht="15" customHeight="1" x14ac:dyDescent="0.25">
      <c r="A11" s="5"/>
      <c r="B11" s="5"/>
      <c r="C11" s="5"/>
      <c r="D11" s="5"/>
      <c r="E11" s="7"/>
      <c r="F11" s="6"/>
      <c r="G11" s="6"/>
    </row>
    <row r="12" spans="1:7" ht="27" customHeight="1" x14ac:dyDescent="0.25">
      <c r="A12" s="102" t="s">
        <v>79</v>
      </c>
      <c r="B12" s="102"/>
      <c r="C12" s="102"/>
      <c r="D12" s="102"/>
      <c r="E12" s="102"/>
      <c r="F12" s="9"/>
      <c r="G12" s="10"/>
    </row>
    <row r="13" spans="1:7" ht="57.75" customHeight="1" x14ac:dyDescent="0.25">
      <c r="A13" s="102"/>
      <c r="B13" s="102"/>
      <c r="C13" s="102"/>
      <c r="D13" s="102"/>
      <c r="E13" s="102"/>
      <c r="F13" s="9"/>
      <c r="G13" s="10"/>
    </row>
    <row r="14" spans="1:7" x14ac:dyDescent="0.25">
      <c r="A14" s="9"/>
      <c r="B14" s="9"/>
      <c r="C14" s="9"/>
      <c r="D14" s="9"/>
      <c r="E14" s="9"/>
      <c r="F14" s="9"/>
      <c r="G14" s="10"/>
    </row>
    <row r="15" spans="1:7" x14ac:dyDescent="0.25">
      <c r="A15" s="10"/>
      <c r="B15" s="10"/>
      <c r="C15" s="10"/>
      <c r="D15" s="10"/>
      <c r="E15" s="10"/>
      <c r="F15" s="10"/>
      <c r="G15" s="10"/>
    </row>
    <row r="16" spans="1:7" ht="18.75" x14ac:dyDescent="0.3">
      <c r="A16" s="11" t="s">
        <v>91</v>
      </c>
      <c r="B16" s="12"/>
      <c r="C16" s="12"/>
      <c r="D16" s="12"/>
      <c r="E16" s="12"/>
      <c r="F16" s="12"/>
      <c r="G16" s="12"/>
    </row>
    <row r="17" spans="1:7" x14ac:dyDescent="0.25">
      <c r="A17" s="12"/>
      <c r="B17" s="12"/>
      <c r="C17" s="12"/>
      <c r="D17" s="12"/>
      <c r="E17" s="12"/>
      <c r="F17" s="12"/>
      <c r="G17" s="12"/>
    </row>
    <row r="18" spans="1:7" x14ac:dyDescent="0.25">
      <c r="A18" s="12"/>
      <c r="B18" s="12"/>
      <c r="C18" s="12"/>
      <c r="D18" s="12"/>
      <c r="E18" s="12"/>
      <c r="F18" s="12"/>
      <c r="G18" s="12"/>
    </row>
    <row r="19" spans="1:7" x14ac:dyDescent="0.25">
      <c r="A19" s="12"/>
      <c r="B19" s="12"/>
      <c r="C19" s="12"/>
      <c r="D19" s="12"/>
      <c r="E19" s="12"/>
      <c r="F19" s="12"/>
      <c r="G19" s="12"/>
    </row>
    <row r="20" spans="1:7" ht="18.75" x14ac:dyDescent="0.25">
      <c r="A20" s="100" t="s">
        <v>80</v>
      </c>
      <c r="B20" s="100"/>
      <c r="C20" s="100"/>
      <c r="D20" s="100"/>
      <c r="E20" s="100"/>
      <c r="F20" s="12"/>
      <c r="G20" s="12"/>
    </row>
    <row r="21" spans="1:7" x14ac:dyDescent="0.25">
      <c r="A21" s="8"/>
      <c r="B21" s="8"/>
      <c r="C21" s="8"/>
      <c r="D21" s="8"/>
      <c r="E21" s="8"/>
      <c r="F21" s="8"/>
      <c r="G21" s="12"/>
    </row>
    <row r="22" spans="1:7" x14ac:dyDescent="0.25">
      <c r="F22" s="12"/>
      <c r="G22" s="12"/>
    </row>
  </sheetData>
  <mergeCells count="6">
    <mergeCell ref="A1:A3"/>
    <mergeCell ref="F8:G8"/>
    <mergeCell ref="A20:E20"/>
    <mergeCell ref="A8:D8"/>
    <mergeCell ref="A9:D9"/>
    <mergeCell ref="A12:E13"/>
  </mergeCells>
  <hyperlinks>
    <hyperlink ref="A17" location="'Deaths Average Emp'!A1" display="Business deaths, average employment, breakdown by region and industry"/>
    <hyperlink ref="A19" location="'Deaths Average Emp BIG'!A1" display="Business deaths, average employment, breakdown by industry"/>
    <hyperlink ref="A21" location="'Deaths Average TO BIG'!A1" display="Business deaths, average turnover, breakdown by industry"/>
  </hyperlinks>
  <pageMargins left="0.51181102362204722" right="0.11811023622047245" top="0.74803149606299213" bottom="0.74803149606299213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B1:E16"/>
  <sheetViews>
    <sheetView workbookViewId="0">
      <selection activeCell="B7" sqref="B7"/>
    </sheetView>
  </sheetViews>
  <sheetFormatPr defaultRowHeight="15" x14ac:dyDescent="0.25"/>
  <cols>
    <col min="1" max="1" width="6.5703125" style="1" customWidth="1"/>
    <col min="2" max="2" width="87.28515625" style="1" customWidth="1"/>
    <col min="3" max="16384" width="9.140625" style="1"/>
  </cols>
  <sheetData>
    <row r="1" spans="2:5" ht="15" customHeight="1" x14ac:dyDescent="0.25"/>
    <row r="2" spans="2:5" ht="15" customHeight="1" x14ac:dyDescent="0.25"/>
    <row r="3" spans="2:5" ht="15" customHeight="1" x14ac:dyDescent="0.25"/>
    <row r="4" spans="2:5" ht="15" customHeight="1" x14ac:dyDescent="0.25"/>
    <row r="5" spans="2:5" ht="15" customHeight="1" x14ac:dyDescent="0.25"/>
    <row r="6" spans="2:5" ht="15" customHeight="1" x14ac:dyDescent="0.25"/>
    <row r="7" spans="2:5" x14ac:dyDescent="0.25">
      <c r="B7" s="13" t="s">
        <v>5</v>
      </c>
    </row>
    <row r="8" spans="2:5" x14ac:dyDescent="0.25">
      <c r="B8" s="13" t="s">
        <v>6</v>
      </c>
    </row>
    <row r="9" spans="2:5" x14ac:dyDescent="0.25">
      <c r="B9" s="13" t="s">
        <v>7</v>
      </c>
    </row>
    <row r="10" spans="2:5" x14ac:dyDescent="0.25">
      <c r="B10" s="13" t="s">
        <v>8</v>
      </c>
    </row>
    <row r="11" spans="2:5" x14ac:dyDescent="0.25">
      <c r="B11" s="13" t="s">
        <v>9</v>
      </c>
    </row>
    <row r="12" spans="2:5" ht="25.5" x14ac:dyDescent="0.25">
      <c r="B12" s="14" t="s">
        <v>10</v>
      </c>
    </row>
    <row r="13" spans="2:5" x14ac:dyDescent="0.25">
      <c r="B13" s="15"/>
    </row>
    <row r="14" spans="2:5" x14ac:dyDescent="0.25">
      <c r="B14" s="15"/>
    </row>
    <row r="15" spans="2:5" x14ac:dyDescent="0.25">
      <c r="B15" s="15"/>
    </row>
    <row r="16" spans="2:5" x14ac:dyDescent="0.25">
      <c r="B16" s="16" t="s">
        <v>41</v>
      </c>
      <c r="C16" s="16"/>
      <c r="D16" s="16"/>
      <c r="E16" s="16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2:B11"/>
  <sheetViews>
    <sheetView workbookViewId="0">
      <selection activeCell="B2" sqref="B2"/>
    </sheetView>
  </sheetViews>
  <sheetFormatPr defaultRowHeight="15" x14ac:dyDescent="0.25"/>
  <cols>
    <col min="1" max="1" width="4.140625" style="1" customWidth="1"/>
    <col min="2" max="2" width="103.140625" style="1" bestFit="1" customWidth="1"/>
    <col min="3" max="3" width="14.7109375" style="1" customWidth="1"/>
    <col min="4" max="16384" width="9.140625" style="1"/>
  </cols>
  <sheetData>
    <row r="2" spans="1:2" ht="15.75" x14ac:dyDescent="0.25">
      <c r="B2" s="42" t="s">
        <v>4</v>
      </c>
    </row>
    <row r="4" spans="1:2" ht="15" customHeight="1" x14ac:dyDescent="0.25">
      <c r="A4" s="96"/>
      <c r="B4" s="96" t="s">
        <v>11</v>
      </c>
    </row>
    <row r="5" spans="1:2" x14ac:dyDescent="0.25">
      <c r="A5" s="32" t="s">
        <v>29</v>
      </c>
      <c r="B5" s="64" t="s">
        <v>71</v>
      </c>
    </row>
    <row r="6" spans="1:2" x14ac:dyDescent="0.25">
      <c r="A6" s="32">
        <v>2</v>
      </c>
      <c r="B6" s="64" t="s">
        <v>72</v>
      </c>
    </row>
    <row r="7" spans="1:2" x14ac:dyDescent="0.25">
      <c r="A7" s="32">
        <v>3</v>
      </c>
      <c r="B7" s="64" t="s">
        <v>73</v>
      </c>
    </row>
    <row r="8" spans="1:2" x14ac:dyDescent="0.25">
      <c r="A8" s="32" t="s">
        <v>30</v>
      </c>
      <c r="B8" s="64" t="s">
        <v>74</v>
      </c>
    </row>
    <row r="9" spans="1:2" x14ac:dyDescent="0.25">
      <c r="A9" s="15"/>
      <c r="B9" s="15"/>
    </row>
    <row r="10" spans="1:2" x14ac:dyDescent="0.25">
      <c r="A10" s="15"/>
      <c r="B10" s="15"/>
    </row>
    <row r="11" spans="1:2" x14ac:dyDescent="0.25">
      <c r="A11" s="15"/>
      <c r="B11" s="15"/>
    </row>
  </sheetData>
  <hyperlinks>
    <hyperlink ref="A5" location="'1'!A1" display="1"/>
    <hyperlink ref="A7" location="'2'!A1" display="3"/>
    <hyperlink ref="A6" location="'3'!A1" display="2"/>
    <hyperlink ref="A8" location="'4'!A1" display="4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2:B25"/>
  <sheetViews>
    <sheetView workbookViewId="0">
      <selection activeCell="A2" sqref="A2:B2"/>
    </sheetView>
  </sheetViews>
  <sheetFormatPr defaultRowHeight="15" x14ac:dyDescent="0.25"/>
  <cols>
    <col min="1" max="1" width="99" style="1" customWidth="1"/>
    <col min="2" max="16384" width="9.140625" style="1"/>
  </cols>
  <sheetData>
    <row r="2" spans="1:2" ht="15.75" x14ac:dyDescent="0.25">
      <c r="A2" s="103" t="s">
        <v>11</v>
      </c>
      <c r="B2" s="104"/>
    </row>
    <row r="3" spans="1:2" x14ac:dyDescent="0.25">
      <c r="A3" s="105"/>
      <c r="B3" s="106"/>
    </row>
    <row r="4" spans="1:2" ht="52.5" customHeight="1" x14ac:dyDescent="0.25">
      <c r="A4" s="17" t="s">
        <v>45</v>
      </c>
      <c r="B4" s="17"/>
    </row>
    <row r="5" spans="1:2" ht="30" customHeight="1" x14ac:dyDescent="0.25">
      <c r="A5" s="18" t="s">
        <v>40</v>
      </c>
      <c r="B5" s="17"/>
    </row>
    <row r="6" spans="1:2" ht="42.75" customHeight="1" x14ac:dyDescent="0.25">
      <c r="A6" s="17" t="s">
        <v>46</v>
      </c>
      <c r="B6" s="17"/>
    </row>
    <row r="7" spans="1:2" ht="65.25" customHeight="1" x14ac:dyDescent="0.25">
      <c r="A7" s="17" t="s">
        <v>47</v>
      </c>
      <c r="B7" s="17"/>
    </row>
    <row r="8" spans="1:2" ht="54" customHeight="1" x14ac:dyDescent="0.25">
      <c r="A8" s="14" t="s">
        <v>39</v>
      </c>
      <c r="B8" s="17"/>
    </row>
    <row r="9" spans="1:2" ht="57" customHeight="1" x14ac:dyDescent="0.25">
      <c r="A9" s="14" t="s">
        <v>48</v>
      </c>
      <c r="B9" s="17"/>
    </row>
    <row r="10" spans="1:2" ht="42.75" customHeight="1" x14ac:dyDescent="0.25">
      <c r="A10" s="14" t="s">
        <v>34</v>
      </c>
      <c r="B10" s="17"/>
    </row>
    <row r="11" spans="1:2" ht="29.25" customHeight="1" x14ac:dyDescent="0.25">
      <c r="A11" s="19" t="s">
        <v>44</v>
      </c>
      <c r="B11" s="17"/>
    </row>
    <row r="12" spans="1:2" ht="63" customHeight="1" x14ac:dyDescent="0.25">
      <c r="A12" s="19" t="s">
        <v>35</v>
      </c>
      <c r="B12" s="15"/>
    </row>
    <row r="25" spans="1:1" x14ac:dyDescent="0.25">
      <c r="A25" s="14"/>
    </row>
  </sheetData>
  <mergeCells count="2">
    <mergeCell ref="A2:B2"/>
    <mergeCell ref="A3:B3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K27"/>
  <sheetViews>
    <sheetView topLeftCell="A10" workbookViewId="0">
      <selection sqref="A1:F1"/>
    </sheetView>
  </sheetViews>
  <sheetFormatPr defaultRowHeight="11.25" x14ac:dyDescent="0.2"/>
  <cols>
    <col min="1" max="1" width="22.140625" style="20" bestFit="1" customWidth="1"/>
    <col min="2" max="2" width="12" style="20" customWidth="1"/>
    <col min="3" max="3" width="18" style="20" customWidth="1"/>
    <col min="4" max="4" width="18.7109375" style="20" customWidth="1"/>
    <col min="5" max="6" width="15.5703125" style="20" customWidth="1"/>
    <col min="7" max="16384" width="9.140625" style="20"/>
  </cols>
  <sheetData>
    <row r="1" spans="1:11" ht="32.25" customHeight="1" x14ac:dyDescent="0.2">
      <c r="A1" s="109" t="s">
        <v>75</v>
      </c>
      <c r="B1" s="109"/>
      <c r="C1" s="109"/>
      <c r="D1" s="109"/>
      <c r="E1" s="109"/>
      <c r="F1" s="109"/>
    </row>
    <row r="2" spans="1:11" ht="15" customHeight="1" x14ac:dyDescent="0.2">
      <c r="A2" s="33"/>
      <c r="B2" s="33"/>
      <c r="C2" s="33"/>
      <c r="D2" s="33"/>
      <c r="E2" s="33"/>
      <c r="F2" s="33"/>
    </row>
    <row r="3" spans="1:11" ht="11.25" customHeight="1" x14ac:dyDescent="0.2">
      <c r="A3" s="21"/>
      <c r="E3" s="22"/>
      <c r="F3" s="22" t="s">
        <v>0</v>
      </c>
    </row>
    <row r="4" spans="1:11" ht="17.25" customHeight="1" x14ac:dyDescent="0.2">
      <c r="A4" s="107"/>
      <c r="B4" s="108" t="s">
        <v>1</v>
      </c>
      <c r="C4" s="108" t="s">
        <v>12</v>
      </c>
      <c r="D4" s="108"/>
      <c r="E4" s="108"/>
      <c r="F4" s="108"/>
    </row>
    <row r="5" spans="1:11" ht="49.5" customHeight="1" x14ac:dyDescent="0.2">
      <c r="A5" s="107"/>
      <c r="B5" s="108"/>
      <c r="C5" s="67" t="s">
        <v>32</v>
      </c>
      <c r="D5" s="67" t="s">
        <v>31</v>
      </c>
      <c r="E5" s="67" t="s">
        <v>33</v>
      </c>
      <c r="F5" s="67" t="s">
        <v>16</v>
      </c>
    </row>
    <row r="6" spans="1:11" s="40" customFormat="1" x14ac:dyDescent="0.2">
      <c r="A6" s="78" t="s">
        <v>49</v>
      </c>
      <c r="B6" s="35">
        <f>C6+D6+E6+F6</f>
        <v>208650</v>
      </c>
      <c r="C6" s="89">
        <v>15810</v>
      </c>
      <c r="D6" s="89">
        <v>104</v>
      </c>
      <c r="E6" s="89">
        <v>111786</v>
      </c>
      <c r="F6" s="89">
        <v>80950</v>
      </c>
      <c r="G6" s="36"/>
      <c r="H6" s="37"/>
      <c r="I6" s="38"/>
      <c r="J6" s="38"/>
      <c r="K6" s="39"/>
    </row>
    <row r="7" spans="1:11" x14ac:dyDescent="0.2">
      <c r="A7" s="25" t="s">
        <v>50</v>
      </c>
      <c r="B7" s="23">
        <f t="shared" ref="B7:B23" si="0">C7+D7+E7+F7</f>
        <v>21740</v>
      </c>
      <c r="C7" s="24">
        <v>2313</v>
      </c>
      <c r="D7" s="24">
        <v>16</v>
      </c>
      <c r="E7" s="24">
        <v>19124</v>
      </c>
      <c r="F7" s="24">
        <v>287</v>
      </c>
      <c r="G7" s="24"/>
      <c r="H7" s="24"/>
      <c r="I7" s="24"/>
      <c r="J7" s="24"/>
    </row>
    <row r="8" spans="1:11" x14ac:dyDescent="0.2">
      <c r="A8" s="25" t="s">
        <v>51</v>
      </c>
      <c r="B8" s="23">
        <f t="shared" si="0"/>
        <v>5688</v>
      </c>
      <c r="C8" s="24">
        <v>770</v>
      </c>
      <c r="D8" s="24">
        <v>2</v>
      </c>
      <c r="E8" s="24">
        <v>3587</v>
      </c>
      <c r="F8" s="24">
        <v>1329</v>
      </c>
      <c r="G8" s="24"/>
      <c r="H8" s="24"/>
      <c r="I8" s="24"/>
      <c r="J8" s="24"/>
    </row>
    <row r="9" spans="1:11" x14ac:dyDescent="0.2">
      <c r="A9" s="25" t="s">
        <v>52</v>
      </c>
      <c r="B9" s="23">
        <f t="shared" si="0"/>
        <v>6405</v>
      </c>
      <c r="C9" s="24">
        <v>510</v>
      </c>
      <c r="D9" s="24">
        <v>4</v>
      </c>
      <c r="E9" s="24">
        <v>5369</v>
      </c>
      <c r="F9" s="24">
        <v>522</v>
      </c>
      <c r="G9" s="24"/>
      <c r="H9" s="24"/>
      <c r="I9" s="24"/>
      <c r="J9" s="24"/>
    </row>
    <row r="10" spans="1:11" x14ac:dyDescent="0.2">
      <c r="A10" s="25" t="s">
        <v>53</v>
      </c>
      <c r="B10" s="23">
        <f t="shared" si="0"/>
        <v>5529</v>
      </c>
      <c r="C10" s="24">
        <v>729</v>
      </c>
      <c r="D10" s="24">
        <v>3</v>
      </c>
      <c r="E10" s="24">
        <v>2074</v>
      </c>
      <c r="F10" s="24">
        <v>2723</v>
      </c>
      <c r="G10" s="24"/>
      <c r="H10" s="24"/>
      <c r="I10" s="24"/>
      <c r="J10" s="24"/>
    </row>
    <row r="11" spans="1:11" x14ac:dyDescent="0.2">
      <c r="A11" s="25" t="s">
        <v>54</v>
      </c>
      <c r="B11" s="23">
        <f t="shared" si="0"/>
        <v>20397</v>
      </c>
      <c r="C11" s="24">
        <v>1171</v>
      </c>
      <c r="D11" s="24">
        <v>4</v>
      </c>
      <c r="E11" s="24">
        <v>8793</v>
      </c>
      <c r="F11" s="24">
        <v>10429</v>
      </c>
      <c r="G11" s="24"/>
      <c r="H11" s="24"/>
      <c r="I11" s="24"/>
      <c r="J11" s="24"/>
    </row>
    <row r="12" spans="1:11" x14ac:dyDescent="0.2">
      <c r="A12" s="25" t="s">
        <v>55</v>
      </c>
      <c r="B12" s="23">
        <f t="shared" si="0"/>
        <v>11202</v>
      </c>
      <c r="C12" s="24">
        <v>533</v>
      </c>
      <c r="D12" s="24">
        <v>3</v>
      </c>
      <c r="E12" s="24">
        <v>5148</v>
      </c>
      <c r="F12" s="24">
        <v>5518</v>
      </c>
      <c r="G12" s="24"/>
      <c r="H12" s="24"/>
      <c r="I12" s="24"/>
      <c r="J12" s="24"/>
    </row>
    <row r="13" spans="1:11" x14ac:dyDescent="0.2">
      <c r="A13" s="25" t="s">
        <v>56</v>
      </c>
      <c r="B13" s="23">
        <f t="shared" si="0"/>
        <v>13296</v>
      </c>
      <c r="C13" s="24">
        <v>1044</v>
      </c>
      <c r="D13" s="24">
        <v>5</v>
      </c>
      <c r="E13" s="24">
        <v>6202</v>
      </c>
      <c r="F13" s="24">
        <v>6045</v>
      </c>
      <c r="G13" s="24"/>
      <c r="H13" s="24"/>
      <c r="I13" s="24"/>
      <c r="J13" s="24"/>
    </row>
    <row r="14" spans="1:11" s="81" customFormat="1" x14ac:dyDescent="0.2">
      <c r="A14" s="79" t="s">
        <v>57</v>
      </c>
      <c r="B14" s="23">
        <f t="shared" si="0"/>
        <v>13633</v>
      </c>
      <c r="C14" s="24">
        <v>639</v>
      </c>
      <c r="D14" s="24">
        <v>2</v>
      </c>
      <c r="E14" s="24">
        <v>4779</v>
      </c>
      <c r="F14" s="24">
        <v>8213</v>
      </c>
      <c r="G14" s="80"/>
      <c r="H14" s="80"/>
      <c r="I14" s="80"/>
      <c r="J14" s="80"/>
    </row>
    <row r="15" spans="1:11" x14ac:dyDescent="0.2">
      <c r="A15" s="25" t="s">
        <v>58</v>
      </c>
      <c r="B15" s="23">
        <f t="shared" si="0"/>
        <v>14273</v>
      </c>
      <c r="C15" s="24">
        <v>1296</v>
      </c>
      <c r="D15" s="24">
        <v>12</v>
      </c>
      <c r="E15" s="24">
        <v>6389</v>
      </c>
      <c r="F15" s="24">
        <v>6576</v>
      </c>
      <c r="G15" s="24"/>
      <c r="H15" s="24"/>
      <c r="I15" s="24"/>
      <c r="J15" s="24"/>
    </row>
    <row r="16" spans="1:11" x14ac:dyDescent="0.2">
      <c r="A16" s="25" t="s">
        <v>59</v>
      </c>
      <c r="B16" s="23">
        <f t="shared" si="0"/>
        <v>5995</v>
      </c>
      <c r="C16" s="24">
        <v>730</v>
      </c>
      <c r="D16" s="24">
        <v>3</v>
      </c>
      <c r="E16" s="24">
        <v>2133</v>
      </c>
      <c r="F16" s="24">
        <v>3129</v>
      </c>
      <c r="G16" s="24"/>
      <c r="H16" s="34"/>
      <c r="I16" s="24"/>
      <c r="J16" s="24"/>
    </row>
    <row r="17" spans="1:10" x14ac:dyDescent="0.2">
      <c r="A17" s="25" t="s">
        <v>60</v>
      </c>
      <c r="B17" s="23">
        <f t="shared" si="0"/>
        <v>24294</v>
      </c>
      <c r="C17" s="24">
        <v>1722</v>
      </c>
      <c r="D17" s="24">
        <v>19</v>
      </c>
      <c r="E17" s="24">
        <v>13438</v>
      </c>
      <c r="F17" s="24">
        <v>9115</v>
      </c>
      <c r="G17" s="24"/>
      <c r="H17" s="24"/>
      <c r="I17" s="24"/>
      <c r="J17" s="24"/>
    </row>
    <row r="18" spans="1:10" x14ac:dyDescent="0.2">
      <c r="A18" s="25" t="s">
        <v>61</v>
      </c>
      <c r="B18" s="23">
        <f t="shared" si="0"/>
        <v>23425</v>
      </c>
      <c r="C18" s="24">
        <v>1730</v>
      </c>
      <c r="D18" s="24">
        <v>9</v>
      </c>
      <c r="E18" s="24">
        <v>14260</v>
      </c>
      <c r="F18" s="24">
        <v>7426</v>
      </c>
      <c r="G18" s="24"/>
      <c r="H18" s="24"/>
      <c r="I18" s="24"/>
      <c r="J18" s="24"/>
    </row>
    <row r="19" spans="1:10" x14ac:dyDescent="0.2">
      <c r="A19" s="25" t="s">
        <v>62</v>
      </c>
      <c r="B19" s="23">
        <f t="shared" si="0"/>
        <v>7604</v>
      </c>
      <c r="C19" s="24">
        <v>389</v>
      </c>
      <c r="D19" s="24">
        <v>3</v>
      </c>
      <c r="E19" s="24">
        <v>3020</v>
      </c>
      <c r="F19" s="24">
        <v>4192</v>
      </c>
      <c r="G19" s="24"/>
      <c r="H19" s="24"/>
      <c r="I19" s="24"/>
      <c r="J19" s="24"/>
    </row>
    <row r="20" spans="1:10" x14ac:dyDescent="0.2">
      <c r="A20" s="25" t="s">
        <v>63</v>
      </c>
      <c r="B20" s="23">
        <f t="shared" si="0"/>
        <v>4227</v>
      </c>
      <c r="C20" s="24">
        <v>336</v>
      </c>
      <c r="D20" s="24">
        <v>4</v>
      </c>
      <c r="E20" s="24">
        <v>2558</v>
      </c>
      <c r="F20" s="24">
        <v>1329</v>
      </c>
      <c r="G20" s="24"/>
      <c r="H20" s="24"/>
      <c r="I20" s="24"/>
      <c r="J20" s="24"/>
    </row>
    <row r="21" spans="1:10" x14ac:dyDescent="0.2">
      <c r="A21" s="25" t="s">
        <v>64</v>
      </c>
      <c r="B21" s="23">
        <f t="shared" si="0"/>
        <v>10456</v>
      </c>
      <c r="C21" s="24">
        <v>814</v>
      </c>
      <c r="D21" s="24">
        <v>7</v>
      </c>
      <c r="E21" s="24">
        <v>5913</v>
      </c>
      <c r="F21" s="24">
        <v>3722</v>
      </c>
      <c r="G21" s="24"/>
      <c r="H21" s="24"/>
      <c r="I21" s="24"/>
      <c r="J21" s="24"/>
    </row>
    <row r="22" spans="1:10" x14ac:dyDescent="0.2">
      <c r="A22" s="25" t="s">
        <v>65</v>
      </c>
      <c r="B22" s="93">
        <f t="shared" si="0"/>
        <v>10056</v>
      </c>
      <c r="C22" s="94">
        <v>644</v>
      </c>
      <c r="D22" s="94">
        <v>6</v>
      </c>
      <c r="E22" s="94">
        <v>5217</v>
      </c>
      <c r="F22" s="94">
        <v>4189</v>
      </c>
      <c r="G22" s="24"/>
      <c r="H22" s="24"/>
      <c r="I22" s="24"/>
      <c r="J22" s="24"/>
    </row>
    <row r="23" spans="1:10" x14ac:dyDescent="0.2">
      <c r="A23" s="26" t="s">
        <v>66</v>
      </c>
      <c r="B23" s="83">
        <f t="shared" si="0"/>
        <v>10430</v>
      </c>
      <c r="C23" s="95">
        <v>440</v>
      </c>
      <c r="D23" s="95">
        <v>2</v>
      </c>
      <c r="E23" s="95">
        <v>3782</v>
      </c>
      <c r="F23" s="95">
        <v>6206</v>
      </c>
      <c r="G23" s="24"/>
      <c r="H23" s="24"/>
      <c r="I23" s="24"/>
      <c r="J23" s="24"/>
    </row>
    <row r="24" spans="1:10" x14ac:dyDescent="0.2">
      <c r="B24" s="65"/>
      <c r="C24" s="65"/>
      <c r="D24" s="65"/>
      <c r="E24" s="66"/>
      <c r="F24" s="24"/>
    </row>
    <row r="25" spans="1:10" x14ac:dyDescent="0.2">
      <c r="B25" s="31"/>
      <c r="C25" s="31"/>
      <c r="D25" s="31"/>
      <c r="E25" s="31"/>
      <c r="F25" s="31"/>
    </row>
    <row r="26" spans="1:10" x14ac:dyDescent="0.2">
      <c r="C26" s="27"/>
      <c r="D26" s="27"/>
    </row>
    <row r="27" spans="1:10" x14ac:dyDescent="0.2">
      <c r="C27" s="27"/>
      <c r="D27" s="27"/>
    </row>
  </sheetData>
  <mergeCells count="4">
    <mergeCell ref="A4:A5"/>
    <mergeCell ref="B4:B5"/>
    <mergeCell ref="C4:F4"/>
    <mergeCell ref="A1:F1"/>
  </mergeCells>
  <pageMargins left="0.31496062992125984" right="0.31496062992125984" top="0.74803149606299213" bottom="0.74803149606299213" header="0.31496062992125984" footer="0.31496062992125984"/>
  <pageSetup paperSize="9" scale="9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H35"/>
  <sheetViews>
    <sheetView workbookViewId="0">
      <selection activeCell="J20" sqref="J20"/>
    </sheetView>
  </sheetViews>
  <sheetFormatPr defaultRowHeight="11.25" x14ac:dyDescent="0.2"/>
  <cols>
    <col min="1" max="1" width="35.7109375" style="31" customWidth="1"/>
    <col min="2" max="2" width="11" style="31" customWidth="1"/>
    <col min="3" max="3" width="13.140625" style="31" customWidth="1"/>
    <col min="4" max="4" width="13.42578125" style="31" customWidth="1"/>
    <col min="5" max="5" width="13.85546875" style="31" customWidth="1"/>
    <col min="6" max="6" width="18.5703125" style="31" customWidth="1"/>
    <col min="7" max="8" width="9.140625" style="31" customWidth="1"/>
    <col min="9" max="16384" width="9.140625" style="31"/>
  </cols>
  <sheetData>
    <row r="1" spans="1:8" ht="29.25" customHeight="1" x14ac:dyDescent="0.2">
      <c r="A1" s="112" t="s">
        <v>76</v>
      </c>
      <c r="B1" s="112"/>
      <c r="C1" s="112"/>
      <c r="D1" s="112"/>
      <c r="E1" s="112"/>
      <c r="F1" s="112"/>
    </row>
    <row r="2" spans="1:8" ht="12.75" x14ac:dyDescent="0.2">
      <c r="A2" s="44"/>
      <c r="B2" s="44"/>
      <c r="C2" s="44"/>
      <c r="D2" s="44"/>
      <c r="E2" s="44"/>
      <c r="F2" s="44"/>
    </row>
    <row r="3" spans="1:8" x14ac:dyDescent="0.2">
      <c r="F3" s="58" t="s">
        <v>0</v>
      </c>
    </row>
    <row r="4" spans="1:8" ht="15.75" customHeight="1" x14ac:dyDescent="0.2">
      <c r="A4" s="110"/>
      <c r="B4" s="111" t="s">
        <v>1</v>
      </c>
      <c r="C4" s="111" t="s">
        <v>12</v>
      </c>
      <c r="D4" s="111"/>
      <c r="E4" s="111"/>
      <c r="F4" s="111"/>
    </row>
    <row r="5" spans="1:8" ht="51" customHeight="1" x14ac:dyDescent="0.2">
      <c r="A5" s="110"/>
      <c r="B5" s="111"/>
      <c r="C5" s="82" t="s">
        <v>13</v>
      </c>
      <c r="D5" s="82" t="s">
        <v>14</v>
      </c>
      <c r="E5" s="82" t="s">
        <v>15</v>
      </c>
      <c r="F5" s="82" t="s">
        <v>16</v>
      </c>
    </row>
    <row r="6" spans="1:8" s="46" customFormat="1" ht="12" customHeight="1" x14ac:dyDescent="0.2">
      <c r="A6" s="77" t="s">
        <v>1</v>
      </c>
      <c r="B6" s="90">
        <f>C6+D6+E6+F6</f>
        <v>208650</v>
      </c>
      <c r="C6" s="89">
        <v>15810</v>
      </c>
      <c r="D6" s="89">
        <v>104</v>
      </c>
      <c r="E6" s="89">
        <v>111786</v>
      </c>
      <c r="F6" s="89">
        <v>80950</v>
      </c>
      <c r="G6" s="47"/>
      <c r="H6" s="47"/>
    </row>
    <row r="7" spans="1:8" ht="11.25" customHeight="1" x14ac:dyDescent="0.2">
      <c r="A7" s="48" t="s">
        <v>17</v>
      </c>
      <c r="B7" s="84">
        <f t="shared" ref="B7" si="0">C7+D7+E7+F7</f>
        <v>86707</v>
      </c>
      <c r="C7" s="24">
        <v>4001</v>
      </c>
      <c r="D7" s="24">
        <v>7</v>
      </c>
      <c r="E7" s="24">
        <v>1749</v>
      </c>
      <c r="F7" s="24">
        <v>80950</v>
      </c>
      <c r="G7" s="49"/>
      <c r="H7" s="59"/>
    </row>
    <row r="8" spans="1:8" ht="23.25" customHeight="1" x14ac:dyDescent="0.2">
      <c r="A8" s="48" t="s">
        <v>36</v>
      </c>
      <c r="B8" s="84">
        <f>C8+D8+E8</f>
        <v>271</v>
      </c>
      <c r="C8" s="24">
        <v>216</v>
      </c>
      <c r="D8" s="24">
        <v>4</v>
      </c>
      <c r="E8" s="24">
        <v>51</v>
      </c>
      <c r="F8" s="68" t="s">
        <v>87</v>
      </c>
      <c r="G8" s="49"/>
      <c r="H8" s="49"/>
    </row>
    <row r="9" spans="1:8" x14ac:dyDescent="0.2">
      <c r="A9" s="48" t="s">
        <v>37</v>
      </c>
      <c r="B9" s="84">
        <f t="shared" ref="B9:B22" si="1">C9+D9+E9</f>
        <v>10194</v>
      </c>
      <c r="C9" s="24">
        <v>967</v>
      </c>
      <c r="D9" s="24">
        <v>24</v>
      </c>
      <c r="E9" s="24">
        <v>9203</v>
      </c>
      <c r="F9" s="24" t="s">
        <v>87</v>
      </c>
      <c r="G9" s="49"/>
      <c r="H9" s="49"/>
    </row>
    <row r="10" spans="1:8" ht="33.75" x14ac:dyDescent="0.2">
      <c r="A10" s="48" t="s">
        <v>38</v>
      </c>
      <c r="B10" s="84">
        <f t="shared" si="1"/>
        <v>90</v>
      </c>
      <c r="C10" s="24">
        <v>57</v>
      </c>
      <c r="D10" s="24">
        <v>2</v>
      </c>
      <c r="E10" s="24">
        <v>31</v>
      </c>
      <c r="F10" s="68" t="s">
        <v>87</v>
      </c>
      <c r="G10" s="49"/>
      <c r="H10" s="49"/>
    </row>
    <row r="11" spans="1:8" ht="33.75" x14ac:dyDescent="0.2">
      <c r="A11" s="48" t="s">
        <v>43</v>
      </c>
      <c r="B11" s="84">
        <f t="shared" si="1"/>
        <v>160</v>
      </c>
      <c r="C11" s="24">
        <v>89</v>
      </c>
      <c r="D11" s="24">
        <v>1</v>
      </c>
      <c r="E11" s="24">
        <v>70</v>
      </c>
      <c r="F11" s="68" t="s">
        <v>87</v>
      </c>
      <c r="G11" s="49"/>
      <c r="H11" s="49"/>
    </row>
    <row r="12" spans="1:8" x14ac:dyDescent="0.2">
      <c r="A12" s="48" t="s">
        <v>18</v>
      </c>
      <c r="B12" s="84">
        <f t="shared" si="1"/>
        <v>5772</v>
      </c>
      <c r="C12" s="24">
        <v>2191</v>
      </c>
      <c r="D12" s="24">
        <v>9</v>
      </c>
      <c r="E12" s="24">
        <v>3572</v>
      </c>
      <c r="F12" s="68" t="s">
        <v>87</v>
      </c>
      <c r="G12" s="49"/>
      <c r="H12" s="49"/>
    </row>
    <row r="13" spans="1:8" ht="22.5" x14ac:dyDescent="0.2">
      <c r="A13" s="48" t="s">
        <v>19</v>
      </c>
      <c r="B13" s="84">
        <f t="shared" si="1"/>
        <v>55001</v>
      </c>
      <c r="C13" s="24">
        <v>2600</v>
      </c>
      <c r="D13" s="24">
        <v>10</v>
      </c>
      <c r="E13" s="24">
        <v>52391</v>
      </c>
      <c r="F13" s="24" t="s">
        <v>87</v>
      </c>
      <c r="G13" s="49"/>
      <c r="H13" s="59"/>
    </row>
    <row r="14" spans="1:8" x14ac:dyDescent="0.2">
      <c r="A14" s="48" t="s">
        <v>20</v>
      </c>
      <c r="B14" s="84">
        <f t="shared" si="1"/>
        <v>8996</v>
      </c>
      <c r="C14" s="24">
        <v>477</v>
      </c>
      <c r="D14" s="24">
        <v>2</v>
      </c>
      <c r="E14" s="24">
        <v>8517</v>
      </c>
      <c r="F14" s="24" t="s">
        <v>87</v>
      </c>
      <c r="G14" s="49"/>
      <c r="H14" s="49"/>
    </row>
    <row r="15" spans="1:8" ht="22.5" x14ac:dyDescent="0.2">
      <c r="A15" s="48" t="s">
        <v>2</v>
      </c>
      <c r="B15" s="84">
        <f t="shared" si="1"/>
        <v>3435</v>
      </c>
      <c r="C15" s="24">
        <v>208</v>
      </c>
      <c r="D15" s="24">
        <v>1</v>
      </c>
      <c r="E15" s="24">
        <v>3226</v>
      </c>
      <c r="F15" s="68" t="s">
        <v>87</v>
      </c>
      <c r="G15" s="49"/>
      <c r="H15" s="49"/>
    </row>
    <row r="16" spans="1:8" x14ac:dyDescent="0.2">
      <c r="A16" s="48" t="s">
        <v>21</v>
      </c>
      <c r="B16" s="84">
        <f t="shared" si="1"/>
        <v>636</v>
      </c>
      <c r="C16" s="24">
        <v>164</v>
      </c>
      <c r="D16" s="24">
        <v>1</v>
      </c>
      <c r="E16" s="24">
        <v>471</v>
      </c>
      <c r="F16" s="68" t="s">
        <v>87</v>
      </c>
      <c r="G16" s="49"/>
      <c r="H16" s="49"/>
    </row>
    <row r="17" spans="1:8" x14ac:dyDescent="0.2">
      <c r="A17" s="48" t="s">
        <v>22</v>
      </c>
      <c r="B17" s="84">
        <f t="shared" si="1"/>
        <v>264</v>
      </c>
      <c r="C17" s="24">
        <v>243</v>
      </c>
      <c r="D17" s="24">
        <v>3</v>
      </c>
      <c r="E17" s="24">
        <v>18</v>
      </c>
      <c r="F17" s="68" t="s">
        <v>87</v>
      </c>
      <c r="G17" s="49"/>
      <c r="H17" s="49"/>
    </row>
    <row r="18" spans="1:8" x14ac:dyDescent="0.2">
      <c r="A18" s="48" t="s">
        <v>23</v>
      </c>
      <c r="B18" s="84">
        <f t="shared" si="1"/>
        <v>3761</v>
      </c>
      <c r="C18" s="24">
        <v>248</v>
      </c>
      <c r="D18" s="24">
        <v>1</v>
      </c>
      <c r="E18" s="24">
        <v>3512</v>
      </c>
      <c r="F18" s="68" t="s">
        <v>87</v>
      </c>
      <c r="G18" s="49"/>
      <c r="H18" s="49"/>
    </row>
    <row r="19" spans="1:8" ht="22.5" x14ac:dyDescent="0.2">
      <c r="A19" s="48" t="s">
        <v>24</v>
      </c>
      <c r="B19" s="84">
        <f t="shared" si="1"/>
        <v>1335</v>
      </c>
      <c r="C19" s="24">
        <v>533</v>
      </c>
      <c r="D19" s="24">
        <v>2</v>
      </c>
      <c r="E19" s="24">
        <v>800</v>
      </c>
      <c r="F19" s="68" t="s">
        <v>87</v>
      </c>
      <c r="G19" s="49"/>
      <c r="H19" s="49"/>
    </row>
    <row r="20" spans="1:8" ht="22.5" x14ac:dyDescent="0.2">
      <c r="A20" s="48" t="s">
        <v>28</v>
      </c>
      <c r="B20" s="84">
        <f t="shared" si="1"/>
        <v>1903</v>
      </c>
      <c r="C20" s="24">
        <v>325</v>
      </c>
      <c r="D20" s="24">
        <v>2</v>
      </c>
      <c r="E20" s="24">
        <v>1576</v>
      </c>
      <c r="F20" s="68" t="s">
        <v>87</v>
      </c>
      <c r="G20" s="49"/>
      <c r="H20" s="49"/>
    </row>
    <row r="21" spans="1:8" x14ac:dyDescent="0.2">
      <c r="A21" s="48" t="s">
        <v>25</v>
      </c>
      <c r="B21" s="84">
        <f t="shared" si="1"/>
        <v>3008</v>
      </c>
      <c r="C21" s="24">
        <v>1792</v>
      </c>
      <c r="D21" s="24">
        <v>17</v>
      </c>
      <c r="E21" s="24">
        <v>1199</v>
      </c>
      <c r="F21" s="68" t="s">
        <v>87</v>
      </c>
      <c r="G21" s="49"/>
      <c r="H21" s="49"/>
    </row>
    <row r="22" spans="1:8" ht="22.5" x14ac:dyDescent="0.2">
      <c r="A22" s="48" t="s">
        <v>3</v>
      </c>
      <c r="B22" s="84">
        <f t="shared" si="1"/>
        <v>1219</v>
      </c>
      <c r="C22" s="24">
        <v>640</v>
      </c>
      <c r="D22" s="24">
        <v>18</v>
      </c>
      <c r="E22" s="24">
        <v>561</v>
      </c>
      <c r="F22" s="68" t="s">
        <v>87</v>
      </c>
      <c r="G22" s="49"/>
      <c r="H22" s="49"/>
    </row>
    <row r="23" spans="1:8" ht="11.25" customHeight="1" x14ac:dyDescent="0.2">
      <c r="A23" s="48" t="s">
        <v>26</v>
      </c>
      <c r="B23" s="84">
        <f>C23+E23</f>
        <v>693</v>
      </c>
      <c r="C23" s="24">
        <v>155</v>
      </c>
      <c r="D23" s="68" t="s">
        <v>87</v>
      </c>
      <c r="E23" s="24">
        <v>538</v>
      </c>
      <c r="F23" s="68" t="s">
        <v>87</v>
      </c>
      <c r="G23" s="49"/>
      <c r="H23" s="49"/>
    </row>
    <row r="24" spans="1:8" ht="13.5" customHeight="1" x14ac:dyDescent="0.2">
      <c r="A24" s="76" t="s">
        <v>27</v>
      </c>
      <c r="B24" s="85">
        <f>C24+E24</f>
        <v>25205</v>
      </c>
      <c r="C24" s="95">
        <v>904</v>
      </c>
      <c r="D24" s="92" t="s">
        <v>87</v>
      </c>
      <c r="E24" s="95">
        <v>24301</v>
      </c>
      <c r="F24" s="95" t="s">
        <v>87</v>
      </c>
      <c r="G24" s="49"/>
      <c r="H24" s="88"/>
    </row>
    <row r="25" spans="1:8" x14ac:dyDescent="0.2">
      <c r="B25" s="65"/>
      <c r="C25" s="86"/>
      <c r="D25" s="87"/>
      <c r="E25" s="24"/>
      <c r="F25" s="65"/>
      <c r="G25" s="49"/>
      <c r="H25" s="49"/>
    </row>
    <row r="26" spans="1:8" x14ac:dyDescent="0.2">
      <c r="C26" s="50"/>
      <c r="D26" s="50"/>
      <c r="E26" s="68"/>
    </row>
    <row r="27" spans="1:8" x14ac:dyDescent="0.2">
      <c r="E27" s="68"/>
    </row>
    <row r="35" spans="6:6" x14ac:dyDescent="0.2">
      <c r="F35" s="31" t="s">
        <v>85</v>
      </c>
    </row>
  </sheetData>
  <mergeCells count="4">
    <mergeCell ref="A4:A5"/>
    <mergeCell ref="B4:B5"/>
    <mergeCell ref="C4:F4"/>
    <mergeCell ref="A1:F1"/>
  </mergeCells>
  <pageMargins left="0" right="0" top="0" bottom="0" header="0" footer="0"/>
  <pageSetup paperSize="9" scale="9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S30"/>
  <sheetViews>
    <sheetView workbookViewId="0">
      <selection sqref="A1:F1"/>
    </sheetView>
  </sheetViews>
  <sheetFormatPr defaultColWidth="21.28515625" defaultRowHeight="11.25" x14ac:dyDescent="0.2"/>
  <cols>
    <col min="1" max="1" width="22.140625" style="20" bestFit="1" customWidth="1"/>
    <col min="2" max="2" width="13.5703125" style="20" customWidth="1"/>
    <col min="3" max="3" width="18.140625" style="20" customWidth="1"/>
    <col min="4" max="4" width="17.85546875" style="20" customWidth="1"/>
    <col min="5" max="5" width="14.7109375" style="20" customWidth="1"/>
    <col min="6" max="6" width="17.140625" style="20" customWidth="1"/>
    <col min="7" max="7" width="21.140625" style="20" customWidth="1"/>
    <col min="8" max="8" width="21.28515625" style="20"/>
    <col min="9" max="9" width="18.7109375" style="20" customWidth="1"/>
    <col min="10" max="10" width="19.28515625" style="20" customWidth="1"/>
    <col min="11" max="16384" width="21.28515625" style="20"/>
  </cols>
  <sheetData>
    <row r="1" spans="1:12" ht="32.25" customHeight="1" x14ac:dyDescent="0.2">
      <c r="A1" s="109" t="s">
        <v>77</v>
      </c>
      <c r="B1" s="109"/>
      <c r="C1" s="109"/>
      <c r="D1" s="109"/>
      <c r="E1" s="109"/>
      <c r="F1" s="109"/>
    </row>
    <row r="2" spans="1:12" ht="13.5" customHeight="1" x14ac:dyDescent="0.2">
      <c r="A2" s="33"/>
      <c r="B2" s="33"/>
      <c r="C2" s="33"/>
      <c r="D2" s="33"/>
      <c r="E2" s="33"/>
      <c r="F2" s="33"/>
    </row>
    <row r="3" spans="1:12" ht="15.75" customHeight="1" x14ac:dyDescent="0.2">
      <c r="A3" s="21"/>
      <c r="E3" s="22"/>
      <c r="F3" s="22" t="s">
        <v>0</v>
      </c>
      <c r="G3" s="22"/>
    </row>
    <row r="4" spans="1:12" ht="19.5" customHeight="1" x14ac:dyDescent="0.2">
      <c r="A4" s="107"/>
      <c r="B4" s="108" t="s">
        <v>1</v>
      </c>
      <c r="C4" s="108" t="s">
        <v>12</v>
      </c>
      <c r="D4" s="108"/>
      <c r="E4" s="108"/>
      <c r="F4" s="108"/>
      <c r="G4" s="28"/>
    </row>
    <row r="5" spans="1:12" ht="54" customHeight="1" x14ac:dyDescent="0.2">
      <c r="A5" s="107"/>
      <c r="B5" s="108"/>
      <c r="C5" s="67" t="s">
        <v>32</v>
      </c>
      <c r="D5" s="67" t="s">
        <v>31</v>
      </c>
      <c r="E5" s="67" t="s">
        <v>33</v>
      </c>
      <c r="F5" s="67" t="s">
        <v>16</v>
      </c>
      <c r="G5" s="29"/>
    </row>
    <row r="6" spans="1:12" s="40" customFormat="1" x14ac:dyDescent="0.2">
      <c r="A6" s="78" t="s">
        <v>49</v>
      </c>
      <c r="B6" s="35">
        <f>C6+D6+E6+F6</f>
        <v>205622</v>
      </c>
      <c r="C6" s="89">
        <v>14877</v>
      </c>
      <c r="D6" s="89">
        <v>103</v>
      </c>
      <c r="E6" s="89">
        <v>109985</v>
      </c>
      <c r="F6" s="89">
        <v>80657</v>
      </c>
      <c r="G6" s="35"/>
      <c r="H6" s="36"/>
      <c r="I6" s="37"/>
      <c r="J6" s="38"/>
      <c r="K6" s="38"/>
      <c r="L6" s="39"/>
    </row>
    <row r="7" spans="1:12" x14ac:dyDescent="0.2">
      <c r="A7" s="25" t="s">
        <v>50</v>
      </c>
      <c r="B7" s="23">
        <f t="shared" ref="B7:B23" si="0">C7+D7+E7+F7</f>
        <v>21223</v>
      </c>
      <c r="C7" s="24">
        <v>2212</v>
      </c>
      <c r="D7" s="24">
        <v>15</v>
      </c>
      <c r="E7" s="24">
        <v>18714</v>
      </c>
      <c r="F7" s="24">
        <v>282</v>
      </c>
      <c r="G7" s="23"/>
      <c r="H7" s="24"/>
      <c r="I7" s="24"/>
      <c r="J7" s="24"/>
      <c r="K7" s="24"/>
    </row>
    <row r="8" spans="1:12" x14ac:dyDescent="0.2">
      <c r="A8" s="25" t="s">
        <v>51</v>
      </c>
      <c r="B8" s="23">
        <f t="shared" si="0"/>
        <v>5598</v>
      </c>
      <c r="C8" s="24">
        <v>748</v>
      </c>
      <c r="D8" s="24">
        <v>2</v>
      </c>
      <c r="E8" s="24">
        <v>3525</v>
      </c>
      <c r="F8" s="24">
        <v>1323</v>
      </c>
      <c r="G8" s="23"/>
      <c r="H8" s="24"/>
      <c r="I8" s="24"/>
      <c r="J8" s="24"/>
      <c r="K8" s="24"/>
    </row>
    <row r="9" spans="1:12" x14ac:dyDescent="0.2">
      <c r="A9" s="25" t="s">
        <v>52</v>
      </c>
      <c r="B9" s="23">
        <f t="shared" si="0"/>
        <v>6274</v>
      </c>
      <c r="C9" s="24">
        <v>482</v>
      </c>
      <c r="D9" s="24">
        <v>4</v>
      </c>
      <c r="E9" s="24">
        <v>5266</v>
      </c>
      <c r="F9" s="24">
        <v>522</v>
      </c>
      <c r="G9" s="23"/>
      <c r="H9" s="24"/>
      <c r="I9" s="24"/>
      <c r="J9" s="24"/>
      <c r="K9" s="24"/>
    </row>
    <row r="10" spans="1:12" x14ac:dyDescent="0.2">
      <c r="A10" s="25" t="s">
        <v>53</v>
      </c>
      <c r="B10" s="23">
        <f t="shared" si="0"/>
        <v>5464</v>
      </c>
      <c r="C10" s="24">
        <v>716</v>
      </c>
      <c r="D10" s="24">
        <v>3</v>
      </c>
      <c r="E10" s="24">
        <v>2036</v>
      </c>
      <c r="F10" s="24">
        <v>2709</v>
      </c>
      <c r="G10" s="23"/>
      <c r="H10" s="24"/>
      <c r="I10" s="24"/>
      <c r="J10" s="24"/>
      <c r="K10" s="24"/>
    </row>
    <row r="11" spans="1:12" x14ac:dyDescent="0.2">
      <c r="A11" s="25" t="s">
        <v>54</v>
      </c>
      <c r="B11" s="23">
        <f t="shared" si="0"/>
        <v>20141</v>
      </c>
      <c r="C11" s="24">
        <v>1046</v>
      </c>
      <c r="D11" s="24">
        <v>4</v>
      </c>
      <c r="E11" s="24">
        <v>8683</v>
      </c>
      <c r="F11" s="24">
        <v>10408</v>
      </c>
      <c r="G11" s="23"/>
      <c r="H11" s="24"/>
      <c r="I11" s="24"/>
      <c r="J11" s="24"/>
      <c r="K11" s="24"/>
    </row>
    <row r="12" spans="1:12" x14ac:dyDescent="0.2">
      <c r="A12" s="25" t="s">
        <v>55</v>
      </c>
      <c r="B12" s="23">
        <f t="shared" si="0"/>
        <v>11073</v>
      </c>
      <c r="C12" s="24">
        <v>489</v>
      </c>
      <c r="D12" s="24">
        <v>3</v>
      </c>
      <c r="E12" s="24">
        <v>5078</v>
      </c>
      <c r="F12" s="24">
        <v>5503</v>
      </c>
      <c r="G12" s="23"/>
      <c r="H12" s="24"/>
      <c r="I12" s="24"/>
      <c r="J12" s="24"/>
      <c r="K12" s="24"/>
    </row>
    <row r="13" spans="1:12" x14ac:dyDescent="0.2">
      <c r="A13" s="25" t="s">
        <v>56</v>
      </c>
      <c r="B13" s="23">
        <f t="shared" si="0"/>
        <v>13043</v>
      </c>
      <c r="C13" s="24">
        <v>993</v>
      </c>
      <c r="D13" s="24">
        <v>5</v>
      </c>
      <c r="E13" s="24">
        <v>6070</v>
      </c>
      <c r="F13" s="24">
        <v>5975</v>
      </c>
      <c r="G13" s="23"/>
      <c r="H13" s="24"/>
      <c r="I13" s="24"/>
      <c r="J13" s="24"/>
      <c r="K13" s="24"/>
    </row>
    <row r="14" spans="1:12" x14ac:dyDescent="0.2">
      <c r="A14" s="25" t="s">
        <v>57</v>
      </c>
      <c r="B14" s="23">
        <f t="shared" si="0"/>
        <v>13555</v>
      </c>
      <c r="C14" s="24">
        <v>602</v>
      </c>
      <c r="D14" s="24">
        <v>2</v>
      </c>
      <c r="E14" s="24">
        <v>4740</v>
      </c>
      <c r="F14" s="24">
        <v>8211</v>
      </c>
      <c r="G14" s="23"/>
      <c r="H14" s="24"/>
      <c r="I14" s="24"/>
      <c r="J14" s="24"/>
      <c r="K14" s="24"/>
    </row>
    <row r="15" spans="1:12" x14ac:dyDescent="0.2">
      <c r="A15" s="25" t="s">
        <v>58</v>
      </c>
      <c r="B15" s="23">
        <f t="shared" si="0"/>
        <v>14069</v>
      </c>
      <c r="C15" s="24">
        <v>1197</v>
      </c>
      <c r="D15" s="24">
        <v>12</v>
      </c>
      <c r="E15" s="24">
        <v>6306</v>
      </c>
      <c r="F15" s="24">
        <v>6554</v>
      </c>
      <c r="G15" s="23"/>
      <c r="H15" s="24"/>
      <c r="I15" s="24"/>
      <c r="J15" s="24"/>
      <c r="K15" s="24"/>
    </row>
    <row r="16" spans="1:12" x14ac:dyDescent="0.2">
      <c r="A16" s="25" t="s">
        <v>59</v>
      </c>
      <c r="B16" s="23">
        <f t="shared" si="0"/>
        <v>5905</v>
      </c>
      <c r="C16" s="24">
        <v>701</v>
      </c>
      <c r="D16" s="24">
        <v>3</v>
      </c>
      <c r="E16" s="24">
        <v>2095</v>
      </c>
      <c r="F16" s="24">
        <v>3106</v>
      </c>
      <c r="G16" s="23"/>
      <c r="H16" s="24"/>
      <c r="I16" s="34"/>
      <c r="J16" s="24"/>
      <c r="K16" s="24"/>
    </row>
    <row r="17" spans="1:19" x14ac:dyDescent="0.2">
      <c r="A17" s="25" t="s">
        <v>60</v>
      </c>
      <c r="B17" s="23">
        <f t="shared" si="0"/>
        <v>24001</v>
      </c>
      <c r="C17" s="24">
        <v>1577</v>
      </c>
      <c r="D17" s="24">
        <v>19</v>
      </c>
      <c r="E17" s="24">
        <v>13317</v>
      </c>
      <c r="F17" s="24">
        <v>9088</v>
      </c>
      <c r="G17" s="23"/>
      <c r="H17" s="24"/>
      <c r="I17" s="49"/>
      <c r="J17" s="24"/>
      <c r="K17" s="24"/>
    </row>
    <row r="18" spans="1:19" x14ac:dyDescent="0.2">
      <c r="A18" s="25" t="s">
        <v>61</v>
      </c>
      <c r="B18" s="23">
        <f t="shared" si="0"/>
        <v>23100</v>
      </c>
      <c r="C18" s="24">
        <v>1630</v>
      </c>
      <c r="D18" s="24">
        <v>9</v>
      </c>
      <c r="E18" s="24">
        <v>14058</v>
      </c>
      <c r="F18" s="24">
        <v>7403</v>
      </c>
      <c r="G18" s="23"/>
      <c r="H18" s="24"/>
      <c r="I18" s="24"/>
      <c r="J18" s="24"/>
      <c r="K18" s="24"/>
    </row>
    <row r="19" spans="1:19" x14ac:dyDescent="0.2">
      <c r="A19" s="25" t="s">
        <v>62</v>
      </c>
      <c r="B19" s="23">
        <f t="shared" si="0"/>
        <v>7569</v>
      </c>
      <c r="C19" s="24">
        <v>383</v>
      </c>
      <c r="D19" s="24">
        <v>3</v>
      </c>
      <c r="E19" s="24">
        <v>3007</v>
      </c>
      <c r="F19" s="24">
        <v>4176</v>
      </c>
      <c r="G19" s="23"/>
      <c r="H19" s="24"/>
      <c r="I19" s="24"/>
      <c r="J19" s="24"/>
      <c r="K19" s="24"/>
    </row>
    <row r="20" spans="1:19" x14ac:dyDescent="0.2">
      <c r="A20" s="25" t="s">
        <v>63</v>
      </c>
      <c r="B20" s="23">
        <f t="shared" si="0"/>
        <v>4089</v>
      </c>
      <c r="C20" s="24">
        <v>315</v>
      </c>
      <c r="D20" s="24">
        <v>4</v>
      </c>
      <c r="E20" s="24">
        <v>2464</v>
      </c>
      <c r="F20" s="24">
        <v>1306</v>
      </c>
      <c r="G20" s="23"/>
      <c r="H20" s="24"/>
      <c r="I20" s="24"/>
      <c r="J20" s="24"/>
      <c r="K20" s="24"/>
    </row>
    <row r="21" spans="1:19" x14ac:dyDescent="0.2">
      <c r="A21" s="25" t="s">
        <v>64</v>
      </c>
      <c r="B21" s="23">
        <f t="shared" si="0"/>
        <v>10266</v>
      </c>
      <c r="C21" s="24">
        <v>761</v>
      </c>
      <c r="D21" s="24">
        <v>7</v>
      </c>
      <c r="E21" s="24">
        <v>5790</v>
      </c>
      <c r="F21" s="24">
        <v>3708</v>
      </c>
      <c r="G21" s="23"/>
      <c r="H21" s="24"/>
      <c r="I21" s="24"/>
      <c r="J21" s="24"/>
      <c r="K21" s="24"/>
    </row>
    <row r="22" spans="1:19" x14ac:dyDescent="0.2">
      <c r="A22" s="25" t="s">
        <v>65</v>
      </c>
      <c r="B22" s="23">
        <f t="shared" si="0"/>
        <v>9939</v>
      </c>
      <c r="C22" s="24">
        <v>616</v>
      </c>
      <c r="D22" s="24">
        <v>6</v>
      </c>
      <c r="E22" s="24">
        <v>5135</v>
      </c>
      <c r="F22" s="24">
        <v>4182</v>
      </c>
      <c r="G22" s="23"/>
      <c r="H22" s="24"/>
      <c r="I22" s="24"/>
      <c r="J22" s="24"/>
      <c r="K22" s="24"/>
    </row>
    <row r="23" spans="1:19" x14ac:dyDescent="0.2">
      <c r="A23" s="26" t="s">
        <v>66</v>
      </c>
      <c r="B23" s="83">
        <f t="shared" si="0"/>
        <v>10313</v>
      </c>
      <c r="C23" s="95">
        <v>409</v>
      </c>
      <c r="D23" s="95">
        <v>2</v>
      </c>
      <c r="E23" s="95">
        <v>3701</v>
      </c>
      <c r="F23" s="95">
        <v>6201</v>
      </c>
      <c r="G23" s="23"/>
      <c r="H23" s="24"/>
      <c r="I23" s="24"/>
      <c r="J23" s="24"/>
      <c r="K23" s="24"/>
    </row>
    <row r="24" spans="1:19" x14ac:dyDescent="0.2">
      <c r="B24" s="65"/>
      <c r="C24" s="65"/>
      <c r="D24" s="65"/>
      <c r="E24" s="65"/>
      <c r="F24" s="65"/>
    </row>
    <row r="25" spans="1:19" x14ac:dyDescent="0.2">
      <c r="B25" s="65"/>
      <c r="C25" s="65"/>
      <c r="D25" s="65"/>
      <c r="E25" s="65"/>
      <c r="F25" s="65"/>
    </row>
    <row r="30" spans="1:19" x14ac:dyDescent="0.2">
      <c r="H30" s="24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24"/>
    </row>
  </sheetData>
  <mergeCells count="4">
    <mergeCell ref="A4:A5"/>
    <mergeCell ref="B4:B5"/>
    <mergeCell ref="C4:F4"/>
    <mergeCell ref="A1:F1"/>
  </mergeCells>
  <pageMargins left="0.19685039370078741" right="0.19685039370078741" top="0.74803149606299213" bottom="0.74803149606299213" header="0.31496062992125984" footer="0.31496062992125984"/>
  <pageSetup paperSize="9" scale="9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M33"/>
  <sheetViews>
    <sheetView topLeftCell="A16" zoomScaleNormal="100" workbookViewId="0">
      <selection activeCell="A27" sqref="A27"/>
    </sheetView>
  </sheetViews>
  <sheetFormatPr defaultRowHeight="11.25" x14ac:dyDescent="0.2"/>
  <cols>
    <col min="1" max="1" width="31.7109375" style="31" customWidth="1"/>
    <col min="2" max="2" width="13.42578125" style="31" customWidth="1"/>
    <col min="3" max="3" width="14.28515625" style="31" customWidth="1"/>
    <col min="4" max="4" width="22.7109375" style="31" bestFit="1" customWidth="1"/>
    <col min="5" max="5" width="15.85546875" style="31" customWidth="1"/>
    <col min="6" max="6" width="22.85546875" style="31" customWidth="1"/>
    <col min="7" max="7" width="9.140625" style="31"/>
    <col min="8" max="8" width="12.5703125" style="31" customWidth="1"/>
    <col min="9" max="16384" width="9.140625" style="31"/>
  </cols>
  <sheetData>
    <row r="1" spans="1:8" ht="15.75" x14ac:dyDescent="0.2">
      <c r="A1" s="114" t="s">
        <v>78</v>
      </c>
      <c r="B1" s="114"/>
      <c r="C1" s="114"/>
      <c r="D1" s="114"/>
      <c r="E1" s="114"/>
      <c r="F1" s="114"/>
    </row>
    <row r="2" spans="1:8" ht="12.75" x14ac:dyDescent="0.2">
      <c r="A2" s="44"/>
      <c r="B2" s="44"/>
      <c r="C2" s="44"/>
      <c r="D2" s="44"/>
      <c r="E2" s="44"/>
      <c r="F2" s="44"/>
    </row>
    <row r="3" spans="1:8" x14ac:dyDescent="0.2">
      <c r="F3" s="45" t="s">
        <v>0</v>
      </c>
    </row>
    <row r="4" spans="1:8" ht="15.75" customHeight="1" x14ac:dyDescent="0.2">
      <c r="A4" s="110"/>
      <c r="B4" s="111" t="s">
        <v>1</v>
      </c>
      <c r="C4" s="111" t="s">
        <v>12</v>
      </c>
      <c r="D4" s="111"/>
      <c r="E4" s="111"/>
      <c r="F4" s="111"/>
    </row>
    <row r="5" spans="1:8" ht="57.75" customHeight="1" x14ac:dyDescent="0.2">
      <c r="A5" s="110"/>
      <c r="B5" s="111"/>
      <c r="C5" s="69" t="s">
        <v>13</v>
      </c>
      <c r="D5" s="69" t="s">
        <v>14</v>
      </c>
      <c r="E5" s="69" t="s">
        <v>33</v>
      </c>
      <c r="F5" s="69" t="s">
        <v>16</v>
      </c>
    </row>
    <row r="6" spans="1:8" s="46" customFormat="1" x14ac:dyDescent="0.2">
      <c r="A6" s="77" t="s">
        <v>1</v>
      </c>
      <c r="B6" s="91">
        <f>C6+D6+E6+F6</f>
        <v>205622</v>
      </c>
      <c r="C6" s="89">
        <v>14877</v>
      </c>
      <c r="D6" s="89">
        <v>103</v>
      </c>
      <c r="E6" s="89">
        <v>109985</v>
      </c>
      <c r="F6" s="89">
        <v>80657</v>
      </c>
      <c r="G6" s="47"/>
      <c r="H6" s="47"/>
    </row>
    <row r="7" spans="1:8" x14ac:dyDescent="0.2">
      <c r="A7" s="48" t="s">
        <v>17</v>
      </c>
      <c r="B7" s="27">
        <f t="shared" ref="B7" si="0">C7+D7+E7+F7</f>
        <v>86079</v>
      </c>
      <c r="C7" s="24">
        <v>3723</v>
      </c>
      <c r="D7" s="24">
        <v>7</v>
      </c>
      <c r="E7" s="24">
        <v>1692</v>
      </c>
      <c r="F7" s="24">
        <v>80657</v>
      </c>
      <c r="G7" s="49"/>
      <c r="H7" s="49"/>
    </row>
    <row r="8" spans="1:8" ht="22.5" x14ac:dyDescent="0.2">
      <c r="A8" s="48" t="s">
        <v>36</v>
      </c>
      <c r="B8" s="27">
        <f>C8+D8+E8</f>
        <v>263</v>
      </c>
      <c r="C8" s="24">
        <v>210</v>
      </c>
      <c r="D8" s="24">
        <v>4</v>
      </c>
      <c r="E8" s="24">
        <v>49</v>
      </c>
      <c r="F8" s="68" t="s">
        <v>87</v>
      </c>
      <c r="G8" s="49"/>
      <c r="H8" s="49"/>
    </row>
    <row r="9" spans="1:8" x14ac:dyDescent="0.2">
      <c r="A9" s="48" t="s">
        <v>37</v>
      </c>
      <c r="B9" s="27">
        <f t="shared" ref="B9:B22" si="1">C9+D9+E9</f>
        <v>9978</v>
      </c>
      <c r="C9" s="24">
        <v>900</v>
      </c>
      <c r="D9" s="24">
        <v>24</v>
      </c>
      <c r="E9" s="24">
        <v>9054</v>
      </c>
      <c r="F9" s="24" t="s">
        <v>87</v>
      </c>
      <c r="G9" s="49"/>
      <c r="H9" s="49"/>
    </row>
    <row r="10" spans="1:8" ht="33.75" x14ac:dyDescent="0.2">
      <c r="A10" s="48" t="s">
        <v>38</v>
      </c>
      <c r="B10" s="27">
        <f t="shared" si="1"/>
        <v>84</v>
      </c>
      <c r="C10" s="24">
        <v>53</v>
      </c>
      <c r="D10" s="24">
        <v>2</v>
      </c>
      <c r="E10" s="24">
        <v>29</v>
      </c>
      <c r="F10" s="68" t="s">
        <v>87</v>
      </c>
      <c r="G10" s="49"/>
      <c r="H10" s="49"/>
    </row>
    <row r="11" spans="1:8" ht="45" x14ac:dyDescent="0.2">
      <c r="A11" s="48" t="s">
        <v>43</v>
      </c>
      <c r="B11" s="27">
        <f t="shared" si="1"/>
        <v>154</v>
      </c>
      <c r="C11" s="24">
        <v>84</v>
      </c>
      <c r="D11" s="24">
        <v>1</v>
      </c>
      <c r="E11" s="24">
        <v>69</v>
      </c>
      <c r="F11" s="68" t="s">
        <v>87</v>
      </c>
      <c r="G11" s="49"/>
      <c r="H11" s="49"/>
    </row>
    <row r="12" spans="1:8" x14ac:dyDescent="0.2">
      <c r="A12" s="48" t="s">
        <v>18</v>
      </c>
      <c r="B12" s="27">
        <f t="shared" si="1"/>
        <v>5600</v>
      </c>
      <c r="C12" s="24">
        <v>2090</v>
      </c>
      <c r="D12" s="24">
        <v>9</v>
      </c>
      <c r="E12" s="24">
        <v>3501</v>
      </c>
      <c r="F12" s="68" t="s">
        <v>87</v>
      </c>
      <c r="G12" s="49"/>
      <c r="H12" s="49"/>
    </row>
    <row r="13" spans="1:8" ht="22.5" x14ac:dyDescent="0.2">
      <c r="A13" s="48" t="s">
        <v>19</v>
      </c>
      <c r="B13" s="27">
        <f t="shared" si="1"/>
        <v>53949</v>
      </c>
      <c r="C13" s="24">
        <v>2350</v>
      </c>
      <c r="D13" s="24">
        <v>10</v>
      </c>
      <c r="E13" s="24">
        <v>51589</v>
      </c>
      <c r="F13" s="24" t="s">
        <v>87</v>
      </c>
      <c r="G13" s="49"/>
      <c r="H13" s="49"/>
    </row>
    <row r="14" spans="1:8" x14ac:dyDescent="0.2">
      <c r="A14" s="48" t="s">
        <v>20</v>
      </c>
      <c r="B14" s="27">
        <f t="shared" si="1"/>
        <v>8925</v>
      </c>
      <c r="C14" s="24">
        <v>451</v>
      </c>
      <c r="D14" s="24">
        <v>2</v>
      </c>
      <c r="E14" s="24">
        <v>8472</v>
      </c>
      <c r="F14" s="24" t="s">
        <v>87</v>
      </c>
      <c r="G14" s="49"/>
      <c r="H14" s="49"/>
    </row>
    <row r="15" spans="1:8" ht="22.5" x14ac:dyDescent="0.2">
      <c r="A15" s="48" t="s">
        <v>2</v>
      </c>
      <c r="B15" s="27">
        <f t="shared" si="1"/>
        <v>3387</v>
      </c>
      <c r="C15" s="24">
        <v>197</v>
      </c>
      <c r="D15" s="24">
        <v>1</v>
      </c>
      <c r="E15" s="24">
        <v>3189</v>
      </c>
      <c r="F15" s="68" t="s">
        <v>87</v>
      </c>
      <c r="G15" s="49"/>
      <c r="H15" s="49"/>
    </row>
    <row r="16" spans="1:8" x14ac:dyDescent="0.2">
      <c r="A16" s="48" t="s">
        <v>21</v>
      </c>
      <c r="B16" s="27">
        <f t="shared" si="1"/>
        <v>622</v>
      </c>
      <c r="C16" s="24">
        <v>157</v>
      </c>
      <c r="D16" s="24">
        <v>1</v>
      </c>
      <c r="E16" s="24">
        <v>464</v>
      </c>
      <c r="F16" s="68" t="s">
        <v>87</v>
      </c>
      <c r="G16" s="49"/>
      <c r="H16" s="49"/>
    </row>
    <row r="17" spans="1:13" ht="12" customHeight="1" x14ac:dyDescent="0.2">
      <c r="A17" s="48" t="s">
        <v>22</v>
      </c>
      <c r="B17" s="27">
        <f t="shared" si="1"/>
        <v>242</v>
      </c>
      <c r="C17" s="24">
        <v>221</v>
      </c>
      <c r="D17" s="24">
        <v>3</v>
      </c>
      <c r="E17" s="24">
        <v>18</v>
      </c>
      <c r="F17" s="68" t="s">
        <v>87</v>
      </c>
      <c r="G17" s="49"/>
      <c r="H17" s="49"/>
    </row>
    <row r="18" spans="1:13" x14ac:dyDescent="0.2">
      <c r="A18" s="48" t="s">
        <v>23</v>
      </c>
      <c r="B18" s="27">
        <f t="shared" si="1"/>
        <v>3707</v>
      </c>
      <c r="C18" s="24">
        <v>240</v>
      </c>
      <c r="D18" s="24">
        <v>1</v>
      </c>
      <c r="E18" s="24">
        <v>3466</v>
      </c>
      <c r="F18" s="68" t="s">
        <v>87</v>
      </c>
      <c r="G18" s="49"/>
      <c r="H18" s="49"/>
    </row>
    <row r="19" spans="1:13" ht="22.5" x14ac:dyDescent="0.2">
      <c r="A19" s="48" t="s">
        <v>24</v>
      </c>
      <c r="B19" s="27">
        <f t="shared" si="1"/>
        <v>1296</v>
      </c>
      <c r="C19" s="24">
        <v>507</v>
      </c>
      <c r="D19" s="24">
        <v>2</v>
      </c>
      <c r="E19" s="24">
        <v>787</v>
      </c>
      <c r="F19" s="68" t="s">
        <v>87</v>
      </c>
      <c r="G19" s="49"/>
      <c r="H19" s="49"/>
    </row>
    <row r="20" spans="1:13" ht="33.75" x14ac:dyDescent="0.2">
      <c r="A20" s="48" t="s">
        <v>28</v>
      </c>
      <c r="B20" s="27">
        <f t="shared" si="1"/>
        <v>1860</v>
      </c>
      <c r="C20" s="24">
        <v>312</v>
      </c>
      <c r="D20" s="24">
        <v>1</v>
      </c>
      <c r="E20" s="24">
        <v>1547</v>
      </c>
      <c r="F20" s="68" t="s">
        <v>87</v>
      </c>
      <c r="G20" s="49"/>
      <c r="H20" s="49"/>
    </row>
    <row r="21" spans="1:13" x14ac:dyDescent="0.2">
      <c r="A21" s="48" t="s">
        <v>25</v>
      </c>
      <c r="B21" s="27">
        <f t="shared" si="1"/>
        <v>2957</v>
      </c>
      <c r="C21" s="24">
        <v>1764</v>
      </c>
      <c r="D21" s="24">
        <v>17</v>
      </c>
      <c r="E21" s="24">
        <v>1176</v>
      </c>
      <c r="F21" s="68" t="s">
        <v>87</v>
      </c>
      <c r="G21" s="49"/>
      <c r="H21" s="49"/>
    </row>
    <row r="22" spans="1:13" ht="22.5" x14ac:dyDescent="0.2">
      <c r="A22" s="48" t="s">
        <v>3</v>
      </c>
      <c r="B22" s="27">
        <f t="shared" si="1"/>
        <v>1182</v>
      </c>
      <c r="C22" s="24">
        <v>619</v>
      </c>
      <c r="D22" s="24">
        <v>18</v>
      </c>
      <c r="E22" s="24">
        <v>545</v>
      </c>
      <c r="F22" s="68" t="s">
        <v>87</v>
      </c>
      <c r="G22" s="49"/>
      <c r="H22" s="49"/>
    </row>
    <row r="23" spans="1:13" x14ac:dyDescent="0.2">
      <c r="A23" s="48" t="s">
        <v>26</v>
      </c>
      <c r="B23" s="27">
        <f>C23+E23</f>
        <v>672</v>
      </c>
      <c r="C23" s="24">
        <v>146</v>
      </c>
      <c r="D23" s="68" t="s">
        <v>87</v>
      </c>
      <c r="E23" s="24">
        <v>526</v>
      </c>
      <c r="F23" s="68" t="s">
        <v>87</v>
      </c>
      <c r="G23" s="49"/>
      <c r="H23" s="49"/>
    </row>
    <row r="24" spans="1:13" ht="12.75" customHeight="1" x14ac:dyDescent="0.2">
      <c r="A24" s="51" t="s">
        <v>27</v>
      </c>
      <c r="B24" s="85">
        <f>C24+E24</f>
        <v>24665</v>
      </c>
      <c r="C24" s="95">
        <v>853</v>
      </c>
      <c r="D24" s="92" t="s">
        <v>87</v>
      </c>
      <c r="E24" s="95">
        <v>23812</v>
      </c>
      <c r="F24" s="95" t="s">
        <v>87</v>
      </c>
      <c r="G24" s="49"/>
      <c r="H24" s="49"/>
    </row>
    <row r="25" spans="1:13" ht="14.25" customHeight="1" x14ac:dyDescent="0.2">
      <c r="A25" s="65"/>
      <c r="B25" s="65"/>
      <c r="C25" s="86"/>
      <c r="D25" s="87"/>
      <c r="E25" s="65"/>
      <c r="F25" s="65"/>
      <c r="H25" s="49"/>
    </row>
    <row r="26" spans="1:13" ht="12" customHeight="1" x14ac:dyDescent="0.25">
      <c r="A26" s="65"/>
      <c r="B26" s="65"/>
      <c r="C26" s="49"/>
      <c r="D26" s="49"/>
      <c r="E26" s="49"/>
      <c r="F26" s="65"/>
      <c r="G26" s="52"/>
    </row>
    <row r="27" spans="1:13" s="53" customFormat="1" ht="13.5" customHeight="1" x14ac:dyDescent="0.2">
      <c r="A27" s="43" t="s">
        <v>92</v>
      </c>
      <c r="B27" s="70"/>
      <c r="C27" s="70"/>
      <c r="D27" s="70"/>
      <c r="E27" s="70"/>
      <c r="F27" s="70"/>
    </row>
    <row r="28" spans="1:13" s="53" customFormat="1" ht="12.75" x14ac:dyDescent="0.2">
      <c r="A28" s="41" t="s">
        <v>88</v>
      </c>
      <c r="B28" s="71"/>
      <c r="C28" s="71"/>
      <c r="D28" s="71"/>
      <c r="E28" s="71"/>
      <c r="F28" s="71"/>
    </row>
    <row r="29" spans="1:13" s="53" customFormat="1" ht="12.75" x14ac:dyDescent="0.2">
      <c r="A29" s="60" t="s">
        <v>42</v>
      </c>
      <c r="B29" s="113" t="s">
        <v>67</v>
      </c>
      <c r="C29" s="113"/>
      <c r="D29" s="61" t="s">
        <v>82</v>
      </c>
      <c r="E29" s="62"/>
      <c r="F29" s="63" t="s">
        <v>83</v>
      </c>
    </row>
    <row r="30" spans="1:13" s="53" customFormat="1" ht="12.75" x14ac:dyDescent="0.2">
      <c r="A30" s="60" t="s">
        <v>68</v>
      </c>
      <c r="B30" s="72" t="s">
        <v>86</v>
      </c>
      <c r="C30" s="65"/>
      <c r="D30" s="54" t="s">
        <v>69</v>
      </c>
      <c r="E30" s="72"/>
      <c r="F30" s="55" t="s">
        <v>84</v>
      </c>
    </row>
    <row r="31" spans="1:13" s="53" customFormat="1" ht="12.75" x14ac:dyDescent="0.2">
      <c r="A31" s="73"/>
      <c r="B31" s="74" t="s">
        <v>69</v>
      </c>
      <c r="C31" s="56"/>
      <c r="D31" s="56" t="s">
        <v>81</v>
      </c>
      <c r="E31" s="73"/>
      <c r="F31" s="75" t="s">
        <v>70</v>
      </c>
    </row>
    <row r="32" spans="1:13" x14ac:dyDescent="0.2">
      <c r="G32" s="57"/>
      <c r="H32" s="57"/>
      <c r="I32" s="57"/>
      <c r="J32" s="57"/>
      <c r="K32" s="57"/>
      <c r="L32" s="57"/>
      <c r="M32" s="57"/>
    </row>
    <row r="33" spans="7:13" x14ac:dyDescent="0.2">
      <c r="G33" s="57"/>
      <c r="H33" s="57"/>
      <c r="I33" s="57"/>
      <c r="J33" s="57"/>
      <c r="K33" s="57"/>
      <c r="L33" s="57"/>
      <c r="M33" s="57"/>
    </row>
  </sheetData>
  <mergeCells count="5">
    <mergeCell ref="B29:C29"/>
    <mergeCell ref="A1:F1"/>
    <mergeCell ref="A4:A5"/>
    <mergeCell ref="B4:B5"/>
    <mergeCell ref="C4:F4"/>
  </mergeCells>
  <pageMargins left="0.19685039370078741" right="0.19685039370078741" top="0.74803149606299213" bottom="0.74803149606299213" header="0.31496062992125984" footer="0.31496062992125984"/>
  <pageSetup paperSize="9" scale="8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9726FB0C1A31D49973FEF98EF33984E" ma:contentTypeVersion="3" ma:contentTypeDescription="Create a new document." ma:contentTypeScope="" ma:versionID="1f4e0af195c5e211573d49f81b0c4228">
  <xsd:schema xmlns:xsd="http://www.w3.org/2001/XMLSchema" xmlns:xs="http://www.w3.org/2001/XMLSchema" xmlns:p="http://schemas.microsoft.com/office/2006/metadata/properties" xmlns:ns2="e73541d3-5dbc-467b-ad85-92b29e93bc53" xmlns:ns3="2541d45d-41ad-4814-bf67-1422fc7ee58e" targetNamespace="http://schemas.microsoft.com/office/2006/metadata/properties" ma:root="true" ma:fieldsID="922710726818d139670839816e5ad974" ns2:_="" ns3:_="">
    <xsd:import namespace="e73541d3-5dbc-467b-ad85-92b29e93bc53"/>
    <xsd:import namespace="2541d45d-41ad-4814-bf67-1422fc7ee58e"/>
    <xsd:element name="properties">
      <xsd:complexType>
        <xsd:sequence>
          <xsd:element name="documentManagement">
            <xsd:complexType>
              <xsd:all>
                <xsd:element ref="ns2:TrackerID" minOccurs="0"/>
                <xsd:element ref="ns3:MoveTo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3541d3-5dbc-467b-ad85-92b29e93bc53" elementFormDefault="qualified">
    <xsd:import namespace="http://schemas.microsoft.com/office/2006/documentManagement/types"/>
    <xsd:import namespace="http://schemas.microsoft.com/office/infopath/2007/PartnerControls"/>
    <xsd:element name="TrackerID" ma:index="8" nillable="true" ma:displayName="TrackerID" ma:internalName="TrackerID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41d45d-41ad-4814-bf67-1422fc7ee58e" elementFormDefault="qualified">
    <xsd:import namespace="http://schemas.microsoft.com/office/2006/documentManagement/types"/>
    <xsd:import namespace="http://schemas.microsoft.com/office/infopath/2007/PartnerControls"/>
    <xsd:element name="MoveTo" ma:index="9" nillable="true" ma:displayName="MoveTo" ma:internalName="MoveTo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5CE932E-9ABA-471A-84E6-470A9A26219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B6545E5-642B-4865-A7AC-469DE855773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73541d3-5dbc-467b-ad85-92b29e93bc53"/>
    <ds:schemaRef ds:uri="2541d45d-41ad-4814-bf67-1422fc7ee58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Обложка</vt:lpstr>
      <vt:lpstr>Усл.обозначения</vt:lpstr>
      <vt:lpstr>Содержание</vt:lpstr>
      <vt:lpstr>Метод.пояснения</vt:lpstr>
      <vt:lpstr>1</vt:lpstr>
      <vt:lpstr>2</vt:lpstr>
      <vt:lpstr>3</vt:lpstr>
      <vt:lpstr>4</vt:lpstr>
    </vt:vector>
  </TitlesOfParts>
  <Company>Office for National Statistics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Business demography, quarterly experimental statistics, UK: January to March 2022</dc:title>
  <dc:creator>Martin, Josh</dc:creator>
  <cp:lastModifiedBy>Бейбит Жетписбай</cp:lastModifiedBy>
  <cp:lastPrinted>2025-09-10T07:03:11Z</cp:lastPrinted>
  <dcterms:created xsi:type="dcterms:W3CDTF">2020-07-26T17:49:51Z</dcterms:created>
  <dcterms:modified xsi:type="dcterms:W3CDTF">2026-04-15T10:54:10Z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policyId">
    <vt:lpwstr>0x01010035E33599CC8D1E47A037F474646B1D58|2057524105</vt:lpwstr>
  </property>
  <property fmtid="{D5CDD505-2E9C-101B-9397-08002B2CF9AE}" pid="3" name="RecordType">
    <vt:lpwstr>7;#Programme and Project|96356c75-f26d-45f0-a4b1-e809250f704c</vt:lpwstr>
  </property>
  <property fmtid="{D5CDD505-2E9C-101B-9397-08002B2CF9AE}" pid="4" name="ContentTypeId">
    <vt:lpwstr>0x01010089726FB0C1A31D49973FEF98EF33984E</vt:lpwstr>
  </property>
  <property fmtid="{D5CDD505-2E9C-101B-9397-08002B2CF9AE}" pid="5" name="ItemRetentionFormula">
    <vt:lpwstr>&lt;formula id="Microsoft.Office.RecordsManagement.PolicyFeatures.Expiration.Formula.BuiltIn"&gt;&lt;number&gt;100&lt;/number&gt;&lt;property&gt;Retention_x005f_x0020_Date&lt;/property&gt;&lt;period&gt;years&lt;/period&gt;&lt;/formula&gt;</vt:lpwstr>
  </property>
  <property fmtid="{D5CDD505-2E9C-101B-9397-08002B2CF9AE}" pid="6" name="_dlc_DocIdItemGuid">
    <vt:lpwstr>18a10964-6d37-4ccf-9339-e31f004145ea</vt:lpwstr>
  </property>
  <property fmtid="{D5CDD505-2E9C-101B-9397-08002B2CF9AE}" pid="7" name="TaxKeyword">
    <vt:lpwstr/>
  </property>
  <property fmtid="{D5CDD505-2E9C-101B-9397-08002B2CF9AE}" pid="8" name="TaxCatchAll">
    <vt:lpwstr>7;#Programme and Project|96356c75-f26d-45f0-a4b1-e809250f704c</vt:lpwstr>
  </property>
  <property fmtid="{D5CDD505-2E9C-101B-9397-08002B2CF9AE}" pid="9" name="Order">
    <vt:r8>1290800</vt:r8>
  </property>
  <property fmtid="{D5CDD505-2E9C-101B-9397-08002B2CF9AE}" pid="10" name="WorkflowChangePath">
    <vt:lpwstr>2395d2b5-5d32-40ac-981b-f5f663b5fc40,2;2395d2b5-5d32-40ac-981b-f5f663b5fc40,3;</vt:lpwstr>
  </property>
</Properties>
</file>