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k.tastanbek\Desktop\ЭТ апрель\15.04.2026\207\"/>
    </mc:Choice>
  </mc:AlternateContent>
  <bookViews>
    <workbookView xWindow="0" yWindow="0" windowWidth="11880" windowHeight="9495" tabRatio="915"/>
  </bookViews>
  <sheets>
    <sheet name="Обложка" sheetId="13" r:id="rId1"/>
    <sheet name="Усл.обозначения" sheetId="24" r:id="rId2"/>
    <sheet name="Содержание" sheetId="19" r:id="rId3"/>
    <sheet name="Метод.пояснения" sheetId="40" r:id="rId4"/>
    <sheet name="1" sheetId="23" r:id="rId5"/>
    <sheet name="2" sheetId="37" r:id="rId6"/>
    <sheet name="3" sheetId="38" r:id="rId7"/>
    <sheet name="4" sheetId="39" r:id="rId8"/>
  </sheets>
  <definedNames>
    <definedName name="_xlnm._FilterDatabase" localSheetId="6" hidden="1">'3'!$A$1:$F$24</definedName>
  </definedNames>
  <calcPr calcId="162913"/>
</workbook>
</file>

<file path=xl/calcChain.xml><?xml version="1.0" encoding="utf-8"?>
<calcChain xmlns="http://schemas.openxmlformats.org/spreadsheetml/2006/main">
  <c r="B6" i="39" l="1"/>
  <c r="B7" i="39"/>
  <c r="B8" i="39"/>
  <c r="B9" i="39"/>
  <c r="B10" i="39"/>
  <c r="B11" i="39"/>
  <c r="B12" i="39"/>
  <c r="B13" i="39"/>
  <c r="B14" i="39"/>
  <c r="B15" i="39"/>
  <c r="B16" i="39"/>
  <c r="B17" i="39"/>
  <c r="B18" i="39"/>
  <c r="B19" i="39"/>
  <c r="B20" i="39"/>
  <c r="B21" i="39"/>
  <c r="B22" i="39"/>
  <c r="B23" i="39"/>
  <c r="B24" i="39"/>
  <c r="B6" i="38"/>
  <c r="B7" i="38"/>
  <c r="B8" i="38"/>
  <c r="B9" i="38"/>
  <c r="B10" i="38"/>
  <c r="B11" i="38"/>
  <c r="B12" i="38"/>
  <c r="B13" i="38"/>
  <c r="B14" i="38"/>
  <c r="B15" i="38"/>
  <c r="B16" i="38"/>
  <c r="B17" i="38"/>
  <c r="B18" i="38"/>
  <c r="B19" i="38"/>
  <c r="B20" i="38"/>
  <c r="B21" i="38"/>
  <c r="B22" i="38"/>
  <c r="B23" i="38"/>
  <c r="B7" i="37" l="1"/>
  <c r="B8" i="37"/>
  <c r="B9" i="37"/>
  <c r="B10" i="37"/>
  <c r="B11" i="37"/>
  <c r="B6" i="37"/>
  <c r="B7" i="23"/>
  <c r="B8" i="23"/>
  <c r="B9" i="23"/>
  <c r="B10" i="23"/>
  <c r="B11" i="23"/>
  <c r="B6" i="23"/>
</calcChain>
</file>

<file path=xl/sharedStrings.xml><?xml version="1.0" encoding="utf-8"?>
<sst xmlns="http://schemas.openxmlformats.org/spreadsheetml/2006/main" count="139" uniqueCount="82">
  <si>
    <t>единиц</t>
  </si>
  <si>
    <t>Всего</t>
  </si>
  <si>
    <t>Предоставление услуг по проживанию и питанию</t>
  </si>
  <si>
    <t>Здравоохранение и социальное обслуживание населения</t>
  </si>
  <si>
    <t>Содержание</t>
  </si>
  <si>
    <t>г. Шымкент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</si>
  <si>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</si>
  <si>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</si>
  <si>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</si>
  <si>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</si>
  <si>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</si>
  <si>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</si>
  <si>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Методологические пояснения</t>
  </si>
  <si>
    <t>В том числе</t>
  </si>
  <si>
    <t>юридические лица малого предприни-мательства</t>
  </si>
  <si>
    <t>юридические лица среднего предприни-мательства</t>
  </si>
  <si>
    <t>индивидуальные предприни-матели</t>
  </si>
  <si>
    <t>крестьянские или фермерские хозяйства</t>
  </si>
  <si>
    <t>Сельское, лесное и рыбное хозяйство</t>
  </si>
  <si>
    <t>Строительство</t>
  </si>
  <si>
    <t>Оптовая и розничная торговля; ремонт автомобилей и мотоциклов</t>
  </si>
  <si>
    <t>Транспорт и складирование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</si>
  <si>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</si>
  <si>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</si>
  <si>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</si>
  <si>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</si>
  <si>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Образование</t>
  </si>
  <si>
    <t>Искусство, развлечения и отдых</t>
  </si>
  <si>
    <t>Предоставление прочих видов услуг</t>
  </si>
  <si>
    <t>Деятельность в области административного и вспомогательного обслуживания</t>
  </si>
  <si>
    <t>Количество зарегистрирванных субъектов МСП по видам деятельности</t>
  </si>
  <si>
    <t>Количество действующих субъектов МСП по видам деятельности</t>
  </si>
  <si>
    <t>1</t>
  </si>
  <si>
    <t>2</t>
  </si>
  <si>
    <t>3</t>
  </si>
  <si>
    <t>4</t>
  </si>
  <si>
    <t>юридические лица среднего предпринимательства</t>
  </si>
  <si>
    <t>юридические лица малого предпринимательства</t>
  </si>
  <si>
    <t>индивидуальные предприниматели</t>
  </si>
  <si>
    <t>К субъектам малого и среднего предпринимательства относятся юридические лица, индивидуальные предприниматели и крестьянские или фермерские хозяйства, деятельность которых регламентируется Предпринимательским кодексом Республики Казахстан.</t>
  </si>
  <si>
    <t>Крестьянским или фермерским хозяйством признается трудовое объединение лиц, в котором осуществление индивидуального предпринимательства неразрывно связано с использованием земель сельскохозяйственного назначения для производства сельскохозяйственной продукции, а также переработкой и сбытом этой продукции.</t>
  </si>
  <si>
    <t>Горнодобывающая промышленность и  разработка карьеров</t>
  </si>
  <si>
    <t>Обрабатывающая промышленность</t>
  </si>
  <si>
    <t>Снабжение электроэнергией,    газом, паром, горячей водой  и  кондиционированным  воздухом</t>
  </si>
  <si>
    <t>Виды деятельности представлены согласно действующему Общему классификатору видов экономической деятельности (ОКЭД). Субъекты малого и среднего предпринимательства, осуществляющие несколько видов деятельности, учитываются по основному виду, обеспечивающему наибольший прирост добавленной стоимости.</t>
  </si>
  <si>
    <t xml:space="preserve">В предлагаемых таблицах представлено количество  зарегистрированных и действующих субъектов малого и среднего предпринимательства в разрезе регионов и видов деятельности. </t>
  </si>
  <si>
    <t>© Бюро национальной статистики Агентства по стратегическому планированию и реформам Республики Казахстан</t>
  </si>
  <si>
    <t>Водоснабжение; водоотведение; сбор, обработка и удаление отходов, деятельность по ликвидации загрязнений</t>
  </si>
  <si>
    <t>К субъектам среднего предпринимательства относятся индивидуальные предприниматели и юридические лица, осуществляющие предпринимательство, не относящиеся к субъектам малого предпринимательства.</t>
  </si>
  <si>
    <t>В электронные таблицы включены показатели из Статистического бизнес-регистра, который содержит информацию о юридических лицах, филиалах и филиалах иностранных юридических лиц, а также субъектах индивидуального предпринимательства, прошедших регистрацию или перерегистрацию в регистрирующих органах.</t>
  </si>
  <si>
    <t>В статистической деятельности, для отнесения субъектов к малому и среднему предпринимательству в соответствии с Предпринимательским кодексом Республики Казахстан от 29 октября 2015 года, используется только критерий среднегодовой численности работников.</t>
  </si>
  <si>
    <t>При формировании количества малого и среднего предпринимательства из общего количества зарегистрированных юридических лиц исключаются юридические лица, относящиеся согласно Классификатору секторов экономики (КСЭ) к секторам нефинансовых корпораций, государственного управления и некоммерческих организаций, то есть количество малого и среднего предпринимательства формируется по юридическим лицам, которые осуществляют предпринимательскую деятельность с целю получения дохода.</t>
  </si>
  <si>
    <t xml:space="preserve">К действующим в Статистическом бизнес-регистре относятся субъекты: 
• в настоящий момент осуществляющие экономическую деятельность, т.е. активные;
• вновь зарегистрированные и еще не осуществляющие экономическую деятельность;
• временно приостановившие экономическую деятельность. </t>
  </si>
  <si>
    <t>3. Количество зарегистрированных субъектов МСП по видам деятельности</t>
  </si>
  <si>
    <t>4. Количество действующих субъектов МСП по видам деятельности</t>
  </si>
  <si>
    <t>1. Количество зарегистрированных субъектов МСП по районам города Шымкент</t>
  </si>
  <si>
    <t>2. Количество действующих субъектов МСП по районам города Шымкент</t>
  </si>
  <si>
    <t>Руководитель отдела:</t>
  </si>
  <si>
    <t>Отдел регистров</t>
  </si>
  <si>
    <t>Тел. 8 (7252) 39-50-71</t>
  </si>
  <si>
    <t>улица Желтоксан, 30А</t>
  </si>
  <si>
    <t>Абайский район</t>
  </si>
  <si>
    <t>Аль-Фарабийский</t>
  </si>
  <si>
    <t xml:space="preserve">Енбекшинский </t>
  </si>
  <si>
    <t xml:space="preserve">Каратауский </t>
  </si>
  <si>
    <t>Тұран</t>
  </si>
  <si>
    <t>Количество зарегистрирванных субъектов МСП по районам города Шымкент</t>
  </si>
  <si>
    <t>Количество действующих субъектов МСП по районам города Шымкент</t>
  </si>
  <si>
    <t>Количество зарегистрированных и действующих субъектов МСП в городе Шымкент</t>
  </si>
  <si>
    <t>Предложения и замечания по электронным таблицам направляйте в Департамент Бюро национальной статистики Агентства по стратегическому планированию и реформам Республики Казахстан по городу Шымкент Отдел регистров, они будут учтены при подготовке следующих выпусков. Тел. +7 7252 395071</t>
  </si>
  <si>
    <t>Адрес:160012, г.Шымкент</t>
  </si>
  <si>
    <t>Ответственный исполнитель:</t>
  </si>
  <si>
    <t>2 серия. Статистика предприятий</t>
  </si>
  <si>
    <t>-</t>
  </si>
  <si>
    <t xml:space="preserve">e-mail: Sh.Muslimova@aspire.gov.kz   </t>
  </si>
  <si>
    <t>Дата опубликования: 15.04.2026</t>
  </si>
  <si>
    <t>Дата следующего опубликования: 15.05.2026</t>
  </si>
  <si>
    <t>По состоянию на 1 апреля 2026 года</t>
  </si>
  <si>
    <t>15 апреля 2026г.</t>
  </si>
  <si>
    <t>Б. Туебакова</t>
  </si>
  <si>
    <t xml:space="preserve">Исполнитель: Ш. Муслимова </t>
  </si>
  <si>
    <t>№08-09/207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</si>
</sst>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\ ###\ ###\ ##0"/>
    <numFmt numFmtId="165" formatCode="0.0%"/>
  </numFmts>
  <fonts count="3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10"/>
      <name val="Arial Cyr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Roboto"/>
      <charset val="204"/>
    </font>
    <font>
      <sz val="9"/>
      <name val="Roboto"/>
      <charset val="204"/>
    </font>
    <font>
      <sz val="8"/>
      <name val="Roboto"/>
      <charset val="204"/>
    </font>
    <font>
      <sz val="14"/>
      <name val="Roboto"/>
      <charset val="204"/>
    </font>
    <font>
      <b/>
      <sz val="14"/>
      <name val="Roboto"/>
      <charset val="204"/>
    </font>
    <font>
      <sz val="11"/>
      <color indexed="8"/>
      <name val="Roboto"/>
      <charset val="204"/>
    </font>
    <font>
      <b/>
      <sz val="20"/>
      <name val="Roboto"/>
      <charset val="204"/>
    </font>
    <font>
      <sz val="10"/>
      <name val="Roboto"/>
      <charset val="204"/>
    </font>
    <font>
      <sz val="11"/>
      <name val="Roboto"/>
      <charset val="204"/>
    </font>
    <font>
      <sz val="10"/>
      <color rgb="FF000000"/>
      <name val="Roboto"/>
      <charset val="204"/>
    </font>
    <font>
      <sz val="10"/>
      <color theme="1"/>
      <name val="Roboto"/>
      <charset val="204"/>
    </font>
    <font>
      <i/>
      <sz val="8"/>
      <color rgb="FF000000"/>
      <name val="Roboto"/>
      <charset val="204"/>
    </font>
    <font>
      <sz val="8"/>
      <color theme="1"/>
      <name val="Roboto"/>
      <charset val="204"/>
    </font>
    <font>
      <sz val="11"/>
      <color theme="1"/>
      <name val="Calibri"/>
      <family val="2"/>
      <scheme val="minor"/>
    </font>
    <font>
      <sz val="10"/>
      <name val="Roboto"/>
      <charset val="204"/>
    </font>
    <font>
      <b/>
      <sz val="20"/>
      <name val="Roboto"/>
      <charset val="204"/>
    </font>
    <font>
      <sz val="12"/>
      <color theme="1"/>
      <name val="Roboto"/>
      <charset val="204"/>
    </font>
    <font>
      <b/>
      <sz val="12"/>
      <name val="Roboto"/>
      <charset val="204"/>
    </font>
    <font>
      <sz val="12"/>
      <name val="Roboto"/>
      <charset val="204"/>
    </font>
    <font>
      <sz val="10"/>
      <color theme="1"/>
      <name val="Roboto"/>
      <charset val="204"/>
    </font>
    <font>
      <u/>
      <sz val="10"/>
      <color theme="10"/>
      <name val="Roboto"/>
      <charset val="204"/>
    </font>
    <font>
      <b/>
      <sz val="10"/>
      <name val="Roboto"/>
      <charset val="204"/>
    </font>
    <font>
      <sz val="11"/>
      <name val="Calibri"/>
      <family val="2"/>
      <scheme val="minor"/>
    </font>
    <font>
      <b/>
      <sz val="8"/>
      <name val="Roboto"/>
      <charset val="204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0"/>
    <xf numFmtId="0" fontId="4" fillId="0" borderId="0"/>
    <xf numFmtId="0" fontId="5" fillId="0" borderId="0"/>
    <xf numFmtId="0" fontId="3" fillId="0" borderId="0"/>
    <xf numFmtId="9" fontId="19" fillId="0" borderId="0" applyFont="0" applyFill="0" applyBorder="0" applyAlignment="0" applyProtection="0"/>
    <xf numFmtId="0" fontId="4" fillId="0" borderId="0"/>
  </cellStyleXfs>
  <cellXfs count="112">
    <xf numFmtId="0" fontId="0" fillId="0" borderId="0" xfId="0"/>
    <xf numFmtId="0" fontId="6" fillId="0" borderId="0" xfId="0" applyFont="1"/>
    <xf numFmtId="0" fontId="6" fillId="0" borderId="0" xfId="0" applyFont="1" applyAlignment="1"/>
    <xf numFmtId="0" fontId="7" fillId="0" borderId="0" xfId="3" applyFont="1" applyAlignment="1">
      <alignment vertical="top" wrapText="1"/>
    </xf>
    <xf numFmtId="0" fontId="6" fillId="0" borderId="0" xfId="0" applyFont="1" applyAlignment="1">
      <alignment vertical="top" wrapText="1"/>
    </xf>
    <xf numFmtId="0" fontId="8" fillId="0" borderId="0" xfId="3" applyFont="1" applyAlignment="1">
      <alignment vertical="top" wrapText="1"/>
    </xf>
    <xf numFmtId="0" fontId="11" fillId="0" borderId="0" xfId="4" applyFont="1" applyAlignment="1">
      <alignment vertical="top" wrapText="1"/>
    </xf>
    <xf numFmtId="0" fontId="10" fillId="0" borderId="0" xfId="3" applyFont="1" applyAlignment="1">
      <alignment horizontal="right" vertical="top" wrapText="1"/>
    </xf>
    <xf numFmtId="0" fontId="13" fillId="0" borderId="0" xfId="3" applyFont="1"/>
    <xf numFmtId="0" fontId="11" fillId="0" borderId="0" xfId="4" applyFont="1" applyAlignment="1">
      <alignment wrapText="1"/>
    </xf>
    <xf numFmtId="0" fontId="14" fillId="0" borderId="0" xfId="4" applyFont="1"/>
    <xf numFmtId="0" fontId="11" fillId="0" borderId="0" xfId="4" applyFont="1"/>
    <xf numFmtId="0" fontId="15" fillId="0" borderId="0" xfId="0" applyFont="1"/>
    <xf numFmtId="0" fontId="13" fillId="0" borderId="0" xfId="0" applyFont="1" applyAlignment="1">
      <alignment vertical="top" wrapText="1"/>
    </xf>
    <xf numFmtId="0" fontId="16" fillId="0" borderId="0" xfId="0" applyFont="1"/>
    <xf numFmtId="0" fontId="17" fillId="0" borderId="0" xfId="0" applyFont="1" applyAlignment="1"/>
    <xf numFmtId="0" fontId="22" fillId="0" borderId="0" xfId="0" applyFont="1"/>
    <xf numFmtId="0" fontId="24" fillId="0" borderId="0" xfId="0" applyFont="1" applyAlignment="1">
      <alignment vertical="top" wrapText="1"/>
    </xf>
    <xf numFmtId="0" fontId="20" fillId="0" borderId="0" xfId="0" applyFont="1" applyFill="1" applyAlignment="1">
      <alignment horizontal="justify" vertical="top"/>
    </xf>
    <xf numFmtId="0" fontId="25" fillId="0" borderId="0" xfId="0" applyFont="1"/>
    <xf numFmtId="0" fontId="20" fillId="0" borderId="0" xfId="0" applyFont="1" applyFill="1" applyAlignment="1">
      <alignment horizontal="justify" vertical="top" wrapText="1"/>
    </xf>
    <xf numFmtId="0" fontId="20" fillId="0" borderId="0" xfId="0" applyFont="1" applyAlignment="1">
      <alignment vertical="top" wrapText="1"/>
    </xf>
    <xf numFmtId="0" fontId="20" fillId="0" borderId="0" xfId="0" applyFont="1" applyFill="1" applyAlignment="1">
      <alignment vertical="top" wrapText="1"/>
    </xf>
    <xf numFmtId="0" fontId="20" fillId="0" borderId="0" xfId="0" applyFont="1" applyAlignment="1">
      <alignment horizontal="justify" vertical="top"/>
    </xf>
    <xf numFmtId="0" fontId="23" fillId="0" borderId="0" xfId="3" applyFont="1" applyAlignment="1">
      <alignment horizontal="center"/>
    </xf>
    <xf numFmtId="0" fontId="26" fillId="0" borderId="0" xfId="1" applyFont="1" applyAlignment="1">
      <alignment horizontal="center"/>
    </xf>
    <xf numFmtId="0" fontId="26" fillId="0" borderId="0" xfId="1" applyFont="1"/>
    <xf numFmtId="0" fontId="18" fillId="0" borderId="0" xfId="0" applyFont="1" applyAlignment="1"/>
    <xf numFmtId="0" fontId="9" fillId="0" borderId="0" xfId="0" applyFont="1" applyAlignment="1"/>
    <xf numFmtId="0" fontId="8" fillId="0" borderId="0" xfId="0" applyFont="1"/>
    <xf numFmtId="0" fontId="2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3" fontId="8" fillId="0" borderId="0" xfId="0" applyNumberFormat="1" applyFont="1" applyAlignment="1">
      <alignment horizontal="right" wrapText="1"/>
    </xf>
    <xf numFmtId="0" fontId="8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164" fontId="8" fillId="0" borderId="0" xfId="0" applyNumberFormat="1" applyFont="1" applyAlignment="1">
      <alignment horizontal="right" wrapText="1"/>
    </xf>
    <xf numFmtId="164" fontId="8" fillId="0" borderId="0" xfId="0" applyNumberFormat="1" applyFont="1"/>
    <xf numFmtId="3" fontId="8" fillId="0" borderId="0" xfId="7" applyNumberFormat="1" applyFont="1" applyAlignment="1">
      <alignment horizontal="right" wrapText="1"/>
    </xf>
    <xf numFmtId="9" fontId="8" fillId="0" borderId="0" xfId="7" applyFont="1" applyAlignment="1">
      <alignment horizontal="right" wrapText="1"/>
    </xf>
    <xf numFmtId="165" fontId="8" fillId="0" borderId="0" xfId="7" applyNumberFormat="1" applyFont="1" applyAlignment="1">
      <alignment horizontal="right" wrapText="1"/>
    </xf>
    <xf numFmtId="165" fontId="8" fillId="0" borderId="0" xfId="0" applyNumberFormat="1" applyFont="1"/>
    <xf numFmtId="0" fontId="8" fillId="0" borderId="1" xfId="0" applyFont="1" applyBorder="1" applyAlignment="1">
      <alignment horizontal="left" wrapText="1"/>
    </xf>
    <xf numFmtId="0" fontId="8" fillId="0" borderId="9" xfId="0" applyFont="1" applyBorder="1"/>
    <xf numFmtId="0" fontId="28" fillId="0" borderId="9" xfId="0" applyFont="1" applyBorder="1"/>
    <xf numFmtId="3" fontId="8" fillId="0" borderId="0" xfId="0" applyNumberFormat="1" applyFont="1"/>
    <xf numFmtId="0" fontId="8" fillId="0" borderId="0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0" fontId="8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164" fontId="8" fillId="0" borderId="1" xfId="0" applyNumberFormat="1" applyFont="1" applyBorder="1"/>
    <xf numFmtId="0" fontId="8" fillId="0" borderId="0" xfId="0" applyFont="1" applyBorder="1"/>
    <xf numFmtId="164" fontId="8" fillId="0" borderId="0" xfId="0" applyNumberFormat="1" applyFont="1" applyBorder="1" applyAlignment="1">
      <alignment horizontal="right" wrapText="1"/>
    </xf>
    <xf numFmtId="0" fontId="8" fillId="0" borderId="0" xfId="0" applyFont="1" applyFill="1"/>
    <xf numFmtId="3" fontId="8" fillId="0" borderId="0" xfId="0" applyNumberFormat="1" applyFont="1" applyAlignment="1">
      <alignment horizontal="righ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wrapText="1"/>
    </xf>
    <xf numFmtId="0" fontId="8" fillId="0" borderId="0" xfId="0" applyFont="1" applyBorder="1" applyAlignment="1">
      <alignment wrapText="1"/>
    </xf>
    <xf numFmtId="164" fontId="8" fillId="0" borderId="0" xfId="0" applyNumberFormat="1" applyFont="1" applyBorder="1"/>
    <xf numFmtId="164" fontId="8" fillId="0" borderId="0" xfId="0" applyNumberFormat="1" applyFont="1" applyFill="1" applyBorder="1"/>
    <xf numFmtId="0" fontId="14" fillId="0" borderId="0" xfId="0" applyFont="1"/>
    <xf numFmtId="0" fontId="8" fillId="0" borderId="0" xfId="8" applyFont="1" applyFill="1" applyAlignment="1">
      <alignment horizontal="left"/>
    </xf>
    <xf numFmtId="3" fontId="8" fillId="0" borderId="0" xfId="0" applyNumberFormat="1" applyFont="1" applyFill="1" applyAlignment="1"/>
    <xf numFmtId="0" fontId="13" fillId="0" borderId="0" xfId="0" applyFont="1"/>
    <xf numFmtId="14" fontId="8" fillId="0" borderId="1" xfId="8" applyNumberFormat="1" applyFont="1" applyFill="1" applyBorder="1" applyAlignment="1">
      <alignment horizontal="left"/>
    </xf>
    <xf numFmtId="3" fontId="8" fillId="0" borderId="1" xfId="0" applyNumberFormat="1" applyFont="1" applyFill="1" applyBorder="1" applyAlignment="1"/>
    <xf numFmtId="0" fontId="29" fillId="0" borderId="0" xfId="0" applyFont="1" applyBorder="1" applyAlignment="1">
      <alignment wrapText="1"/>
    </xf>
    <xf numFmtId="14" fontId="29" fillId="0" borderId="0" xfId="0" applyNumberFormat="1" applyFont="1" applyFill="1" applyBorder="1" applyAlignment="1">
      <alignment horizontal="left" wrapText="1"/>
    </xf>
    <xf numFmtId="0" fontId="8" fillId="0" borderId="0" xfId="8" applyFont="1" applyFill="1" applyBorder="1" applyAlignment="1">
      <alignment horizontal="left"/>
    </xf>
    <xf numFmtId="0" fontId="8" fillId="0" borderId="1" xfId="8" applyFont="1" applyFill="1" applyBorder="1" applyAlignment="1"/>
    <xf numFmtId="0" fontId="8" fillId="0" borderId="1" xfId="0" applyFont="1" applyBorder="1"/>
    <xf numFmtId="0" fontId="13" fillId="0" borderId="1" xfId="0" applyFont="1" applyBorder="1"/>
    <xf numFmtId="164" fontId="30" fillId="0" borderId="0" xfId="0" applyNumberFormat="1" applyFont="1" applyAlignment="1">
      <alignment horizontal="right" wrapText="1"/>
    </xf>
    <xf numFmtId="0" fontId="30" fillId="0" borderId="0" xfId="0" applyFont="1" applyAlignment="1">
      <alignment horizontal="right" wrapText="1"/>
    </xf>
    <xf numFmtId="164" fontId="30" fillId="0" borderId="1" xfId="0" applyNumberFormat="1" applyFont="1" applyBorder="1" applyAlignment="1">
      <alignment horizontal="right" wrapText="1"/>
    </xf>
    <xf numFmtId="0" fontId="6" fillId="0" borderId="0" xfId="0" applyFont="1" applyAlignment="1">
      <alignment horizontal="center"/>
    </xf>
    <xf numFmtId="0" fontId="11" fillId="0" borderId="0" xfId="4" applyFont="1" applyAlignment="1">
      <alignment vertical="top" wrapText="1"/>
    </xf>
    <xf numFmtId="0" fontId="9" fillId="0" borderId="0" xfId="3" applyFont="1" applyAlignment="1">
      <alignment horizontal="left" vertical="top" wrapText="1"/>
    </xf>
    <xf numFmtId="0" fontId="29" fillId="0" borderId="0" xfId="0" applyFont="1" applyAlignment="1">
      <alignment horizontal="left" wrapText="1"/>
    </xf>
    <xf numFmtId="0" fontId="29" fillId="0" borderId="0" xfId="8" applyFont="1" applyFill="1" applyBorder="1" applyAlignment="1"/>
    <xf numFmtId="0" fontId="6" fillId="0" borderId="0" xfId="0" applyFont="1" applyAlignment="1">
      <alignment horizontal="center"/>
    </xf>
    <xf numFmtId="0" fontId="10" fillId="0" borderId="0" xfId="3" applyFont="1" applyAlignment="1">
      <alignment horizontal="right" vertical="top" wrapText="1"/>
    </xf>
    <xf numFmtId="0" fontId="11" fillId="0" borderId="0" xfId="4" applyFont="1" applyAlignment="1">
      <alignment vertical="top" wrapText="1"/>
    </xf>
    <xf numFmtId="0" fontId="10" fillId="0" borderId="0" xfId="3" applyFont="1" applyAlignment="1">
      <alignment horizontal="left" vertical="center" wrapText="1"/>
    </xf>
    <xf numFmtId="0" fontId="9" fillId="0" borderId="0" xfId="3" applyFont="1" applyAlignment="1">
      <alignment horizontal="left" vertical="top" wrapText="1"/>
    </xf>
    <xf numFmtId="0" fontId="21" fillId="0" borderId="0" xfId="3" applyFont="1" applyAlignment="1">
      <alignment horizontal="left" vertical="top" wrapText="1"/>
    </xf>
    <xf numFmtId="0" fontId="12" fillId="0" borderId="0" xfId="3" applyFont="1" applyAlignment="1">
      <alignment horizontal="left" vertical="top" wrapText="1"/>
    </xf>
    <xf numFmtId="0" fontId="26" fillId="0" borderId="0" xfId="1" applyFont="1" applyBorder="1" applyAlignment="1">
      <alignment horizontal="left" wrapText="1"/>
    </xf>
    <xf numFmtId="0" fontId="26" fillId="0" borderId="0" xfId="1" applyFont="1" applyBorder="1" applyAlignment="1">
      <alignment wrapText="1"/>
    </xf>
    <xf numFmtId="0" fontId="23" fillId="0" borderId="0" xfId="0" applyFont="1" applyAlignment="1">
      <alignment horizontal="center" vertical="top"/>
    </xf>
    <xf numFmtId="0" fontId="22" fillId="0" borderId="0" xfId="0" applyFont="1" applyAlignment="1">
      <alignment vertical="top"/>
    </xf>
    <xf numFmtId="0" fontId="8" fillId="0" borderId="9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8" fillId="0" borderId="6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/>
    <xf numFmtId="14" fontId="29" fillId="0" borderId="9" xfId="0" applyNumberFormat="1" applyFont="1" applyFill="1" applyBorder="1" applyAlignment="1">
      <alignment horizontal="left" wrapText="1"/>
    </xf>
    <xf numFmtId="0" fontId="28" fillId="0" borderId="9" xfId="0" applyFont="1" applyBorder="1" applyAlignment="1"/>
    <xf numFmtId="0" fontId="29" fillId="0" borderId="9" xfId="0" applyFont="1" applyBorder="1" applyAlignment="1">
      <alignment wrapText="1"/>
    </xf>
  </cellXfs>
  <cellStyles count="9">
    <cellStyle name="Гиперссылка" xfId="1" builtinId="8"/>
    <cellStyle name="Заголовок 1" xfId="2" builtinId="16" customBuiltin="1"/>
    <cellStyle name="Обычный" xfId="0" builtinId="0"/>
    <cellStyle name="Обычный 2" xfId="3"/>
    <cellStyle name="Обычный 2 2" xfId="6"/>
    <cellStyle name="Обычный 3" xfId="4"/>
    <cellStyle name="Обычный 4" xfId="5"/>
    <cellStyle name="Обычный_58" xfId="8"/>
    <cellStyle name="Процентный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2933700</xdr:colOff>
      <xdr:row>4</xdr:row>
      <xdr:rowOff>9525</xdr:rowOff>
    </xdr:to>
    <xdr:pic>
      <xdr:nvPicPr>
        <xdr:cNvPr id="4" name="Рисунок 3" descr="F:\НАУРЗБЕКОВА АСЕЛЬ (каб 824)\2018-2025 МОИ ДОКУМЕНТЫ\10) 2018-2026 ПЕРЕПИСКА\2026\ВНУТРЕННЯЯ БНС\Хат СП по измен. лого\2 вариант заново\Приложение\логотип\ЛОГО РУС по левому краю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2914650" cy="1009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G23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49.85546875" style="1" bestFit="1" customWidth="1"/>
    <col min="2" max="2" width="13.42578125" style="1" customWidth="1"/>
    <col min="3" max="3" width="6.7109375" style="1" customWidth="1"/>
    <col min="4" max="4" width="5.42578125" style="1" customWidth="1"/>
    <col min="5" max="5" width="20.7109375" style="1" customWidth="1"/>
    <col min="6" max="6" width="10.7109375" style="1" customWidth="1"/>
    <col min="7" max="7" width="20.7109375" style="1" customWidth="1"/>
    <col min="8" max="16384" width="8.7109375" style="1"/>
  </cols>
  <sheetData>
    <row r="2" spans="1:7" ht="29.25" customHeight="1" x14ac:dyDescent="0.25">
      <c r="A2" s="83"/>
      <c r="B2" s="83"/>
      <c r="C2" s="83"/>
      <c r="D2" s="83"/>
      <c r="E2" s="2"/>
    </row>
    <row r="3" spans="1:7" ht="17.25" customHeight="1" x14ac:dyDescent="0.25">
      <c r="A3" s="83"/>
      <c r="B3" s="83"/>
      <c r="C3" s="83"/>
      <c r="D3" s="83"/>
      <c r="E3" s="2"/>
      <c r="F3" s="3"/>
      <c r="G3" s="3"/>
    </row>
    <row r="4" spans="1:7" ht="17.25" customHeight="1" x14ac:dyDescent="0.25">
      <c r="A4" s="78"/>
      <c r="B4" s="78"/>
      <c r="C4" s="78"/>
      <c r="D4" s="78"/>
      <c r="E4" s="2"/>
      <c r="F4" s="3"/>
      <c r="G4" s="3"/>
    </row>
    <row r="5" spans="1:7" ht="17.25" customHeight="1" x14ac:dyDescent="0.25">
      <c r="A5" s="78"/>
      <c r="B5" s="78"/>
      <c r="C5" s="78"/>
      <c r="D5" s="78"/>
      <c r="E5" s="2"/>
      <c r="F5" s="3"/>
      <c r="G5" s="3"/>
    </row>
    <row r="6" spans="1:7" ht="18.75" customHeight="1" x14ac:dyDescent="0.25">
      <c r="A6" s="4"/>
      <c r="B6" s="4"/>
      <c r="C6" s="4"/>
      <c r="D6" s="4"/>
      <c r="E6" s="4"/>
      <c r="F6" s="4"/>
      <c r="G6" s="4"/>
    </row>
    <row r="7" spans="1:7" ht="15.75" customHeight="1" x14ac:dyDescent="0.25">
      <c r="A7" s="5"/>
      <c r="B7" s="5"/>
      <c r="C7" s="5"/>
      <c r="D7" s="5"/>
      <c r="E7" s="5"/>
      <c r="F7" s="5"/>
      <c r="G7" s="5"/>
    </row>
    <row r="8" spans="1:7" ht="22.5" customHeight="1" x14ac:dyDescent="0.25">
      <c r="A8" s="87" t="s">
        <v>75</v>
      </c>
      <c r="B8" s="87"/>
      <c r="C8" s="87"/>
      <c r="D8" s="87"/>
      <c r="E8" s="4"/>
      <c r="F8" s="84"/>
      <c r="G8" s="85"/>
    </row>
    <row r="9" spans="1:7" ht="25.5" customHeight="1" x14ac:dyDescent="0.25">
      <c r="A9" s="87" t="s">
        <v>76</v>
      </c>
      <c r="B9" s="87"/>
      <c r="C9" s="87"/>
      <c r="D9" s="87"/>
      <c r="E9" s="6"/>
      <c r="F9" s="6"/>
      <c r="G9" s="6"/>
    </row>
    <row r="10" spans="1:7" ht="18" customHeight="1" x14ac:dyDescent="0.25">
      <c r="A10" s="80"/>
      <c r="B10" s="80"/>
      <c r="C10" s="80"/>
      <c r="D10" s="80"/>
      <c r="E10" s="79"/>
      <c r="F10" s="79"/>
      <c r="G10" s="79"/>
    </row>
    <row r="11" spans="1:7" ht="15.75" customHeight="1" x14ac:dyDescent="0.25">
      <c r="A11" s="5"/>
      <c r="B11" s="5"/>
      <c r="C11" s="5"/>
      <c r="D11" s="5"/>
      <c r="E11" s="7"/>
      <c r="F11" s="6"/>
      <c r="G11" s="6"/>
    </row>
    <row r="12" spans="1:7" ht="15.75" customHeight="1" x14ac:dyDescent="0.25">
      <c r="A12" s="5"/>
      <c r="B12" s="5"/>
      <c r="C12" s="5"/>
      <c r="D12" s="5"/>
      <c r="E12" s="7"/>
      <c r="F12" s="6"/>
      <c r="G12" s="6"/>
    </row>
    <row r="13" spans="1:7" ht="27" customHeight="1" x14ac:dyDescent="0.25">
      <c r="A13" s="88" t="s">
        <v>68</v>
      </c>
      <c r="B13" s="89"/>
      <c r="C13" s="89"/>
      <c r="D13" s="89"/>
      <c r="E13" s="8"/>
      <c r="F13" s="9"/>
      <c r="G13" s="10"/>
    </row>
    <row r="14" spans="1:7" ht="51" customHeight="1" x14ac:dyDescent="0.25">
      <c r="A14" s="89"/>
      <c r="B14" s="89"/>
      <c r="C14" s="89"/>
      <c r="D14" s="89"/>
      <c r="E14" s="8"/>
      <c r="F14" s="9"/>
      <c r="G14" s="10"/>
    </row>
    <row r="15" spans="1:7" x14ac:dyDescent="0.25">
      <c r="A15" s="9"/>
      <c r="B15" s="9"/>
      <c r="C15" s="9"/>
      <c r="D15" s="9"/>
      <c r="E15" s="9"/>
      <c r="F15" s="9"/>
      <c r="G15" s="10"/>
    </row>
    <row r="16" spans="1:7" x14ac:dyDescent="0.25">
      <c r="A16" s="10"/>
      <c r="B16" s="10"/>
      <c r="C16" s="10"/>
      <c r="D16" s="10"/>
      <c r="E16" s="10"/>
      <c r="F16" s="10"/>
      <c r="G16" s="10"/>
    </row>
    <row r="17" spans="1:7" ht="18.75" x14ac:dyDescent="0.3">
      <c r="A17" s="28" t="s">
        <v>77</v>
      </c>
      <c r="B17" s="11"/>
      <c r="C17" s="11"/>
      <c r="D17" s="11"/>
      <c r="E17" s="11"/>
      <c r="F17" s="11"/>
      <c r="G17" s="11"/>
    </row>
    <row r="18" spans="1:7" ht="18.75" x14ac:dyDescent="0.3">
      <c r="A18" s="28"/>
      <c r="B18" s="11"/>
      <c r="C18" s="11"/>
      <c r="D18" s="11"/>
      <c r="E18" s="11"/>
      <c r="F18" s="11"/>
      <c r="G18" s="11"/>
    </row>
    <row r="19" spans="1:7" x14ac:dyDescent="0.25">
      <c r="A19" s="11"/>
      <c r="B19" s="11"/>
      <c r="C19" s="11"/>
      <c r="D19" s="11"/>
      <c r="E19" s="11"/>
      <c r="F19" s="11"/>
      <c r="G19" s="11"/>
    </row>
    <row r="20" spans="1:7" x14ac:dyDescent="0.25">
      <c r="A20" s="11"/>
      <c r="B20" s="11"/>
      <c r="C20" s="11"/>
      <c r="D20" s="11"/>
      <c r="E20" s="11"/>
      <c r="F20" s="11"/>
      <c r="G20" s="11"/>
    </row>
    <row r="21" spans="1:7" ht="18.75" x14ac:dyDescent="0.25">
      <c r="A21" s="86" t="s">
        <v>72</v>
      </c>
      <c r="B21" s="86"/>
      <c r="C21" s="86"/>
      <c r="D21" s="86"/>
      <c r="E21" s="86"/>
      <c r="F21" s="11"/>
      <c r="G21" s="11"/>
    </row>
    <row r="22" spans="1:7" x14ac:dyDescent="0.25">
      <c r="A22" s="8"/>
      <c r="B22" s="8"/>
      <c r="C22" s="8"/>
      <c r="D22" s="8"/>
      <c r="E22" s="8"/>
      <c r="F22" s="8"/>
      <c r="G22" s="11"/>
    </row>
    <row r="23" spans="1:7" x14ac:dyDescent="0.25">
      <c r="F23" s="11"/>
      <c r="G23" s="11"/>
    </row>
  </sheetData>
  <mergeCells count="6">
    <mergeCell ref="A2:D3"/>
    <mergeCell ref="F8:G8"/>
    <mergeCell ref="A21:E21"/>
    <mergeCell ref="A8:D8"/>
    <mergeCell ref="A9:D9"/>
    <mergeCell ref="A13:D14"/>
  </mergeCells>
  <hyperlinks>
    <hyperlink ref="A19" location="'Deaths Average Emp'!A1" display="Business deaths, average employment, breakdown by region and industry"/>
    <hyperlink ref="A20" location="'Deaths Average Emp BIG'!A1" display="Business deaths, average employment, breakdown by industry"/>
    <hyperlink ref="A22" location="'Deaths Average TO BIG'!A1" display="Business deaths, average turnover, breakdown by industry"/>
  </hyperlinks>
  <pageMargins left="0.51181102362204722" right="0.11811023622047245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3:G12"/>
  <sheetViews>
    <sheetView workbookViewId="0">
      <selection activeCell="B12" sqref="B12"/>
    </sheetView>
  </sheetViews>
  <sheetFormatPr defaultRowHeight="15" x14ac:dyDescent="0.25"/>
  <cols>
    <col min="1" max="1" width="6.5703125" style="1" customWidth="1"/>
    <col min="2" max="2" width="45.85546875" style="1" customWidth="1"/>
    <col min="3" max="16384" width="9.140625" style="1"/>
  </cols>
  <sheetData>
    <row r="3" spans="2:7" x14ac:dyDescent="0.25">
      <c r="B3" s="12" t="s">
        <v>6</v>
      </c>
    </row>
    <row r="4" spans="2:7" x14ac:dyDescent="0.25">
      <c r="B4" s="12" t="s">
        <v>7</v>
      </c>
    </row>
    <row r="5" spans="2:7" x14ac:dyDescent="0.25">
      <c r="B5" s="12" t="s">
        <v>8</v>
      </c>
    </row>
    <row r="6" spans="2:7" x14ac:dyDescent="0.25">
      <c r="B6" s="12" t="s">
        <v>9</v>
      </c>
    </row>
    <row r="7" spans="2:7" x14ac:dyDescent="0.25">
      <c r="B7" s="12" t="s">
        <v>10</v>
      </c>
    </row>
    <row r="8" spans="2:7" ht="44.25" customHeight="1" x14ac:dyDescent="0.25">
      <c r="B8" s="13" t="s">
        <v>11</v>
      </c>
    </row>
    <row r="9" spans="2:7" x14ac:dyDescent="0.25">
      <c r="B9" s="14"/>
    </row>
    <row r="10" spans="2:7" x14ac:dyDescent="0.25">
      <c r="B10" s="14"/>
    </row>
    <row r="11" spans="2:7" x14ac:dyDescent="0.25">
      <c r="B11" s="14"/>
    </row>
    <row r="12" spans="2:7" s="2" customFormat="1" x14ac:dyDescent="0.25">
      <c r="B12" s="15" t="s">
        <v>46</v>
      </c>
      <c r="C12" s="15"/>
      <c r="D12" s="15"/>
      <c r="E12" s="15"/>
      <c r="F12" s="27"/>
      <c r="G12" s="2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2:B11"/>
  <sheetViews>
    <sheetView workbookViewId="0">
      <selection activeCell="B7" sqref="B7"/>
    </sheetView>
  </sheetViews>
  <sheetFormatPr defaultRowHeight="15" x14ac:dyDescent="0.25"/>
  <cols>
    <col min="1" max="1" width="4.42578125" style="1" customWidth="1"/>
    <col min="2" max="2" width="84.5703125" style="1" customWidth="1"/>
    <col min="3" max="3" width="14.7109375" style="1" customWidth="1"/>
    <col min="4" max="16384" width="9.140625" style="1"/>
  </cols>
  <sheetData>
    <row r="2" spans="1:2" ht="15.75" x14ac:dyDescent="0.25">
      <c r="B2" s="24" t="s">
        <v>4</v>
      </c>
    </row>
    <row r="3" spans="1:2" s="16" customFormat="1" ht="15.75" x14ac:dyDescent="0.25"/>
    <row r="4" spans="1:2" s="19" customFormat="1" ht="12.75" x14ac:dyDescent="0.2">
      <c r="A4" s="90" t="s">
        <v>12</v>
      </c>
      <c r="B4" s="91"/>
    </row>
    <row r="5" spans="1:2" s="19" customFormat="1" ht="12.75" x14ac:dyDescent="0.2">
      <c r="A5" s="25" t="s">
        <v>32</v>
      </c>
      <c r="B5" s="26" t="s">
        <v>66</v>
      </c>
    </row>
    <row r="6" spans="1:2" s="19" customFormat="1" ht="12.75" x14ac:dyDescent="0.2">
      <c r="A6" s="25" t="s">
        <v>33</v>
      </c>
      <c r="B6" s="26" t="s">
        <v>67</v>
      </c>
    </row>
    <row r="7" spans="1:2" s="19" customFormat="1" ht="12.75" x14ac:dyDescent="0.2">
      <c r="A7" s="25" t="s">
        <v>34</v>
      </c>
      <c r="B7" s="26" t="s">
        <v>30</v>
      </c>
    </row>
    <row r="8" spans="1:2" s="19" customFormat="1" ht="12.75" x14ac:dyDescent="0.2">
      <c r="A8" s="25" t="s">
        <v>35</v>
      </c>
      <c r="B8" s="26" t="s">
        <v>31</v>
      </c>
    </row>
    <row r="9" spans="1:2" x14ac:dyDescent="0.25">
      <c r="A9" s="14"/>
      <c r="B9" s="14"/>
    </row>
    <row r="10" spans="1:2" x14ac:dyDescent="0.25">
      <c r="A10" s="14"/>
      <c r="B10" s="14"/>
    </row>
    <row r="11" spans="1:2" x14ac:dyDescent="0.25">
      <c r="A11" s="14"/>
      <c r="B11" s="14"/>
    </row>
  </sheetData>
  <mergeCells count="1">
    <mergeCell ref="A4:B4"/>
  </mergeCells>
  <hyperlinks>
    <hyperlink ref="B5" location="'1'!A1" display="Количество зарегистрирванных субъектов МСП по регионам РК"/>
    <hyperlink ref="B6" location="'2'!A1" display="Количество действующих субъектов МСП по регионам РК"/>
    <hyperlink ref="B7" location="'3'!A1" display="Количество зарегистрирванных субъектов МСП по видам деятельности"/>
    <hyperlink ref="B8" location="'4'!A1" display="Количество действующих субъектов МСП по видам деятельности"/>
    <hyperlink ref="A4:B4" location="метод.пояснения!A1" display="Методологические пояснения"/>
    <hyperlink ref="A5" location="'1'!A1" display="1"/>
    <hyperlink ref="A6" location="'2'!A1" display="2"/>
    <hyperlink ref="A7" location="'3'!A1" display="3"/>
    <hyperlink ref="A8" location="'4'!A1" display="4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2:B26"/>
  <sheetViews>
    <sheetView workbookViewId="0">
      <selection activeCell="A4" sqref="A4"/>
    </sheetView>
  </sheetViews>
  <sheetFormatPr defaultRowHeight="15.75" x14ac:dyDescent="0.25"/>
  <cols>
    <col min="1" max="1" width="99" style="16" customWidth="1"/>
    <col min="2" max="16384" width="9.140625" style="16"/>
  </cols>
  <sheetData>
    <row r="2" spans="1:2" x14ac:dyDescent="0.25">
      <c r="A2" s="92" t="s">
        <v>12</v>
      </c>
      <c r="B2" s="93"/>
    </row>
    <row r="3" spans="1:2" x14ac:dyDescent="0.25">
      <c r="A3" s="92"/>
      <c r="B3" s="93"/>
    </row>
    <row r="4" spans="1:2" s="19" customFormat="1" ht="52.5" customHeight="1" x14ac:dyDescent="0.2">
      <c r="A4" s="18" t="s">
        <v>49</v>
      </c>
      <c r="B4" s="18"/>
    </row>
    <row r="5" spans="1:2" s="19" customFormat="1" ht="30" customHeight="1" x14ac:dyDescent="0.2">
      <c r="A5" s="20" t="s">
        <v>45</v>
      </c>
      <c r="B5" s="18"/>
    </row>
    <row r="6" spans="1:2" s="19" customFormat="1" ht="42.75" customHeight="1" x14ac:dyDescent="0.2">
      <c r="A6" s="18" t="s">
        <v>50</v>
      </c>
      <c r="B6" s="18"/>
    </row>
    <row r="7" spans="1:2" s="19" customFormat="1" ht="65.25" customHeight="1" x14ac:dyDescent="0.2">
      <c r="A7" s="18" t="s">
        <v>51</v>
      </c>
      <c r="B7" s="18"/>
    </row>
    <row r="8" spans="1:2" s="19" customFormat="1" ht="51" x14ac:dyDescent="0.2">
      <c r="A8" s="21" t="s">
        <v>44</v>
      </c>
      <c r="B8" s="18"/>
    </row>
    <row r="9" spans="1:2" s="19" customFormat="1" ht="51" x14ac:dyDescent="0.2">
      <c r="A9" s="21" t="s">
        <v>52</v>
      </c>
      <c r="B9" s="18"/>
    </row>
    <row r="10" spans="1:2" s="19" customFormat="1" ht="42.75" customHeight="1" x14ac:dyDescent="0.2">
      <c r="A10" s="21" t="s">
        <v>39</v>
      </c>
      <c r="B10" s="18"/>
    </row>
    <row r="11" spans="1:2" s="19" customFormat="1" ht="38.25" x14ac:dyDescent="0.2">
      <c r="A11" s="22" t="s">
        <v>48</v>
      </c>
      <c r="B11" s="18"/>
    </row>
    <row r="12" spans="1:2" s="19" customFormat="1" ht="52.5" customHeight="1" x14ac:dyDescent="0.2">
      <c r="A12" s="22" t="s">
        <v>40</v>
      </c>
    </row>
    <row r="13" spans="1:2" s="19" customFormat="1" ht="38.25" x14ac:dyDescent="0.2">
      <c r="A13" s="23" t="s">
        <v>69</v>
      </c>
    </row>
    <row r="14" spans="1:2" s="19" customFormat="1" ht="12.75" x14ac:dyDescent="0.2"/>
    <row r="15" spans="1:2" s="19" customFormat="1" ht="12.75" x14ac:dyDescent="0.2"/>
    <row r="16" spans="1:2" s="19" customFormat="1" ht="12.75" x14ac:dyDescent="0.2"/>
    <row r="17" spans="1:1" s="19" customFormat="1" ht="12.75" x14ac:dyDescent="0.2"/>
    <row r="26" spans="1:1" x14ac:dyDescent="0.25">
      <c r="A26" s="17"/>
    </row>
  </sheetData>
  <mergeCells count="2">
    <mergeCell ref="A2:B2"/>
    <mergeCell ref="A3:B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L15"/>
  <sheetViews>
    <sheetView workbookViewId="0">
      <selection activeCell="A6" sqref="A6"/>
    </sheetView>
  </sheetViews>
  <sheetFormatPr defaultColWidth="21.28515625" defaultRowHeight="11.25" x14ac:dyDescent="0.2"/>
  <cols>
    <col min="1" max="1" width="21.140625" style="29" customWidth="1"/>
    <col min="2" max="2" width="12" style="29" customWidth="1"/>
    <col min="3" max="3" width="18" style="29" customWidth="1"/>
    <col min="4" max="4" width="18.7109375" style="29" customWidth="1"/>
    <col min="5" max="6" width="15.5703125" style="29" customWidth="1"/>
    <col min="7" max="16384" width="21.28515625" style="29"/>
  </cols>
  <sheetData>
    <row r="1" spans="1:12" ht="15" customHeight="1" x14ac:dyDescent="0.2">
      <c r="A1" s="99" t="s">
        <v>55</v>
      </c>
      <c r="B1" s="99"/>
      <c r="C1" s="99"/>
      <c r="D1" s="99"/>
      <c r="E1" s="99"/>
      <c r="F1" s="99"/>
    </row>
    <row r="2" spans="1:12" ht="15" customHeight="1" x14ac:dyDescent="0.2">
      <c r="A2" s="30"/>
      <c r="B2" s="30"/>
      <c r="C2" s="30"/>
      <c r="D2" s="30"/>
      <c r="E2" s="30"/>
      <c r="F2" s="30"/>
    </row>
    <row r="3" spans="1:12" ht="11.25" customHeight="1" x14ac:dyDescent="0.2">
      <c r="A3" s="31"/>
      <c r="E3" s="32"/>
      <c r="F3" s="32" t="s">
        <v>0</v>
      </c>
    </row>
    <row r="4" spans="1:12" ht="17.25" customHeight="1" x14ac:dyDescent="0.2">
      <c r="A4" s="94"/>
      <c r="B4" s="96" t="s">
        <v>1</v>
      </c>
      <c r="C4" s="96" t="s">
        <v>13</v>
      </c>
      <c r="D4" s="98"/>
      <c r="E4" s="98"/>
      <c r="F4" s="98"/>
    </row>
    <row r="5" spans="1:12" ht="49.5" customHeight="1" x14ac:dyDescent="0.2">
      <c r="A5" s="95"/>
      <c r="B5" s="97"/>
      <c r="C5" s="33" t="s">
        <v>37</v>
      </c>
      <c r="D5" s="33" t="s">
        <v>36</v>
      </c>
      <c r="E5" s="34" t="s">
        <v>38</v>
      </c>
      <c r="F5" s="35" t="s">
        <v>17</v>
      </c>
    </row>
    <row r="6" spans="1:12" ht="12.75" customHeight="1" x14ac:dyDescent="0.2">
      <c r="A6" s="81" t="s">
        <v>5</v>
      </c>
      <c r="B6" s="37">
        <f>C6+D6+E6+F6</f>
        <v>144796</v>
      </c>
      <c r="C6" s="75">
        <v>27073</v>
      </c>
      <c r="D6" s="75">
        <v>176</v>
      </c>
      <c r="E6" s="75">
        <v>112104</v>
      </c>
      <c r="F6" s="75">
        <v>5443</v>
      </c>
      <c r="G6" s="38"/>
      <c r="H6" s="39"/>
      <c r="I6" s="40"/>
      <c r="J6" s="41"/>
      <c r="K6" s="41"/>
      <c r="L6" s="42"/>
    </row>
    <row r="7" spans="1:12" ht="12" customHeight="1" x14ac:dyDescent="0.2">
      <c r="A7" s="36" t="s">
        <v>61</v>
      </c>
      <c r="B7" s="37">
        <f t="shared" ref="B7:B11" si="0">C7+D7+E7+F7</f>
        <v>36298</v>
      </c>
      <c r="C7" s="75">
        <v>6074</v>
      </c>
      <c r="D7" s="75">
        <v>19</v>
      </c>
      <c r="E7" s="75">
        <v>29056</v>
      </c>
      <c r="F7" s="75">
        <v>1149</v>
      </c>
      <c r="G7" s="38"/>
      <c r="H7" s="37"/>
      <c r="I7" s="37"/>
      <c r="J7" s="37"/>
      <c r="K7" s="37"/>
    </row>
    <row r="8" spans="1:12" x14ac:dyDescent="0.2">
      <c r="A8" s="36" t="s">
        <v>62</v>
      </c>
      <c r="B8" s="37">
        <f t="shared" si="0"/>
        <v>33109</v>
      </c>
      <c r="C8" s="75">
        <v>7697</v>
      </c>
      <c r="D8" s="75">
        <v>38</v>
      </c>
      <c r="E8" s="75">
        <v>24690</v>
      </c>
      <c r="F8" s="75">
        <v>684</v>
      </c>
      <c r="G8" s="38"/>
      <c r="H8" s="37"/>
      <c r="I8" s="37"/>
      <c r="J8" s="37"/>
      <c r="K8" s="37"/>
    </row>
    <row r="9" spans="1:12" x14ac:dyDescent="0.2">
      <c r="A9" s="36" t="s">
        <v>63</v>
      </c>
      <c r="B9" s="37">
        <f t="shared" si="0"/>
        <v>21160</v>
      </c>
      <c r="C9" s="75">
        <v>4511</v>
      </c>
      <c r="D9" s="75">
        <v>61</v>
      </c>
      <c r="E9" s="75">
        <v>15479</v>
      </c>
      <c r="F9" s="75">
        <v>1109</v>
      </c>
      <c r="G9" s="38"/>
      <c r="H9" s="37"/>
      <c r="I9" s="37"/>
      <c r="J9" s="37"/>
      <c r="K9" s="37"/>
    </row>
    <row r="10" spans="1:12" x14ac:dyDescent="0.2">
      <c r="A10" s="36" t="s">
        <v>64</v>
      </c>
      <c r="B10" s="37">
        <f t="shared" si="0"/>
        <v>30068</v>
      </c>
      <c r="C10" s="75">
        <v>4843</v>
      </c>
      <c r="D10" s="75">
        <v>29</v>
      </c>
      <c r="E10" s="75">
        <v>23084</v>
      </c>
      <c r="F10" s="75">
        <v>2112</v>
      </c>
      <c r="G10" s="38"/>
      <c r="H10" s="37"/>
      <c r="I10" s="37"/>
      <c r="J10" s="37"/>
      <c r="K10" s="37"/>
    </row>
    <row r="11" spans="1:12" x14ac:dyDescent="0.2">
      <c r="A11" s="43" t="s">
        <v>65</v>
      </c>
      <c r="B11" s="37">
        <f t="shared" si="0"/>
        <v>24161</v>
      </c>
      <c r="C11" s="75">
        <v>3948</v>
      </c>
      <c r="D11" s="75">
        <v>29</v>
      </c>
      <c r="E11" s="75">
        <v>19795</v>
      </c>
      <c r="F11" s="75">
        <v>389</v>
      </c>
      <c r="G11" s="38"/>
      <c r="H11" s="37"/>
      <c r="I11" s="37"/>
      <c r="J11" s="37"/>
      <c r="K11" s="37"/>
    </row>
    <row r="12" spans="1:12" ht="15" x14ac:dyDescent="0.25">
      <c r="B12" s="44"/>
      <c r="C12" s="45"/>
      <c r="D12" s="45"/>
      <c r="E12" s="44"/>
      <c r="F12" s="44"/>
    </row>
    <row r="14" spans="1:12" x14ac:dyDescent="0.2">
      <c r="C14" s="46"/>
      <c r="D14" s="46"/>
    </row>
    <row r="15" spans="1:12" x14ac:dyDescent="0.2">
      <c r="C15" s="46"/>
      <c r="D15" s="46"/>
    </row>
  </sheetData>
  <mergeCells count="4">
    <mergeCell ref="A4:A5"/>
    <mergeCell ref="B4:B5"/>
    <mergeCell ref="C4:F4"/>
    <mergeCell ref="A1:F1"/>
  </mergeCells>
  <pageMargins left="0.31496062992125984" right="0.31496062992125984" top="0.74803149606299213" bottom="0.74803149606299213" header="0.31496062992125984" footer="0.31496062992125984"/>
  <pageSetup paperSize="9" scale="95" firstPageNumber="5" orientation="portrait" useFirstPageNumber="1" r:id="rId1"/>
  <headerFoot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S18"/>
  <sheetViews>
    <sheetView workbookViewId="0">
      <selection activeCell="B7" sqref="B7"/>
    </sheetView>
  </sheetViews>
  <sheetFormatPr defaultColWidth="21.28515625" defaultRowHeight="11.25" x14ac:dyDescent="0.2"/>
  <cols>
    <col min="1" max="1" width="21" style="29" customWidth="1"/>
    <col min="2" max="2" width="13.5703125" style="29" customWidth="1"/>
    <col min="3" max="3" width="18.140625" style="29" customWidth="1"/>
    <col min="4" max="4" width="17.85546875" style="29" customWidth="1"/>
    <col min="5" max="5" width="14.7109375" style="29" customWidth="1"/>
    <col min="6" max="6" width="17.140625" style="29" customWidth="1"/>
    <col min="7" max="7" width="21.140625" style="29" customWidth="1"/>
    <col min="8" max="8" width="21.28515625" style="29"/>
    <col min="9" max="9" width="18.7109375" style="29" customWidth="1"/>
    <col min="10" max="10" width="19.28515625" style="29" customWidth="1"/>
    <col min="11" max="16384" width="21.28515625" style="29"/>
  </cols>
  <sheetData>
    <row r="1" spans="1:8" ht="15" customHeight="1" x14ac:dyDescent="0.2">
      <c r="A1" s="99" t="s">
        <v>56</v>
      </c>
      <c r="B1" s="99"/>
      <c r="C1" s="99"/>
      <c r="D1" s="99"/>
      <c r="E1" s="99"/>
      <c r="F1" s="99"/>
    </row>
    <row r="2" spans="1:8" ht="13.5" customHeight="1" x14ac:dyDescent="0.2">
      <c r="A2" s="30"/>
      <c r="B2" s="30"/>
      <c r="C2" s="30"/>
      <c r="D2" s="30"/>
      <c r="E2" s="30"/>
      <c r="F2" s="30"/>
    </row>
    <row r="3" spans="1:8" ht="15.75" customHeight="1" x14ac:dyDescent="0.2">
      <c r="A3" s="31"/>
      <c r="E3" s="32"/>
      <c r="F3" s="32" t="s">
        <v>0</v>
      </c>
      <c r="G3" s="32"/>
    </row>
    <row r="4" spans="1:8" ht="19.5" customHeight="1" x14ac:dyDescent="0.2">
      <c r="A4" s="100"/>
      <c r="B4" s="97" t="s">
        <v>1</v>
      </c>
      <c r="C4" s="97" t="s">
        <v>13</v>
      </c>
      <c r="D4" s="97"/>
      <c r="E4" s="97"/>
      <c r="F4" s="96"/>
      <c r="G4" s="47"/>
    </row>
    <row r="5" spans="1:8" ht="54" customHeight="1" x14ac:dyDescent="0.2">
      <c r="A5" s="100"/>
      <c r="B5" s="97"/>
      <c r="C5" s="48" t="s">
        <v>37</v>
      </c>
      <c r="D5" s="48" t="s">
        <v>36</v>
      </c>
      <c r="E5" s="48" t="s">
        <v>38</v>
      </c>
      <c r="F5" s="35" t="s">
        <v>17</v>
      </c>
      <c r="G5" s="49"/>
    </row>
    <row r="6" spans="1:8" x14ac:dyDescent="0.2">
      <c r="A6" s="81" t="s">
        <v>5</v>
      </c>
      <c r="B6" s="38">
        <f>C6+D6+E6+F6</f>
        <v>136853</v>
      </c>
      <c r="C6" s="75">
        <v>22596</v>
      </c>
      <c r="D6" s="75">
        <v>174</v>
      </c>
      <c r="E6" s="75">
        <v>108992</v>
      </c>
      <c r="F6" s="75">
        <v>5091</v>
      </c>
      <c r="G6" s="38"/>
      <c r="H6" s="46"/>
    </row>
    <row r="7" spans="1:8" x14ac:dyDescent="0.2">
      <c r="A7" s="36" t="s">
        <v>61</v>
      </c>
      <c r="B7" s="38">
        <f t="shared" ref="B7:B11" si="0">C7+D7+E7+F7</f>
        <v>34175</v>
      </c>
      <c r="C7" s="75">
        <v>4925</v>
      </c>
      <c r="D7" s="75">
        <v>19</v>
      </c>
      <c r="E7" s="75">
        <v>28168</v>
      </c>
      <c r="F7" s="75">
        <v>1063</v>
      </c>
      <c r="G7" s="38"/>
    </row>
    <row r="8" spans="1:8" x14ac:dyDescent="0.2">
      <c r="A8" s="36" t="s">
        <v>62</v>
      </c>
      <c r="B8" s="38">
        <f t="shared" si="0"/>
        <v>31036</v>
      </c>
      <c r="C8" s="75">
        <v>6268</v>
      </c>
      <c r="D8" s="75">
        <v>38</v>
      </c>
      <c r="E8" s="75">
        <v>24059</v>
      </c>
      <c r="F8" s="75">
        <v>671</v>
      </c>
      <c r="G8" s="38"/>
    </row>
    <row r="9" spans="1:8" x14ac:dyDescent="0.2">
      <c r="A9" s="36" t="s">
        <v>63</v>
      </c>
      <c r="B9" s="38">
        <f t="shared" si="0"/>
        <v>19552</v>
      </c>
      <c r="C9" s="75">
        <v>3592</v>
      </c>
      <c r="D9" s="75">
        <v>59</v>
      </c>
      <c r="E9" s="75">
        <v>14891</v>
      </c>
      <c r="F9" s="75">
        <v>1010</v>
      </c>
      <c r="G9" s="38"/>
    </row>
    <row r="10" spans="1:8" x14ac:dyDescent="0.2">
      <c r="A10" s="36" t="s">
        <v>64</v>
      </c>
      <c r="B10" s="38">
        <f t="shared" si="0"/>
        <v>28903</v>
      </c>
      <c r="C10" s="75">
        <v>4410</v>
      </c>
      <c r="D10" s="75">
        <v>29</v>
      </c>
      <c r="E10" s="75">
        <v>22498</v>
      </c>
      <c r="F10" s="75">
        <v>1966</v>
      </c>
      <c r="G10" s="38"/>
    </row>
    <row r="11" spans="1:8" x14ac:dyDescent="0.2">
      <c r="A11" s="43" t="s">
        <v>65</v>
      </c>
      <c r="B11" s="38">
        <f t="shared" si="0"/>
        <v>23187</v>
      </c>
      <c r="C11" s="75">
        <v>3401</v>
      </c>
      <c r="D11" s="75">
        <v>29</v>
      </c>
      <c r="E11" s="75">
        <v>19376</v>
      </c>
      <c r="F11" s="75">
        <v>381</v>
      </c>
      <c r="G11" s="38"/>
    </row>
    <row r="12" spans="1:8" x14ac:dyDescent="0.2">
      <c r="B12" s="44"/>
      <c r="C12" s="44"/>
      <c r="D12" s="44"/>
      <c r="E12" s="44"/>
      <c r="F12" s="44"/>
    </row>
    <row r="18" spans="8:19" x14ac:dyDescent="0.2">
      <c r="H18" s="37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7"/>
    </row>
  </sheetData>
  <mergeCells count="4">
    <mergeCell ref="A4:A5"/>
    <mergeCell ref="B4:B5"/>
    <mergeCell ref="C4:F4"/>
    <mergeCell ref="A1:F1"/>
  </mergeCells>
  <pageMargins left="0.31496062992125984" right="0.31496062992125984" top="0.74803149606299213" bottom="0.74803149606299213" header="0.31496062992125984" footer="0.31496062992125984"/>
  <pageSetup paperSize="9" scale="95" firstPageNumber="6" orientation="portrait" useFirstPageNumber="1" r:id="rId1"/>
  <headerFooter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J26"/>
  <sheetViews>
    <sheetView workbookViewId="0">
      <selection activeCell="A6" sqref="A6"/>
    </sheetView>
  </sheetViews>
  <sheetFormatPr defaultRowHeight="11.25" x14ac:dyDescent="0.2"/>
  <cols>
    <col min="1" max="1" width="28.5703125" style="29" customWidth="1"/>
    <col min="2" max="2" width="12.85546875" style="29" customWidth="1"/>
    <col min="3" max="3" width="14" style="29" customWidth="1"/>
    <col min="4" max="4" width="13.42578125" style="29" customWidth="1"/>
    <col min="5" max="5" width="13.85546875" style="29" customWidth="1"/>
    <col min="6" max="6" width="14" style="29" customWidth="1"/>
    <col min="7" max="7" width="9.140625" style="29"/>
    <col min="8" max="9" width="9.140625" style="29" customWidth="1"/>
    <col min="10" max="10" width="12.7109375" style="29" customWidth="1"/>
    <col min="11" max="12" width="9.140625" style="29"/>
    <col min="13" max="13" width="11.140625" style="29" customWidth="1"/>
    <col min="14" max="16384" width="9.140625" style="29"/>
  </cols>
  <sheetData>
    <row r="1" spans="1:9" ht="12.75" x14ac:dyDescent="0.2">
      <c r="A1" s="99" t="s">
        <v>53</v>
      </c>
      <c r="B1" s="99"/>
      <c r="C1" s="99"/>
      <c r="D1" s="99"/>
      <c r="E1" s="99"/>
      <c r="F1" s="99"/>
    </row>
    <row r="2" spans="1:9" ht="12.75" x14ac:dyDescent="0.2">
      <c r="A2" s="30"/>
      <c r="B2" s="30"/>
      <c r="C2" s="30"/>
      <c r="D2" s="30"/>
      <c r="E2" s="30"/>
      <c r="F2" s="30"/>
    </row>
    <row r="3" spans="1:9" x14ac:dyDescent="0.2">
      <c r="F3" s="50" t="s">
        <v>0</v>
      </c>
    </row>
    <row r="4" spans="1:9" x14ac:dyDescent="0.2">
      <c r="A4" s="101"/>
      <c r="B4" s="103" t="s">
        <v>1</v>
      </c>
      <c r="C4" s="96" t="s">
        <v>13</v>
      </c>
      <c r="D4" s="98"/>
      <c r="E4" s="98"/>
      <c r="F4" s="98"/>
    </row>
    <row r="5" spans="1:9" ht="45" x14ac:dyDescent="0.2">
      <c r="A5" s="102"/>
      <c r="B5" s="104"/>
      <c r="C5" s="48" t="s">
        <v>14</v>
      </c>
      <c r="D5" s="48" t="s">
        <v>15</v>
      </c>
      <c r="E5" s="35" t="s">
        <v>16</v>
      </c>
      <c r="F5" s="35" t="s">
        <v>17</v>
      </c>
    </row>
    <row r="6" spans="1:9" x14ac:dyDescent="0.2">
      <c r="A6" s="51" t="s">
        <v>1</v>
      </c>
      <c r="B6" s="38">
        <f t="shared" ref="B6:B23" si="0">SUM(C6:F6)</f>
        <v>144796</v>
      </c>
      <c r="C6" s="75">
        <v>27073</v>
      </c>
      <c r="D6" s="75">
        <v>176</v>
      </c>
      <c r="E6" s="75">
        <v>112104</v>
      </c>
      <c r="F6" s="75">
        <v>5443</v>
      </c>
      <c r="G6" s="38"/>
      <c r="H6" s="37"/>
      <c r="I6" s="37"/>
    </row>
    <row r="7" spans="1:9" ht="22.5" x14ac:dyDescent="0.2">
      <c r="A7" s="51" t="s">
        <v>18</v>
      </c>
      <c r="B7" s="38">
        <f t="shared" si="0"/>
        <v>5363</v>
      </c>
      <c r="C7" s="75">
        <v>687</v>
      </c>
      <c r="D7" s="75">
        <v>5</v>
      </c>
      <c r="E7" s="75">
        <v>187</v>
      </c>
      <c r="F7" s="75">
        <v>4484</v>
      </c>
      <c r="G7" s="38"/>
      <c r="H7" s="37"/>
      <c r="I7" s="41"/>
    </row>
    <row r="8" spans="1:9" ht="24" customHeight="1" x14ac:dyDescent="0.2">
      <c r="A8" s="51" t="s">
        <v>41</v>
      </c>
      <c r="B8" s="38">
        <f t="shared" si="0"/>
        <v>326</v>
      </c>
      <c r="C8" s="75">
        <v>240</v>
      </c>
      <c r="D8" s="75">
        <v>1</v>
      </c>
      <c r="E8" s="75">
        <v>79</v>
      </c>
      <c r="F8" s="75">
        <v>6</v>
      </c>
      <c r="G8" s="38"/>
      <c r="H8" s="37"/>
      <c r="I8" s="37"/>
    </row>
    <row r="9" spans="1:9" x14ac:dyDescent="0.2">
      <c r="A9" s="51" t="s">
        <v>42</v>
      </c>
      <c r="B9" s="38">
        <f t="shared" si="0"/>
        <v>9822</v>
      </c>
      <c r="C9" s="75">
        <v>2074</v>
      </c>
      <c r="D9" s="75">
        <v>44</v>
      </c>
      <c r="E9" s="75">
        <v>7642</v>
      </c>
      <c r="F9" s="75">
        <v>62</v>
      </c>
      <c r="G9" s="38"/>
      <c r="H9" s="37"/>
      <c r="I9" s="37"/>
    </row>
    <row r="10" spans="1:9" ht="33.75" x14ac:dyDescent="0.2">
      <c r="A10" s="51" t="s">
        <v>43</v>
      </c>
      <c r="B10" s="38">
        <f t="shared" si="0"/>
        <v>151</v>
      </c>
      <c r="C10" s="75">
        <v>102</v>
      </c>
      <c r="D10" s="76" t="s">
        <v>73</v>
      </c>
      <c r="E10" s="75">
        <v>49</v>
      </c>
      <c r="F10" s="76" t="s">
        <v>73</v>
      </c>
      <c r="G10" s="38"/>
      <c r="H10" s="37"/>
      <c r="I10" s="37"/>
    </row>
    <row r="11" spans="1:9" ht="45" x14ac:dyDescent="0.2">
      <c r="A11" s="51" t="s">
        <v>47</v>
      </c>
      <c r="B11" s="38">
        <f t="shared" si="0"/>
        <v>283</v>
      </c>
      <c r="C11" s="75">
        <v>159</v>
      </c>
      <c r="D11" s="75">
        <v>4</v>
      </c>
      <c r="E11" s="75">
        <v>119</v>
      </c>
      <c r="F11" s="75">
        <v>1</v>
      </c>
      <c r="G11" s="38"/>
      <c r="H11" s="37"/>
      <c r="I11" s="37"/>
    </row>
    <row r="12" spans="1:9" x14ac:dyDescent="0.2">
      <c r="A12" s="51" t="s">
        <v>19</v>
      </c>
      <c r="B12" s="38">
        <f t="shared" si="0"/>
        <v>8774</v>
      </c>
      <c r="C12" s="75">
        <v>4766</v>
      </c>
      <c r="D12" s="75">
        <v>18</v>
      </c>
      <c r="E12" s="75">
        <v>3973</v>
      </c>
      <c r="F12" s="75">
        <v>17</v>
      </c>
      <c r="G12" s="38"/>
      <c r="H12" s="37"/>
      <c r="I12" s="37"/>
    </row>
    <row r="13" spans="1:9" ht="22.5" x14ac:dyDescent="0.2">
      <c r="A13" s="51" t="s">
        <v>20</v>
      </c>
      <c r="B13" s="38">
        <f t="shared" si="0"/>
        <v>63316</v>
      </c>
      <c r="C13" s="75">
        <v>8381</v>
      </c>
      <c r="D13" s="75">
        <v>21</v>
      </c>
      <c r="E13" s="75">
        <v>54502</v>
      </c>
      <c r="F13" s="75">
        <v>412</v>
      </c>
      <c r="G13" s="38"/>
      <c r="H13" s="37"/>
      <c r="I13" s="41"/>
    </row>
    <row r="14" spans="1:9" x14ac:dyDescent="0.2">
      <c r="A14" s="51" t="s">
        <v>21</v>
      </c>
      <c r="B14" s="38">
        <f t="shared" si="0"/>
        <v>9445</v>
      </c>
      <c r="C14" s="75">
        <v>1072</v>
      </c>
      <c r="D14" s="75">
        <v>8</v>
      </c>
      <c r="E14" s="75">
        <v>8331</v>
      </c>
      <c r="F14" s="75">
        <v>34</v>
      </c>
      <c r="G14" s="38"/>
      <c r="H14" s="37"/>
      <c r="I14" s="37"/>
    </row>
    <row r="15" spans="1:9" ht="22.5" x14ac:dyDescent="0.2">
      <c r="A15" s="51" t="s">
        <v>2</v>
      </c>
      <c r="B15" s="38">
        <f t="shared" si="0"/>
        <v>3658</v>
      </c>
      <c r="C15" s="75">
        <v>448</v>
      </c>
      <c r="D15" s="75">
        <v>1</v>
      </c>
      <c r="E15" s="75">
        <v>3201</v>
      </c>
      <c r="F15" s="75">
        <v>8</v>
      </c>
      <c r="G15" s="38"/>
      <c r="H15" s="37"/>
      <c r="I15" s="37"/>
    </row>
    <row r="16" spans="1:9" x14ac:dyDescent="0.2">
      <c r="A16" s="51" t="s">
        <v>22</v>
      </c>
      <c r="B16" s="38">
        <f t="shared" si="0"/>
        <v>1542</v>
      </c>
      <c r="C16" s="75">
        <v>643</v>
      </c>
      <c r="D16" s="75">
        <v>1</v>
      </c>
      <c r="E16" s="75">
        <v>896</v>
      </c>
      <c r="F16" s="75">
        <v>2</v>
      </c>
      <c r="G16" s="38"/>
      <c r="H16" s="37"/>
      <c r="I16" s="37"/>
    </row>
    <row r="17" spans="1:10" ht="22.5" x14ac:dyDescent="0.2">
      <c r="A17" s="51" t="s">
        <v>23</v>
      </c>
      <c r="B17" s="38">
        <f t="shared" si="0"/>
        <v>530</v>
      </c>
      <c r="C17" s="75">
        <v>467</v>
      </c>
      <c r="D17" s="76" t="s">
        <v>73</v>
      </c>
      <c r="E17" s="75">
        <v>63</v>
      </c>
      <c r="F17" s="76" t="s">
        <v>73</v>
      </c>
      <c r="G17" s="38"/>
      <c r="H17" s="37"/>
      <c r="I17" s="37"/>
    </row>
    <row r="18" spans="1:10" ht="22.5" x14ac:dyDescent="0.2">
      <c r="A18" s="51" t="s">
        <v>24</v>
      </c>
      <c r="B18" s="38">
        <f t="shared" si="0"/>
        <v>6092</v>
      </c>
      <c r="C18" s="75">
        <v>660</v>
      </c>
      <c r="D18" s="75">
        <v>3</v>
      </c>
      <c r="E18" s="75">
        <v>5314</v>
      </c>
      <c r="F18" s="75">
        <v>115</v>
      </c>
      <c r="G18" s="38"/>
      <c r="H18" s="37"/>
      <c r="I18" s="37"/>
    </row>
    <row r="19" spans="1:10" ht="22.5" x14ac:dyDescent="0.2">
      <c r="A19" s="51" t="s">
        <v>25</v>
      </c>
      <c r="B19" s="38">
        <f t="shared" si="0"/>
        <v>3128</v>
      </c>
      <c r="C19" s="75">
        <v>1592</v>
      </c>
      <c r="D19" s="75">
        <v>1</v>
      </c>
      <c r="E19" s="75">
        <v>1533</v>
      </c>
      <c r="F19" s="75">
        <v>2</v>
      </c>
      <c r="G19" s="38"/>
      <c r="H19" s="37"/>
      <c r="I19" s="37"/>
    </row>
    <row r="20" spans="1:10" ht="33.75" x14ac:dyDescent="0.2">
      <c r="A20" s="51" t="s">
        <v>29</v>
      </c>
      <c r="B20" s="38">
        <f t="shared" si="0"/>
        <v>3461</v>
      </c>
      <c r="C20" s="75">
        <v>1140</v>
      </c>
      <c r="D20" s="75">
        <v>9</v>
      </c>
      <c r="E20" s="75">
        <v>2299</v>
      </c>
      <c r="F20" s="75">
        <v>13</v>
      </c>
      <c r="G20" s="38"/>
      <c r="H20" s="37"/>
      <c r="I20" s="37"/>
    </row>
    <row r="21" spans="1:10" x14ac:dyDescent="0.2">
      <c r="A21" s="51" t="s">
        <v>26</v>
      </c>
      <c r="B21" s="38">
        <f t="shared" si="0"/>
        <v>3230</v>
      </c>
      <c r="C21" s="75">
        <v>1525</v>
      </c>
      <c r="D21" s="75">
        <v>29</v>
      </c>
      <c r="E21" s="75">
        <v>1676</v>
      </c>
      <c r="F21" s="76" t="s">
        <v>73</v>
      </c>
      <c r="G21" s="38"/>
      <c r="H21" s="37"/>
      <c r="I21" s="37"/>
    </row>
    <row r="22" spans="1:10" ht="22.5" x14ac:dyDescent="0.2">
      <c r="A22" s="51" t="s">
        <v>3</v>
      </c>
      <c r="B22" s="38">
        <f>SUM(C22:F22)</f>
        <v>1622</v>
      </c>
      <c r="C22" s="75">
        <v>846</v>
      </c>
      <c r="D22" s="75">
        <v>28</v>
      </c>
      <c r="E22" s="75">
        <v>748</v>
      </c>
      <c r="F22" s="76" t="s">
        <v>73</v>
      </c>
      <c r="G22" s="38"/>
      <c r="H22" s="37"/>
      <c r="I22" s="37"/>
    </row>
    <row r="23" spans="1:10" x14ac:dyDescent="0.2">
      <c r="A23" s="51" t="s">
        <v>27</v>
      </c>
      <c r="B23" s="38">
        <f t="shared" si="0"/>
        <v>1028</v>
      </c>
      <c r="C23" s="75">
        <v>241</v>
      </c>
      <c r="D23" s="75">
        <v>1</v>
      </c>
      <c r="E23" s="75">
        <v>784</v>
      </c>
      <c r="F23" s="75">
        <v>2</v>
      </c>
      <c r="G23" s="38"/>
      <c r="H23" s="37"/>
      <c r="I23" s="37"/>
    </row>
    <row r="24" spans="1:10" x14ac:dyDescent="0.2">
      <c r="A24" s="52" t="s">
        <v>28</v>
      </c>
      <c r="B24" s="53">
        <v>23025</v>
      </c>
      <c r="C24" s="77">
        <v>2030</v>
      </c>
      <c r="D24" s="77">
        <v>2</v>
      </c>
      <c r="E24" s="77">
        <v>20708</v>
      </c>
      <c r="F24" s="77">
        <v>285</v>
      </c>
      <c r="G24" s="38"/>
      <c r="H24" s="37"/>
      <c r="I24" s="41"/>
    </row>
    <row r="25" spans="1:10" x14ac:dyDescent="0.2">
      <c r="B25" s="61"/>
      <c r="C25" s="37"/>
      <c r="D25" s="37"/>
      <c r="E25" s="55"/>
      <c r="F25" s="61"/>
      <c r="H25" s="37"/>
      <c r="I25" s="37"/>
      <c r="J25" s="37"/>
    </row>
    <row r="26" spans="1:10" x14ac:dyDescent="0.2">
      <c r="C26" s="37"/>
      <c r="D26" s="37"/>
      <c r="E26" s="37"/>
    </row>
  </sheetData>
  <mergeCells count="4">
    <mergeCell ref="A4:A5"/>
    <mergeCell ref="B4:B5"/>
    <mergeCell ref="C4:F4"/>
    <mergeCell ref="A1:F1"/>
  </mergeCells>
  <pageMargins left="0.31496062992125984" right="0.31496062992125984" top="0.74803149606299213" bottom="0.74803149606299213" header="0.31496062992125984" footer="0.31496062992125984"/>
  <pageSetup paperSize="9" scale="95" firstPageNumber="7" orientation="portrait" useFirstPageNumber="1" r:id="rId1"/>
  <headerFooter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N32"/>
  <sheetViews>
    <sheetView workbookViewId="0">
      <selection activeCell="K24" sqref="K24"/>
    </sheetView>
  </sheetViews>
  <sheetFormatPr defaultRowHeight="11.25" x14ac:dyDescent="0.2"/>
  <cols>
    <col min="1" max="1" width="31.7109375" style="29" customWidth="1"/>
    <col min="2" max="2" width="13.42578125" style="29" customWidth="1"/>
    <col min="3" max="3" width="14.28515625" style="29" customWidth="1"/>
    <col min="4" max="4" width="13.85546875" style="29" customWidth="1"/>
    <col min="5" max="5" width="15.85546875" style="56" customWidth="1"/>
    <col min="6" max="6" width="22.85546875" style="29" customWidth="1"/>
    <col min="7" max="7" width="9.140625" style="29" customWidth="1"/>
    <col min="8" max="8" width="9.140625" style="29"/>
    <col min="9" max="9" width="12.5703125" style="29" customWidth="1"/>
    <col min="10" max="16384" width="9.140625" style="29"/>
  </cols>
  <sheetData>
    <row r="1" spans="1:9" ht="12.75" x14ac:dyDescent="0.2">
      <c r="A1" s="99" t="s">
        <v>54</v>
      </c>
      <c r="B1" s="99"/>
      <c r="C1" s="99"/>
      <c r="D1" s="99"/>
      <c r="E1" s="99"/>
      <c r="F1" s="99"/>
    </row>
    <row r="2" spans="1:9" ht="12.75" x14ac:dyDescent="0.2">
      <c r="A2" s="30"/>
      <c r="B2" s="30"/>
      <c r="C2" s="30"/>
      <c r="D2" s="30"/>
      <c r="E2" s="30"/>
      <c r="F2" s="30"/>
    </row>
    <row r="3" spans="1:9" ht="14.25" customHeight="1" x14ac:dyDescent="0.2">
      <c r="F3" s="57" t="s">
        <v>0</v>
      </c>
    </row>
    <row r="4" spans="1:9" ht="15.75" customHeight="1" x14ac:dyDescent="0.2">
      <c r="A4" s="101"/>
      <c r="B4" s="103" t="s">
        <v>1</v>
      </c>
      <c r="C4" s="96" t="s">
        <v>13</v>
      </c>
      <c r="D4" s="98"/>
      <c r="E4" s="98"/>
      <c r="F4" s="106"/>
    </row>
    <row r="5" spans="1:9" ht="57.75" customHeight="1" x14ac:dyDescent="0.2">
      <c r="A5" s="102"/>
      <c r="B5" s="104"/>
      <c r="C5" s="48" t="s">
        <v>14</v>
      </c>
      <c r="D5" s="48" t="s">
        <v>15</v>
      </c>
      <c r="E5" s="58" t="s">
        <v>38</v>
      </c>
      <c r="F5" s="35" t="s">
        <v>17</v>
      </c>
    </row>
    <row r="6" spans="1:9" x14ac:dyDescent="0.2">
      <c r="A6" s="59" t="s">
        <v>1</v>
      </c>
      <c r="B6" s="38">
        <f t="shared" ref="B6:B24" si="0">SUM(C6:F6)</f>
        <v>136853</v>
      </c>
      <c r="C6" s="75">
        <v>22596</v>
      </c>
      <c r="D6" s="75">
        <v>174</v>
      </c>
      <c r="E6" s="75">
        <v>108992</v>
      </c>
      <c r="F6" s="75">
        <v>5091</v>
      </c>
      <c r="G6" s="38"/>
      <c r="H6" s="37"/>
      <c r="I6" s="37"/>
    </row>
    <row r="7" spans="1:9" x14ac:dyDescent="0.2">
      <c r="A7" s="60" t="s">
        <v>18</v>
      </c>
      <c r="B7" s="38">
        <f t="shared" si="0"/>
        <v>4954</v>
      </c>
      <c r="C7" s="75">
        <v>586</v>
      </c>
      <c r="D7" s="75">
        <v>5</v>
      </c>
      <c r="E7" s="75">
        <v>176</v>
      </c>
      <c r="F7" s="75">
        <v>4187</v>
      </c>
      <c r="G7" s="38"/>
      <c r="H7" s="37"/>
      <c r="I7" s="37"/>
    </row>
    <row r="8" spans="1:9" ht="22.5" x14ac:dyDescent="0.2">
      <c r="A8" s="60" t="s">
        <v>41</v>
      </c>
      <c r="B8" s="38">
        <f t="shared" si="0"/>
        <v>293</v>
      </c>
      <c r="C8" s="75">
        <v>211</v>
      </c>
      <c r="D8" s="75">
        <v>1</v>
      </c>
      <c r="E8" s="75">
        <v>76</v>
      </c>
      <c r="F8" s="75">
        <v>5</v>
      </c>
      <c r="G8" s="38"/>
      <c r="H8" s="37"/>
      <c r="I8" s="37"/>
    </row>
    <row r="9" spans="1:9" x14ac:dyDescent="0.2">
      <c r="A9" s="60" t="s">
        <v>42</v>
      </c>
      <c r="B9" s="38">
        <f t="shared" si="0"/>
        <v>9289</v>
      </c>
      <c r="C9" s="75">
        <v>1763</v>
      </c>
      <c r="D9" s="75">
        <v>42</v>
      </c>
      <c r="E9" s="75">
        <v>7426</v>
      </c>
      <c r="F9" s="75">
        <v>58</v>
      </c>
      <c r="G9" s="38"/>
      <c r="H9" s="37"/>
      <c r="I9" s="37"/>
    </row>
    <row r="10" spans="1:9" ht="33.75" x14ac:dyDescent="0.2">
      <c r="A10" s="60" t="s">
        <v>43</v>
      </c>
      <c r="B10" s="38">
        <f t="shared" si="0"/>
        <v>135</v>
      </c>
      <c r="C10" s="75">
        <v>87</v>
      </c>
      <c r="D10" s="76" t="s">
        <v>73</v>
      </c>
      <c r="E10" s="75">
        <v>48</v>
      </c>
      <c r="F10" s="76" t="s">
        <v>73</v>
      </c>
      <c r="G10" s="38"/>
      <c r="H10" s="37"/>
      <c r="I10" s="37"/>
    </row>
    <row r="11" spans="1:9" ht="45" x14ac:dyDescent="0.2">
      <c r="A11" s="60" t="s">
        <v>47</v>
      </c>
      <c r="B11" s="38">
        <f t="shared" si="0"/>
        <v>250</v>
      </c>
      <c r="C11" s="75">
        <v>131</v>
      </c>
      <c r="D11" s="75">
        <v>4</v>
      </c>
      <c r="E11" s="75">
        <v>114</v>
      </c>
      <c r="F11" s="75">
        <v>1</v>
      </c>
      <c r="G11" s="38"/>
      <c r="H11" s="37"/>
      <c r="I11" s="37"/>
    </row>
    <row r="12" spans="1:9" x14ac:dyDescent="0.2">
      <c r="A12" s="60" t="s">
        <v>19</v>
      </c>
      <c r="B12" s="38">
        <f t="shared" si="0"/>
        <v>7992</v>
      </c>
      <c r="C12" s="75">
        <v>4079</v>
      </c>
      <c r="D12" s="75">
        <v>18</v>
      </c>
      <c r="E12" s="75">
        <v>3879</v>
      </c>
      <c r="F12" s="75">
        <v>16</v>
      </c>
      <c r="G12" s="38"/>
      <c r="H12" s="37"/>
      <c r="I12" s="37"/>
    </row>
    <row r="13" spans="1:9" ht="22.5" x14ac:dyDescent="0.2">
      <c r="A13" s="60" t="s">
        <v>20</v>
      </c>
      <c r="B13" s="38">
        <f t="shared" si="0"/>
        <v>59817</v>
      </c>
      <c r="C13" s="75">
        <v>6479</v>
      </c>
      <c r="D13" s="75">
        <v>21</v>
      </c>
      <c r="E13" s="75">
        <v>52931</v>
      </c>
      <c r="F13" s="75">
        <v>386</v>
      </c>
      <c r="G13" s="38"/>
      <c r="H13" s="37"/>
      <c r="I13" s="37"/>
    </row>
    <row r="14" spans="1:9" x14ac:dyDescent="0.2">
      <c r="A14" s="60" t="s">
        <v>21</v>
      </c>
      <c r="B14" s="38">
        <f t="shared" si="0"/>
        <v>9155</v>
      </c>
      <c r="C14" s="75">
        <v>899</v>
      </c>
      <c r="D14" s="75">
        <v>8</v>
      </c>
      <c r="E14" s="75">
        <v>8215</v>
      </c>
      <c r="F14" s="75">
        <v>33</v>
      </c>
      <c r="G14" s="38"/>
      <c r="H14" s="37"/>
      <c r="I14" s="37"/>
    </row>
    <row r="15" spans="1:9" ht="22.5" x14ac:dyDescent="0.2">
      <c r="A15" s="60" t="s">
        <v>2</v>
      </c>
      <c r="B15" s="38">
        <f t="shared" si="0"/>
        <v>3516</v>
      </c>
      <c r="C15" s="75">
        <v>386</v>
      </c>
      <c r="D15" s="75">
        <v>1</v>
      </c>
      <c r="E15" s="75">
        <v>3121</v>
      </c>
      <c r="F15" s="75">
        <v>8</v>
      </c>
      <c r="G15" s="38"/>
      <c r="H15" s="37"/>
      <c r="I15" s="37"/>
    </row>
    <row r="16" spans="1:9" x14ac:dyDescent="0.2">
      <c r="A16" s="60" t="s">
        <v>22</v>
      </c>
      <c r="B16" s="38">
        <f t="shared" si="0"/>
        <v>1406</v>
      </c>
      <c r="C16" s="75">
        <v>538</v>
      </c>
      <c r="D16" s="75">
        <v>1</v>
      </c>
      <c r="E16" s="75">
        <v>865</v>
      </c>
      <c r="F16" s="75">
        <v>2</v>
      </c>
      <c r="G16" s="38"/>
      <c r="H16" s="37"/>
      <c r="I16" s="37"/>
    </row>
    <row r="17" spans="1:14" ht="12" customHeight="1" x14ac:dyDescent="0.2">
      <c r="A17" s="60" t="s">
        <v>23</v>
      </c>
      <c r="B17" s="38">
        <f t="shared" si="0"/>
        <v>371</v>
      </c>
      <c r="C17" s="75">
        <v>312</v>
      </c>
      <c r="D17" s="76" t="s">
        <v>73</v>
      </c>
      <c r="E17" s="75">
        <v>59</v>
      </c>
      <c r="F17" s="76" t="s">
        <v>73</v>
      </c>
      <c r="G17" s="38"/>
      <c r="H17" s="37"/>
      <c r="I17" s="37"/>
    </row>
    <row r="18" spans="1:14" x14ac:dyDescent="0.2">
      <c r="A18" s="60" t="s">
        <v>24</v>
      </c>
      <c r="B18" s="38">
        <f t="shared" si="0"/>
        <v>5935</v>
      </c>
      <c r="C18" s="75">
        <v>613</v>
      </c>
      <c r="D18" s="75">
        <v>3</v>
      </c>
      <c r="E18" s="75">
        <v>5213</v>
      </c>
      <c r="F18" s="75">
        <v>106</v>
      </c>
      <c r="G18" s="38"/>
      <c r="H18" s="37"/>
      <c r="I18" s="37"/>
    </row>
    <row r="19" spans="1:14" ht="22.5" x14ac:dyDescent="0.2">
      <c r="A19" s="60" t="s">
        <v>25</v>
      </c>
      <c r="B19" s="38">
        <f t="shared" si="0"/>
        <v>2879</v>
      </c>
      <c r="C19" s="75">
        <v>1392</v>
      </c>
      <c r="D19" s="75">
        <v>1</v>
      </c>
      <c r="E19" s="75">
        <v>1484</v>
      </c>
      <c r="F19" s="75">
        <v>2</v>
      </c>
      <c r="G19" s="38"/>
      <c r="H19" s="37"/>
      <c r="I19" s="37"/>
    </row>
    <row r="20" spans="1:14" ht="33.75" x14ac:dyDescent="0.2">
      <c r="A20" s="60" t="s">
        <v>29</v>
      </c>
      <c r="B20" s="38">
        <f t="shared" si="0"/>
        <v>3264</v>
      </c>
      <c r="C20" s="75">
        <v>992</v>
      </c>
      <c r="D20" s="75">
        <v>9</v>
      </c>
      <c r="E20" s="75">
        <v>2250</v>
      </c>
      <c r="F20" s="75">
        <v>13</v>
      </c>
      <c r="G20" s="38"/>
      <c r="H20" s="37"/>
      <c r="I20" s="37"/>
    </row>
    <row r="21" spans="1:14" x14ac:dyDescent="0.2">
      <c r="A21" s="60" t="s">
        <v>26</v>
      </c>
      <c r="B21" s="38">
        <f t="shared" si="0"/>
        <v>3082</v>
      </c>
      <c r="C21" s="75">
        <v>1418</v>
      </c>
      <c r="D21" s="75">
        <v>29</v>
      </c>
      <c r="E21" s="75">
        <v>1635</v>
      </c>
      <c r="F21" s="76" t="s">
        <v>73</v>
      </c>
      <c r="G21" s="38"/>
      <c r="H21" s="37"/>
      <c r="I21" s="37"/>
    </row>
    <row r="22" spans="1:14" ht="22.5" x14ac:dyDescent="0.2">
      <c r="A22" s="60" t="s">
        <v>3</v>
      </c>
      <c r="B22" s="38">
        <f t="shared" si="0"/>
        <v>1535</v>
      </c>
      <c r="C22" s="75">
        <v>786</v>
      </c>
      <c r="D22" s="75">
        <v>28</v>
      </c>
      <c r="E22" s="75">
        <v>721</v>
      </c>
      <c r="F22" s="76" t="s">
        <v>73</v>
      </c>
      <c r="G22" s="38"/>
      <c r="H22" s="37"/>
      <c r="I22" s="37"/>
    </row>
    <row r="23" spans="1:14" x14ac:dyDescent="0.2">
      <c r="A23" s="60" t="s">
        <v>27</v>
      </c>
      <c r="B23" s="38">
        <f t="shared" si="0"/>
        <v>965</v>
      </c>
      <c r="C23" s="75">
        <v>208</v>
      </c>
      <c r="D23" s="75">
        <v>1</v>
      </c>
      <c r="E23" s="75">
        <v>754</v>
      </c>
      <c r="F23" s="75">
        <v>2</v>
      </c>
      <c r="G23" s="38"/>
      <c r="H23" s="37"/>
      <c r="I23" s="37"/>
    </row>
    <row r="24" spans="1:14" ht="12.75" customHeight="1" x14ac:dyDescent="0.2">
      <c r="A24" s="52" t="s">
        <v>28</v>
      </c>
      <c r="B24" s="53">
        <f t="shared" si="0"/>
        <v>22015</v>
      </c>
      <c r="C24" s="77">
        <v>1716</v>
      </c>
      <c r="D24" s="77">
        <v>2</v>
      </c>
      <c r="E24" s="77">
        <v>20025</v>
      </c>
      <c r="F24" s="77">
        <v>272</v>
      </c>
      <c r="G24" s="38"/>
      <c r="H24" s="37"/>
      <c r="I24" s="37"/>
    </row>
    <row r="25" spans="1:14" ht="14.25" customHeight="1" x14ac:dyDescent="0.2">
      <c r="B25" s="61"/>
      <c r="C25" s="37"/>
      <c r="D25" s="37"/>
      <c r="E25" s="62"/>
      <c r="F25" s="61"/>
      <c r="I25" s="37"/>
    </row>
    <row r="26" spans="1:14" ht="12" customHeight="1" x14ac:dyDescent="0.25">
      <c r="C26" s="37"/>
      <c r="D26" s="37"/>
      <c r="E26" s="37"/>
      <c r="H26" s="63"/>
    </row>
    <row r="27" spans="1:14" s="66" customFormat="1" ht="12.75" x14ac:dyDescent="0.2">
      <c r="A27" s="64" t="s">
        <v>81</v>
      </c>
      <c r="B27" s="65"/>
      <c r="C27" s="65"/>
      <c r="D27" s="65"/>
      <c r="E27" s="65"/>
      <c r="F27" s="65"/>
    </row>
    <row r="28" spans="1:14" s="66" customFormat="1" ht="12.75" x14ac:dyDescent="0.2">
      <c r="A28" s="67" t="s">
        <v>78</v>
      </c>
      <c r="B28" s="68"/>
      <c r="C28" s="68"/>
      <c r="D28" s="68"/>
      <c r="E28" s="68"/>
      <c r="F28" s="68"/>
    </row>
    <row r="29" spans="1:14" s="66" customFormat="1" ht="22.5" customHeight="1" x14ac:dyDescent="0.25">
      <c r="A29" s="69" t="s">
        <v>71</v>
      </c>
      <c r="B29" s="111" t="s">
        <v>57</v>
      </c>
      <c r="C29" s="110"/>
      <c r="D29" s="109" t="s">
        <v>80</v>
      </c>
      <c r="E29" s="110"/>
      <c r="F29" s="70" t="s">
        <v>70</v>
      </c>
      <c r="G29" s="29"/>
    </row>
    <row r="30" spans="1:14" s="66" customFormat="1" ht="12.75" x14ac:dyDescent="0.2">
      <c r="A30" s="60" t="s">
        <v>58</v>
      </c>
      <c r="B30" s="82" t="s">
        <v>79</v>
      </c>
      <c r="C30" s="29"/>
      <c r="D30" s="71" t="s">
        <v>59</v>
      </c>
      <c r="E30" s="29"/>
      <c r="F30" s="107" t="s">
        <v>60</v>
      </c>
      <c r="G30" s="108"/>
    </row>
    <row r="31" spans="1:14" s="66" customFormat="1" ht="12.75" customHeight="1" x14ac:dyDescent="0.2">
      <c r="A31" s="52"/>
      <c r="B31" s="72" t="s">
        <v>59</v>
      </c>
      <c r="C31" s="73"/>
      <c r="D31" s="105" t="s">
        <v>74</v>
      </c>
      <c r="E31" s="105"/>
      <c r="F31" s="74"/>
    </row>
    <row r="32" spans="1:14" x14ac:dyDescent="0.2">
      <c r="H32" s="54"/>
      <c r="I32" s="54"/>
      <c r="J32" s="54"/>
      <c r="K32" s="54"/>
      <c r="L32" s="54"/>
      <c r="M32" s="54"/>
      <c r="N32" s="54"/>
    </row>
  </sheetData>
  <mergeCells count="8">
    <mergeCell ref="D31:E31"/>
    <mergeCell ref="A1:F1"/>
    <mergeCell ref="A4:A5"/>
    <mergeCell ref="B4:B5"/>
    <mergeCell ref="C4:F4"/>
    <mergeCell ref="F30:G30"/>
    <mergeCell ref="D29:E29"/>
    <mergeCell ref="B29:C29"/>
  </mergeCells>
  <pageMargins left="0.31496062992125984" right="0.31496062992125984" top="0.74803149606299213" bottom="0.74803149606299213" header="0.31496062992125984" footer="0.31496062992125984"/>
  <pageSetup paperSize="9" scale="95" firstPageNumber="8" orientation="portrait" useFirstPageNumber="1" r:id="rId1"/>
  <headerFooter>
    <oddFooter>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726FB0C1A31D49973FEF98EF33984E" ma:contentTypeVersion="3" ma:contentTypeDescription="Create a new document." ma:contentTypeScope="" ma:versionID="1f4e0af195c5e211573d49f81b0c4228">
  <xsd:schema xmlns:xsd="http://www.w3.org/2001/XMLSchema" xmlns:xs="http://www.w3.org/2001/XMLSchema" xmlns:p="http://schemas.microsoft.com/office/2006/metadata/properties" xmlns:ns2="e73541d3-5dbc-467b-ad85-92b29e93bc53" xmlns:ns3="2541d45d-41ad-4814-bf67-1422fc7ee58e" targetNamespace="http://schemas.microsoft.com/office/2006/metadata/properties" ma:root="true" ma:fieldsID="922710726818d139670839816e5ad974" ns2:_="" ns3:_="">
    <xsd:import namespace="e73541d3-5dbc-467b-ad85-92b29e93bc53"/>
    <xsd:import namespace="2541d45d-41ad-4814-bf67-1422fc7ee58e"/>
    <xsd:element name="properties">
      <xsd:complexType>
        <xsd:sequence>
          <xsd:element name="documentManagement">
            <xsd:complexType>
              <xsd:all>
                <xsd:element ref="ns2:TrackerID" minOccurs="0"/>
                <xsd:element ref="ns3:MoveT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3541d3-5dbc-467b-ad85-92b29e93bc53" elementFormDefault="qualified">
    <xsd:import namespace="http://schemas.microsoft.com/office/2006/documentManagement/types"/>
    <xsd:import namespace="http://schemas.microsoft.com/office/infopath/2007/PartnerControls"/>
    <xsd:element name="TrackerID" ma:index="8" nillable="true" ma:displayName="TrackerID" ma:internalName="Tracker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41d45d-41ad-4814-bf67-1422fc7ee58e" elementFormDefault="qualified">
    <xsd:import namespace="http://schemas.microsoft.com/office/2006/documentManagement/types"/>
    <xsd:import namespace="http://schemas.microsoft.com/office/infopath/2007/PartnerControls"/>
    <xsd:element name="MoveTo" ma:index="9" nillable="true" ma:displayName="MoveTo" ma:internalName="MoveTo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545E5-642B-4865-A7AC-469DE85577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3541d3-5dbc-467b-ad85-92b29e93bc53"/>
    <ds:schemaRef ds:uri="2541d45d-41ad-4814-bf67-1422fc7ee5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CE932E-9ABA-471A-84E6-470A9A2621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Обложка</vt:lpstr>
      <vt:lpstr>Усл.обозначения</vt:lpstr>
      <vt:lpstr>Содержание</vt:lpstr>
      <vt:lpstr>Метод.пояснения</vt:lpstr>
      <vt:lpstr>1</vt:lpstr>
      <vt:lpstr>2</vt:lpstr>
      <vt:lpstr>3</vt:lpstr>
      <vt:lpstr>4</vt:lpstr>
    </vt:vector>
  </TitlesOfParts>
  <Company>Office for National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Business demography, quarterly experimental statistics, UK: January to March 2022</dc:title>
  <dc:creator>Martin, Josh</dc:creator>
  <cp:lastModifiedBy>Камшат А. Тастанбек</cp:lastModifiedBy>
  <cp:lastPrinted>2025-04-09T11:45:33Z</cp:lastPrinted>
  <dcterms:created xsi:type="dcterms:W3CDTF">2020-07-26T17:49:51Z</dcterms:created>
  <dcterms:modified xsi:type="dcterms:W3CDTF">2026-04-15T10:50:01Z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policyId">
    <vt:lpwstr>0x01010035E33599CC8D1E47A037F474646B1D58|2057524105</vt:lpwstr>
  </property>
  <property fmtid="{D5CDD505-2E9C-101B-9397-08002B2CF9AE}" pid="3" name="RecordType">
    <vt:lpwstr>7;#Programme and Project|96356c75-f26d-45f0-a4b1-e809250f704c</vt:lpwstr>
  </property>
  <property fmtid="{D5CDD505-2E9C-101B-9397-08002B2CF9AE}" pid="4" name="ContentTypeId">
    <vt:lpwstr>0x01010089726FB0C1A31D49973FEF98EF33984E</vt:lpwstr>
  </property>
  <property fmtid="{D5CDD505-2E9C-101B-9397-08002B2CF9AE}" pid="5" name="ItemRetentionFormula">
    <vt:lpwstr>&lt;formula id="Microsoft.Office.RecordsManagement.PolicyFeatures.Expiration.Formula.BuiltIn"&gt;&lt;number&gt;100&lt;/number&gt;&lt;property&gt;Retention_x005f_x0020_Date&lt;/property&gt;&lt;period&gt;years&lt;/period&gt;&lt;/formula&gt;</vt:lpwstr>
  </property>
  <property fmtid="{D5CDD505-2E9C-101B-9397-08002B2CF9AE}" pid="6" name="_dlc_DocIdItemGuid">
    <vt:lpwstr>18a10964-6d37-4ccf-9339-e31f004145ea</vt:lpwstr>
  </property>
  <property fmtid="{D5CDD505-2E9C-101B-9397-08002B2CF9AE}" pid="7" name="TaxKeyword">
    <vt:lpwstr/>
  </property>
  <property fmtid="{D5CDD505-2E9C-101B-9397-08002B2CF9AE}" pid="8" name="TaxCatchAll">
    <vt:lpwstr>7;#Programme and Project|96356c75-f26d-45f0-a4b1-e809250f704c</vt:lpwstr>
  </property>
  <property fmtid="{D5CDD505-2E9C-101B-9397-08002B2CF9AE}" pid="9" name="Order">
    <vt:r8>1290800</vt:r8>
  </property>
  <property fmtid="{D5CDD505-2E9C-101B-9397-08002B2CF9AE}" pid="10" name="WorkflowChangePath">
    <vt:lpwstr>2395d2b5-5d32-40ac-981b-f5f663b5fc40,2;2395d2b5-5d32-40ac-981b-f5f663b5fc40,3;</vt:lpwstr>
  </property>
</Properties>
</file>