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120" yWindow="-120" windowWidth="29040" windowHeight="15840" tabRatio="888"/>
  </bookViews>
  <sheets>
    <sheet name="Мұқаба" sheetId="13" r:id="rId1"/>
    <sheet name="Шартты белгілер" sheetId="24" r:id="rId2"/>
    <sheet name="Мазмұны" sheetId="19" r:id="rId3"/>
    <sheet name="Әдіснамалық түсініктемелер" sheetId="26" r:id="rId4"/>
    <sheet name="1" sheetId="23" r:id="rId5"/>
    <sheet name="2" sheetId="37" r:id="rId6"/>
    <sheet name="3" sheetId="36" r:id="rId7"/>
    <sheet name="4" sheetId="38" r:id="rId8"/>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4" i="38" l="1"/>
  <c r="B23" i="38"/>
  <c r="B22" i="38"/>
  <c r="B21" i="38"/>
  <c r="B20" i="38"/>
  <c r="B19" i="38"/>
  <c r="B18" i="38"/>
  <c r="B17" i="38"/>
  <c r="B16" i="38"/>
  <c r="B15" i="38"/>
  <c r="B14" i="38"/>
  <c r="B13" i="38"/>
  <c r="B12" i="38"/>
  <c r="B11" i="38"/>
  <c r="B10" i="38"/>
  <c r="B9" i="38"/>
  <c r="B8" i="38"/>
  <c r="B7" i="38"/>
  <c r="B6" i="38"/>
  <c r="B23" i="36"/>
  <c r="B22" i="36"/>
  <c r="B21" i="36"/>
  <c r="B20" i="36"/>
  <c r="B19" i="36"/>
  <c r="B18" i="36"/>
  <c r="B17" i="36"/>
  <c r="B16" i="36"/>
  <c r="B15" i="36"/>
  <c r="B14" i="36"/>
  <c r="B13" i="36"/>
  <c r="B12" i="36"/>
  <c r="B11" i="36"/>
  <c r="B10" i="36"/>
  <c r="B9" i="36"/>
  <c r="B8" i="36"/>
  <c r="B7" i="36"/>
  <c r="B6" i="36"/>
  <c r="B24" i="37"/>
  <c r="B23" i="37"/>
  <c r="B22" i="37"/>
  <c r="B21" i="37"/>
  <c r="B20" i="37"/>
  <c r="B19" i="37"/>
  <c r="B18" i="37"/>
  <c r="B17" i="37"/>
  <c r="B16" i="37"/>
  <c r="B15" i="37"/>
  <c r="B14" i="37"/>
  <c r="B13" i="37"/>
  <c r="B12" i="37"/>
  <c r="B11" i="37"/>
  <c r="B10" i="37"/>
  <c r="B9" i="37"/>
  <c r="B8" i="37"/>
  <c r="B7" i="37"/>
  <c r="B6" i="37"/>
  <c r="B23" i="23"/>
  <c r="B22" i="23"/>
  <c r="B21" i="23"/>
  <c r="B20" i="23"/>
  <c r="B19" i="23"/>
  <c r="B18" i="23"/>
  <c r="B17" i="23"/>
  <c r="B16" i="23"/>
  <c r="B15" i="23"/>
  <c r="B14" i="23"/>
  <c r="B13" i="23"/>
  <c r="B12" i="23"/>
  <c r="B11" i="23"/>
  <c r="B10" i="23"/>
  <c r="B9" i="23"/>
  <c r="B8" i="23"/>
  <c r="B7" i="23"/>
  <c r="B6" i="23"/>
</calcChain>
</file>

<file path=xl/sharedStrings.xml><?xml version="1.0" encoding="utf-8"?>
<sst xmlns="http://schemas.openxmlformats.org/spreadsheetml/2006/main" count="187" uniqueCount="90">
  <si>
    <t>© Қазақстан Республикасы Стратегиялық жоспарлау және реформалар агенттігі Ұлттық статистика бюросы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</si>
  <si>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</si>
  <si>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</si>
  <si>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</si>
  <si>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</si>
  <si>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</si>
  <si>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</si>
  <si>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Мазмұны</t>
  </si>
  <si>
    <t>Әдіснамалық түсініктемелер</t>
  </si>
  <si>
    <t>бірлік</t>
  </si>
  <si>
    <t>Барлығы</t>
  </si>
  <si>
    <t>Ауыл, орман және балық шаруашылығы</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</si>
  <si>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</si>
  <si>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</si>
  <si>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</si>
  <si>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Құрылыс</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</si>
  <si>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</si>
  <si>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</si>
  <si>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</si>
  <si>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Ақпарат және байланыс</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</si>
  <si>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</si>
  <si>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</si>
  <si>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</si>
  <si>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</si>
  <si>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Білім беру</t>
  </si>
  <si>
    <t>Денсаулық сақтау және халыққа әлеуметтік қызмет көрсету</t>
  </si>
  <si>
    <t>Өнер, ойын-сауық және демалыс</t>
  </si>
  <si>
    <t>Көрсетілетін қызметтердің өзге де түрлерін ұсыну</t>
  </si>
  <si>
    <t>Оның ішінде</t>
  </si>
  <si>
    <t>шағын кәсіпкерліктегі заңды тұлғалар</t>
  </si>
  <si>
    <t>орта кәсіпкерліктегі заңды тұлғалар</t>
  </si>
  <si>
    <t>дара кәсіпкерлер</t>
  </si>
  <si>
    <t>шаруа немесе фермер қожалықтары</t>
  </si>
  <si>
    <t xml:space="preserve"> бірлік</t>
  </si>
  <si>
    <t>1</t>
  </si>
  <si>
    <t>4</t>
  </si>
  <si>
    <t>Қызмет түрлері қолданыстағы Экономикалық қызмет түрлерінің жалпы жіктеуішіне (ЭҚЖЖ) сәйкес берілген. Бірнеше қызмет түрін жүзеге асыратын заңды тұлғалар, филиалдар, шетелдік заңды тұлғалардың филиалдары  қосылған құнға ең көп өсімді қамтамасыз ететін негізгі түрі бойынша ескеріледі.</t>
  </si>
  <si>
    <t>Статистикалық бизнес-тіркелімдегі жұмыс істеп тұрған субъектілерге жататындар:
• қазіргі уақытта экономикалық қызметті жүзеге асыратындар, яғни белсенділер;
• жаңа немесе жақында тіркелген және экономикалық кызметін әлі жүзеге асырмағандар;
• экономикалық қызметті уақытша тоқтатқандар.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</si>
  <si>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</si>
  <si>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</si>
  <si>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 xml:space="preserve">Ұсынылып отырған кестеде тіркелген және жұмыс істеп тұрған шағын және орта кәсіпкерлердің өңірлер мен қызмет түрлері бөлінісінде саны көрсетілген. </t>
  </si>
  <si>
    <t>Сумен жабдықтау; су бұру; қалдықтарды жинау, өңдеу және жою, ластануды жою бойынша қызмет</t>
  </si>
  <si>
    <t>Кәсіпкерлікті жүзеге асыратын, шағын кәсіпкерлік субъектілеріне жатпайтын дара кәсіпкерлер мен заңды тұлғалар орта кәсіпкерлік субъектілерге жатады.</t>
  </si>
  <si>
    <t xml:space="preserve">Электрондық кестелерге Статистикалық бизнес-тіркелімнің көрсеткіштері енгізілген, тіркелу органдарында тіркеуден немесе қайта тіркеуден өткен заңды тұлғалар, филиалдар және шетелдік заңды тұлғалардың филиалдар, сонымен бірге дара кәсіпкерлер туралы ақпарат бар.
</t>
  </si>
  <si>
    <t xml:space="preserve">Статистикалық қызметте, Қазақстан Республикасының 2015 жылғы 29 қазандағы Кәсіпкерлік Кодексіне сәйкес, субъектілерді шағын және орта кәсіпкерлікке жатқызу үшін қызметкерлердің орташа жылдық санының критерийі ғана пайдаланылады. </t>
  </si>
  <si>
    <t>Шағын және орта кәсіпкерліктің санын қалыптастыру кезінде, Экономика секторларының жіктеуішіне (ЭСЖ) сәйкес, тіркелген заңды тұлғалардың жалпы санынан - қаржылық емес корпорацияларға, мемлекеттік басқаруға және коммерциялық емес ұйымдарға жататын заңды тұлғалар алынып тасталады. Яғни шағын және орта кәсіпкерліктің саны кіріс алу мақсатында, кәсіпкерлік қызметті жүзеге асыратын заңды тұлғалар бойынша қалыптастырылады.</t>
  </si>
  <si>
    <t>ТҮРКІСТАН ОБЛЫСЫ</t>
  </si>
  <si>
    <t>Түркістан  қ.</t>
  </si>
  <si>
    <t>Арыс қ.ә.</t>
  </si>
  <si>
    <t>Кентау қ.ә.</t>
  </si>
  <si>
    <t>Бәйдібек ауданы</t>
  </si>
  <si>
    <t xml:space="preserve">Жетісай ауданы </t>
  </si>
  <si>
    <t xml:space="preserve">Келес ауданы </t>
  </si>
  <si>
    <t>Қазығұрт ауданы</t>
  </si>
  <si>
    <t>Мақтаарал ауданы</t>
  </si>
  <si>
    <t>Ордабасы ауданы</t>
  </si>
  <si>
    <t>Отырар ауданы</t>
  </si>
  <si>
    <t>Сайрам ауданы</t>
  </si>
  <si>
    <t>Сарыағаш ауданы</t>
  </si>
  <si>
    <t>Сауран ауданы</t>
  </si>
  <si>
    <t>Созақ ауданы</t>
  </si>
  <si>
    <t>Төле би ауданы</t>
  </si>
  <si>
    <t>Түлкібас ауданы</t>
  </si>
  <si>
    <t>Шардара ауданы</t>
  </si>
  <si>
    <t>Жауапты шығарушы:</t>
  </si>
  <si>
    <t>Басқарма басшысы:</t>
  </si>
  <si>
    <t>Тіркелімдер басқармасы</t>
  </si>
  <si>
    <t>Тел. 7 (7252) 39-01-74</t>
  </si>
  <si>
    <t>Желтоқсан, 30 а</t>
  </si>
  <si>
    <t>Түркістан облысында тіркелген және жұмыс істеп тұрған шағын және орта кәсіпкерлік субъектілерінің саны</t>
  </si>
  <si>
    <t>Қалалар мен аудандар бойынша тіркелген шағын және орта кәсіпкерлік субъектілерінің саны</t>
  </si>
  <si>
    <t>Қызмет түрлері бойынша тіркелген шағын және орта кәсіпкерлік субъектілерінің саны</t>
  </si>
  <si>
    <t>Қызмет түрлері бойынша жұмыс істеп тұрған шағын және орта кәсіпкерлік субъектілерінің саны</t>
  </si>
  <si>
    <t>1. Қалалар мен аудандар бойынша тіркелген шағын және орта кәсіпкерлік субъектілерінің саны</t>
  </si>
  <si>
    <t>2.  Қызмет түрлері бойынша тіркелген шағын және орта кәсіпкерлік субъектілерінің саны</t>
  </si>
  <si>
    <t>Қалалар мен аудандар бойынша жұмыс істеп тұрған шағын және орта кәсіпкерлік субъектілерінің саны</t>
  </si>
  <si>
    <t>2. Қалалар мен аудандар бойынша жұмыс істеп тұрған шағын және орта кәсіпкерлік субъектілерінің саны</t>
  </si>
  <si>
    <t>4.  Қызмет түрлері бойынша жұмыс істеп тұрған шағын және орта кәсіпкерлік субъектілерінің саны</t>
  </si>
  <si>
    <t>160012, Шымкент қ.</t>
  </si>
  <si>
    <t xml:space="preserve">Мекенжайы: </t>
  </si>
  <si>
    <t>2 серия. Кәсіпорын статистикасы</t>
  </si>
  <si>
    <t>-</t>
  </si>
  <si>
    <t>E-mail: a.mombekova@aspire.gov.kz</t>
  </si>
  <si>
    <t xml:space="preserve">Орындаушы: Момбекова А. </t>
  </si>
  <si>
    <t>Амантай А.</t>
  </si>
  <si>
    <t>2026 жылғы 15 сәуір</t>
  </si>
  <si>
    <t>Жариялау күні: 15.04.2026</t>
  </si>
  <si>
    <t>Келесі жариялау күні: 15.05.2026</t>
  </si>
  <si>
    <t>2026 жылғы 1 сәуірдегі жағдай бойынша</t>
  </si>
  <si>
    <t>№05-07/151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</si>
</sst>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 ##0"/>
  </numFmts>
  <fonts count="34" x14ac:knownFonts="1">
    <font>
      <sz val="11"/>
      <color theme="1"/>
      <name val="Calibri"/>
      <family val="2"/>
      <scheme val="minor"/>
    </font>
    <font>
      <u/>
      <sz val="11"/>
      <color theme="10"/>
      <name val="Calibri"/>
      <family val="2"/>
      <scheme val="minor"/>
    </font>
    <font>
      <b/>
      <sz val="12"/>
      <name val="Arial"/>
      <family val="2"/>
    </font>
    <font>
      <sz val="10"/>
      <name val="Arial Cyr"/>
      <charset val="204"/>
    </font>
    <font>
      <sz val="11"/>
      <color indexed="8"/>
      <name val="Calibri"/>
      <family val="2"/>
    </font>
    <font>
      <sz val="11"/>
      <name val="Calibri"/>
      <family val="2"/>
      <charset val="204"/>
    </font>
    <font>
      <sz val="11"/>
      <color indexed="10"/>
      <name val="Calibri"/>
      <family val="2"/>
      <charset val="204"/>
    </font>
    <font>
      <sz val="11"/>
      <name val="Roboto Light"/>
      <charset val="204"/>
    </font>
    <font>
      <sz val="11"/>
      <color indexed="8"/>
      <name val="Calibri"/>
      <family val="2"/>
      <scheme val="minor"/>
    </font>
    <font>
      <sz val="9"/>
      <name val="Roboto"/>
      <charset val="204"/>
    </font>
    <font>
      <sz val="11"/>
      <color theme="1"/>
      <name val="Roboto"/>
      <charset val="204"/>
    </font>
    <font>
      <sz val="8"/>
      <name val="Roboto"/>
      <charset val="204"/>
    </font>
    <font>
      <b/>
      <sz val="14"/>
      <name val="Roboto"/>
      <charset val="204"/>
    </font>
    <font>
      <sz val="11"/>
      <color indexed="8"/>
      <name val="Roboto"/>
      <charset val="204"/>
    </font>
    <font>
      <b/>
      <sz val="20"/>
      <name val="Roboto"/>
      <charset val="204"/>
    </font>
    <font>
      <sz val="14"/>
      <name val="Roboto"/>
      <charset val="204"/>
    </font>
    <font>
      <sz val="10"/>
      <name val="Roboto"/>
      <charset val="204"/>
    </font>
    <font>
      <sz val="10"/>
      <color rgb="FF000000"/>
      <name val="Roboto"/>
      <charset val="204"/>
    </font>
    <font>
      <b/>
      <sz val="10"/>
      <name val="Roboto"/>
      <charset val="204"/>
    </font>
    <font>
      <sz val="8"/>
      <color rgb="FF000000"/>
      <name val="Roboto"/>
      <charset val="204"/>
    </font>
    <font>
      <sz val="8"/>
      <color theme="1"/>
      <name val="Roboto"/>
      <charset val="204"/>
    </font>
    <font>
      <b/>
      <sz val="8"/>
      <color rgb="FF000000"/>
      <name val="Roboto"/>
      <charset val="204"/>
    </font>
    <font>
      <b/>
      <sz val="10"/>
      <color rgb="FF000000"/>
      <name val="Roboto"/>
      <charset val="204"/>
    </font>
    <font>
      <b/>
      <sz val="8"/>
      <color indexed="8"/>
      <name val="Roboto"/>
      <charset val="204"/>
    </font>
    <font>
      <i/>
      <sz val="8"/>
      <color rgb="FF000000"/>
      <name val="Roboto"/>
      <charset val="204"/>
    </font>
    <font>
      <u/>
      <sz val="10"/>
      <color theme="10"/>
      <name val="Roboto"/>
      <charset val="204"/>
    </font>
    <font>
      <sz val="8"/>
      <color indexed="8"/>
      <name val="Roboto"/>
      <charset val="204"/>
    </font>
    <font>
      <sz val="10"/>
      <name val="MS Sans Serif"/>
      <family val="2"/>
      <charset val="204"/>
    </font>
    <font>
      <b/>
      <sz val="8"/>
      <color theme="1"/>
      <name val="Roboto"/>
      <charset val="204"/>
    </font>
    <font>
      <sz val="11"/>
      <color indexed="8"/>
      <name val="Calibri"/>
      <family val="2"/>
      <charset val="204"/>
    </font>
    <font>
      <b/>
      <sz val="12"/>
      <name val="Roboto"/>
      <charset val="204"/>
    </font>
    <font>
      <sz val="8"/>
      <color indexed="8"/>
      <name val="Roboto"/>
      <charset val="204"/>
    </font>
    <font>
      <b/>
      <sz val="8"/>
      <name val="Roboto"/>
      <charset val="204"/>
    </font>
    <font>
      <b/>
      <sz val="12"/>
      <color rgb="FF000000"/>
      <name val="Roboto"/>
      <charset val="204"/>
    </font>
  </fonts>
  <fills count="2">
    <fill>
      <patternFill patternType="none"/>
    </fill>
    <fill>
      <patternFill patternType="gray125"/>
    </fill>
  </fills>
  <borders count="13">
    <border>
      <left/>
      <right/>
      <top/>
      <bottom/>
      <diagonal/>
    </border>
    <border>
      <left/>
      <right/>
      <top/>
      <bottom style="thin">
        <color indexed="64"/>
      </bottom>
      <diagonal/>
    </border>
    <border>
      <left/>
      <right/>
      <top/>
      <bottom style="thick">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9">
    <xf numFmtId="0" fontId="0" fillId="0" borderId="0"/>
    <xf numFmtId="0" fontId="1" fillId="0" borderId="0" applyNumberFormat="0" applyFill="0" applyBorder="0" applyAlignment="0" applyProtection="0"/>
    <xf numFmtId="0" fontId="2" fillId="0" borderId="2" applyNumberFormat="0" applyFill="0" applyBorder="0" applyAlignment="0" applyProtection="0"/>
    <xf numFmtId="0" fontId="3" fillId="0" borderId="0"/>
    <xf numFmtId="0" fontId="4" fillId="0" borderId="0"/>
    <xf numFmtId="0" fontId="8" fillId="0" borderId="0"/>
    <xf numFmtId="0" fontId="27" fillId="0" borderId="0"/>
    <xf numFmtId="0" fontId="4" fillId="0" borderId="0"/>
    <xf numFmtId="0" fontId="29" fillId="0" borderId="0"/>
  </cellStyleXfs>
  <cellXfs count="125">
    <xf numFmtId="0" fontId="0" fillId="0" borderId="0" xfId="0"/>
    <xf numFmtId="0" fontId="0" fillId="0" borderId="0" xfId="0"/>
    <xf numFmtId="0" fontId="0" fillId="0" borderId="0" xfId="0" applyFont="1"/>
    <xf numFmtId="0" fontId="5" fillId="0" borderId="0" xfId="0" applyFont="1"/>
    <xf numFmtId="0" fontId="5" fillId="0" borderId="0" xfId="0" applyFont="1" applyFill="1" applyAlignment="1">
      <alignment horizontal="justify" vertical="top"/>
    </xf>
    <xf numFmtId="0" fontId="6" fillId="0" borderId="0" xfId="0" applyFont="1" applyFill="1" applyAlignment="1">
      <alignment horizontal="justify" vertical="top"/>
    </xf>
    <xf numFmtId="0" fontId="0" fillId="0" borderId="0" xfId="0" applyFont="1" applyAlignment="1">
      <alignment vertical="top"/>
    </xf>
    <xf numFmtId="0" fontId="7" fillId="0" borderId="0" xfId="0" applyFont="1" applyAlignment="1">
      <alignment horizontal="justify" vertical="top"/>
    </xf>
    <xf numFmtId="0" fontId="7" fillId="0" borderId="0" xfId="0" applyFont="1" applyFill="1" applyAlignment="1">
      <alignment horizontal="justify" vertical="top"/>
    </xf>
    <xf numFmtId="0" fontId="7" fillId="0" borderId="0" xfId="0" applyFont="1" applyAlignment="1">
      <alignment vertical="top" wrapText="1"/>
    </xf>
    <xf numFmtId="0" fontId="9" fillId="0" borderId="0" xfId="3" applyFont="1" applyAlignment="1">
      <alignment vertical="top" wrapText="1"/>
    </xf>
    <xf numFmtId="0" fontId="10" fillId="0" borderId="0" xfId="0" applyFont="1"/>
    <xf numFmtId="0" fontId="11" fillId="0" borderId="0" xfId="3" applyFont="1" applyAlignment="1">
      <alignment vertical="top" wrapText="1"/>
    </xf>
    <xf numFmtId="0" fontId="13" fillId="0" borderId="0" xfId="4" applyFont="1" applyAlignment="1">
      <alignment vertical="top" wrapText="1"/>
    </xf>
    <xf numFmtId="0" fontId="12" fillId="0" borderId="0" xfId="3" applyFont="1" applyAlignment="1">
      <alignment horizontal="right" vertical="top" wrapText="1"/>
    </xf>
    <xf numFmtId="0" fontId="14" fillId="0" borderId="0" xfId="0" applyFont="1" applyAlignment="1">
      <alignment vertical="top" wrapText="1"/>
    </xf>
    <xf numFmtId="0" fontId="15" fillId="0" borderId="0" xfId="0" applyFont="1" applyBorder="1" applyAlignment="1"/>
    <xf numFmtId="0" fontId="13" fillId="0" borderId="0" xfId="4" applyFont="1"/>
    <xf numFmtId="0" fontId="16" fillId="0" borderId="0" xfId="3" applyFont="1"/>
    <xf numFmtId="0" fontId="17" fillId="0" borderId="0" xfId="0" applyFont="1"/>
    <xf numFmtId="0" fontId="17" fillId="0" borderId="0" xfId="0" applyFont="1" applyAlignment="1">
      <alignment wrapText="1"/>
    </xf>
    <xf numFmtId="0" fontId="10" fillId="0" borderId="0" xfId="0" applyFont="1" applyAlignment="1"/>
    <xf numFmtId="49" fontId="10" fillId="0" borderId="0" xfId="0" applyNumberFormat="1" applyFont="1"/>
    <xf numFmtId="0" fontId="19" fillId="0" borderId="0" xfId="0" applyFont="1" applyAlignment="1">
      <alignment horizontal="right"/>
    </xf>
    <xf numFmtId="0" fontId="20" fillId="0" borderId="0" xfId="0" applyFont="1"/>
    <xf numFmtId="0" fontId="19" fillId="0" borderId="1" xfId="0" applyFont="1" applyBorder="1" applyAlignment="1">
      <alignment horizontal="right"/>
    </xf>
    <xf numFmtId="0" fontId="19" fillId="0" borderId="5" xfId="0" applyFont="1" applyBorder="1" applyAlignment="1">
      <alignment horizontal="center" vertical="center" wrapText="1"/>
    </xf>
    <xf numFmtId="0" fontId="19" fillId="0" borderId="12" xfId="0" applyFont="1" applyBorder="1" applyAlignment="1">
      <alignment horizontal="center" vertical="center" wrapText="1"/>
    </xf>
    <xf numFmtId="0" fontId="21" fillId="0" borderId="0" xfId="0" applyFont="1" applyAlignment="1">
      <alignment horizontal="center"/>
    </xf>
    <xf numFmtId="49" fontId="11" fillId="0" borderId="0" xfId="0" applyNumberFormat="1" applyFont="1" applyAlignment="1" applyProtection="1">
      <alignment horizontal="left" wrapText="1"/>
      <protection locked="0"/>
    </xf>
    <xf numFmtId="0" fontId="20" fillId="0" borderId="0" xfId="0" applyFont="1" applyProtection="1">
      <protection locked="0"/>
    </xf>
    <xf numFmtId="0" fontId="11" fillId="0" borderId="0" xfId="0" applyFont="1" applyAlignment="1">
      <alignment wrapText="1"/>
    </xf>
    <xf numFmtId="49" fontId="11" fillId="0" borderId="0" xfId="0" applyNumberFormat="1" applyFont="1" applyAlignment="1">
      <alignment wrapText="1"/>
    </xf>
    <xf numFmtId="49" fontId="11" fillId="0" borderId="0" xfId="0" applyNumberFormat="1" applyFont="1" applyAlignment="1">
      <alignment horizontal="left" wrapText="1"/>
    </xf>
    <xf numFmtId="0" fontId="11" fillId="0" borderId="0" xfId="0" applyFont="1" applyAlignment="1">
      <alignment horizontal="justify" wrapText="1"/>
    </xf>
    <xf numFmtId="0" fontId="11" fillId="0" borderId="1" xfId="0" applyFont="1" applyBorder="1" applyAlignment="1">
      <alignment horizontal="justify" wrapText="1"/>
    </xf>
    <xf numFmtId="0" fontId="24" fillId="0" borderId="0" xfId="0" applyFont="1" applyAlignment="1"/>
    <xf numFmtId="0" fontId="25" fillId="0" borderId="0" xfId="1" applyFont="1" applyAlignment="1">
      <alignment horizontal="center"/>
    </xf>
    <xf numFmtId="0" fontId="16" fillId="0" borderId="0" xfId="0" applyFont="1"/>
    <xf numFmtId="0" fontId="16" fillId="0" borderId="0" xfId="0" applyFont="1" applyAlignment="1">
      <alignment horizontal="justify" vertical="top" wrapText="1"/>
    </xf>
    <xf numFmtId="0" fontId="16" fillId="0" borderId="0" xfId="0" applyFont="1" applyAlignment="1">
      <alignment horizontal="justify" vertical="top"/>
    </xf>
    <xf numFmtId="0" fontId="16" fillId="0" borderId="0" xfId="0" applyFont="1" applyFill="1" applyAlignment="1">
      <alignment horizontal="justify" vertical="top"/>
    </xf>
    <xf numFmtId="0" fontId="16" fillId="0" borderId="0" xfId="0" applyFont="1" applyAlignment="1">
      <alignment vertical="top" wrapText="1"/>
    </xf>
    <xf numFmtId="0" fontId="18" fillId="0" borderId="0" xfId="0" applyFont="1" applyAlignment="1">
      <alignment horizontal="center" vertical="center" wrapText="1"/>
    </xf>
    <xf numFmtId="0" fontId="22" fillId="0" borderId="0" xfId="0" applyFont="1" applyAlignment="1">
      <alignment horizontal="center"/>
    </xf>
    <xf numFmtId="0" fontId="20" fillId="0" borderId="0" xfId="0" applyFont="1" applyBorder="1"/>
    <xf numFmtId="164" fontId="26" fillId="0" borderId="0" xfId="0" applyNumberFormat="1" applyFont="1" applyFill="1" applyAlignment="1">
      <alignment horizontal="right" wrapText="1"/>
    </xf>
    <xf numFmtId="0" fontId="11" fillId="0" borderId="0" xfId="0" applyFont="1" applyFill="1" applyAlignment="1">
      <alignment vertical="center" wrapText="1"/>
    </xf>
    <xf numFmtId="0" fontId="11" fillId="0" borderId="0" xfId="0" applyFont="1" applyFill="1" applyBorder="1" applyAlignment="1">
      <alignment vertical="center" wrapText="1"/>
    </xf>
    <xf numFmtId="0" fontId="11" fillId="0" borderId="1" xfId="0" applyFont="1" applyFill="1" applyBorder="1" applyAlignment="1">
      <alignment vertical="center" wrapText="1"/>
    </xf>
    <xf numFmtId="0" fontId="11" fillId="0" borderId="0" xfId="4" applyFont="1"/>
    <xf numFmtId="3" fontId="19" fillId="0" borderId="0" xfId="0" applyNumberFormat="1" applyFont="1" applyFill="1" applyBorder="1" applyAlignment="1">
      <alignment horizontal="right"/>
    </xf>
    <xf numFmtId="164" fontId="26" fillId="0" borderId="0" xfId="0" applyNumberFormat="1" applyFont="1" applyFill="1" applyBorder="1" applyAlignment="1">
      <alignment horizontal="right" wrapText="1"/>
    </xf>
    <xf numFmtId="0" fontId="11" fillId="0" borderId="1" xfId="6" applyFont="1" applyBorder="1" applyAlignment="1">
      <alignment horizontal="left" vertical="center"/>
    </xf>
    <xf numFmtId="0" fontId="26" fillId="0" borderId="0" xfId="0" applyFont="1" applyBorder="1" applyAlignment="1">
      <alignment wrapText="1"/>
    </xf>
    <xf numFmtId="14" fontId="11" fillId="0" borderId="0" xfId="0" applyNumberFormat="1" applyFont="1" applyFill="1" applyBorder="1" applyAlignment="1">
      <alignment horizontal="left" wrapText="1"/>
    </xf>
    <xf numFmtId="0" fontId="26" fillId="0" borderId="0" xfId="7" applyFont="1" applyFill="1" applyBorder="1" applyAlignment="1"/>
    <xf numFmtId="0" fontId="26" fillId="0" borderId="0" xfId="7" applyFont="1" applyFill="1" applyBorder="1" applyAlignment="1">
      <alignment horizontal="left"/>
    </xf>
    <xf numFmtId="0" fontId="26" fillId="0" borderId="0" xfId="0" applyFont="1"/>
    <xf numFmtId="0" fontId="26" fillId="0" borderId="1" xfId="0" applyFont="1" applyBorder="1" applyAlignment="1">
      <alignment wrapText="1"/>
    </xf>
    <xf numFmtId="0" fontId="26" fillId="0" borderId="1" xfId="7" applyFont="1" applyFill="1" applyBorder="1" applyAlignment="1">
      <alignment vertical="center"/>
    </xf>
    <xf numFmtId="0" fontId="26" fillId="0" borderId="1" xfId="0" applyFont="1" applyBorder="1" applyAlignment="1">
      <alignment vertical="center"/>
    </xf>
    <xf numFmtId="0" fontId="11" fillId="0" borderId="0" xfId="7" applyFont="1" applyFill="1" applyBorder="1" applyAlignment="1">
      <alignment horizontal="left"/>
    </xf>
    <xf numFmtId="0" fontId="11" fillId="0" borderId="1" xfId="0" applyFont="1" applyBorder="1" applyAlignment="1">
      <alignment wrapText="1"/>
    </xf>
    <xf numFmtId="0" fontId="28" fillId="0" borderId="0" xfId="0" applyFont="1"/>
    <xf numFmtId="0" fontId="18" fillId="0" borderId="0" xfId="0" applyFont="1"/>
    <xf numFmtId="0" fontId="30" fillId="0" borderId="0" xfId="3" applyFont="1" applyAlignment="1">
      <alignment horizontal="center"/>
    </xf>
    <xf numFmtId="0" fontId="25" fillId="0" borderId="0" xfId="1" applyFont="1"/>
    <xf numFmtId="0" fontId="11" fillId="0" borderId="0" xfId="0" applyFont="1"/>
    <xf numFmtId="0" fontId="26" fillId="0" borderId="0" xfId="0" applyFont="1" applyBorder="1" applyAlignment="1"/>
    <xf numFmtId="0" fontId="11" fillId="0" borderId="7" xfId="8" applyFont="1" applyFill="1" applyBorder="1" applyAlignment="1">
      <alignment horizontal="left"/>
    </xf>
    <xf numFmtId="0" fontId="11" fillId="0" borderId="0" xfId="8" applyFont="1" applyFill="1" applyBorder="1" applyAlignment="1">
      <alignment horizontal="left"/>
    </xf>
    <xf numFmtId="0" fontId="31" fillId="0" borderId="0" xfId="0" applyFont="1" applyFill="1" applyAlignment="1">
      <alignment horizontal="right" wrapText="1"/>
    </xf>
    <xf numFmtId="0" fontId="20" fillId="0" borderId="0" xfId="0" applyFont="1" applyFill="1"/>
    <xf numFmtId="0" fontId="20" fillId="0" borderId="0" xfId="0" applyFont="1" applyFill="1" applyBorder="1"/>
    <xf numFmtId="0" fontId="19"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11" fillId="0" borderId="1" xfId="0" applyFont="1" applyFill="1" applyBorder="1"/>
    <xf numFmtId="0" fontId="11" fillId="0" borderId="1" xfId="0" applyFont="1" applyBorder="1"/>
    <xf numFmtId="0" fontId="23" fillId="0" borderId="0" xfId="0" applyFont="1" applyAlignment="1">
      <alignment horizontal="left" wrapText="1"/>
    </xf>
    <xf numFmtId="0" fontId="32" fillId="0" borderId="0" xfId="0" applyFont="1"/>
    <xf numFmtId="0" fontId="32" fillId="0" borderId="0" xfId="0" applyFont="1" applyAlignment="1">
      <alignment wrapText="1"/>
    </xf>
    <xf numFmtId="164" fontId="20" fillId="0" borderId="0" xfId="0" applyNumberFormat="1" applyFont="1"/>
    <xf numFmtId="164" fontId="20" fillId="0" borderId="1" xfId="0" applyNumberFormat="1" applyFont="1" applyBorder="1"/>
    <xf numFmtId="3" fontId="20" fillId="0" borderId="0" xfId="0" applyNumberFormat="1" applyFont="1" applyBorder="1"/>
    <xf numFmtId="3" fontId="20" fillId="0" borderId="1" xfId="0" applyNumberFormat="1" applyFont="1" applyBorder="1"/>
    <xf numFmtId="3" fontId="20" fillId="0" borderId="0" xfId="0" applyNumberFormat="1" applyFont="1"/>
    <xf numFmtId="164" fontId="28" fillId="0" borderId="0" xfId="0" applyNumberFormat="1" applyFont="1"/>
    <xf numFmtId="164" fontId="23" fillId="0" borderId="0" xfId="0" applyNumberFormat="1" applyFont="1" applyAlignment="1">
      <alignment horizontal="right" wrapText="1"/>
    </xf>
    <xf numFmtId="3" fontId="28" fillId="0" borderId="0" xfId="0" applyNumberFormat="1" applyFont="1" applyBorder="1"/>
    <xf numFmtId="3" fontId="28" fillId="0" borderId="0" xfId="0" applyNumberFormat="1" applyFont="1"/>
    <xf numFmtId="0" fontId="26" fillId="0" borderId="0" xfId="0" applyFont="1" applyAlignment="1">
      <alignment horizontal="right" wrapText="1"/>
    </xf>
    <xf numFmtId="0" fontId="26" fillId="0" borderId="1" xfId="0" applyFont="1" applyBorder="1" applyAlignment="1">
      <alignment horizontal="right" wrapText="1"/>
    </xf>
    <xf numFmtId="164" fontId="26" fillId="0" borderId="0" xfId="0" applyNumberFormat="1" applyFont="1" applyAlignment="1">
      <alignment horizontal="right" wrapText="1"/>
    </xf>
    <xf numFmtId="164" fontId="20" fillId="0" borderId="0" xfId="0" applyNumberFormat="1" applyFont="1" applyBorder="1"/>
    <xf numFmtId="164" fontId="26" fillId="0" borderId="0" xfId="0" applyNumberFormat="1" applyFont="1" applyBorder="1" applyAlignment="1">
      <alignment horizontal="right" wrapText="1"/>
    </xf>
    <xf numFmtId="164" fontId="26" fillId="0" borderId="1" xfId="0" applyNumberFormat="1" applyFont="1" applyBorder="1" applyAlignment="1">
      <alignment horizontal="right" wrapText="1"/>
    </xf>
    <xf numFmtId="0" fontId="9" fillId="0" borderId="0" xfId="3" applyFont="1" applyAlignment="1">
      <alignment vertical="top" wrapText="1"/>
    </xf>
    <xf numFmtId="0" fontId="9" fillId="0" borderId="0" xfId="3" applyFont="1" applyAlignment="1">
      <alignment horizontal="center" vertical="top" wrapText="1"/>
    </xf>
    <xf numFmtId="0" fontId="30" fillId="0" borderId="0" xfId="0" applyFont="1" applyAlignment="1">
      <alignment horizontal="center" vertical="center"/>
    </xf>
    <xf numFmtId="0" fontId="15" fillId="0" borderId="0" xfId="3" applyFont="1" applyAlignment="1">
      <alignment horizontal="left" vertical="top" wrapText="1"/>
    </xf>
    <xf numFmtId="0" fontId="13" fillId="0" borderId="0" xfId="4" applyFont="1" applyAlignment="1">
      <alignment horizontal="left" vertical="top" wrapText="1"/>
    </xf>
    <xf numFmtId="0" fontId="12" fillId="0" borderId="0" xfId="3" applyFont="1" applyAlignment="1">
      <alignment horizontal="left" vertical="center" wrapText="1"/>
    </xf>
    <xf numFmtId="0" fontId="10" fillId="0" borderId="0" xfId="0" applyFont="1" applyAlignment="1">
      <alignment horizontal="left" vertical="top" wrapText="1"/>
    </xf>
    <xf numFmtId="0" fontId="14" fillId="0" borderId="0" xfId="0" applyFont="1" applyAlignment="1">
      <alignment horizontal="left" vertical="top" wrapText="1"/>
    </xf>
    <xf numFmtId="0" fontId="9" fillId="0" borderId="0" xfId="3" applyFont="1" applyAlignment="1">
      <alignment horizontal="center" vertical="top" wrapText="1"/>
    </xf>
    <xf numFmtId="0" fontId="25" fillId="0" borderId="0" xfId="1" applyFont="1" applyAlignment="1">
      <alignment horizontal="left" vertical="center"/>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vertical="top" wrapText="1"/>
    </xf>
    <xf numFmtId="0" fontId="19" fillId="0" borderId="11" xfId="0" applyFont="1" applyBorder="1" applyAlignment="1">
      <alignment vertical="top"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30" fillId="0" borderId="0" xfId="0" applyFont="1" applyAlignment="1">
      <alignment horizontal="center" vertical="center" wrapText="1"/>
    </xf>
    <xf numFmtId="0" fontId="33" fillId="0" borderId="0" xfId="0" applyFont="1" applyAlignment="1">
      <alignment horizontal="center" wrapText="1"/>
    </xf>
    <xf numFmtId="0" fontId="19" fillId="0" borderId="6" xfId="0" applyFont="1" applyBorder="1" applyAlignment="1">
      <alignment vertical="top" wrapText="1"/>
    </xf>
    <xf numFmtId="0" fontId="23" fillId="0" borderId="6" xfId="0" applyFont="1" applyBorder="1" applyAlignment="1">
      <alignment vertical="top" wrapText="1"/>
    </xf>
    <xf numFmtId="0" fontId="19"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30" fillId="0" borderId="0" xfId="0" applyFont="1" applyAlignment="1">
      <alignment horizontal="center" wrapText="1"/>
    </xf>
    <xf numFmtId="0" fontId="19" fillId="0" borderId="8" xfId="0" applyFont="1" applyBorder="1" applyAlignment="1">
      <alignment horizontal="center" vertical="center" wrapText="1"/>
    </xf>
    <xf numFmtId="0" fontId="19" fillId="0" borderId="0" xfId="0" applyFont="1" applyBorder="1" applyAlignment="1">
      <alignment horizontal="right"/>
    </xf>
    <xf numFmtId="0" fontId="33" fillId="0" borderId="0" xfId="0" applyFont="1" applyAlignment="1">
      <alignment horizontal="center"/>
    </xf>
    <xf numFmtId="0" fontId="23" fillId="0" borderId="11" xfId="0" applyFont="1" applyBorder="1" applyAlignment="1">
      <alignment vertical="top" wrapText="1"/>
    </xf>
    <xf numFmtId="0" fontId="19" fillId="0" borderId="9" xfId="0" applyFont="1" applyBorder="1" applyAlignment="1">
      <alignment horizontal="center" vertical="center" wrapText="1"/>
    </xf>
  </cellXfs>
  <cellStyles count="9">
    <cellStyle name="Гиперссылка" xfId="1" builtinId="8"/>
    <cellStyle name="Заголовок 1" xfId="2" builtinId="16" customBuiltin="1"/>
    <cellStyle name="Обычный" xfId="0" builtinId="0"/>
    <cellStyle name="Обычный 2" xfId="3"/>
    <cellStyle name="Обычный 3" xfId="4"/>
    <cellStyle name="Обычный 4" xfId="5"/>
    <cellStyle name="Обычный_05_19" xfId="6"/>
    <cellStyle name="Обычный_3 " xfId="8"/>
    <cellStyle name="Обычный_5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2967658</xdr:colOff>
      <xdr:row>3</xdr:row>
      <xdr:rowOff>8283</xdr:rowOff>
    </xdr:to>
    <xdr:pic>
      <xdr:nvPicPr>
        <xdr:cNvPr id="4" name="Рисунок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19050" y="19050"/>
          <a:ext cx="2948608" cy="8845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23"/>
  <sheetViews>
    <sheetView tabSelected="1" workbookViewId="0">
      <selection activeCell="A6" sqref="A6"/>
    </sheetView>
  </sheetViews>
  <sheetFormatPr defaultColWidth="8.7109375" defaultRowHeight="15" x14ac:dyDescent="0.25"/>
  <cols>
    <col min="1" max="1" width="66.42578125" style="11" customWidth="1"/>
    <col min="2" max="2" width="10.85546875" style="11" hidden="1" customWidth="1"/>
    <col min="3" max="3" width="8.7109375" style="11" hidden="1" customWidth="1"/>
    <col min="4" max="4" width="19.42578125" style="11" hidden="1" customWidth="1"/>
    <col min="5" max="5" width="18.85546875" style="11" customWidth="1"/>
    <col min="6" max="9" width="8.7109375" style="11" hidden="1" customWidth="1"/>
    <col min="10" max="16384" width="8.7109375" style="11"/>
  </cols>
  <sheetData>
    <row r="1" spans="1:9" ht="18.75" customHeight="1" x14ac:dyDescent="0.25">
      <c r="A1" s="105"/>
      <c r="B1" s="97"/>
      <c r="C1" s="97"/>
      <c r="D1" s="97"/>
      <c r="E1" s="97"/>
      <c r="F1" s="10"/>
    </row>
    <row r="2" spans="1:9" ht="21" customHeight="1" x14ac:dyDescent="0.25">
      <c r="A2" s="105"/>
      <c r="B2" s="97"/>
      <c r="C2" s="97"/>
      <c r="D2" s="97"/>
      <c r="E2" s="97"/>
      <c r="F2" s="10"/>
    </row>
    <row r="3" spans="1:9" ht="30.75" customHeight="1" x14ac:dyDescent="0.25">
      <c r="A3" s="105"/>
      <c r="B3" s="97"/>
      <c r="C3" s="97"/>
      <c r="D3" s="97"/>
      <c r="E3" s="97"/>
      <c r="F3" s="10"/>
    </row>
    <row r="4" spans="1:9" ht="15" customHeight="1" x14ac:dyDescent="0.25">
      <c r="A4" s="98"/>
      <c r="B4" s="97"/>
      <c r="C4" s="97"/>
      <c r="D4" s="97"/>
      <c r="E4" s="97"/>
      <c r="F4" s="97"/>
    </row>
    <row r="5" spans="1:9" ht="15" customHeight="1" x14ac:dyDescent="0.25">
      <c r="A5" s="98"/>
      <c r="B5" s="97"/>
      <c r="C5" s="97"/>
      <c r="D5" s="97"/>
      <c r="E5" s="97"/>
      <c r="F5" s="97"/>
    </row>
    <row r="6" spans="1:9" ht="15" customHeight="1" x14ac:dyDescent="0.25">
      <c r="A6" s="12"/>
      <c r="B6" s="12"/>
      <c r="C6" s="12"/>
      <c r="D6" s="12"/>
      <c r="E6" s="12"/>
      <c r="F6" s="12"/>
    </row>
    <row r="7" spans="1:9" hidden="1" x14ac:dyDescent="0.25">
      <c r="A7" s="12"/>
      <c r="B7" s="12"/>
      <c r="C7" s="12"/>
      <c r="D7" s="12"/>
      <c r="E7" s="12"/>
      <c r="F7" s="12"/>
    </row>
    <row r="8" spans="1:9" ht="19.5" customHeight="1" x14ac:dyDescent="0.25">
      <c r="A8" s="100" t="s">
        <v>86</v>
      </c>
      <c r="B8" s="103"/>
      <c r="C8" s="103"/>
      <c r="D8" s="103"/>
      <c r="E8" s="103"/>
      <c r="F8" s="13"/>
    </row>
    <row r="9" spans="1:9" ht="21.75" customHeight="1" x14ac:dyDescent="0.25">
      <c r="A9" s="100" t="s">
        <v>87</v>
      </c>
      <c r="B9" s="101"/>
      <c r="C9" s="101"/>
      <c r="D9" s="101"/>
      <c r="E9" s="101"/>
      <c r="F9" s="13"/>
    </row>
    <row r="10" spans="1:9" ht="18.75" x14ac:dyDescent="0.25">
      <c r="A10" s="12"/>
      <c r="B10" s="12"/>
      <c r="C10" s="12"/>
      <c r="D10" s="12"/>
      <c r="E10" s="14"/>
      <c r="F10" s="13"/>
    </row>
    <row r="11" spans="1:9" ht="18.75" x14ac:dyDescent="0.25">
      <c r="A11" s="12"/>
      <c r="B11" s="12"/>
      <c r="C11" s="12"/>
      <c r="D11" s="12"/>
      <c r="E11" s="14"/>
      <c r="F11" s="13"/>
    </row>
    <row r="12" spans="1:9" ht="81" customHeight="1" x14ac:dyDescent="0.25">
      <c r="A12" s="104" t="s">
        <v>69</v>
      </c>
      <c r="B12" s="104"/>
      <c r="C12" s="104"/>
      <c r="D12" s="104"/>
      <c r="E12" s="104"/>
      <c r="F12" s="15"/>
      <c r="G12" s="15"/>
      <c r="H12" s="15"/>
      <c r="I12" s="15"/>
    </row>
    <row r="13" spans="1:9" ht="14.25" customHeight="1" x14ac:dyDescent="0.25">
      <c r="A13" s="15"/>
      <c r="B13" s="15"/>
      <c r="C13" s="15"/>
      <c r="D13" s="15"/>
      <c r="E13" s="15"/>
      <c r="F13" s="15"/>
      <c r="G13" s="15"/>
      <c r="H13" s="15"/>
      <c r="I13" s="15"/>
    </row>
    <row r="14" spans="1:9" ht="13.5" customHeight="1" x14ac:dyDescent="0.25">
      <c r="A14" s="15"/>
      <c r="B14" s="15"/>
      <c r="C14" s="15"/>
      <c r="D14" s="15"/>
      <c r="E14" s="15"/>
      <c r="F14" s="15"/>
      <c r="G14" s="15"/>
      <c r="H14" s="15"/>
      <c r="I14" s="15"/>
    </row>
    <row r="15" spans="1:9" ht="18.75" x14ac:dyDescent="0.3">
      <c r="A15" s="16" t="s">
        <v>88</v>
      </c>
      <c r="B15" s="17"/>
      <c r="C15" s="17"/>
      <c r="D15" s="17"/>
      <c r="E15" s="17"/>
      <c r="F15" s="17"/>
    </row>
    <row r="16" spans="1:9" hidden="1" x14ac:dyDescent="0.25">
      <c r="A16" s="17"/>
      <c r="B16" s="17"/>
      <c r="C16" s="17"/>
      <c r="D16" s="17"/>
      <c r="E16" s="17"/>
      <c r="F16" s="17"/>
    </row>
    <row r="17" spans="1:6" hidden="1" x14ac:dyDescent="0.25">
      <c r="A17" s="17"/>
      <c r="B17" s="17"/>
      <c r="C17" s="17"/>
      <c r="D17" s="17"/>
      <c r="E17" s="17"/>
      <c r="F17" s="17"/>
    </row>
    <row r="18" spans="1:6" hidden="1" x14ac:dyDescent="0.25">
      <c r="A18" s="17"/>
      <c r="B18" s="17"/>
      <c r="C18" s="17"/>
      <c r="D18" s="17"/>
      <c r="E18" s="17"/>
      <c r="F18" s="17"/>
    </row>
    <row r="19" spans="1:6" hidden="1" x14ac:dyDescent="0.25">
      <c r="A19" s="18"/>
      <c r="B19" s="18"/>
      <c r="C19" s="18"/>
      <c r="D19" s="18"/>
      <c r="E19" s="18"/>
      <c r="F19" s="17"/>
    </row>
    <row r="20" spans="1:6" x14ac:dyDescent="0.25">
      <c r="F20" s="17"/>
    </row>
    <row r="21" spans="1:6" x14ac:dyDescent="0.25">
      <c r="F21" s="17"/>
    </row>
    <row r="23" spans="1:6" ht="18.75" x14ac:dyDescent="0.25">
      <c r="A23" s="102" t="s">
        <v>80</v>
      </c>
      <c r="B23" s="102"/>
      <c r="C23" s="102"/>
      <c r="D23" s="102"/>
      <c r="E23" s="102"/>
    </row>
  </sheetData>
  <mergeCells count="5">
    <mergeCell ref="A9:E9"/>
    <mergeCell ref="A23:E23"/>
    <mergeCell ref="A8:E8"/>
    <mergeCell ref="A12:E12"/>
    <mergeCell ref="A1:A3"/>
  </mergeCells>
  <hyperlinks>
    <hyperlink ref="A16" location="'Deaths Average Emp'!A1" display="Business deaths, average employment, breakdown by region and industry"/>
    <hyperlink ref="A18" location="'Deaths Average TO'!A1" display="Business deaths, average turnover, breakdown by region and industry"/>
    <hyperlink ref="A17" location="'Deaths Average Emp BIG'!A1" display="Business deaths, average employment, breakdown by industry"/>
    <hyperlink ref="A19" location="'Deaths Average TO BIG'!A1" display="Business deaths, average turnover, breakdown by industry"/>
  </hyperlink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D16"/>
  <sheetViews>
    <sheetView workbookViewId="0">
      <selection activeCell="A7" sqref="A7"/>
    </sheetView>
  </sheetViews>
  <sheetFormatPr defaultRowHeight="15" x14ac:dyDescent="0.25"/>
  <cols>
    <col min="1" max="1" width="82.5703125" style="11" customWidth="1"/>
    <col min="2" max="16384" width="9.140625" style="11"/>
  </cols>
  <sheetData>
    <row r="7" spans="1:4" x14ac:dyDescent="0.25">
      <c r="A7" s="19" t="s">
        <v>1</v>
      </c>
    </row>
    <row r="8" spans="1:4" x14ac:dyDescent="0.25">
      <c r="A8" s="19" t="s">
        <v>2</v>
      </c>
    </row>
    <row r="9" spans="1:4" x14ac:dyDescent="0.25">
      <c r="A9" s="19" t="s">
        <v>3</v>
      </c>
    </row>
    <row r="10" spans="1:4" x14ac:dyDescent="0.25">
      <c r="A10" s="19" t="s">
        <v>4</v>
      </c>
    </row>
    <row r="11" spans="1:4" x14ac:dyDescent="0.25">
      <c r="A11" s="19" t="s">
        <v>5</v>
      </c>
    </row>
    <row r="12" spans="1:4" ht="26.25" x14ac:dyDescent="0.25">
      <c r="A12" s="20" t="s">
        <v>6</v>
      </c>
    </row>
    <row r="13" spans="1:4" x14ac:dyDescent="0.25">
      <c r="A13" s="19"/>
    </row>
    <row r="14" spans="1:4" x14ac:dyDescent="0.25">
      <c r="A14" s="19"/>
    </row>
    <row r="15" spans="1:4" x14ac:dyDescent="0.25">
      <c r="A15" s="19"/>
    </row>
    <row r="16" spans="1:4" x14ac:dyDescent="0.25">
      <c r="A16" s="36" t="s">
        <v>0</v>
      </c>
      <c r="B16" s="21"/>
      <c r="C16" s="21"/>
      <c r="D16" s="21"/>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2"/>
  <sheetViews>
    <sheetView workbookViewId="0">
      <selection activeCell="B2" sqref="B2"/>
    </sheetView>
  </sheetViews>
  <sheetFormatPr defaultRowHeight="15" x14ac:dyDescent="0.25"/>
  <cols>
    <col min="1" max="1" width="4.42578125" style="11" customWidth="1"/>
    <col min="2" max="2" width="89.85546875" style="11" bestFit="1" customWidth="1"/>
    <col min="3" max="3" width="14.7109375" style="11" customWidth="1"/>
    <col min="4" max="16384" width="9.140625" style="11"/>
  </cols>
  <sheetData>
    <row r="2" spans="1:2" ht="15.75" x14ac:dyDescent="0.25">
      <c r="B2" s="66" t="s">
        <v>7</v>
      </c>
    </row>
    <row r="4" spans="1:2" ht="18.75" customHeight="1" x14ac:dyDescent="0.25">
      <c r="A4" s="106" t="s">
        <v>8</v>
      </c>
      <c r="B4" s="106"/>
    </row>
    <row r="5" spans="1:2" x14ac:dyDescent="0.25">
      <c r="A5" s="37" t="s">
        <v>34</v>
      </c>
      <c r="B5" s="67" t="s">
        <v>70</v>
      </c>
    </row>
    <row r="6" spans="1:2" x14ac:dyDescent="0.25">
      <c r="A6" s="37">
        <v>2</v>
      </c>
      <c r="B6" s="67" t="s">
        <v>71</v>
      </c>
    </row>
    <row r="7" spans="1:2" x14ac:dyDescent="0.25">
      <c r="A7" s="37">
        <v>3</v>
      </c>
      <c r="B7" s="67" t="s">
        <v>75</v>
      </c>
    </row>
    <row r="8" spans="1:2" x14ac:dyDescent="0.25">
      <c r="A8" s="37" t="s">
        <v>35</v>
      </c>
      <c r="B8" s="67" t="s">
        <v>72</v>
      </c>
    </row>
    <row r="9" spans="1:2" x14ac:dyDescent="0.25">
      <c r="A9" s="22"/>
    </row>
    <row r="10" spans="1:2" x14ac:dyDescent="0.25">
      <c r="A10" s="22"/>
    </row>
    <row r="11" spans="1:2" x14ac:dyDescent="0.25">
      <c r="A11" s="22"/>
    </row>
    <row r="12" spans="1:2" x14ac:dyDescent="0.25">
      <c r="A12" s="22"/>
    </row>
    <row r="13" spans="1:2" x14ac:dyDescent="0.25">
      <c r="A13" s="22"/>
    </row>
    <row r="14" spans="1:2" x14ac:dyDescent="0.25">
      <c r="A14" s="22"/>
    </row>
    <row r="15" spans="1:2" x14ac:dyDescent="0.25">
      <c r="A15" s="22"/>
    </row>
    <row r="16" spans="1:2" x14ac:dyDescent="0.25">
      <c r="A16" s="22"/>
    </row>
    <row r="17" spans="1:1" x14ac:dyDescent="0.25">
      <c r="A17" s="22"/>
    </row>
    <row r="18" spans="1:1" x14ac:dyDescent="0.25">
      <c r="A18" s="22"/>
    </row>
    <row r="19" spans="1:1" x14ac:dyDescent="0.25">
      <c r="A19" s="22"/>
    </row>
    <row r="20" spans="1:1" x14ac:dyDescent="0.25">
      <c r="A20" s="22"/>
    </row>
    <row r="21" spans="1:1" x14ac:dyDescent="0.25">
      <c r="A21" s="22"/>
    </row>
    <row r="22" spans="1:1" x14ac:dyDescent="0.25">
      <c r="A22" s="22"/>
    </row>
  </sheetData>
  <mergeCells count="1">
    <mergeCell ref="A4:B4"/>
  </mergeCells>
  <hyperlinks>
    <hyperlink ref="B5" location="'1'!A1" display="Қалалар мен аудандар бойынша тіркелген шағын және орта кәсіпкерлік субъектілерінің саны"/>
    <hyperlink ref="B6" location="'3'!A1" display="Қызмет түрлері бойынша тіркелген шағын және орта кәсіпкерлік субъектілерінің саны"/>
    <hyperlink ref="B8" location="'4'!A1" display="Қызмет түрлері бойынша жұмыс істеп тұрған шағын және орта кәсіпкерлік субъектілерінің саны"/>
    <hyperlink ref="A5" location="'1'!A1" display="1"/>
    <hyperlink ref="A7" location="'2'!A1" display="3"/>
    <hyperlink ref="A6" location="'3'!A1" display="2"/>
    <hyperlink ref="A8" location="'4'!A1" display="4"/>
    <hyperlink ref="A4:B4" location="'Әдіснамалық түсініктемелер'!A1" display="Әдіснамалық түсініктемелер"/>
    <hyperlink ref="B7" location="'2'!A1" display="Қалалар мен аудандар бойынша жұмыс істеп тұрған шағын және орта кәсіпкерлік субъектілерінің саны"/>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A2" sqref="A2"/>
    </sheetView>
  </sheetViews>
  <sheetFormatPr defaultColWidth="105.5703125" defaultRowHeight="57.75" customHeight="1" x14ac:dyDescent="0.25"/>
  <cols>
    <col min="1" max="1" width="105.5703125" style="1"/>
  </cols>
  <sheetData>
    <row r="1" spans="1:2" s="1" customFormat="1" ht="12" customHeight="1" x14ac:dyDescent="0.25"/>
    <row r="2" spans="1:2" ht="13.5" customHeight="1" x14ac:dyDescent="0.25">
      <c r="A2" s="99" t="s">
        <v>8</v>
      </c>
      <c r="B2" s="6"/>
    </row>
    <row r="3" spans="1:2" ht="13.5" customHeight="1" x14ac:dyDescent="0.25">
      <c r="A3" s="38"/>
      <c r="B3" s="3"/>
    </row>
    <row r="4" spans="1:2" ht="42.75" customHeight="1" x14ac:dyDescent="0.25">
      <c r="A4" s="39" t="s">
        <v>43</v>
      </c>
      <c r="B4" s="4"/>
    </row>
    <row r="5" spans="1:2" s="1" customFormat="1" ht="30" customHeight="1" x14ac:dyDescent="0.25">
      <c r="A5" s="40" t="s">
        <v>40</v>
      </c>
      <c r="B5" s="4"/>
    </row>
    <row r="6" spans="1:2" ht="42" customHeight="1" x14ac:dyDescent="0.25">
      <c r="A6" s="41" t="s">
        <v>44</v>
      </c>
      <c r="B6" s="4"/>
    </row>
    <row r="7" spans="1:2" ht="57.75" customHeight="1" x14ac:dyDescent="0.25">
      <c r="A7" s="41" t="s">
        <v>45</v>
      </c>
      <c r="B7" s="4"/>
    </row>
    <row r="8" spans="1:2" ht="49.5" customHeight="1" x14ac:dyDescent="0.25">
      <c r="A8" s="41" t="s">
        <v>36</v>
      </c>
      <c r="B8" s="4"/>
    </row>
    <row r="9" spans="1:2" ht="60" customHeight="1" x14ac:dyDescent="0.25">
      <c r="A9" s="41" t="s">
        <v>37</v>
      </c>
      <c r="B9" s="4"/>
    </row>
    <row r="10" spans="1:2" ht="36.75" customHeight="1" x14ac:dyDescent="0.25">
      <c r="A10" s="40" t="s">
        <v>38</v>
      </c>
      <c r="B10" s="5"/>
    </row>
    <row r="11" spans="1:2" ht="31.5" customHeight="1" x14ac:dyDescent="0.25">
      <c r="A11" s="40" t="s">
        <v>42</v>
      </c>
      <c r="B11" s="4"/>
    </row>
    <row r="12" spans="1:2" ht="46.5" customHeight="1" x14ac:dyDescent="0.25">
      <c r="A12" s="42" t="s">
        <v>39</v>
      </c>
      <c r="B12" s="2"/>
    </row>
    <row r="19" spans="1:1" ht="57.75" customHeight="1" x14ac:dyDescent="0.25">
      <c r="A19" s="8"/>
    </row>
    <row r="20" spans="1:1" ht="57.75" customHeight="1" x14ac:dyDescent="0.25">
      <c r="A20" s="8"/>
    </row>
    <row r="21" spans="1:1" ht="57.75" customHeight="1" x14ac:dyDescent="0.25">
      <c r="A21" s="7"/>
    </row>
    <row r="22" spans="1:1" ht="57.75" customHeight="1" x14ac:dyDescent="0.25">
      <c r="A22" s="7"/>
    </row>
    <row r="23" spans="1:1" ht="57.75" customHeight="1" x14ac:dyDescent="0.25">
      <c r="A23" s="7"/>
    </row>
    <row r="24" spans="1:1" ht="57.75" customHeight="1" x14ac:dyDescent="0.25">
      <c r="A24" s="9"/>
    </row>
    <row r="25" spans="1:1" ht="57.75" customHeight="1" x14ac:dyDescent="0.25">
      <c r="A25" s="7"/>
    </row>
  </sheetData>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sqref="A1:F1"/>
    </sheetView>
  </sheetViews>
  <sheetFormatPr defaultRowHeight="15" x14ac:dyDescent="0.25"/>
  <cols>
    <col min="1" max="1" width="20.42578125" style="11" customWidth="1"/>
    <col min="2" max="2" width="13.85546875" style="11" customWidth="1"/>
    <col min="3" max="3" width="16.5703125" style="11" customWidth="1"/>
    <col min="4" max="4" width="16.7109375" style="11" customWidth="1"/>
    <col min="5" max="5" width="17.42578125" style="11" customWidth="1"/>
    <col min="6" max="6" width="17.85546875" style="11" bestFit="1" customWidth="1"/>
    <col min="7" max="16384" width="9.140625" style="11"/>
  </cols>
  <sheetData>
    <row r="1" spans="1:6" ht="29.25" customHeight="1" x14ac:dyDescent="0.25">
      <c r="A1" s="113" t="s">
        <v>73</v>
      </c>
      <c r="B1" s="113"/>
      <c r="C1" s="113"/>
      <c r="D1" s="113"/>
      <c r="E1" s="113"/>
      <c r="F1" s="113"/>
    </row>
    <row r="2" spans="1:6" ht="12" customHeight="1" x14ac:dyDescent="0.25">
      <c r="A2" s="43"/>
      <c r="B2" s="43"/>
      <c r="C2" s="43"/>
      <c r="D2" s="43"/>
      <c r="E2" s="43"/>
      <c r="F2" s="43"/>
    </row>
    <row r="3" spans="1:6" x14ac:dyDescent="0.25">
      <c r="A3" s="23"/>
      <c r="B3" s="24"/>
      <c r="C3" s="24"/>
      <c r="D3" s="24"/>
      <c r="E3" s="24"/>
      <c r="F3" s="25" t="s">
        <v>9</v>
      </c>
    </row>
    <row r="4" spans="1:6" ht="16.5" customHeight="1" x14ac:dyDescent="0.25">
      <c r="A4" s="109"/>
      <c r="B4" s="111" t="s">
        <v>10</v>
      </c>
      <c r="C4" s="107" t="s">
        <v>28</v>
      </c>
      <c r="D4" s="108"/>
      <c r="E4" s="108"/>
      <c r="F4" s="108"/>
    </row>
    <row r="5" spans="1:6" ht="34.5" customHeight="1" x14ac:dyDescent="0.25">
      <c r="A5" s="110"/>
      <c r="B5" s="112"/>
      <c r="C5" s="75" t="s">
        <v>29</v>
      </c>
      <c r="D5" s="75" t="s">
        <v>30</v>
      </c>
      <c r="E5" s="75" t="s">
        <v>31</v>
      </c>
      <c r="F5" s="76" t="s">
        <v>32</v>
      </c>
    </row>
    <row r="6" spans="1:6" s="65" customFormat="1" ht="12.75" x14ac:dyDescent="0.2">
      <c r="A6" s="79" t="s">
        <v>46</v>
      </c>
      <c r="B6" s="87">
        <f>C6+D6+E6+F6</f>
        <v>208650</v>
      </c>
      <c r="C6" s="88">
        <v>15810</v>
      </c>
      <c r="D6" s="88">
        <v>104</v>
      </c>
      <c r="E6" s="88">
        <v>111786</v>
      </c>
      <c r="F6" s="88">
        <v>80950</v>
      </c>
    </row>
    <row r="7" spans="1:6" s="38" customFormat="1" ht="12.75" x14ac:dyDescent="0.2">
      <c r="A7" s="47" t="s">
        <v>47</v>
      </c>
      <c r="B7" s="82">
        <f t="shared" ref="B7:B23" si="0">C7+D7+E7+F7</f>
        <v>21740</v>
      </c>
      <c r="C7" s="93">
        <v>2313</v>
      </c>
      <c r="D7" s="93">
        <v>16</v>
      </c>
      <c r="E7" s="93">
        <v>19124</v>
      </c>
      <c r="F7" s="93">
        <v>287</v>
      </c>
    </row>
    <row r="8" spans="1:6" s="38" customFormat="1" ht="12.75" x14ac:dyDescent="0.2">
      <c r="A8" s="47" t="s">
        <v>48</v>
      </c>
      <c r="B8" s="82">
        <f t="shared" si="0"/>
        <v>5688</v>
      </c>
      <c r="C8" s="93">
        <v>770</v>
      </c>
      <c r="D8" s="93">
        <v>2</v>
      </c>
      <c r="E8" s="93">
        <v>3587</v>
      </c>
      <c r="F8" s="93">
        <v>1329</v>
      </c>
    </row>
    <row r="9" spans="1:6" s="38" customFormat="1" ht="12.75" x14ac:dyDescent="0.2">
      <c r="A9" s="47" t="s">
        <v>49</v>
      </c>
      <c r="B9" s="82">
        <f t="shared" si="0"/>
        <v>6405</v>
      </c>
      <c r="C9" s="93">
        <v>510</v>
      </c>
      <c r="D9" s="93">
        <v>4</v>
      </c>
      <c r="E9" s="93">
        <v>5369</v>
      </c>
      <c r="F9" s="93">
        <v>522</v>
      </c>
    </row>
    <row r="10" spans="1:6" s="38" customFormat="1" ht="12.75" x14ac:dyDescent="0.2">
      <c r="A10" s="47" t="s">
        <v>50</v>
      </c>
      <c r="B10" s="82">
        <f t="shared" si="0"/>
        <v>5529</v>
      </c>
      <c r="C10" s="93">
        <v>729</v>
      </c>
      <c r="D10" s="93">
        <v>3</v>
      </c>
      <c r="E10" s="93">
        <v>2074</v>
      </c>
      <c r="F10" s="93">
        <v>2723</v>
      </c>
    </row>
    <row r="11" spans="1:6" s="38" customFormat="1" ht="12.75" x14ac:dyDescent="0.2">
      <c r="A11" s="47" t="s">
        <v>51</v>
      </c>
      <c r="B11" s="82">
        <f t="shared" si="0"/>
        <v>20397</v>
      </c>
      <c r="C11" s="93">
        <v>1171</v>
      </c>
      <c r="D11" s="93">
        <v>4</v>
      </c>
      <c r="E11" s="93">
        <v>8793</v>
      </c>
      <c r="F11" s="93">
        <v>10429</v>
      </c>
    </row>
    <row r="12" spans="1:6" s="38" customFormat="1" ht="12.75" x14ac:dyDescent="0.2">
      <c r="A12" s="47" t="s">
        <v>52</v>
      </c>
      <c r="B12" s="82">
        <f t="shared" si="0"/>
        <v>11202</v>
      </c>
      <c r="C12" s="93">
        <v>533</v>
      </c>
      <c r="D12" s="93">
        <v>3</v>
      </c>
      <c r="E12" s="93">
        <v>5148</v>
      </c>
      <c r="F12" s="93">
        <v>5518</v>
      </c>
    </row>
    <row r="13" spans="1:6" s="38" customFormat="1" ht="12.75" x14ac:dyDescent="0.2">
      <c r="A13" s="48" t="s">
        <v>53</v>
      </c>
      <c r="B13" s="82">
        <f t="shared" si="0"/>
        <v>13296</v>
      </c>
      <c r="C13" s="93">
        <v>1044</v>
      </c>
      <c r="D13" s="93">
        <v>5</v>
      </c>
      <c r="E13" s="93">
        <v>6202</v>
      </c>
      <c r="F13" s="93">
        <v>6045</v>
      </c>
    </row>
    <row r="14" spans="1:6" s="38" customFormat="1" ht="12.75" x14ac:dyDescent="0.2">
      <c r="A14" s="47" t="s">
        <v>54</v>
      </c>
      <c r="B14" s="82">
        <f t="shared" si="0"/>
        <v>13633</v>
      </c>
      <c r="C14" s="93">
        <v>639</v>
      </c>
      <c r="D14" s="93">
        <v>2</v>
      </c>
      <c r="E14" s="93">
        <v>4779</v>
      </c>
      <c r="F14" s="93">
        <v>8213</v>
      </c>
    </row>
    <row r="15" spans="1:6" s="38" customFormat="1" ht="12.75" x14ac:dyDescent="0.2">
      <c r="A15" s="47" t="s">
        <v>55</v>
      </c>
      <c r="B15" s="82">
        <f t="shared" si="0"/>
        <v>14273</v>
      </c>
      <c r="C15" s="93">
        <v>1296</v>
      </c>
      <c r="D15" s="93">
        <v>12</v>
      </c>
      <c r="E15" s="93">
        <v>6389</v>
      </c>
      <c r="F15" s="93">
        <v>6576</v>
      </c>
    </row>
    <row r="16" spans="1:6" s="38" customFormat="1" ht="12.75" x14ac:dyDescent="0.2">
      <c r="A16" s="47" t="s">
        <v>56</v>
      </c>
      <c r="B16" s="82">
        <f t="shared" si="0"/>
        <v>5995</v>
      </c>
      <c r="C16" s="93">
        <v>730</v>
      </c>
      <c r="D16" s="93">
        <v>3</v>
      </c>
      <c r="E16" s="93">
        <v>2133</v>
      </c>
      <c r="F16" s="93">
        <v>3129</v>
      </c>
    </row>
    <row r="17" spans="1:6" s="38" customFormat="1" ht="12.75" x14ac:dyDescent="0.2">
      <c r="A17" s="47" t="s">
        <v>57</v>
      </c>
      <c r="B17" s="82">
        <f t="shared" si="0"/>
        <v>24294</v>
      </c>
      <c r="C17" s="93">
        <v>1722</v>
      </c>
      <c r="D17" s="93">
        <v>19</v>
      </c>
      <c r="E17" s="93">
        <v>13438</v>
      </c>
      <c r="F17" s="93">
        <v>9115</v>
      </c>
    </row>
    <row r="18" spans="1:6" s="38" customFormat="1" ht="12.75" x14ac:dyDescent="0.2">
      <c r="A18" s="47" t="s">
        <v>58</v>
      </c>
      <c r="B18" s="82">
        <f t="shared" si="0"/>
        <v>23425</v>
      </c>
      <c r="C18" s="93">
        <v>1730</v>
      </c>
      <c r="D18" s="93">
        <v>9</v>
      </c>
      <c r="E18" s="93">
        <v>14260</v>
      </c>
      <c r="F18" s="93">
        <v>7426</v>
      </c>
    </row>
    <row r="19" spans="1:6" s="38" customFormat="1" ht="12.75" x14ac:dyDescent="0.2">
      <c r="A19" s="47" t="s">
        <v>59</v>
      </c>
      <c r="B19" s="82">
        <f t="shared" si="0"/>
        <v>7604</v>
      </c>
      <c r="C19" s="93">
        <v>389</v>
      </c>
      <c r="D19" s="93">
        <v>3</v>
      </c>
      <c r="E19" s="93">
        <v>3020</v>
      </c>
      <c r="F19" s="93">
        <v>4192</v>
      </c>
    </row>
    <row r="20" spans="1:6" s="38" customFormat="1" ht="12.75" x14ac:dyDescent="0.2">
      <c r="A20" s="47" t="s">
        <v>60</v>
      </c>
      <c r="B20" s="82">
        <f t="shared" si="0"/>
        <v>4227</v>
      </c>
      <c r="C20" s="93">
        <v>336</v>
      </c>
      <c r="D20" s="93">
        <v>4</v>
      </c>
      <c r="E20" s="93">
        <v>2558</v>
      </c>
      <c r="F20" s="93">
        <v>1329</v>
      </c>
    </row>
    <row r="21" spans="1:6" s="38" customFormat="1" ht="12.75" x14ac:dyDescent="0.2">
      <c r="A21" s="48" t="s">
        <v>61</v>
      </c>
      <c r="B21" s="82">
        <f t="shared" si="0"/>
        <v>10456</v>
      </c>
      <c r="C21" s="93">
        <v>814</v>
      </c>
      <c r="D21" s="93">
        <v>7</v>
      </c>
      <c r="E21" s="93">
        <v>5913</v>
      </c>
      <c r="F21" s="93">
        <v>3722</v>
      </c>
    </row>
    <row r="22" spans="1:6" s="38" customFormat="1" ht="12.75" x14ac:dyDescent="0.2">
      <c r="A22" s="48" t="s">
        <v>62</v>
      </c>
      <c r="B22" s="94">
        <f t="shared" si="0"/>
        <v>10056</v>
      </c>
      <c r="C22" s="95">
        <v>644</v>
      </c>
      <c r="D22" s="95">
        <v>6</v>
      </c>
      <c r="E22" s="95">
        <v>5217</v>
      </c>
      <c r="F22" s="95">
        <v>4189</v>
      </c>
    </row>
    <row r="23" spans="1:6" s="38" customFormat="1" ht="12.75" x14ac:dyDescent="0.2">
      <c r="A23" s="49" t="s">
        <v>63</v>
      </c>
      <c r="B23" s="83">
        <f t="shared" si="0"/>
        <v>10430</v>
      </c>
      <c r="C23" s="96">
        <v>440</v>
      </c>
      <c r="D23" s="96">
        <v>2</v>
      </c>
      <c r="E23" s="96">
        <v>3782</v>
      </c>
      <c r="F23" s="96">
        <v>6206</v>
      </c>
    </row>
    <row r="24" spans="1:6" x14ac:dyDescent="0.25">
      <c r="B24" s="73"/>
      <c r="C24" s="73"/>
      <c r="D24" s="73"/>
      <c r="E24" s="74"/>
      <c r="F24" s="73"/>
    </row>
    <row r="25" spans="1:6" x14ac:dyDescent="0.25">
      <c r="B25" s="73"/>
      <c r="C25" s="72"/>
      <c r="D25" s="72"/>
      <c r="E25" s="46"/>
      <c r="F25" s="73"/>
    </row>
  </sheetData>
  <mergeCells count="4">
    <mergeCell ref="C4:F4"/>
    <mergeCell ref="A4:A5"/>
    <mergeCell ref="B4:B5"/>
    <mergeCell ref="A1:F1"/>
  </mergeCells>
  <pageMargins left="0.11811023622047245" right="0.1181102362204724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sqref="A1:F1"/>
    </sheetView>
  </sheetViews>
  <sheetFormatPr defaultRowHeight="11.25" x14ac:dyDescent="0.2"/>
  <cols>
    <col min="1" max="1" width="30.42578125" style="24" customWidth="1"/>
    <col min="2" max="2" width="13.42578125" style="24" customWidth="1"/>
    <col min="3" max="3" width="15.140625" style="24" customWidth="1"/>
    <col min="4" max="4" width="14.7109375" style="24" customWidth="1"/>
    <col min="5" max="6" width="13.85546875" style="24" customWidth="1"/>
    <col min="7" max="16384" width="9.140625" style="24"/>
  </cols>
  <sheetData>
    <row r="1" spans="1:6" ht="15.75" x14ac:dyDescent="0.25">
      <c r="A1" s="114" t="s">
        <v>74</v>
      </c>
      <c r="B1" s="114"/>
      <c r="C1" s="114"/>
      <c r="D1" s="114"/>
      <c r="E1" s="114"/>
      <c r="F1" s="114"/>
    </row>
    <row r="2" spans="1:6" x14ac:dyDescent="0.2">
      <c r="A2" s="28"/>
      <c r="B2" s="28"/>
      <c r="C2" s="28"/>
      <c r="D2" s="28"/>
      <c r="E2" s="28"/>
      <c r="F2" s="28"/>
    </row>
    <row r="3" spans="1:6" x14ac:dyDescent="0.2">
      <c r="F3" s="23" t="s">
        <v>33</v>
      </c>
    </row>
    <row r="4" spans="1:6" ht="15.75" customHeight="1" x14ac:dyDescent="0.2">
      <c r="A4" s="115"/>
      <c r="B4" s="117" t="s">
        <v>10</v>
      </c>
      <c r="C4" s="117" t="s">
        <v>28</v>
      </c>
      <c r="D4" s="117"/>
      <c r="E4" s="117"/>
      <c r="F4" s="118"/>
    </row>
    <row r="5" spans="1:6" ht="33.950000000000003" customHeight="1" x14ac:dyDescent="0.2">
      <c r="A5" s="116"/>
      <c r="B5" s="117"/>
      <c r="C5" s="75" t="s">
        <v>29</v>
      </c>
      <c r="D5" s="75" t="s">
        <v>30</v>
      </c>
      <c r="E5" s="75" t="s">
        <v>31</v>
      </c>
      <c r="F5" s="76" t="s">
        <v>32</v>
      </c>
    </row>
    <row r="6" spans="1:6" s="64" customFormat="1" ht="14.25" customHeight="1" x14ac:dyDescent="0.2">
      <c r="A6" s="80" t="s">
        <v>10</v>
      </c>
      <c r="B6" s="89">
        <f>C6+D6+E6+F6</f>
        <v>208650</v>
      </c>
      <c r="C6" s="88">
        <v>15810</v>
      </c>
      <c r="D6" s="88">
        <v>104</v>
      </c>
      <c r="E6" s="88">
        <v>111786</v>
      </c>
      <c r="F6" s="88">
        <v>80950</v>
      </c>
    </row>
    <row r="7" spans="1:6" s="30" customFormat="1" ht="22.5" customHeight="1" x14ac:dyDescent="0.2">
      <c r="A7" s="29" t="s">
        <v>11</v>
      </c>
      <c r="B7" s="84">
        <f t="shared" ref="B7" si="0">C7+D7+E7+F7</f>
        <v>86707</v>
      </c>
      <c r="C7" s="93">
        <v>4001</v>
      </c>
      <c r="D7" s="93">
        <v>7</v>
      </c>
      <c r="E7" s="93">
        <v>1749</v>
      </c>
      <c r="F7" s="93">
        <v>80950</v>
      </c>
    </row>
    <row r="8" spans="1:6" ht="22.5" x14ac:dyDescent="0.2">
      <c r="A8" s="31" t="s">
        <v>12</v>
      </c>
      <c r="B8" s="84">
        <f>C8+D8+E8</f>
        <v>271</v>
      </c>
      <c r="C8" s="93">
        <v>216</v>
      </c>
      <c r="D8" s="93">
        <v>4</v>
      </c>
      <c r="E8" s="93">
        <v>51</v>
      </c>
      <c r="F8" s="91" t="s">
        <v>81</v>
      </c>
    </row>
    <row r="9" spans="1:6" x14ac:dyDescent="0.2">
      <c r="A9" s="32" t="s">
        <v>13</v>
      </c>
      <c r="B9" s="84">
        <f t="shared" ref="B9:B22" si="1">C9+D9+E9</f>
        <v>10194</v>
      </c>
      <c r="C9" s="93">
        <v>967</v>
      </c>
      <c r="D9" s="93">
        <v>24</v>
      </c>
      <c r="E9" s="93">
        <v>9203</v>
      </c>
      <c r="F9" s="93" t="s">
        <v>81</v>
      </c>
    </row>
    <row r="10" spans="1:6" ht="33.75" x14ac:dyDescent="0.2">
      <c r="A10" s="31" t="s">
        <v>14</v>
      </c>
      <c r="B10" s="84">
        <f t="shared" si="1"/>
        <v>90</v>
      </c>
      <c r="C10" s="93">
        <v>57</v>
      </c>
      <c r="D10" s="93">
        <v>2</v>
      </c>
      <c r="E10" s="93">
        <v>31</v>
      </c>
      <c r="F10" s="91" t="s">
        <v>81</v>
      </c>
    </row>
    <row r="11" spans="1:6" ht="33.75" x14ac:dyDescent="0.2">
      <c r="A11" s="31" t="s">
        <v>41</v>
      </c>
      <c r="B11" s="84">
        <f t="shared" si="1"/>
        <v>160</v>
      </c>
      <c r="C11" s="93">
        <v>89</v>
      </c>
      <c r="D11" s="93">
        <v>1</v>
      </c>
      <c r="E11" s="93">
        <v>70</v>
      </c>
      <c r="F11" s="91" t="s">
        <v>81</v>
      </c>
    </row>
    <row r="12" spans="1:6" x14ac:dyDescent="0.2">
      <c r="A12" s="33" t="s">
        <v>15</v>
      </c>
      <c r="B12" s="84">
        <f t="shared" si="1"/>
        <v>5772</v>
      </c>
      <c r="C12" s="93">
        <v>2191</v>
      </c>
      <c r="D12" s="93">
        <v>9</v>
      </c>
      <c r="E12" s="93">
        <v>3572</v>
      </c>
      <c r="F12" s="91" t="s">
        <v>81</v>
      </c>
    </row>
    <row r="13" spans="1:6" ht="33.75" x14ac:dyDescent="0.2">
      <c r="A13" s="34" t="s">
        <v>16</v>
      </c>
      <c r="B13" s="84">
        <f t="shared" si="1"/>
        <v>55001</v>
      </c>
      <c r="C13" s="93">
        <v>2600</v>
      </c>
      <c r="D13" s="93">
        <v>10</v>
      </c>
      <c r="E13" s="93">
        <v>52391</v>
      </c>
      <c r="F13" s="93" t="s">
        <v>81</v>
      </c>
    </row>
    <row r="14" spans="1:6" x14ac:dyDescent="0.2">
      <c r="A14" s="34" t="s">
        <v>17</v>
      </c>
      <c r="B14" s="84">
        <f t="shared" si="1"/>
        <v>8996</v>
      </c>
      <c r="C14" s="93">
        <v>477</v>
      </c>
      <c r="D14" s="93">
        <v>2</v>
      </c>
      <c r="E14" s="93">
        <v>8517</v>
      </c>
      <c r="F14" s="93" t="s">
        <v>81</v>
      </c>
    </row>
    <row r="15" spans="1:6" ht="22.5" x14ac:dyDescent="0.2">
      <c r="A15" s="31" t="s">
        <v>18</v>
      </c>
      <c r="B15" s="84">
        <f t="shared" si="1"/>
        <v>3435</v>
      </c>
      <c r="C15" s="93">
        <v>208</v>
      </c>
      <c r="D15" s="93">
        <v>1</v>
      </c>
      <c r="E15" s="93">
        <v>3226</v>
      </c>
      <c r="F15" s="91" t="s">
        <v>81</v>
      </c>
    </row>
    <row r="16" spans="1:6" x14ac:dyDescent="0.2">
      <c r="A16" s="33" t="s">
        <v>19</v>
      </c>
      <c r="B16" s="84">
        <f t="shared" si="1"/>
        <v>636</v>
      </c>
      <c r="C16" s="93">
        <v>164</v>
      </c>
      <c r="D16" s="93">
        <v>1</v>
      </c>
      <c r="E16" s="93">
        <v>471</v>
      </c>
      <c r="F16" s="91" t="s">
        <v>81</v>
      </c>
    </row>
    <row r="17" spans="1:6" x14ac:dyDescent="0.2">
      <c r="A17" s="33" t="s">
        <v>20</v>
      </c>
      <c r="B17" s="84">
        <f t="shared" si="1"/>
        <v>264</v>
      </c>
      <c r="C17" s="93">
        <v>243</v>
      </c>
      <c r="D17" s="93">
        <v>3</v>
      </c>
      <c r="E17" s="93">
        <v>18</v>
      </c>
      <c r="F17" s="91" t="s">
        <v>81</v>
      </c>
    </row>
    <row r="18" spans="1:6" ht="22.5" x14ac:dyDescent="0.2">
      <c r="A18" s="34" t="s">
        <v>21</v>
      </c>
      <c r="B18" s="84">
        <f t="shared" si="1"/>
        <v>3761</v>
      </c>
      <c r="C18" s="93">
        <v>248</v>
      </c>
      <c r="D18" s="93">
        <v>1</v>
      </c>
      <c r="E18" s="93">
        <v>3512</v>
      </c>
      <c r="F18" s="91" t="s">
        <v>81</v>
      </c>
    </row>
    <row r="19" spans="1:6" ht="22.5" x14ac:dyDescent="0.2">
      <c r="A19" s="33" t="s">
        <v>22</v>
      </c>
      <c r="B19" s="84">
        <f t="shared" si="1"/>
        <v>1335</v>
      </c>
      <c r="C19" s="93">
        <v>533</v>
      </c>
      <c r="D19" s="93">
        <v>2</v>
      </c>
      <c r="E19" s="93">
        <v>800</v>
      </c>
      <c r="F19" s="91" t="s">
        <v>81</v>
      </c>
    </row>
    <row r="20" spans="1:6" ht="22.5" x14ac:dyDescent="0.2">
      <c r="A20" s="33" t="s">
        <v>23</v>
      </c>
      <c r="B20" s="84">
        <f t="shared" si="1"/>
        <v>1903</v>
      </c>
      <c r="C20" s="93">
        <v>325</v>
      </c>
      <c r="D20" s="93">
        <v>2</v>
      </c>
      <c r="E20" s="93">
        <v>1576</v>
      </c>
      <c r="F20" s="91" t="s">
        <v>81</v>
      </c>
    </row>
    <row r="21" spans="1:6" x14ac:dyDescent="0.2">
      <c r="A21" s="33" t="s">
        <v>24</v>
      </c>
      <c r="B21" s="84">
        <f t="shared" si="1"/>
        <v>3008</v>
      </c>
      <c r="C21" s="93">
        <v>1792</v>
      </c>
      <c r="D21" s="93">
        <v>17</v>
      </c>
      <c r="E21" s="93">
        <v>1199</v>
      </c>
      <c r="F21" s="91" t="s">
        <v>81</v>
      </c>
    </row>
    <row r="22" spans="1:6" ht="22.5" x14ac:dyDescent="0.2">
      <c r="A22" s="34" t="s">
        <v>25</v>
      </c>
      <c r="B22" s="84">
        <f t="shared" si="1"/>
        <v>1219</v>
      </c>
      <c r="C22" s="93">
        <v>640</v>
      </c>
      <c r="D22" s="93">
        <v>18</v>
      </c>
      <c r="E22" s="93">
        <v>561</v>
      </c>
      <c r="F22" s="91" t="s">
        <v>81</v>
      </c>
    </row>
    <row r="23" spans="1:6" x14ac:dyDescent="0.2">
      <c r="A23" s="33" t="s">
        <v>26</v>
      </c>
      <c r="B23" s="84">
        <f>C23+E23</f>
        <v>693</v>
      </c>
      <c r="C23" s="93">
        <v>155</v>
      </c>
      <c r="D23" s="91" t="s">
        <v>81</v>
      </c>
      <c r="E23" s="93">
        <v>538</v>
      </c>
      <c r="F23" s="91" t="s">
        <v>81</v>
      </c>
    </row>
    <row r="24" spans="1:6" ht="22.5" x14ac:dyDescent="0.2">
      <c r="A24" s="35" t="s">
        <v>27</v>
      </c>
      <c r="B24" s="85">
        <f>C24+E24</f>
        <v>25205</v>
      </c>
      <c r="C24" s="96">
        <v>904</v>
      </c>
      <c r="D24" s="92" t="s">
        <v>81</v>
      </c>
      <c r="E24" s="96">
        <v>24301</v>
      </c>
      <c r="F24" s="96" t="s">
        <v>81</v>
      </c>
    </row>
    <row r="25" spans="1:6" x14ac:dyDescent="0.2">
      <c r="B25" s="73"/>
      <c r="C25" s="72"/>
      <c r="D25" s="72"/>
      <c r="E25" s="46"/>
      <c r="F25" s="73"/>
    </row>
    <row r="26" spans="1:6" x14ac:dyDescent="0.2">
      <c r="B26" s="73"/>
      <c r="C26" s="72"/>
      <c r="D26" s="72"/>
      <c r="E26" s="46"/>
      <c r="F26" s="73"/>
    </row>
    <row r="27" spans="1:6" x14ac:dyDescent="0.2">
      <c r="B27" s="73"/>
      <c r="C27" s="73"/>
      <c r="D27" s="73"/>
      <c r="E27" s="73"/>
      <c r="F27" s="73"/>
    </row>
  </sheetData>
  <mergeCells count="4">
    <mergeCell ref="A1:F1"/>
    <mergeCell ref="A4:A5"/>
    <mergeCell ref="B4:B5"/>
    <mergeCell ref="C4:F4"/>
  </mergeCells>
  <pageMargins left="0.11811023622047245" right="0.1181102362204724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sqref="A1:F1"/>
    </sheetView>
  </sheetViews>
  <sheetFormatPr defaultRowHeight="11.25" x14ac:dyDescent="0.2"/>
  <cols>
    <col min="1" max="1" width="20.42578125" style="24" customWidth="1"/>
    <col min="2" max="2" width="15.140625" style="24" customWidth="1"/>
    <col min="3" max="4" width="16" style="24" customWidth="1"/>
    <col min="5" max="5" width="16.85546875" style="24" customWidth="1"/>
    <col min="6" max="6" width="17.140625" style="24" customWidth="1"/>
    <col min="7" max="16384" width="9.140625" style="24"/>
  </cols>
  <sheetData>
    <row r="1" spans="1:6" ht="30.75" customHeight="1" x14ac:dyDescent="0.25">
      <c r="A1" s="119" t="s">
        <v>76</v>
      </c>
      <c r="B1" s="119"/>
      <c r="C1" s="119"/>
      <c r="D1" s="119"/>
      <c r="E1" s="119"/>
      <c r="F1" s="119"/>
    </row>
    <row r="2" spans="1:6" ht="12.75" x14ac:dyDescent="0.2">
      <c r="A2" s="44"/>
      <c r="B2" s="44"/>
      <c r="C2" s="44"/>
      <c r="D2" s="44"/>
      <c r="E2" s="44"/>
      <c r="F2" s="44"/>
    </row>
    <row r="3" spans="1:6" x14ac:dyDescent="0.2">
      <c r="A3" s="23"/>
      <c r="E3" s="121" t="s">
        <v>9</v>
      </c>
      <c r="F3" s="121"/>
    </row>
    <row r="4" spans="1:6" ht="19.5" customHeight="1" x14ac:dyDescent="0.2">
      <c r="A4" s="109"/>
      <c r="B4" s="108" t="s">
        <v>10</v>
      </c>
      <c r="C4" s="118" t="s">
        <v>28</v>
      </c>
      <c r="D4" s="120"/>
      <c r="E4" s="120"/>
      <c r="F4" s="108"/>
    </row>
    <row r="5" spans="1:6" ht="34.5" customHeight="1" x14ac:dyDescent="0.2">
      <c r="A5" s="110"/>
      <c r="B5" s="112"/>
      <c r="C5" s="26" t="s">
        <v>29</v>
      </c>
      <c r="D5" s="26" t="s">
        <v>30</v>
      </c>
      <c r="E5" s="27" t="s">
        <v>31</v>
      </c>
      <c r="F5" s="76" t="s">
        <v>32</v>
      </c>
    </row>
    <row r="6" spans="1:6" s="65" customFormat="1" ht="12.75" x14ac:dyDescent="0.2">
      <c r="A6" s="79" t="s">
        <v>46</v>
      </c>
      <c r="B6" s="87">
        <f>C6+D6+E6+F6</f>
        <v>205622</v>
      </c>
      <c r="C6" s="88">
        <v>14877</v>
      </c>
      <c r="D6" s="88">
        <v>103</v>
      </c>
      <c r="E6" s="88">
        <v>109985</v>
      </c>
      <c r="F6" s="88">
        <v>80657</v>
      </c>
    </row>
    <row r="7" spans="1:6" s="38" customFormat="1" ht="12.75" x14ac:dyDescent="0.2">
      <c r="A7" s="47" t="s">
        <v>47</v>
      </c>
      <c r="B7" s="82">
        <f t="shared" ref="B7:B23" si="0">C7+D7+E7+F7</f>
        <v>21223</v>
      </c>
      <c r="C7" s="93">
        <v>2212</v>
      </c>
      <c r="D7" s="93">
        <v>15</v>
      </c>
      <c r="E7" s="93">
        <v>18714</v>
      </c>
      <c r="F7" s="93">
        <v>282</v>
      </c>
    </row>
    <row r="8" spans="1:6" s="38" customFormat="1" ht="12.75" x14ac:dyDescent="0.2">
      <c r="A8" s="47" t="s">
        <v>48</v>
      </c>
      <c r="B8" s="82">
        <f t="shared" si="0"/>
        <v>5598</v>
      </c>
      <c r="C8" s="93">
        <v>748</v>
      </c>
      <c r="D8" s="93">
        <v>2</v>
      </c>
      <c r="E8" s="93">
        <v>3525</v>
      </c>
      <c r="F8" s="93">
        <v>1323</v>
      </c>
    </row>
    <row r="9" spans="1:6" s="38" customFormat="1" ht="12.75" x14ac:dyDescent="0.2">
      <c r="A9" s="47" t="s">
        <v>49</v>
      </c>
      <c r="B9" s="82">
        <f t="shared" si="0"/>
        <v>6274</v>
      </c>
      <c r="C9" s="93">
        <v>482</v>
      </c>
      <c r="D9" s="93">
        <v>4</v>
      </c>
      <c r="E9" s="93">
        <v>5266</v>
      </c>
      <c r="F9" s="93">
        <v>522</v>
      </c>
    </row>
    <row r="10" spans="1:6" s="38" customFormat="1" ht="12.75" x14ac:dyDescent="0.2">
      <c r="A10" s="47" t="s">
        <v>50</v>
      </c>
      <c r="B10" s="82">
        <f t="shared" si="0"/>
        <v>5464</v>
      </c>
      <c r="C10" s="93">
        <v>716</v>
      </c>
      <c r="D10" s="93">
        <v>3</v>
      </c>
      <c r="E10" s="93">
        <v>2036</v>
      </c>
      <c r="F10" s="93">
        <v>2709</v>
      </c>
    </row>
    <row r="11" spans="1:6" s="38" customFormat="1" ht="12.75" x14ac:dyDescent="0.2">
      <c r="A11" s="47" t="s">
        <v>51</v>
      </c>
      <c r="B11" s="82">
        <f t="shared" si="0"/>
        <v>20141</v>
      </c>
      <c r="C11" s="93">
        <v>1046</v>
      </c>
      <c r="D11" s="93">
        <v>4</v>
      </c>
      <c r="E11" s="93">
        <v>8683</v>
      </c>
      <c r="F11" s="93">
        <v>10408</v>
      </c>
    </row>
    <row r="12" spans="1:6" s="38" customFormat="1" ht="12.75" x14ac:dyDescent="0.2">
      <c r="A12" s="47" t="s">
        <v>52</v>
      </c>
      <c r="B12" s="82">
        <f t="shared" si="0"/>
        <v>11073</v>
      </c>
      <c r="C12" s="93">
        <v>489</v>
      </c>
      <c r="D12" s="93">
        <v>3</v>
      </c>
      <c r="E12" s="93">
        <v>5078</v>
      </c>
      <c r="F12" s="93">
        <v>5503</v>
      </c>
    </row>
    <row r="13" spans="1:6" s="38" customFormat="1" ht="12.75" x14ac:dyDescent="0.2">
      <c r="A13" s="48" t="s">
        <v>53</v>
      </c>
      <c r="B13" s="82">
        <f t="shared" si="0"/>
        <v>13043</v>
      </c>
      <c r="C13" s="93">
        <v>993</v>
      </c>
      <c r="D13" s="93">
        <v>5</v>
      </c>
      <c r="E13" s="93">
        <v>6070</v>
      </c>
      <c r="F13" s="93">
        <v>5975</v>
      </c>
    </row>
    <row r="14" spans="1:6" s="38" customFormat="1" ht="12.75" x14ac:dyDescent="0.2">
      <c r="A14" s="47" t="s">
        <v>54</v>
      </c>
      <c r="B14" s="82">
        <f t="shared" si="0"/>
        <v>13555</v>
      </c>
      <c r="C14" s="93">
        <v>602</v>
      </c>
      <c r="D14" s="93">
        <v>2</v>
      </c>
      <c r="E14" s="93">
        <v>4740</v>
      </c>
      <c r="F14" s="93">
        <v>8211</v>
      </c>
    </row>
    <row r="15" spans="1:6" s="38" customFormat="1" ht="12.75" x14ac:dyDescent="0.2">
      <c r="A15" s="47" t="s">
        <v>55</v>
      </c>
      <c r="B15" s="82">
        <f t="shared" si="0"/>
        <v>14069</v>
      </c>
      <c r="C15" s="93">
        <v>1197</v>
      </c>
      <c r="D15" s="93">
        <v>12</v>
      </c>
      <c r="E15" s="93">
        <v>6306</v>
      </c>
      <c r="F15" s="93">
        <v>6554</v>
      </c>
    </row>
    <row r="16" spans="1:6" s="38" customFormat="1" ht="12.75" x14ac:dyDescent="0.2">
      <c r="A16" s="47" t="s">
        <v>56</v>
      </c>
      <c r="B16" s="82">
        <f t="shared" si="0"/>
        <v>5905</v>
      </c>
      <c r="C16" s="93">
        <v>701</v>
      </c>
      <c r="D16" s="93">
        <v>3</v>
      </c>
      <c r="E16" s="93">
        <v>2095</v>
      </c>
      <c r="F16" s="93">
        <v>3106</v>
      </c>
    </row>
    <row r="17" spans="1:6" s="38" customFormat="1" ht="12.75" x14ac:dyDescent="0.2">
      <c r="A17" s="47" t="s">
        <v>57</v>
      </c>
      <c r="B17" s="82">
        <f t="shared" si="0"/>
        <v>24001</v>
      </c>
      <c r="C17" s="93">
        <v>1577</v>
      </c>
      <c r="D17" s="93">
        <v>19</v>
      </c>
      <c r="E17" s="93">
        <v>13317</v>
      </c>
      <c r="F17" s="93">
        <v>9088</v>
      </c>
    </row>
    <row r="18" spans="1:6" s="38" customFormat="1" ht="12.75" x14ac:dyDescent="0.2">
      <c r="A18" s="47" t="s">
        <v>58</v>
      </c>
      <c r="B18" s="82">
        <f t="shared" si="0"/>
        <v>23100</v>
      </c>
      <c r="C18" s="93">
        <v>1630</v>
      </c>
      <c r="D18" s="93">
        <v>9</v>
      </c>
      <c r="E18" s="93">
        <v>14058</v>
      </c>
      <c r="F18" s="93">
        <v>7403</v>
      </c>
    </row>
    <row r="19" spans="1:6" s="38" customFormat="1" ht="12.75" x14ac:dyDescent="0.2">
      <c r="A19" s="47" t="s">
        <v>59</v>
      </c>
      <c r="B19" s="82">
        <f t="shared" si="0"/>
        <v>7569</v>
      </c>
      <c r="C19" s="93">
        <v>383</v>
      </c>
      <c r="D19" s="93">
        <v>3</v>
      </c>
      <c r="E19" s="93">
        <v>3007</v>
      </c>
      <c r="F19" s="93">
        <v>4176</v>
      </c>
    </row>
    <row r="20" spans="1:6" s="38" customFormat="1" ht="12.75" x14ac:dyDescent="0.2">
      <c r="A20" s="47" t="s">
        <v>60</v>
      </c>
      <c r="B20" s="82">
        <f t="shared" si="0"/>
        <v>4089</v>
      </c>
      <c r="C20" s="93">
        <v>315</v>
      </c>
      <c r="D20" s="93">
        <v>4</v>
      </c>
      <c r="E20" s="93">
        <v>2464</v>
      </c>
      <c r="F20" s="93">
        <v>1306</v>
      </c>
    </row>
    <row r="21" spans="1:6" s="38" customFormat="1" ht="12.75" x14ac:dyDescent="0.2">
      <c r="A21" s="48" t="s">
        <v>61</v>
      </c>
      <c r="B21" s="82">
        <f t="shared" si="0"/>
        <v>10266</v>
      </c>
      <c r="C21" s="93">
        <v>761</v>
      </c>
      <c r="D21" s="93">
        <v>7</v>
      </c>
      <c r="E21" s="93">
        <v>5790</v>
      </c>
      <c r="F21" s="93">
        <v>3708</v>
      </c>
    </row>
    <row r="22" spans="1:6" s="38" customFormat="1" ht="12.75" x14ac:dyDescent="0.2">
      <c r="A22" s="48" t="s">
        <v>62</v>
      </c>
      <c r="B22" s="82">
        <f t="shared" si="0"/>
        <v>9939</v>
      </c>
      <c r="C22" s="93">
        <v>616</v>
      </c>
      <c r="D22" s="93">
        <v>6</v>
      </c>
      <c r="E22" s="93">
        <v>5135</v>
      </c>
      <c r="F22" s="93">
        <v>4182</v>
      </c>
    </row>
    <row r="23" spans="1:6" s="38" customFormat="1" ht="12.75" x14ac:dyDescent="0.2">
      <c r="A23" s="49" t="s">
        <v>63</v>
      </c>
      <c r="B23" s="83">
        <f t="shared" si="0"/>
        <v>10313</v>
      </c>
      <c r="C23" s="96">
        <v>409</v>
      </c>
      <c r="D23" s="96">
        <v>2</v>
      </c>
      <c r="E23" s="96">
        <v>3701</v>
      </c>
      <c r="F23" s="96">
        <v>6201</v>
      </c>
    </row>
    <row r="24" spans="1:6" x14ac:dyDescent="0.2">
      <c r="B24" s="73"/>
      <c r="C24" s="73"/>
      <c r="D24" s="73"/>
      <c r="E24" s="73"/>
      <c r="F24" s="73"/>
    </row>
    <row r="25" spans="1:6" x14ac:dyDescent="0.2">
      <c r="B25" s="73"/>
      <c r="C25" s="73"/>
      <c r="D25" s="73"/>
      <c r="E25" s="73"/>
      <c r="F25" s="73"/>
    </row>
  </sheetData>
  <mergeCells count="5">
    <mergeCell ref="A1:F1"/>
    <mergeCell ref="A4:A5"/>
    <mergeCell ref="B4:B5"/>
    <mergeCell ref="C4:F4"/>
    <mergeCell ref="E3:F3"/>
  </mergeCells>
  <pageMargins left="0.11811023622047245"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opLeftCell="A7" workbookViewId="0">
      <selection activeCell="C32" sqref="C32"/>
    </sheetView>
  </sheetViews>
  <sheetFormatPr defaultColWidth="21.28515625" defaultRowHeight="11.25" x14ac:dyDescent="0.2"/>
  <cols>
    <col min="1" max="1" width="31" style="24" customWidth="1"/>
    <col min="2" max="2" width="13.7109375" style="24" customWidth="1"/>
    <col min="3" max="3" width="15" style="24" customWidth="1"/>
    <col min="4" max="4" width="23.85546875" style="24" bestFit="1" customWidth="1"/>
    <col min="5" max="5" width="14.42578125" style="24" customWidth="1"/>
    <col min="6" max="6" width="27.140625" style="24" customWidth="1"/>
    <col min="7" max="7" width="16.140625" style="24" customWidth="1"/>
    <col min="8" max="8" width="15.7109375" style="24" customWidth="1"/>
    <col min="9" max="16384" width="21.28515625" style="24"/>
  </cols>
  <sheetData>
    <row r="1" spans="1:7" ht="15.75" x14ac:dyDescent="0.25">
      <c r="A1" s="122" t="s">
        <v>77</v>
      </c>
      <c r="B1" s="122"/>
      <c r="C1" s="122"/>
      <c r="D1" s="122"/>
      <c r="E1" s="122"/>
      <c r="F1" s="122"/>
      <c r="G1" s="28"/>
    </row>
    <row r="2" spans="1:7" x14ac:dyDescent="0.2">
      <c r="B2" s="28"/>
    </row>
    <row r="3" spans="1:7" x14ac:dyDescent="0.2">
      <c r="F3" s="23" t="s">
        <v>9</v>
      </c>
    </row>
    <row r="4" spans="1:7" ht="15.75" customHeight="1" x14ac:dyDescent="0.2">
      <c r="A4" s="109"/>
      <c r="B4" s="124" t="s">
        <v>10</v>
      </c>
      <c r="C4" s="117" t="s">
        <v>28</v>
      </c>
      <c r="D4" s="117"/>
      <c r="E4" s="117"/>
      <c r="F4" s="118"/>
    </row>
    <row r="5" spans="1:7" ht="40.5" customHeight="1" x14ac:dyDescent="0.2">
      <c r="A5" s="123"/>
      <c r="B5" s="124"/>
      <c r="C5" s="75" t="s">
        <v>29</v>
      </c>
      <c r="D5" s="75" t="s">
        <v>30</v>
      </c>
      <c r="E5" s="75" t="s">
        <v>31</v>
      </c>
      <c r="F5" s="76" t="s">
        <v>32</v>
      </c>
    </row>
    <row r="6" spans="1:7" s="64" customFormat="1" x14ac:dyDescent="0.2">
      <c r="A6" s="81" t="s">
        <v>10</v>
      </c>
      <c r="B6" s="90">
        <f>C6+D6+E6+F6</f>
        <v>205622</v>
      </c>
      <c r="C6" s="88">
        <v>14877</v>
      </c>
      <c r="D6" s="88">
        <v>103</v>
      </c>
      <c r="E6" s="88">
        <v>109985</v>
      </c>
      <c r="F6" s="88">
        <v>80657</v>
      </c>
    </row>
    <row r="7" spans="1:7" ht="21" customHeight="1" x14ac:dyDescent="0.2">
      <c r="A7" s="33" t="s">
        <v>11</v>
      </c>
      <c r="B7" s="86">
        <f t="shared" ref="B7" si="0">C7+D7+E7+F7</f>
        <v>86079</v>
      </c>
      <c r="C7" s="93">
        <v>3723</v>
      </c>
      <c r="D7" s="93">
        <v>7</v>
      </c>
      <c r="E7" s="93">
        <v>1692</v>
      </c>
      <c r="F7" s="93">
        <v>80657</v>
      </c>
    </row>
    <row r="8" spans="1:7" ht="22.5" x14ac:dyDescent="0.2">
      <c r="A8" s="31" t="s">
        <v>12</v>
      </c>
      <c r="B8" s="86">
        <f>C8+D8+E8</f>
        <v>263</v>
      </c>
      <c r="C8" s="93">
        <v>210</v>
      </c>
      <c r="D8" s="93">
        <v>4</v>
      </c>
      <c r="E8" s="93">
        <v>49</v>
      </c>
      <c r="F8" s="91" t="s">
        <v>81</v>
      </c>
    </row>
    <row r="9" spans="1:7" x14ac:dyDescent="0.2">
      <c r="A9" s="32" t="s">
        <v>13</v>
      </c>
      <c r="B9" s="86">
        <f t="shared" ref="B9:B22" si="1">C9+D9+E9</f>
        <v>9978</v>
      </c>
      <c r="C9" s="93">
        <v>900</v>
      </c>
      <c r="D9" s="93">
        <v>24</v>
      </c>
      <c r="E9" s="93">
        <v>9054</v>
      </c>
      <c r="F9" s="93" t="s">
        <v>81</v>
      </c>
    </row>
    <row r="10" spans="1:7" ht="33.75" x14ac:dyDescent="0.2">
      <c r="A10" s="31" t="s">
        <v>14</v>
      </c>
      <c r="B10" s="86">
        <f t="shared" si="1"/>
        <v>84</v>
      </c>
      <c r="C10" s="93">
        <v>53</v>
      </c>
      <c r="D10" s="93">
        <v>2</v>
      </c>
      <c r="E10" s="93">
        <v>29</v>
      </c>
      <c r="F10" s="91" t="s">
        <v>81</v>
      </c>
    </row>
    <row r="11" spans="1:7" ht="33.75" x14ac:dyDescent="0.2">
      <c r="A11" s="31" t="s">
        <v>41</v>
      </c>
      <c r="B11" s="86">
        <f t="shared" si="1"/>
        <v>154</v>
      </c>
      <c r="C11" s="93">
        <v>84</v>
      </c>
      <c r="D11" s="93">
        <v>1</v>
      </c>
      <c r="E11" s="93">
        <v>69</v>
      </c>
      <c r="F11" s="91" t="s">
        <v>81</v>
      </c>
    </row>
    <row r="12" spans="1:7" x14ac:dyDescent="0.2">
      <c r="A12" s="33" t="s">
        <v>15</v>
      </c>
      <c r="B12" s="86">
        <f t="shared" si="1"/>
        <v>5600</v>
      </c>
      <c r="C12" s="93">
        <v>2090</v>
      </c>
      <c r="D12" s="93">
        <v>9</v>
      </c>
      <c r="E12" s="93">
        <v>3501</v>
      </c>
      <c r="F12" s="91" t="s">
        <v>81</v>
      </c>
    </row>
    <row r="13" spans="1:7" ht="33.75" x14ac:dyDescent="0.2">
      <c r="A13" s="34" t="s">
        <v>16</v>
      </c>
      <c r="B13" s="86">
        <f t="shared" si="1"/>
        <v>53949</v>
      </c>
      <c r="C13" s="93">
        <v>2350</v>
      </c>
      <c r="D13" s="93">
        <v>10</v>
      </c>
      <c r="E13" s="93">
        <v>51589</v>
      </c>
      <c r="F13" s="93" t="s">
        <v>81</v>
      </c>
    </row>
    <row r="14" spans="1:7" x14ac:dyDescent="0.2">
      <c r="A14" s="34" t="s">
        <v>17</v>
      </c>
      <c r="B14" s="86">
        <f t="shared" si="1"/>
        <v>8925</v>
      </c>
      <c r="C14" s="93">
        <v>451</v>
      </c>
      <c r="D14" s="93">
        <v>2</v>
      </c>
      <c r="E14" s="93">
        <v>8472</v>
      </c>
      <c r="F14" s="93" t="s">
        <v>81</v>
      </c>
    </row>
    <row r="15" spans="1:7" ht="22.5" x14ac:dyDescent="0.2">
      <c r="A15" s="31" t="s">
        <v>18</v>
      </c>
      <c r="B15" s="86">
        <f t="shared" si="1"/>
        <v>3387</v>
      </c>
      <c r="C15" s="93">
        <v>197</v>
      </c>
      <c r="D15" s="93">
        <v>1</v>
      </c>
      <c r="E15" s="93">
        <v>3189</v>
      </c>
      <c r="F15" s="91" t="s">
        <v>81</v>
      </c>
    </row>
    <row r="16" spans="1:7" ht="12.75" customHeight="1" x14ac:dyDescent="0.2">
      <c r="A16" s="33" t="s">
        <v>19</v>
      </c>
      <c r="B16" s="86">
        <f t="shared" si="1"/>
        <v>622</v>
      </c>
      <c r="C16" s="93">
        <v>157</v>
      </c>
      <c r="D16" s="93">
        <v>1</v>
      </c>
      <c r="E16" s="93">
        <v>464</v>
      </c>
      <c r="F16" s="91" t="s">
        <v>81</v>
      </c>
    </row>
    <row r="17" spans="1:13" ht="12.75" customHeight="1" x14ac:dyDescent="0.2">
      <c r="A17" s="33" t="s">
        <v>20</v>
      </c>
      <c r="B17" s="86">
        <f t="shared" si="1"/>
        <v>242</v>
      </c>
      <c r="C17" s="93">
        <v>221</v>
      </c>
      <c r="D17" s="93">
        <v>3</v>
      </c>
      <c r="E17" s="93">
        <v>18</v>
      </c>
      <c r="F17" s="91" t="s">
        <v>81</v>
      </c>
    </row>
    <row r="18" spans="1:13" ht="14.25" customHeight="1" x14ac:dyDescent="0.2">
      <c r="A18" s="34" t="s">
        <v>21</v>
      </c>
      <c r="B18" s="86">
        <f t="shared" si="1"/>
        <v>3707</v>
      </c>
      <c r="C18" s="93">
        <v>240</v>
      </c>
      <c r="D18" s="93">
        <v>1</v>
      </c>
      <c r="E18" s="93">
        <v>3466</v>
      </c>
      <c r="F18" s="91" t="s">
        <v>81</v>
      </c>
    </row>
    <row r="19" spans="1:13" ht="22.5" x14ac:dyDescent="0.2">
      <c r="A19" s="33" t="s">
        <v>22</v>
      </c>
      <c r="B19" s="86">
        <f t="shared" si="1"/>
        <v>1296</v>
      </c>
      <c r="C19" s="93">
        <v>507</v>
      </c>
      <c r="D19" s="93">
        <v>2</v>
      </c>
      <c r="E19" s="93">
        <v>787</v>
      </c>
      <c r="F19" s="91" t="s">
        <v>81</v>
      </c>
    </row>
    <row r="20" spans="1:13" ht="22.5" x14ac:dyDescent="0.2">
      <c r="A20" s="33" t="s">
        <v>23</v>
      </c>
      <c r="B20" s="86">
        <f t="shared" si="1"/>
        <v>1860</v>
      </c>
      <c r="C20" s="93">
        <v>312</v>
      </c>
      <c r="D20" s="93">
        <v>1</v>
      </c>
      <c r="E20" s="93">
        <v>1547</v>
      </c>
      <c r="F20" s="91" t="s">
        <v>81</v>
      </c>
    </row>
    <row r="21" spans="1:13" x14ac:dyDescent="0.2">
      <c r="A21" s="33" t="s">
        <v>24</v>
      </c>
      <c r="B21" s="86">
        <f t="shared" si="1"/>
        <v>2957</v>
      </c>
      <c r="C21" s="93">
        <v>1764</v>
      </c>
      <c r="D21" s="93">
        <v>17</v>
      </c>
      <c r="E21" s="93">
        <v>1176</v>
      </c>
      <c r="F21" s="91" t="s">
        <v>81</v>
      </c>
    </row>
    <row r="22" spans="1:13" ht="22.5" x14ac:dyDescent="0.2">
      <c r="A22" s="34" t="s">
        <v>25</v>
      </c>
      <c r="B22" s="86">
        <f t="shared" si="1"/>
        <v>1182</v>
      </c>
      <c r="C22" s="93">
        <v>619</v>
      </c>
      <c r="D22" s="93">
        <v>18</v>
      </c>
      <c r="E22" s="93">
        <v>545</v>
      </c>
      <c r="F22" s="91" t="s">
        <v>81</v>
      </c>
    </row>
    <row r="23" spans="1:13" x14ac:dyDescent="0.2">
      <c r="A23" s="33" t="s">
        <v>26</v>
      </c>
      <c r="B23" s="86">
        <f>C23+E23</f>
        <v>672</v>
      </c>
      <c r="C23" s="93">
        <v>146</v>
      </c>
      <c r="D23" s="91" t="s">
        <v>81</v>
      </c>
      <c r="E23" s="93">
        <v>526</v>
      </c>
      <c r="F23" s="91" t="s">
        <v>81</v>
      </c>
    </row>
    <row r="24" spans="1:13" ht="22.5" x14ac:dyDescent="0.2">
      <c r="A24" s="35" t="s">
        <v>27</v>
      </c>
      <c r="B24" s="85">
        <f>C24+E24</f>
        <v>24665</v>
      </c>
      <c r="C24" s="96">
        <v>853</v>
      </c>
      <c r="D24" s="92" t="s">
        <v>81</v>
      </c>
      <c r="E24" s="96">
        <v>23812</v>
      </c>
      <c r="F24" s="96" t="s">
        <v>81</v>
      </c>
    </row>
    <row r="25" spans="1:13" ht="12.75" customHeight="1" x14ac:dyDescent="0.2">
      <c r="B25" s="73"/>
      <c r="C25" s="73"/>
      <c r="D25" s="73"/>
      <c r="E25" s="73"/>
      <c r="F25" s="73"/>
    </row>
    <row r="26" spans="1:13" ht="12" customHeight="1" x14ac:dyDescent="0.2">
      <c r="B26" s="73"/>
      <c r="C26" s="46"/>
      <c r="D26" s="46"/>
      <c r="E26" s="46"/>
      <c r="F26" s="73"/>
    </row>
    <row r="27" spans="1:13" s="38" customFormat="1" ht="12.75" x14ac:dyDescent="0.2">
      <c r="A27" s="50" t="s">
        <v>89</v>
      </c>
      <c r="B27" s="51"/>
      <c r="C27" s="52"/>
      <c r="D27" s="52"/>
      <c r="E27" s="52"/>
      <c r="F27" s="52"/>
    </row>
    <row r="28" spans="1:13" s="38" customFormat="1" ht="12.75" x14ac:dyDescent="0.2">
      <c r="A28" s="53" t="s">
        <v>85</v>
      </c>
      <c r="B28" s="77"/>
      <c r="C28" s="77"/>
      <c r="D28" s="77"/>
      <c r="E28" s="77"/>
      <c r="F28" s="77"/>
    </row>
    <row r="29" spans="1:13" s="38" customFormat="1" ht="12.75" x14ac:dyDescent="0.2">
      <c r="A29" s="54" t="s">
        <v>64</v>
      </c>
      <c r="B29" s="69" t="s">
        <v>65</v>
      </c>
      <c r="C29" s="68"/>
      <c r="D29" s="70" t="s">
        <v>83</v>
      </c>
      <c r="E29" s="55"/>
      <c r="F29" s="71" t="s">
        <v>79</v>
      </c>
    </row>
    <row r="30" spans="1:13" s="38" customFormat="1" ht="12.75" x14ac:dyDescent="0.2">
      <c r="A30" s="54" t="s">
        <v>66</v>
      </c>
      <c r="B30" s="56" t="s">
        <v>84</v>
      </c>
      <c r="C30" s="68"/>
      <c r="D30" s="62" t="s">
        <v>67</v>
      </c>
      <c r="E30" s="57"/>
      <c r="F30" s="58" t="s">
        <v>78</v>
      </c>
    </row>
    <row r="31" spans="1:13" s="38" customFormat="1" ht="13.5" customHeight="1" x14ac:dyDescent="0.2">
      <c r="A31" s="59"/>
      <c r="B31" s="60" t="s">
        <v>67</v>
      </c>
      <c r="C31" s="78"/>
      <c r="D31" s="63" t="s">
        <v>82</v>
      </c>
      <c r="E31" s="59"/>
      <c r="F31" s="61" t="s">
        <v>68</v>
      </c>
    </row>
    <row r="32" spans="1:13" x14ac:dyDescent="0.2">
      <c r="G32" s="45"/>
      <c r="J32" s="45"/>
      <c r="K32" s="45"/>
      <c r="L32" s="45"/>
      <c r="M32" s="45"/>
    </row>
  </sheetData>
  <mergeCells count="4">
    <mergeCell ref="A1:F1"/>
    <mergeCell ref="A4:A5"/>
    <mergeCell ref="B4:B5"/>
    <mergeCell ref="C4:F4"/>
  </mergeCells>
  <pageMargins left="0.11811023622047245" right="0.11811023622047245"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7B2F7-24D9-4E90-A3D4-A7C10EB96915}">
  <ds:schemaRefs>
    <ds:schemaRef ds:uri="e73541d3-5dbc-467b-ad85-92b29e93bc53"/>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2541d45d-41ad-4814-bf67-1422fc7ee58e"/>
    <ds:schemaRef ds:uri="http://purl.org/dc/dcmitype/"/>
    <ds:schemaRef ds:uri="http://purl.org/dc/terms/"/>
  </ds:schemaRefs>
</ds:datastoreItem>
</file>

<file path=customXml/itemProps2.xml><?xml version="1.0" encoding="utf-8"?>
<ds:datastoreItem xmlns:ds="http://schemas.openxmlformats.org/officeDocument/2006/customXml" ds:itemID="{B5CE932E-9ABA-471A-84E6-470A9A262194}">
  <ds:schemaRefs>
    <ds:schemaRef ds:uri="http://schemas.microsoft.com/sharepoint/v3/contenttype/forms"/>
  </ds:schemaRefs>
</ds:datastoreItem>
</file>

<file path=customXml/itemProps3.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Мұқаба</vt:lpstr>
      <vt:lpstr>Шартты белгілер</vt:lpstr>
      <vt:lpstr>Мазмұны</vt:lpstr>
      <vt:lpstr>Әдіснамалық түсініктемелер</vt:lpstr>
      <vt:lpstr>1</vt:lpstr>
      <vt:lpstr>2</vt:lpstr>
      <vt:lpstr>3</vt:lpstr>
      <vt:lpstr>4</vt:lpstr>
    </vt:vector>
  </TitlesOfParts>
  <Company>Office for National Statistics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Бейбит Жетписбай</cp:lastModifiedBy>
  <cp:lastPrinted>2024-03-04T05:44:44Z</cp:lastPrinted>
  <dcterms:created xsi:type="dcterms:W3CDTF">2020-07-26T17:49:51Z</dcterms:created>
  <dcterms:modified xsi:type="dcterms:W3CDTF">2026-04-15T10:54:31Z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