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k.tastanbek\Desktop\ЭТ апрель\15.04.2026\207\"/>
    </mc:Choice>
  </mc:AlternateContent>
  <bookViews>
    <workbookView xWindow="0" yWindow="0" windowWidth="11880" windowHeight="9495" tabRatio="888"/>
  </bookViews>
  <sheets>
    <sheet name="Мұқаба" sheetId="13" r:id="rId1"/>
    <sheet name="Шартты белгілер" sheetId="24" r:id="rId2"/>
    <sheet name="Мазмұны" sheetId="19" r:id="rId3"/>
    <sheet name="Әдіснамалық түсініктемелер" sheetId="26" r:id="rId4"/>
    <sheet name="1" sheetId="23" r:id="rId5"/>
    <sheet name="2" sheetId="36" r:id="rId6"/>
    <sheet name="3" sheetId="37" r:id="rId7"/>
    <sheet name="4" sheetId="38" r:id="rId8"/>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24" i="38" l="1"/>
  <c r="B23" i="38"/>
  <c r="B22" i="38"/>
  <c r="B21" i="38"/>
  <c r="B20" i="38"/>
  <c r="B19" i="38"/>
  <c r="B18" i="38"/>
  <c r="B17" i="38"/>
  <c r="B16" i="38"/>
  <c r="B15" i="38"/>
  <c r="B14" i="38"/>
  <c r="B13" i="38"/>
  <c r="B12" i="38"/>
  <c r="B11" i="38"/>
  <c r="B10" i="38"/>
  <c r="B9" i="38"/>
  <c r="B8" i="38"/>
  <c r="B7" i="38"/>
  <c r="B6" i="38"/>
  <c r="B23" i="37"/>
  <c r="B22" i="37"/>
  <c r="B21" i="37"/>
  <c r="B20" i="37"/>
  <c r="B19" i="37"/>
  <c r="B18" i="37"/>
  <c r="B17" i="37"/>
  <c r="B16" i="37"/>
  <c r="B15" i="37"/>
  <c r="B14" i="37"/>
  <c r="B13" i="37"/>
  <c r="B12" i="37"/>
  <c r="B11" i="37"/>
  <c r="B10" i="37"/>
  <c r="B9" i="37"/>
  <c r="B8" i="37"/>
  <c r="B7" i="37"/>
  <c r="B6" i="37"/>
  <c r="B11" i="36"/>
  <c r="B10" i="36"/>
  <c r="B9" i="36"/>
  <c r="B8" i="36"/>
  <c r="B7" i="36"/>
  <c r="B6" i="36"/>
  <c r="B11" i="23"/>
  <c r="B10" i="23"/>
  <c r="B9" i="23"/>
  <c r="B8" i="23"/>
  <c r="B7" i="23"/>
  <c r="B6" i="23"/>
</calcChain>
</file>

<file path=xl/sharedStrings.xml><?xml version="1.0" encoding="utf-8"?>
<sst xmlns="http://schemas.openxmlformats.org/spreadsheetml/2006/main" count="139" uniqueCount="80">
  <si>
    <t>Шартты белгілер:</t>
  </si>
  <si>
    <t>«-»  құбылыс жоқ</t>
  </si>
  <si>
    <t>«0,0» – болмашы шама</t>
  </si>
  <si>
    <t>«х» – деректер құпия</t>
  </si>
  <si>
    <t>«...» – деректер жоқ</t>
  </si>
  <si>
    <t>Жекелеген жағдайларда қорытынды мен қосылғыштар сомасы арасындағы шамалы айырмашылықтар деректерді дөңгелектеумен түсіндіріледі.</t>
  </si>
  <si>
    <t>Мазмұны</t>
  </si>
  <si>
    <t>Әдіснамалық түсініктемелер</t>
  </si>
  <si>
    <t>бірлік</t>
  </si>
  <si>
    <t>Барлығы</t>
  </si>
  <si>
    <t>Ауыл, орман және балық шаруашылығы</t>
  </si>
  <si>
    <t>Тау-кен өндіру өнеркәсібі және карьерлерді қазу</t>
  </si>
  <si>
    <t>Өңдеу өнеркәсібі</t>
  </si>
  <si>
    <t>Электр энергиясымен, газбен, бумен, ыстық сумен және ауаны кондициялаумен жабдықтау</t>
  </si>
  <si>
    <t>Құрылыс</t>
  </si>
  <si>
    <t>Көтерме және бөлшек саудада сату; автомобильдерді және мотоциклдерді жөндеу</t>
  </si>
  <si>
    <t xml:space="preserve">Көлік және жинақтау </t>
  </si>
  <si>
    <t>Тұру және тамақтану бойынша қызмет көрсету</t>
  </si>
  <si>
    <t>Ақпарат және байланыс</t>
  </si>
  <si>
    <t>Қаржы және сақтандыру қызметі</t>
  </si>
  <si>
    <t>Жылжымайтын мүлікпен операциялар</t>
  </si>
  <si>
    <t>Кәсіби, ғылыми және техникалық қызмет</t>
  </si>
  <si>
    <t>Әкімшілік және қосалқы қызмет көрсету саласындағы қызмет</t>
  </si>
  <si>
    <t>Білім беру</t>
  </si>
  <si>
    <t>Денсаулық сақтау және халыққа әлеуметтік қызмет көрсету</t>
  </si>
  <si>
    <t>Өнер, ойын-сауық және демалыс</t>
  </si>
  <si>
    <t>Көрсетілетін қызметтердің өзге де түрлерін ұсыну</t>
  </si>
  <si>
    <t>Шымкент қаласы</t>
  </si>
  <si>
    <t>Оның ішінде</t>
  </si>
  <si>
    <t>шағын кәсіпкерліктегі заңды тұлғалар</t>
  </si>
  <si>
    <t>орта кәсіпкерліктегі заңды тұлғалар</t>
  </si>
  <si>
    <t>дара кәсіпкерлер</t>
  </si>
  <si>
    <t>шаруа немесе фермер қожалықтары</t>
  </si>
  <si>
    <t xml:space="preserve"> бірлік</t>
  </si>
  <si>
    <t>1</t>
  </si>
  <si>
    <t>2</t>
  </si>
  <si>
    <t>3</t>
  </si>
  <si>
    <t>4</t>
  </si>
  <si>
    <t>Қызмет түрлері қолданыстағы Экономикалық қызмет түрлерінің жалпы жіктеуішіне (ЭҚЖЖ) сәйкес берілген. Бірнеше қызмет түрін жүзеге асыратын заңды тұлғалар, филиалдар, шетелдік заңды тұлғалардың филиалдары  қосылған құнға ең көп өсімді қамтамасыз ететін негізгі түрі бойынша ескеріледі.</t>
  </si>
  <si>
    <t>Статистикалық бизнес-тіркелімдегі жұмыс істеп тұрған субъектілерге жататындар:
• қазіргі уақытта экономикалық қызметті жүзеге асыратындар, яғни белсенділер;
• жаңа немесе жақында тіркелген және экономикалық кызметін әлі жүзеге асырмағандар;
• экономикалық қызметті уақытша тоқтатқандар.</t>
  </si>
  <si>
    <t>Қызмет түрлері Қазақстан Республикасының Кәсіпкерлік кодексімен реттелетін шағын және орта кәсіпкерлер субъектілеріне заңды тұлғалар, жеке кәсіпкерлер және шаруа немесе фермер қожалықтары жатады.</t>
  </si>
  <si>
    <t>Тұлғалардың дара кәсiпкерлiктi жүзеге асыруы ауыл шаруашылығы мақсатындағы жердi ауыл шаруашылығы өнiмiн өндiру үшін пайдалануға, сондай-ақ осы өнiмдi қайта өңдеумен және өткiзумен тығыз байланысты еңбек бiрлестiгi шаруа немесе фермер қожалығы деп танылады.</t>
  </si>
  <si>
    <t xml:space="preserve">Ұсынылып отырған кестеде тіркелген және жұмыс істеп тұрған шағын және орта кәсіпкерлердің өңірлер мен қызмет түрлері бөлінісінде саны көрсетілген. </t>
  </si>
  <si>
    <t>Сумен жабдықтау; су бұру; қалдықтарды жинау, өңдеу және жою, ластануды жою бойынша қызмет</t>
  </si>
  <si>
    <t>Қызмет түрлері бойынша жұмыс істеп тұрған ШОК субъектілерінің саны</t>
  </si>
  <si>
    <t>Кәсіпкерлікті жүзеге асыратын, шағын кәсіпкерлік субъектілеріне жатпайтын дара кәсіпкерлер мен заңды тұлғалар орта кәсіпкерлік субъектілерге жатады.</t>
  </si>
  <si>
    <t xml:space="preserve">Электрондық кестелерге Статистикалық бизнес-тіркелімнің көрсеткіштері енгізілген, тіркелу органдарында тіркеуден немесе қайта тіркеуден өткен заңды тұлғалар, филиалдар және шетелдік заңды тұлғалардың филиалдар, сонымен бірге дара кәсіпкерлер туралы ақпарат бар.
</t>
  </si>
  <si>
    <t xml:space="preserve">Статистикалық қызметте, Қазақстан Республикасының 2015 жылғы 29 қазандағы Кәсіпкерлік Кодексіне сәйкес, субъектілерді шағын және орта кәсіпкерлікке жатқызу үшін қызметкерлердің орташа жылдық санының критерийі ғана пайдаланылады. </t>
  </si>
  <si>
    <t>Шағын және орта кәсіпкерліктің санын қалыптастыру кезінде, Экономика секторларының жіктеуішіне (ЭСЖ) сәйкес, тіркелген заңды тұлғалардың жалпы санынан - қаржылық емес корпорацияларға, мемлекеттік басқаруға және коммерциялық емес ұйымдарға жататын заңды тұлғалар алынып тасталады. Яғни шағын және орта кәсіпкерліктің саны кіріс алу мақсатында, кәсіпкерлік қызметті жүзеге асыратын заңды тұлғалар бойынша қалыптастырылады.</t>
  </si>
  <si>
    <t>3. Қызмет түрлері бойынша тіркелген ШОК субъектілерінің саны</t>
  </si>
  <si>
    <t>4. Қызмет түрлері бойынша жұмыс істеп тұрған ШОК субъектілерінің саны</t>
  </si>
  <si>
    <t>Жауапты шығарушы:</t>
  </si>
  <si>
    <t>Бөлім басшысы:</t>
  </si>
  <si>
    <t>Тіркелімдер бөлімі</t>
  </si>
  <si>
    <t>Желтоқсан көшесі, 30А</t>
  </si>
  <si>
    <t>Абай ауданы</t>
  </si>
  <si>
    <t xml:space="preserve">Әл Фараби </t>
  </si>
  <si>
    <t xml:space="preserve">Еңбекші </t>
  </si>
  <si>
    <t xml:space="preserve">Қаратау </t>
  </si>
  <si>
    <t xml:space="preserve">Тұран </t>
  </si>
  <si>
    <t>1. Шымкент қаласының  аудандары бойынша тіркелген ШОК субъектілерінің саны</t>
  </si>
  <si>
    <t>2. Шымкент қаласының аудандары бойынша жұмыс істеп тұрған ШОК субъектілерінің саны</t>
  </si>
  <si>
    <t>Шымкент қаласының  аудандары бойынша тіркелген ШОК субъектілерінің саны</t>
  </si>
  <si>
    <t>Шымкент қаласының аудандары бойынша жұмыс істеп тұрған ШОК субъектілерінің саны</t>
  </si>
  <si>
    <t>Қызмет түрлері бойынша тіркелген ШОК субъектілерінің саны</t>
  </si>
  <si>
    <t>Электрондық кестелер бойынша ұсыныстарыңыз бен ескертпелеріңізді Қазақстан  Республикасының Стратегиялық жоспарлау және реформалар агенттігі Ұлттық статистика бюросының Шымкент қаласы  бойынша департаменті Тіркелімдер бөліміне жолдаңыздар, олар келесі шығарылымдарды дайындау кезінде ескеріледі. Тел. +7 7252 395071</t>
  </si>
  <si>
    <t>Мекенжайы: 160012, Шымкент қаласы</t>
  </si>
  <si>
    <t>2 серия. Кәсіпорын статистикасы</t>
  </si>
  <si>
    <t>Шымкент  қаласында  тіркелген  және  жұмыс  істеп  тұрған  шағын  және  орта  кәсіпкерлік  субъектілерінің  саны</t>
  </si>
  <si>
    <t>-</t>
  </si>
  <si>
    <t>Тел. 8 (7252) 39-50-71</t>
  </si>
  <si>
    <t xml:space="preserve">e-mail: Sh.Muslimova@aspire.gov.kz   </t>
  </si>
  <si>
    <t>Жариялау күні: 15.04.2026</t>
  </si>
  <si>
    <t>Келесі жариялау күні: 15.05.2026</t>
  </si>
  <si>
    <t>2026 жылғы 1 сәуірдегі жағдай бойынша</t>
  </si>
  <si>
    <t>© Қазақстан Республикасы Стратегиялық жоспарлау және реформалар агенттігінің Ұлттық статистика бюросы</t>
  </si>
  <si>
    <t>2026 жылғы 15 сәуір</t>
  </si>
  <si>
    <t>Б. Туебакова</t>
  </si>
  <si>
    <t>Орындаушы: Ш. Муслимова</t>
  </si>
  <si>
    <t>№08-09/207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</si>
</sst>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 ###\ ###\ ##0"/>
  </numFmts>
  <fonts count="40" x14ac:knownFonts="1">
    <font>
      <sz val="11"/>
      <color theme="1"/>
      <name val="Calibri"/>
      <family val="2"/>
      <scheme val="minor"/>
    </font>
    <font>
      <u/>
      <sz val="11"/>
      <color theme="10"/>
      <name val="Calibri"/>
      <family val="2"/>
      <scheme val="minor"/>
    </font>
    <font>
      <b/>
      <sz val="12"/>
      <name val="Arial"/>
      <family val="2"/>
    </font>
    <font>
      <sz val="10"/>
      <name val="Arial Cyr"/>
      <charset val="204"/>
    </font>
    <font>
      <sz val="11"/>
      <color indexed="8"/>
      <name val="Calibri"/>
      <family val="2"/>
    </font>
    <font>
      <sz val="11"/>
      <color indexed="8"/>
      <name val="Calibri"/>
      <family val="2"/>
      <scheme val="minor"/>
    </font>
    <font>
      <sz val="9"/>
      <name val="Roboto"/>
      <charset val="204"/>
    </font>
    <font>
      <sz val="11"/>
      <color theme="1"/>
      <name val="Roboto"/>
      <charset val="204"/>
    </font>
    <font>
      <sz val="8"/>
      <name val="Roboto"/>
      <charset val="204"/>
    </font>
    <font>
      <b/>
      <sz val="14"/>
      <name val="Roboto"/>
      <charset val="204"/>
    </font>
    <font>
      <sz val="11"/>
      <color indexed="8"/>
      <name val="Roboto"/>
      <charset val="204"/>
    </font>
    <font>
      <b/>
      <sz val="20"/>
      <name val="Roboto"/>
      <charset val="204"/>
    </font>
    <font>
      <sz val="10"/>
      <color rgb="FF000000"/>
      <name val="Roboto"/>
      <charset val="204"/>
    </font>
    <font>
      <b/>
      <sz val="10"/>
      <name val="Roboto"/>
      <charset val="204"/>
    </font>
    <font>
      <sz val="8"/>
      <color rgb="FF000000"/>
      <name val="Roboto"/>
      <charset val="204"/>
    </font>
    <font>
      <sz val="8"/>
      <color theme="1"/>
      <name val="Roboto"/>
      <charset val="204"/>
    </font>
    <font>
      <b/>
      <sz val="8"/>
      <color rgb="FF000000"/>
      <name val="Roboto"/>
      <charset val="204"/>
    </font>
    <font>
      <b/>
      <sz val="10"/>
      <color rgb="FF000000"/>
      <name val="Roboto"/>
      <charset val="204"/>
    </font>
    <font>
      <b/>
      <sz val="8"/>
      <color indexed="8"/>
      <name val="Roboto"/>
      <charset val="204"/>
    </font>
    <font>
      <b/>
      <sz val="8"/>
      <name val="Roboto"/>
      <charset val="204"/>
    </font>
    <font>
      <i/>
      <sz val="8"/>
      <color rgb="FF000000"/>
      <name val="Roboto"/>
      <charset val="204"/>
    </font>
    <font>
      <sz val="8"/>
      <color indexed="8"/>
      <name val="Roboto"/>
      <charset val="204"/>
    </font>
    <font>
      <b/>
      <sz val="10"/>
      <name val="Roboto"/>
      <charset val="204"/>
    </font>
    <font>
      <sz val="8"/>
      <color indexed="8"/>
      <name val="Roboto"/>
      <charset val="204"/>
    </font>
    <font>
      <sz val="8"/>
      <name val="Roboto"/>
      <charset val="204"/>
    </font>
    <font>
      <sz val="10"/>
      <name val="Roboto"/>
      <charset val="204"/>
    </font>
    <font>
      <b/>
      <sz val="8"/>
      <color indexed="8"/>
      <name val="Roboto"/>
      <charset val="204"/>
    </font>
    <font>
      <b/>
      <sz val="8"/>
      <name val="Roboto"/>
      <charset val="204"/>
    </font>
    <font>
      <sz val="14"/>
      <name val="Roboto"/>
      <charset val="204"/>
    </font>
    <font>
      <sz val="12"/>
      <color theme="1"/>
      <name val="Calibri"/>
      <family val="2"/>
      <scheme val="minor"/>
    </font>
    <font>
      <b/>
      <sz val="12"/>
      <name val="Roboto"/>
      <charset val="204"/>
    </font>
    <font>
      <sz val="12"/>
      <name val="Roboto"/>
      <charset val="204"/>
    </font>
    <font>
      <sz val="12"/>
      <name val="Calibri"/>
      <family val="2"/>
      <charset val="204"/>
    </font>
    <font>
      <sz val="12"/>
      <name val="Roboto Light"/>
      <charset val="204"/>
    </font>
    <font>
      <u/>
      <sz val="10"/>
      <color theme="10"/>
      <name val="Roboto"/>
      <charset val="204"/>
    </font>
    <font>
      <sz val="10"/>
      <color theme="1"/>
      <name val="Roboto"/>
      <charset val="204"/>
    </font>
    <font>
      <sz val="10"/>
      <name val="Calibri"/>
      <family val="2"/>
      <charset val="204"/>
    </font>
    <font>
      <sz val="10"/>
      <color theme="1"/>
      <name val="Calibri"/>
      <family val="2"/>
      <scheme val="minor"/>
    </font>
    <font>
      <sz val="10"/>
      <color indexed="10"/>
      <name val="Calibri"/>
      <family val="2"/>
      <charset val="204"/>
    </font>
    <font>
      <sz val="8"/>
      <color indexed="8"/>
      <name val="Roboto"/>
    </font>
  </fonts>
  <fills count="2">
    <fill>
      <patternFill patternType="none"/>
    </fill>
    <fill>
      <patternFill patternType="gray125"/>
    </fill>
  </fills>
  <borders count="13">
    <border>
      <left/>
      <right/>
      <top/>
      <bottom/>
      <diagonal/>
    </border>
    <border>
      <left/>
      <right/>
      <top/>
      <bottom style="thin">
        <color indexed="64"/>
      </bottom>
      <diagonal/>
    </border>
    <border>
      <left/>
      <right/>
      <top/>
      <bottom style="thick">
        <color theme="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s>
  <cellStyleXfs count="7">
    <xf numFmtId="0" fontId="0" fillId="0" borderId="0"/>
    <xf numFmtId="0" fontId="1" fillId="0" borderId="0" applyNumberFormat="0" applyFill="0" applyBorder="0" applyAlignment="0" applyProtection="0"/>
    <xf numFmtId="0" fontId="2" fillId="0" borderId="2" applyNumberFormat="0" applyFill="0" applyBorder="0" applyAlignment="0" applyProtection="0"/>
    <xf numFmtId="0" fontId="3" fillId="0" borderId="0"/>
    <xf numFmtId="0" fontId="4" fillId="0" borderId="0"/>
    <xf numFmtId="0" fontId="5" fillId="0" borderId="0"/>
    <xf numFmtId="0" fontId="4" fillId="0" borderId="0"/>
  </cellStyleXfs>
  <cellXfs count="111">
    <xf numFmtId="0" fontId="0" fillId="0" borderId="0" xfId="0"/>
    <xf numFmtId="0" fontId="7" fillId="0" borderId="0" xfId="0" applyFont="1"/>
    <xf numFmtId="0" fontId="8" fillId="0" borderId="0" xfId="3" applyFont="1" applyAlignment="1">
      <alignment vertical="top" wrapText="1"/>
    </xf>
    <xf numFmtId="0" fontId="10" fillId="0" borderId="0" xfId="4" applyFont="1" applyAlignment="1">
      <alignment vertical="top" wrapText="1"/>
    </xf>
    <xf numFmtId="0" fontId="9" fillId="0" borderId="0" xfId="3" applyFont="1" applyAlignment="1">
      <alignment horizontal="right" vertical="top" wrapText="1"/>
    </xf>
    <xf numFmtId="0" fontId="11" fillId="0" borderId="0" xfId="0" applyFont="1" applyAlignment="1">
      <alignment vertical="top" wrapText="1"/>
    </xf>
    <xf numFmtId="0" fontId="10" fillId="0" borderId="0" xfId="4" applyFont="1"/>
    <xf numFmtId="0" fontId="12" fillId="0" borderId="0" xfId="0" applyFont="1"/>
    <xf numFmtId="0" fontId="12" fillId="0" borderId="0" xfId="0" applyFont="1" applyAlignment="1">
      <alignment wrapText="1"/>
    </xf>
    <xf numFmtId="49" fontId="7" fillId="0" borderId="0" xfId="0" applyNumberFormat="1" applyFont="1"/>
    <xf numFmtId="0" fontId="14" fillId="0" borderId="0" xfId="0" applyFont="1" applyAlignment="1">
      <alignment horizontal="right"/>
    </xf>
    <xf numFmtId="0" fontId="15" fillId="0" borderId="0" xfId="0" applyFont="1"/>
    <xf numFmtId="0" fontId="14" fillId="0" borderId="1" xfId="0" applyFont="1" applyBorder="1" applyAlignment="1">
      <alignment horizontal="right"/>
    </xf>
    <xf numFmtId="0" fontId="14" fillId="0" borderId="6" xfId="0" applyFont="1" applyBorder="1" applyAlignment="1">
      <alignment horizontal="center" vertical="center" wrapText="1"/>
    </xf>
    <xf numFmtId="0" fontId="14" fillId="0" borderId="3"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12" xfId="0" applyFont="1" applyBorder="1" applyAlignment="1">
      <alignment horizontal="center" vertical="center" wrapText="1"/>
    </xf>
    <xf numFmtId="0" fontId="16" fillId="0" borderId="0" xfId="0" applyFont="1" applyAlignment="1">
      <alignment horizontal="center"/>
    </xf>
    <xf numFmtId="49" fontId="8" fillId="0" borderId="0" xfId="0" applyNumberFormat="1" applyFont="1" applyAlignment="1" applyProtection="1">
      <alignment horizontal="left" wrapText="1"/>
      <protection locked="0"/>
    </xf>
    <xf numFmtId="0" fontId="15" fillId="0" borderId="0" xfId="0" applyFont="1" applyProtection="1">
      <protection locked="0"/>
    </xf>
    <xf numFmtId="0" fontId="8" fillId="0" borderId="0" xfId="0" applyFont="1" applyAlignment="1">
      <alignment wrapText="1"/>
    </xf>
    <xf numFmtId="49" fontId="8" fillId="0" borderId="0" xfId="0" applyNumberFormat="1" applyFont="1" applyAlignment="1">
      <alignment wrapText="1"/>
    </xf>
    <xf numFmtId="49" fontId="8" fillId="0" borderId="0" xfId="0" applyNumberFormat="1" applyFont="1" applyAlignment="1">
      <alignment horizontal="left" wrapText="1"/>
    </xf>
    <xf numFmtId="0" fontId="8" fillId="0" borderId="0" xfId="0" applyFont="1" applyAlignment="1">
      <alignment horizontal="justify" wrapText="1"/>
    </xf>
    <xf numFmtId="0" fontId="8" fillId="0" borderId="1" xfId="0" applyFont="1" applyBorder="1" applyAlignment="1">
      <alignment horizontal="justify" wrapText="1"/>
    </xf>
    <xf numFmtId="0" fontId="20" fillId="0" borderId="0" xfId="0" applyFont="1" applyAlignment="1"/>
    <xf numFmtId="0" fontId="13" fillId="0" borderId="0" xfId="0" applyFont="1" applyAlignment="1">
      <alignment horizontal="center" vertical="center" wrapText="1"/>
    </xf>
    <xf numFmtId="0" fontId="17" fillId="0" borderId="0" xfId="0" applyFont="1" applyAlignment="1">
      <alignment horizontal="center"/>
    </xf>
    <xf numFmtId="0" fontId="25" fillId="0" borderId="0" xfId="0" applyFont="1" applyFill="1" applyBorder="1"/>
    <xf numFmtId="0" fontId="25" fillId="0" borderId="0" xfId="0" applyFont="1"/>
    <xf numFmtId="0" fontId="25" fillId="0" borderId="1" xfId="0" applyFont="1" applyFill="1" applyBorder="1"/>
    <xf numFmtId="0" fontId="26" fillId="0" borderId="0" xfId="0" applyFont="1" applyBorder="1" applyAlignment="1">
      <alignment wrapText="1"/>
    </xf>
    <xf numFmtId="0" fontId="26" fillId="0" borderId="7" xfId="0" applyFont="1" applyBorder="1" applyAlignment="1">
      <alignment wrapText="1"/>
    </xf>
    <xf numFmtId="0" fontId="24" fillId="0" borderId="0" xfId="0" applyFont="1"/>
    <xf numFmtId="0" fontId="27" fillId="0" borderId="7" xfId="0" applyFont="1" applyBorder="1"/>
    <xf numFmtId="0" fontId="23" fillId="0" borderId="0" xfId="0" applyFont="1" applyBorder="1" applyAlignment="1">
      <alignment wrapText="1"/>
    </xf>
    <xf numFmtId="0" fontId="24" fillId="0" borderId="0" xfId="0" applyFont="1" applyBorder="1"/>
    <xf numFmtId="0" fontId="24" fillId="0" borderId="1" xfId="0" applyFont="1" applyBorder="1"/>
    <xf numFmtId="0" fontId="24" fillId="0" borderId="0" xfId="0" applyFont="1" applyBorder="1" applyAlignment="1">
      <alignment horizontal="left" wrapText="1"/>
    </xf>
    <xf numFmtId="0" fontId="23" fillId="0" borderId="1" xfId="0" applyFont="1" applyBorder="1" applyAlignment="1">
      <alignment horizontal="left" wrapText="1"/>
    </xf>
    <xf numFmtId="0" fontId="28" fillId="0" borderId="0" xfId="0" applyFont="1" applyBorder="1" applyAlignment="1"/>
    <xf numFmtId="0" fontId="23" fillId="0" borderId="1" xfId="0" applyFont="1" applyBorder="1" applyAlignment="1">
      <alignment wrapText="1"/>
    </xf>
    <xf numFmtId="0" fontId="24" fillId="0" borderId="1" xfId="0" applyFont="1" applyBorder="1" applyAlignment="1">
      <alignment horizontal="left"/>
    </xf>
    <xf numFmtId="0" fontId="29" fillId="0" borderId="0" xfId="0" applyFont="1"/>
    <xf numFmtId="0" fontId="30" fillId="0" borderId="0" xfId="0" applyFont="1" applyAlignment="1">
      <alignment horizontal="center" vertical="center"/>
    </xf>
    <xf numFmtId="0" fontId="29" fillId="0" borderId="0" xfId="0" applyFont="1" applyAlignment="1">
      <alignment vertical="top"/>
    </xf>
    <xf numFmtId="0" fontId="31" fillId="0" borderId="0" xfId="0" applyFont="1"/>
    <xf numFmtId="0" fontId="32" fillId="0" borderId="0" xfId="0" applyFont="1"/>
    <xf numFmtId="0" fontId="33" fillId="0" borderId="0" xfId="0" applyFont="1" applyFill="1" applyAlignment="1">
      <alignment horizontal="justify" vertical="top"/>
    </xf>
    <xf numFmtId="0" fontId="33" fillId="0" borderId="0" xfId="0" applyFont="1" applyAlignment="1">
      <alignment horizontal="justify" vertical="top"/>
    </xf>
    <xf numFmtId="0" fontId="33" fillId="0" borderId="0" xfId="0" applyFont="1" applyAlignment="1">
      <alignment vertical="top" wrapText="1"/>
    </xf>
    <xf numFmtId="0" fontId="30" fillId="0" borderId="0" xfId="3" applyFont="1" applyAlignment="1">
      <alignment horizontal="center"/>
    </xf>
    <xf numFmtId="0" fontId="35" fillId="0" borderId="0" xfId="0" applyFont="1"/>
    <xf numFmtId="0" fontId="34" fillId="0" borderId="0" xfId="1" applyFont="1" applyAlignment="1">
      <alignment horizontal="center"/>
    </xf>
    <xf numFmtId="0" fontId="34" fillId="0" borderId="0" xfId="1" applyFont="1"/>
    <xf numFmtId="0" fontId="25" fillId="0" borderId="0" xfId="0" applyFont="1" applyAlignment="1">
      <alignment horizontal="justify" vertical="top" wrapText="1"/>
    </xf>
    <xf numFmtId="0" fontId="36" fillId="0" borderId="0" xfId="0" applyFont="1" applyFill="1" applyAlignment="1">
      <alignment horizontal="justify" vertical="top"/>
    </xf>
    <xf numFmtId="0" fontId="37" fillId="0" borderId="0" xfId="0" applyFont="1"/>
    <xf numFmtId="0" fontId="25" fillId="0" borderId="0" xfId="0" applyFont="1" applyAlignment="1">
      <alignment horizontal="justify" vertical="top"/>
    </xf>
    <xf numFmtId="0" fontId="25" fillId="0" borderId="0" xfId="0" applyFont="1" applyFill="1" applyAlignment="1">
      <alignment horizontal="justify" vertical="top"/>
    </xf>
    <xf numFmtId="0" fontId="38" fillId="0" borderId="0" xfId="0" applyFont="1" applyFill="1" applyAlignment="1">
      <alignment horizontal="justify" vertical="top"/>
    </xf>
    <xf numFmtId="0" fontId="25" fillId="0" borderId="0" xfId="0" applyFont="1" applyAlignment="1">
      <alignment vertical="top" wrapText="1"/>
    </xf>
    <xf numFmtId="0" fontId="35" fillId="0" borderId="0" xfId="0" applyFont="1" applyAlignment="1">
      <alignment horizontal="justify" vertical="top"/>
    </xf>
    <xf numFmtId="0" fontId="6" fillId="0" borderId="0" xfId="3" applyFont="1" applyAlignment="1">
      <alignment vertical="top" wrapText="1"/>
    </xf>
    <xf numFmtId="0" fontId="7" fillId="0" borderId="7" xfId="0" applyFont="1" applyBorder="1"/>
    <xf numFmtId="0" fontId="7" fillId="0" borderId="0" xfId="0" applyFont="1" applyBorder="1"/>
    <xf numFmtId="0" fontId="15" fillId="0" borderId="7" xfId="0" applyFont="1" applyBorder="1"/>
    <xf numFmtId="0" fontId="15" fillId="0" borderId="0" xfId="0" applyFont="1" applyBorder="1"/>
    <xf numFmtId="0" fontId="21" fillId="0" borderId="0" xfId="6" applyFont="1" applyFill="1" applyBorder="1" applyAlignment="1">
      <alignment horizontal="left"/>
    </xf>
    <xf numFmtId="0" fontId="21" fillId="0" borderId="1" xfId="6" applyFont="1" applyFill="1" applyBorder="1" applyAlignment="1"/>
    <xf numFmtId="0" fontId="15" fillId="0" borderId="0" xfId="0" applyFont="1" applyAlignment="1"/>
    <xf numFmtId="0" fontId="8" fillId="0" borderId="0" xfId="0" applyFont="1"/>
    <xf numFmtId="164" fontId="8" fillId="0" borderId="0" xfId="0" applyNumberFormat="1" applyFont="1" applyAlignment="1">
      <alignment horizontal="right" wrapText="1"/>
    </xf>
    <xf numFmtId="164" fontId="8" fillId="0" borderId="0" xfId="0" applyNumberFormat="1" applyFont="1"/>
    <xf numFmtId="164" fontId="8" fillId="0" borderId="1" xfId="0" applyNumberFormat="1" applyFont="1" applyBorder="1"/>
    <xf numFmtId="164" fontId="39" fillId="0" borderId="0" xfId="0" applyNumberFormat="1" applyFont="1" applyAlignment="1">
      <alignment horizontal="right" wrapText="1"/>
    </xf>
    <xf numFmtId="0" fontId="39" fillId="0" borderId="0" xfId="0" applyFont="1" applyAlignment="1">
      <alignment horizontal="right" wrapText="1"/>
    </xf>
    <xf numFmtId="164" fontId="39" fillId="0" borderId="1" xfId="0" applyNumberFormat="1" applyFont="1" applyBorder="1" applyAlignment="1">
      <alignment horizontal="right" wrapText="1"/>
    </xf>
    <xf numFmtId="0" fontId="28" fillId="0" borderId="0" xfId="3" applyFont="1" applyAlignment="1">
      <alignment horizontal="left" vertical="top" wrapText="1"/>
    </xf>
    <xf numFmtId="0" fontId="10" fillId="0" borderId="0" xfId="4" applyFont="1" applyAlignment="1">
      <alignment horizontal="left" vertical="top" wrapText="1"/>
    </xf>
    <xf numFmtId="0" fontId="8" fillId="0" borderId="1" xfId="6" applyFont="1" applyFill="1" applyBorder="1" applyAlignment="1">
      <alignment horizontal="left"/>
    </xf>
    <xf numFmtId="14" fontId="8" fillId="0" borderId="0" xfId="6" applyNumberFormat="1" applyFont="1" applyFill="1" applyBorder="1" applyAlignment="1">
      <alignment horizontal="left"/>
    </xf>
    <xf numFmtId="0" fontId="18" fillId="0" borderId="0" xfId="6" applyFont="1" applyFill="1" applyBorder="1" applyAlignment="1"/>
    <xf numFmtId="0" fontId="19" fillId="0" borderId="7" xfId="0" applyFont="1" applyBorder="1" applyAlignment="1">
      <alignment horizontal="left" wrapText="1"/>
    </xf>
    <xf numFmtId="0" fontId="6" fillId="0" borderId="0" xfId="3" applyFont="1" applyAlignment="1">
      <alignment vertical="top" wrapText="1"/>
    </xf>
    <xf numFmtId="0" fontId="28" fillId="0" borderId="0" xfId="3" applyFont="1" applyAlignment="1">
      <alignment horizontal="left" vertical="top" wrapText="1"/>
    </xf>
    <xf numFmtId="0" fontId="10" fillId="0" borderId="0" xfId="4" applyFont="1" applyAlignment="1">
      <alignment horizontal="left" vertical="top" wrapText="1"/>
    </xf>
    <xf numFmtId="0" fontId="9" fillId="0" borderId="0" xfId="3" applyFont="1" applyAlignment="1">
      <alignment horizontal="left" vertical="center" wrapText="1"/>
    </xf>
    <xf numFmtId="0" fontId="7" fillId="0" borderId="0" xfId="0" applyFont="1" applyAlignment="1">
      <alignment horizontal="left" vertical="top" wrapText="1"/>
    </xf>
    <xf numFmtId="0" fontId="11" fillId="0" borderId="0" xfId="0" applyFont="1" applyAlignment="1">
      <alignment horizontal="left" vertical="top" wrapText="1"/>
    </xf>
    <xf numFmtId="0" fontId="34" fillId="0" borderId="0" xfId="1" applyFont="1" applyAlignment="1">
      <alignment horizontal="left" vertical="center"/>
    </xf>
    <xf numFmtId="0" fontId="14" fillId="0" borderId="4" xfId="0" applyFont="1" applyBorder="1" applyAlignment="1">
      <alignment horizontal="center" vertical="center" wrapText="1"/>
    </xf>
    <xf numFmtId="0" fontId="14" fillId="0" borderId="7" xfId="0" applyFont="1" applyBorder="1" applyAlignment="1">
      <alignment horizontal="center" vertical="center" wrapText="1"/>
    </xf>
    <xf numFmtId="0" fontId="14" fillId="0" borderId="10" xfId="0" applyFont="1" applyBorder="1" applyAlignment="1">
      <alignment vertical="top" wrapText="1"/>
    </xf>
    <xf numFmtId="0" fontId="14" fillId="0" borderId="11" xfId="0" applyFont="1" applyBorder="1" applyAlignment="1">
      <alignment vertical="top" wrapText="1"/>
    </xf>
    <xf numFmtId="0" fontId="14" fillId="0" borderId="10" xfId="0" applyFont="1" applyBorder="1" applyAlignment="1">
      <alignment horizontal="center" vertical="center" wrapText="1"/>
    </xf>
    <xf numFmtId="0" fontId="14" fillId="0" borderId="11" xfId="0" applyFont="1" applyBorder="1" applyAlignment="1">
      <alignment horizontal="center" vertical="center" wrapText="1"/>
    </xf>
    <xf numFmtId="0" fontId="22" fillId="0" borderId="0" xfId="0" applyFont="1" applyAlignment="1">
      <alignment horizontal="center" vertical="center" wrapText="1"/>
    </xf>
    <xf numFmtId="0" fontId="22" fillId="0" borderId="0" xfId="0" applyFont="1" applyAlignment="1">
      <alignment horizontal="center"/>
    </xf>
    <xf numFmtId="0" fontId="14" fillId="0" borderId="3"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0" xfId="0" applyFont="1" applyBorder="1" applyAlignment="1">
      <alignment horizontal="right"/>
    </xf>
    <xf numFmtId="0" fontId="14" fillId="0" borderId="6" xfId="0" applyFont="1" applyBorder="1" applyAlignment="1">
      <alignment vertical="top" wrapText="1"/>
    </xf>
    <xf numFmtId="0" fontId="18" fillId="0" borderId="6" xfId="0" applyFont="1" applyBorder="1" applyAlignment="1">
      <alignment vertical="top" wrapText="1"/>
    </xf>
    <xf numFmtId="0" fontId="14" fillId="0" borderId="6" xfId="0" applyFont="1" applyBorder="1" applyAlignment="1">
      <alignment horizontal="center" vertical="center" wrapText="1"/>
    </xf>
    <xf numFmtId="0" fontId="21" fillId="0" borderId="1" xfId="0" applyFont="1" applyBorder="1" applyAlignment="1">
      <alignment horizontal="left" wrapText="1"/>
    </xf>
    <xf numFmtId="0" fontId="23" fillId="0" borderId="1" xfId="0" applyFont="1" applyBorder="1" applyAlignment="1">
      <alignment horizontal="left" wrapText="1"/>
    </xf>
    <xf numFmtId="0" fontId="18" fillId="0" borderId="11" xfId="0" applyFont="1" applyBorder="1" applyAlignment="1">
      <alignment vertical="top" wrapText="1"/>
    </xf>
    <xf numFmtId="0" fontId="14" fillId="0" borderId="9" xfId="0" applyFont="1" applyBorder="1" applyAlignment="1">
      <alignment horizontal="center" vertical="center" wrapText="1"/>
    </xf>
    <xf numFmtId="14" fontId="19" fillId="0" borderId="7" xfId="0" applyNumberFormat="1" applyFont="1" applyFill="1" applyBorder="1" applyAlignment="1">
      <alignment horizontal="left" wrapText="1"/>
    </xf>
    <xf numFmtId="14" fontId="27" fillId="0" borderId="7" xfId="0" applyNumberFormat="1" applyFont="1" applyFill="1" applyBorder="1" applyAlignment="1">
      <alignment horizontal="left" wrapText="1"/>
    </xf>
  </cellXfs>
  <cellStyles count="7">
    <cellStyle name="Гиперссылка" xfId="1" builtinId="8"/>
    <cellStyle name="Заголовок 1" xfId="2" builtinId="16" customBuiltin="1"/>
    <cellStyle name="Обычный" xfId="0" builtinId="0"/>
    <cellStyle name="Обычный 2" xfId="3"/>
    <cellStyle name="Обычный 3" xfId="4"/>
    <cellStyle name="Обычный 4" xfId="5"/>
    <cellStyle name="Обычный_58"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3028950</xdr:colOff>
      <xdr:row>3</xdr:row>
      <xdr:rowOff>200024</xdr:rowOff>
    </xdr:to>
    <xdr:pic>
      <xdr:nvPicPr>
        <xdr:cNvPr id="3" name="Рисунок 2"/>
        <xdr:cNvPicPr>
          <a:picLocks noChangeAspect="1"/>
        </xdr:cNvPicPr>
      </xdr:nvPicPr>
      <xdr:blipFill>
        <a:blip xmlns:r="http://schemas.openxmlformats.org/officeDocument/2006/relationships" r:embed="rId1"/>
        <a:stretch>
          <a:fillRect/>
        </a:stretch>
      </xdr:blipFill>
      <xdr:spPr>
        <a:xfrm>
          <a:off x="0" y="0"/>
          <a:ext cx="3028950" cy="94297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2:I20"/>
  <sheetViews>
    <sheetView tabSelected="1" workbookViewId="0">
      <selection activeCell="A2" sqref="A2:E3"/>
    </sheetView>
  </sheetViews>
  <sheetFormatPr defaultColWidth="8.7109375" defaultRowHeight="15" x14ac:dyDescent="0.25"/>
  <cols>
    <col min="1" max="1" width="66.42578125" style="1" customWidth="1"/>
    <col min="2" max="2" width="10.85546875" style="1" hidden="1" customWidth="1"/>
    <col min="3" max="4" width="8.7109375" style="1" hidden="1" customWidth="1"/>
    <col min="5" max="5" width="10.5703125" style="1" customWidth="1"/>
    <col min="6" max="9" width="8.7109375" style="1" hidden="1" customWidth="1"/>
    <col min="10" max="16384" width="8.7109375" style="1"/>
  </cols>
  <sheetData>
    <row r="2" spans="1:9" ht="22.5" customHeight="1" x14ac:dyDescent="0.25">
      <c r="A2" s="84"/>
      <c r="B2" s="84"/>
      <c r="C2" s="84"/>
      <c r="D2" s="84"/>
      <c r="E2" s="84"/>
      <c r="F2" s="63"/>
    </row>
    <row r="3" spans="1:9" ht="21" customHeight="1" x14ac:dyDescent="0.25">
      <c r="A3" s="84"/>
      <c r="B3" s="84"/>
      <c r="C3" s="84"/>
      <c r="D3" s="84"/>
      <c r="E3" s="84"/>
      <c r="F3" s="63"/>
    </row>
    <row r="4" spans="1:9" ht="16.5" customHeight="1" x14ac:dyDescent="0.25">
      <c r="A4" s="2"/>
      <c r="B4" s="2"/>
      <c r="C4" s="2"/>
      <c r="D4" s="2"/>
      <c r="E4" s="2"/>
      <c r="F4" s="2"/>
    </row>
    <row r="5" spans="1:9" ht="16.5" customHeight="1" x14ac:dyDescent="0.25">
      <c r="A5" s="2"/>
      <c r="B5" s="2"/>
      <c r="C5" s="2"/>
      <c r="D5" s="2"/>
      <c r="E5" s="2"/>
      <c r="F5" s="2"/>
    </row>
    <row r="6" spans="1:9" ht="16.5" customHeight="1" x14ac:dyDescent="0.25">
      <c r="A6" s="2"/>
      <c r="B6" s="2"/>
      <c r="C6" s="2"/>
      <c r="D6" s="2"/>
      <c r="E6" s="2"/>
      <c r="F6" s="2"/>
    </row>
    <row r="7" spans="1:9" ht="14.25" customHeight="1" x14ac:dyDescent="0.25">
      <c r="A7" s="2"/>
      <c r="B7" s="2"/>
      <c r="C7" s="2"/>
      <c r="D7" s="2"/>
      <c r="E7" s="2"/>
      <c r="F7" s="2"/>
    </row>
    <row r="8" spans="1:9" ht="19.5" customHeight="1" x14ac:dyDescent="0.25">
      <c r="A8" s="85" t="s">
        <v>72</v>
      </c>
      <c r="B8" s="88"/>
      <c r="C8" s="88"/>
      <c r="D8" s="88"/>
      <c r="E8" s="88"/>
      <c r="F8" s="3"/>
    </row>
    <row r="9" spans="1:9" ht="21.75" customHeight="1" x14ac:dyDescent="0.25">
      <c r="A9" s="85" t="s">
        <v>73</v>
      </c>
      <c r="B9" s="86"/>
      <c r="C9" s="86"/>
      <c r="D9" s="86"/>
      <c r="E9" s="86"/>
      <c r="F9" s="3"/>
    </row>
    <row r="10" spans="1:9" ht="15" customHeight="1" x14ac:dyDescent="0.25">
      <c r="A10" s="78"/>
      <c r="B10" s="79"/>
      <c r="C10" s="79"/>
      <c r="D10" s="79"/>
      <c r="E10" s="79"/>
      <c r="F10" s="3"/>
    </row>
    <row r="11" spans="1:9" ht="11.25" customHeight="1" x14ac:dyDescent="0.25">
      <c r="A11" s="2"/>
      <c r="B11" s="2"/>
      <c r="C11" s="2"/>
      <c r="D11" s="2"/>
      <c r="E11" s="4"/>
      <c r="F11" s="3"/>
    </row>
    <row r="12" spans="1:9" ht="10.5" customHeight="1" x14ac:dyDescent="0.25">
      <c r="A12" s="2"/>
      <c r="B12" s="2"/>
      <c r="C12" s="2"/>
      <c r="D12" s="2"/>
      <c r="E12" s="4"/>
      <c r="F12" s="3"/>
    </row>
    <row r="13" spans="1:9" ht="81" customHeight="1" x14ac:dyDescent="0.25">
      <c r="A13" s="89" t="s">
        <v>68</v>
      </c>
      <c r="B13" s="89"/>
      <c r="C13" s="89"/>
      <c r="D13" s="89"/>
      <c r="E13" s="89"/>
      <c r="F13" s="5"/>
      <c r="G13" s="5"/>
      <c r="H13" s="5"/>
      <c r="I13" s="5"/>
    </row>
    <row r="14" spans="1:9" ht="14.25" customHeight="1" x14ac:dyDescent="0.25">
      <c r="A14" s="5"/>
      <c r="B14" s="5"/>
      <c r="C14" s="5"/>
      <c r="D14" s="5"/>
      <c r="E14" s="5"/>
      <c r="F14" s="5"/>
      <c r="G14" s="5"/>
      <c r="H14" s="5"/>
      <c r="I14" s="5"/>
    </row>
    <row r="15" spans="1:9" ht="13.5" customHeight="1" x14ac:dyDescent="0.25">
      <c r="A15" s="5"/>
      <c r="B15" s="5"/>
      <c r="C15" s="5"/>
      <c r="D15" s="5"/>
      <c r="E15" s="5"/>
      <c r="F15" s="5"/>
      <c r="G15" s="5"/>
      <c r="H15" s="5"/>
      <c r="I15" s="5"/>
    </row>
    <row r="16" spans="1:9" ht="18.75" x14ac:dyDescent="0.3">
      <c r="A16" s="40" t="s">
        <v>74</v>
      </c>
      <c r="B16" s="6"/>
      <c r="C16" s="6"/>
      <c r="D16" s="6"/>
      <c r="E16" s="6"/>
      <c r="F16" s="6"/>
    </row>
    <row r="17" spans="1:6" ht="18.75" x14ac:dyDescent="0.3">
      <c r="A17" s="40"/>
      <c r="B17" s="6"/>
      <c r="C17" s="6"/>
      <c r="D17" s="6"/>
      <c r="E17" s="6"/>
      <c r="F17" s="6"/>
    </row>
    <row r="18" spans="1:6" x14ac:dyDescent="0.25">
      <c r="F18" s="6"/>
    </row>
    <row r="20" spans="1:6" ht="18.75" x14ac:dyDescent="0.25">
      <c r="A20" s="87" t="s">
        <v>67</v>
      </c>
      <c r="B20" s="87"/>
      <c r="C20" s="87"/>
      <c r="D20" s="87"/>
      <c r="E20" s="87"/>
    </row>
  </sheetData>
  <mergeCells count="5">
    <mergeCell ref="A2:E3"/>
    <mergeCell ref="A9:E9"/>
    <mergeCell ref="A20:E20"/>
    <mergeCell ref="A8:E8"/>
    <mergeCell ref="A13:E13"/>
  </mergeCells>
  <pageMargins left="0.70866141732283472" right="0.70866141732283472" top="0.74803149606299213" bottom="0.74803149606299213"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4:E13"/>
  <sheetViews>
    <sheetView workbookViewId="0">
      <selection activeCell="B13" sqref="B13"/>
    </sheetView>
  </sheetViews>
  <sheetFormatPr defaultRowHeight="15" x14ac:dyDescent="0.25"/>
  <cols>
    <col min="1" max="1" width="9.140625" style="1"/>
    <col min="2" max="2" width="59.7109375" style="1" customWidth="1"/>
    <col min="3" max="16384" width="9.140625" style="1"/>
  </cols>
  <sheetData>
    <row r="4" spans="2:5" x14ac:dyDescent="0.25">
      <c r="B4" s="7" t="s">
        <v>0</v>
      </c>
    </row>
    <row r="5" spans="2:5" x14ac:dyDescent="0.25">
      <c r="B5" s="7" t="s">
        <v>1</v>
      </c>
    </row>
    <row r="6" spans="2:5" x14ac:dyDescent="0.25">
      <c r="B6" s="7" t="s">
        <v>2</v>
      </c>
    </row>
    <row r="7" spans="2:5" x14ac:dyDescent="0.25">
      <c r="B7" s="7" t="s">
        <v>3</v>
      </c>
    </row>
    <row r="8" spans="2:5" x14ac:dyDescent="0.25">
      <c r="B8" s="7" t="s">
        <v>4</v>
      </c>
    </row>
    <row r="9" spans="2:5" ht="49.5" customHeight="1" x14ac:dyDescent="0.25">
      <c r="B9" s="8" t="s">
        <v>5</v>
      </c>
    </row>
    <row r="10" spans="2:5" x14ac:dyDescent="0.25">
      <c r="B10" s="7"/>
    </row>
    <row r="11" spans="2:5" x14ac:dyDescent="0.25">
      <c r="B11" s="7"/>
    </row>
    <row r="12" spans="2:5" x14ac:dyDescent="0.25">
      <c r="B12" s="7"/>
    </row>
    <row r="13" spans="2:5" x14ac:dyDescent="0.25">
      <c r="B13" s="25" t="s">
        <v>75</v>
      </c>
      <c r="C13" s="70"/>
      <c r="D13" s="70"/>
      <c r="E13" s="70"/>
    </row>
  </sheetData>
  <pageMargins left="0.70866141732283472" right="0.70866141732283472" top="0.74803149606299213" bottom="0.74803149606299213"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22"/>
  <sheetViews>
    <sheetView workbookViewId="0">
      <selection activeCell="B2" sqref="B2"/>
    </sheetView>
  </sheetViews>
  <sheetFormatPr defaultRowHeight="15" x14ac:dyDescent="0.25"/>
  <cols>
    <col min="1" max="1" width="4.42578125" style="1" customWidth="1"/>
    <col min="2" max="2" width="99.42578125" style="1" customWidth="1"/>
    <col min="3" max="3" width="14.7109375" style="1" customWidth="1"/>
    <col min="4" max="16384" width="9.140625" style="1"/>
  </cols>
  <sheetData>
    <row r="2" spans="1:2" ht="12" customHeight="1" x14ac:dyDescent="0.25">
      <c r="B2" s="51" t="s">
        <v>6</v>
      </c>
    </row>
    <row r="4" spans="1:2" s="52" customFormat="1" ht="18.75" customHeight="1" x14ac:dyDescent="0.2">
      <c r="A4" s="90" t="s">
        <v>7</v>
      </c>
      <c r="B4" s="90"/>
    </row>
    <row r="5" spans="1:2" s="52" customFormat="1" ht="12.75" x14ac:dyDescent="0.2">
      <c r="A5" s="53" t="s">
        <v>34</v>
      </c>
      <c r="B5" s="54" t="s">
        <v>62</v>
      </c>
    </row>
    <row r="6" spans="1:2" s="52" customFormat="1" ht="12.75" x14ac:dyDescent="0.2">
      <c r="A6" s="53" t="s">
        <v>35</v>
      </c>
      <c r="B6" s="54" t="s">
        <v>63</v>
      </c>
    </row>
    <row r="7" spans="1:2" s="52" customFormat="1" ht="12.75" x14ac:dyDescent="0.2">
      <c r="A7" s="53" t="s">
        <v>36</v>
      </c>
      <c r="B7" s="54" t="s">
        <v>64</v>
      </c>
    </row>
    <row r="8" spans="1:2" s="52" customFormat="1" ht="12.75" x14ac:dyDescent="0.2">
      <c r="A8" s="53" t="s">
        <v>37</v>
      </c>
      <c r="B8" s="54" t="s">
        <v>44</v>
      </c>
    </row>
    <row r="9" spans="1:2" x14ac:dyDescent="0.25">
      <c r="A9" s="9"/>
    </row>
    <row r="10" spans="1:2" x14ac:dyDescent="0.25">
      <c r="A10" s="9"/>
    </row>
    <row r="11" spans="1:2" x14ac:dyDescent="0.25">
      <c r="A11" s="9"/>
    </row>
    <row r="12" spans="1:2" x14ac:dyDescent="0.25">
      <c r="A12" s="9"/>
    </row>
    <row r="13" spans="1:2" x14ac:dyDescent="0.25">
      <c r="A13" s="9"/>
    </row>
    <row r="14" spans="1:2" x14ac:dyDescent="0.25">
      <c r="A14" s="9"/>
    </row>
    <row r="15" spans="1:2" x14ac:dyDescent="0.25">
      <c r="A15" s="9"/>
    </row>
    <row r="16" spans="1:2" x14ac:dyDescent="0.25">
      <c r="A16" s="9"/>
    </row>
    <row r="17" spans="1:1" x14ac:dyDescent="0.25">
      <c r="A17" s="9"/>
    </row>
    <row r="18" spans="1:1" x14ac:dyDescent="0.25">
      <c r="A18" s="9"/>
    </row>
    <row r="19" spans="1:1" x14ac:dyDescent="0.25">
      <c r="A19" s="9"/>
    </row>
    <row r="20" spans="1:1" x14ac:dyDescent="0.25">
      <c r="A20" s="9"/>
    </row>
    <row r="21" spans="1:1" x14ac:dyDescent="0.25">
      <c r="A21" s="9"/>
    </row>
    <row r="22" spans="1:1" x14ac:dyDescent="0.25">
      <c r="A22" s="9"/>
    </row>
  </sheetData>
  <mergeCells count="1">
    <mergeCell ref="A4:B4"/>
  </mergeCells>
  <hyperlinks>
    <hyperlink ref="B5" location="'1'!A1" display="ҚР өңірлері бойынша  тіркелген ШОК субъектілерінің саны"/>
    <hyperlink ref="B6" location="'2'!A1" display="ҚР өңірлері бойынша жұмыс жасайтын Тіркелген ШОК субъектілерінің саны"/>
    <hyperlink ref="B7" location="'3'!A1" display=" Қызмет түрлері бойынша тіркелген ШОК субъектілерінің саны"/>
    <hyperlink ref="B8" location="'4'!A1" display="Қызмет түрлері бойынша жұмыс жасайтын жұмыс жасайтын ШОК субъектілерінің саны"/>
    <hyperlink ref="A5" location="'1'!A1" display="1"/>
    <hyperlink ref="A6" location="'2'!A1" display="2"/>
    <hyperlink ref="A7" location="'3'!A1" display="3"/>
    <hyperlink ref="A8" location="'4'!A1" display="4"/>
    <hyperlink ref="A4:B4" location="'Әдіснамалық түсініктемелер'!A1" display="Әдіснамалық түсініктемелер"/>
  </hyperlinks>
  <pageMargins left="0.7" right="0.7" top="0.75" bottom="0.75" header="0.3" footer="0.3"/>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6"/>
  <sheetViews>
    <sheetView workbookViewId="0">
      <selection activeCell="A3" sqref="A3"/>
    </sheetView>
  </sheetViews>
  <sheetFormatPr defaultColWidth="105.5703125" defaultRowHeight="57.75" customHeight="1" x14ac:dyDescent="0.25"/>
  <cols>
    <col min="1" max="16384" width="105.5703125" style="43"/>
  </cols>
  <sheetData>
    <row r="1" spans="1:2" ht="12" customHeight="1" x14ac:dyDescent="0.25"/>
    <row r="2" spans="1:2" ht="13.5" customHeight="1" x14ac:dyDescent="0.25">
      <c r="A2" s="44" t="s">
        <v>7</v>
      </c>
      <c r="B2" s="45"/>
    </row>
    <row r="3" spans="1:2" ht="13.5" customHeight="1" x14ac:dyDescent="0.25">
      <c r="A3" s="46"/>
      <c r="B3" s="47"/>
    </row>
    <row r="4" spans="1:2" s="57" customFormat="1" ht="42.75" customHeight="1" x14ac:dyDescent="0.2">
      <c r="A4" s="55" t="s">
        <v>46</v>
      </c>
      <c r="B4" s="56"/>
    </row>
    <row r="5" spans="1:2" s="57" customFormat="1" ht="30" customHeight="1" x14ac:dyDescent="0.2">
      <c r="A5" s="58" t="s">
        <v>42</v>
      </c>
      <c r="B5" s="56"/>
    </row>
    <row r="6" spans="1:2" s="57" customFormat="1" ht="42" customHeight="1" x14ac:dyDescent="0.2">
      <c r="A6" s="59" t="s">
        <v>47</v>
      </c>
      <c r="B6" s="56"/>
    </row>
    <row r="7" spans="1:2" s="57" customFormat="1" ht="57.75" customHeight="1" x14ac:dyDescent="0.2">
      <c r="A7" s="59" t="s">
        <v>48</v>
      </c>
      <c r="B7" s="56"/>
    </row>
    <row r="8" spans="1:2" s="57" customFormat="1" ht="49.5" customHeight="1" x14ac:dyDescent="0.2">
      <c r="A8" s="59" t="s">
        <v>38</v>
      </c>
      <c r="B8" s="56"/>
    </row>
    <row r="9" spans="1:2" s="57" customFormat="1" ht="60" customHeight="1" x14ac:dyDescent="0.2">
      <c r="A9" s="59" t="s">
        <v>39</v>
      </c>
      <c r="B9" s="56"/>
    </row>
    <row r="10" spans="1:2" s="57" customFormat="1" ht="36.75" customHeight="1" x14ac:dyDescent="0.2">
      <c r="A10" s="58" t="s">
        <v>40</v>
      </c>
      <c r="B10" s="60"/>
    </row>
    <row r="11" spans="1:2" s="57" customFormat="1" ht="31.5" customHeight="1" x14ac:dyDescent="0.2">
      <c r="A11" s="58" t="s">
        <v>45</v>
      </c>
      <c r="B11" s="56"/>
    </row>
    <row r="12" spans="1:2" s="57" customFormat="1" ht="46.5" customHeight="1" x14ac:dyDescent="0.2">
      <c r="A12" s="61" t="s">
        <v>41</v>
      </c>
    </row>
    <row r="13" spans="1:2" s="57" customFormat="1" ht="54" customHeight="1" x14ac:dyDescent="0.2">
      <c r="A13" s="62" t="s">
        <v>65</v>
      </c>
    </row>
    <row r="20" spans="1:1" ht="57.75" customHeight="1" x14ac:dyDescent="0.25">
      <c r="A20" s="48"/>
    </row>
    <row r="21" spans="1:1" ht="57.75" customHeight="1" x14ac:dyDescent="0.25">
      <c r="A21" s="48"/>
    </row>
    <row r="22" spans="1:1" ht="57.75" customHeight="1" x14ac:dyDescent="0.25">
      <c r="A22" s="49"/>
    </row>
    <row r="23" spans="1:1" ht="57.75" customHeight="1" x14ac:dyDescent="0.25">
      <c r="A23" s="49"/>
    </row>
    <row r="24" spans="1:1" ht="57.75" customHeight="1" x14ac:dyDescent="0.25">
      <c r="A24" s="49"/>
    </row>
    <row r="25" spans="1:1" ht="57.75" customHeight="1" x14ac:dyDescent="0.25">
      <c r="A25" s="50"/>
    </row>
    <row r="26" spans="1:1" ht="57.75" customHeight="1" x14ac:dyDescent="0.25">
      <c r="A26" s="49"/>
    </row>
  </sheetData>
  <pageMargins left="0.11811023622047245" right="0.11811023622047245"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
  <sheetViews>
    <sheetView workbookViewId="0">
      <selection activeCell="D7" sqref="D7"/>
    </sheetView>
  </sheetViews>
  <sheetFormatPr defaultRowHeight="15" x14ac:dyDescent="0.25"/>
  <cols>
    <col min="1" max="1" width="20.42578125" style="1" customWidth="1"/>
    <col min="2" max="2" width="13.85546875" style="1" customWidth="1"/>
    <col min="3" max="3" width="16.5703125" style="1" customWidth="1"/>
    <col min="4" max="4" width="16.7109375" style="1" customWidth="1"/>
    <col min="5" max="5" width="17.42578125" style="1" customWidth="1"/>
    <col min="6" max="6" width="16.28515625" style="1" customWidth="1"/>
    <col min="7" max="16384" width="9.140625" style="1"/>
  </cols>
  <sheetData>
    <row r="1" spans="1:6" ht="15" customHeight="1" x14ac:dyDescent="0.25">
      <c r="A1" s="97" t="s">
        <v>60</v>
      </c>
      <c r="B1" s="97"/>
      <c r="C1" s="97"/>
      <c r="D1" s="97"/>
      <c r="E1" s="97"/>
      <c r="F1" s="97"/>
    </row>
    <row r="2" spans="1:6" ht="12" customHeight="1" x14ac:dyDescent="0.25">
      <c r="A2" s="26"/>
      <c r="B2" s="26"/>
      <c r="C2" s="26"/>
      <c r="D2" s="26"/>
      <c r="E2" s="26"/>
      <c r="F2" s="26"/>
    </row>
    <row r="3" spans="1:6" x14ac:dyDescent="0.25">
      <c r="A3" s="10"/>
      <c r="B3" s="11"/>
      <c r="C3" s="11"/>
      <c r="D3" s="11"/>
      <c r="E3" s="11"/>
      <c r="F3" s="12" t="s">
        <v>8</v>
      </c>
    </row>
    <row r="4" spans="1:6" ht="16.5" customHeight="1" x14ac:dyDescent="0.25">
      <c r="A4" s="93"/>
      <c r="B4" s="95" t="s">
        <v>9</v>
      </c>
      <c r="C4" s="91" t="s">
        <v>28</v>
      </c>
      <c r="D4" s="92"/>
      <c r="E4" s="92"/>
      <c r="F4" s="92"/>
    </row>
    <row r="5" spans="1:6" ht="34.5" customHeight="1" x14ac:dyDescent="0.25">
      <c r="A5" s="94"/>
      <c r="B5" s="96"/>
      <c r="C5" s="13" t="s">
        <v>29</v>
      </c>
      <c r="D5" s="13" t="s">
        <v>30</v>
      </c>
      <c r="E5" s="13" t="s">
        <v>31</v>
      </c>
      <c r="F5" s="14" t="s">
        <v>32</v>
      </c>
    </row>
    <row r="6" spans="1:6" ht="13.5" customHeight="1" x14ac:dyDescent="0.25">
      <c r="A6" s="83" t="s">
        <v>27</v>
      </c>
      <c r="B6" s="72">
        <f>C6+D6+E6+F6</f>
        <v>144796</v>
      </c>
      <c r="C6" s="75">
        <v>27073</v>
      </c>
      <c r="D6" s="75">
        <v>176</v>
      </c>
      <c r="E6" s="75">
        <v>112104</v>
      </c>
      <c r="F6" s="75">
        <v>5443</v>
      </c>
    </row>
    <row r="7" spans="1:6" ht="12" customHeight="1" x14ac:dyDescent="0.25">
      <c r="A7" s="38" t="s">
        <v>55</v>
      </c>
      <c r="B7" s="72">
        <f t="shared" ref="B7:B11" si="0">C7+D7+E7+F7</f>
        <v>36298</v>
      </c>
      <c r="C7" s="75">
        <v>6074</v>
      </c>
      <c r="D7" s="75">
        <v>19</v>
      </c>
      <c r="E7" s="75">
        <v>29056</v>
      </c>
      <c r="F7" s="75">
        <v>1149</v>
      </c>
    </row>
    <row r="8" spans="1:6" ht="12" customHeight="1" x14ac:dyDescent="0.25">
      <c r="A8" s="38" t="s">
        <v>56</v>
      </c>
      <c r="B8" s="72">
        <f t="shared" si="0"/>
        <v>33109</v>
      </c>
      <c r="C8" s="75">
        <v>7697</v>
      </c>
      <c r="D8" s="75">
        <v>38</v>
      </c>
      <c r="E8" s="75">
        <v>24690</v>
      </c>
      <c r="F8" s="75">
        <v>684</v>
      </c>
    </row>
    <row r="9" spans="1:6" ht="12" customHeight="1" x14ac:dyDescent="0.25">
      <c r="A9" s="38" t="s">
        <v>57</v>
      </c>
      <c r="B9" s="72">
        <f t="shared" si="0"/>
        <v>21160</v>
      </c>
      <c r="C9" s="75">
        <v>4511</v>
      </c>
      <c r="D9" s="75">
        <v>61</v>
      </c>
      <c r="E9" s="75">
        <v>15479</v>
      </c>
      <c r="F9" s="75">
        <v>1109</v>
      </c>
    </row>
    <row r="10" spans="1:6" ht="12" customHeight="1" x14ac:dyDescent="0.25">
      <c r="A10" s="38" t="s">
        <v>58</v>
      </c>
      <c r="B10" s="72">
        <f t="shared" si="0"/>
        <v>30068</v>
      </c>
      <c r="C10" s="75">
        <v>4843</v>
      </c>
      <c r="D10" s="75">
        <v>29</v>
      </c>
      <c r="E10" s="75">
        <v>23084</v>
      </c>
      <c r="F10" s="75">
        <v>2112</v>
      </c>
    </row>
    <row r="11" spans="1:6" ht="12" customHeight="1" x14ac:dyDescent="0.25">
      <c r="A11" s="39" t="s">
        <v>59</v>
      </c>
      <c r="B11" s="72">
        <f t="shared" si="0"/>
        <v>24161</v>
      </c>
      <c r="C11" s="75">
        <v>3948</v>
      </c>
      <c r="D11" s="75">
        <v>29</v>
      </c>
      <c r="E11" s="75">
        <v>19795</v>
      </c>
      <c r="F11" s="75">
        <v>389</v>
      </c>
    </row>
    <row r="12" spans="1:6" x14ac:dyDescent="0.25">
      <c r="B12" s="64"/>
      <c r="C12" s="64"/>
      <c r="D12" s="64"/>
      <c r="E12" s="64"/>
      <c r="F12" s="64"/>
    </row>
    <row r="13" spans="1:6" x14ac:dyDescent="0.25">
      <c r="B13" s="65"/>
      <c r="C13" s="65"/>
      <c r="D13" s="65"/>
      <c r="E13" s="65"/>
      <c r="F13" s="65"/>
    </row>
    <row r="14" spans="1:6" x14ac:dyDescent="0.25">
      <c r="B14" s="65"/>
      <c r="C14" s="65"/>
      <c r="D14" s="65"/>
      <c r="E14" s="65"/>
      <c r="F14" s="65"/>
    </row>
  </sheetData>
  <mergeCells count="4">
    <mergeCell ref="C4:F4"/>
    <mergeCell ref="A4:A5"/>
    <mergeCell ref="B4:B5"/>
    <mergeCell ref="A1:F1"/>
  </mergeCells>
  <pageMargins left="0.11811023622047245" right="0.11811023622047245" top="0.74803149606299213"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5"/>
  <sheetViews>
    <sheetView workbookViewId="0">
      <selection activeCell="A6" sqref="A6"/>
    </sheetView>
  </sheetViews>
  <sheetFormatPr defaultRowHeight="11.25" x14ac:dyDescent="0.2"/>
  <cols>
    <col min="1" max="1" width="20.42578125" style="11" customWidth="1"/>
    <col min="2" max="2" width="15.140625" style="11" customWidth="1"/>
    <col min="3" max="4" width="16" style="11" customWidth="1"/>
    <col min="5" max="5" width="16.85546875" style="11" customWidth="1"/>
    <col min="6" max="6" width="17.140625" style="11" customWidth="1"/>
    <col min="7" max="16384" width="9.140625" style="11"/>
  </cols>
  <sheetData>
    <row r="1" spans="1:6" ht="12.75" x14ac:dyDescent="0.2">
      <c r="A1" s="98" t="s">
        <v>61</v>
      </c>
      <c r="B1" s="98"/>
      <c r="C1" s="98"/>
      <c r="D1" s="98"/>
      <c r="E1" s="98"/>
      <c r="F1" s="98"/>
    </row>
    <row r="2" spans="1:6" ht="12.75" x14ac:dyDescent="0.2">
      <c r="A2" s="27"/>
      <c r="B2" s="27"/>
      <c r="C2" s="27"/>
      <c r="D2" s="27"/>
      <c r="E2" s="27"/>
      <c r="F2" s="27"/>
    </row>
    <row r="3" spans="1:6" x14ac:dyDescent="0.2">
      <c r="A3" s="10"/>
      <c r="E3" s="101" t="s">
        <v>8</v>
      </c>
      <c r="F3" s="101"/>
    </row>
    <row r="4" spans="1:6" ht="19.5" customHeight="1" x14ac:dyDescent="0.2">
      <c r="A4" s="93"/>
      <c r="B4" s="92" t="s">
        <v>9</v>
      </c>
      <c r="C4" s="99" t="s">
        <v>28</v>
      </c>
      <c r="D4" s="100"/>
      <c r="E4" s="100"/>
      <c r="F4" s="92"/>
    </row>
    <row r="5" spans="1:6" ht="34.5" customHeight="1" x14ac:dyDescent="0.2">
      <c r="A5" s="94"/>
      <c r="B5" s="96"/>
      <c r="C5" s="15" t="s">
        <v>29</v>
      </c>
      <c r="D5" s="15" t="s">
        <v>30</v>
      </c>
      <c r="E5" s="16" t="s">
        <v>31</v>
      </c>
      <c r="F5" s="14" t="s">
        <v>32</v>
      </c>
    </row>
    <row r="6" spans="1:6" ht="13.5" customHeight="1" x14ac:dyDescent="0.2">
      <c r="A6" s="83" t="s">
        <v>27</v>
      </c>
      <c r="B6" s="73">
        <f>C6+D6+E6+F6</f>
        <v>136853</v>
      </c>
      <c r="C6" s="75">
        <v>22596</v>
      </c>
      <c r="D6" s="75">
        <v>174</v>
      </c>
      <c r="E6" s="75">
        <v>108992</v>
      </c>
      <c r="F6" s="75">
        <v>5091</v>
      </c>
    </row>
    <row r="7" spans="1:6" x14ac:dyDescent="0.2">
      <c r="A7" s="38" t="s">
        <v>55</v>
      </c>
      <c r="B7" s="73">
        <f t="shared" ref="B7:B11" si="0">C7+D7+E7+F7</f>
        <v>34175</v>
      </c>
      <c r="C7" s="75">
        <v>4925</v>
      </c>
      <c r="D7" s="75">
        <v>19</v>
      </c>
      <c r="E7" s="75">
        <v>28168</v>
      </c>
      <c r="F7" s="75">
        <v>1063</v>
      </c>
    </row>
    <row r="8" spans="1:6" x14ac:dyDescent="0.2">
      <c r="A8" s="38" t="s">
        <v>56</v>
      </c>
      <c r="B8" s="73">
        <f t="shared" si="0"/>
        <v>31036</v>
      </c>
      <c r="C8" s="75">
        <v>6268</v>
      </c>
      <c r="D8" s="75">
        <v>38</v>
      </c>
      <c r="E8" s="75">
        <v>24059</v>
      </c>
      <c r="F8" s="75">
        <v>671</v>
      </c>
    </row>
    <row r="9" spans="1:6" x14ac:dyDescent="0.2">
      <c r="A9" s="38" t="s">
        <v>57</v>
      </c>
      <c r="B9" s="73">
        <f t="shared" si="0"/>
        <v>19552</v>
      </c>
      <c r="C9" s="75">
        <v>3592</v>
      </c>
      <c r="D9" s="75">
        <v>59</v>
      </c>
      <c r="E9" s="75">
        <v>14891</v>
      </c>
      <c r="F9" s="75">
        <v>1010</v>
      </c>
    </row>
    <row r="10" spans="1:6" x14ac:dyDescent="0.2">
      <c r="A10" s="38" t="s">
        <v>58</v>
      </c>
      <c r="B10" s="73">
        <f t="shared" si="0"/>
        <v>28903</v>
      </c>
      <c r="C10" s="75">
        <v>4410</v>
      </c>
      <c r="D10" s="75">
        <v>29</v>
      </c>
      <c r="E10" s="75">
        <v>22498</v>
      </c>
      <c r="F10" s="75">
        <v>1966</v>
      </c>
    </row>
    <row r="11" spans="1:6" x14ac:dyDescent="0.2">
      <c r="A11" s="39" t="s">
        <v>59</v>
      </c>
      <c r="B11" s="73">
        <f t="shared" si="0"/>
        <v>23187</v>
      </c>
      <c r="C11" s="75">
        <v>3401</v>
      </c>
      <c r="D11" s="75">
        <v>29</v>
      </c>
      <c r="E11" s="75">
        <v>19376</v>
      </c>
      <c r="F11" s="75">
        <v>381</v>
      </c>
    </row>
    <row r="12" spans="1:6" x14ac:dyDescent="0.2">
      <c r="B12" s="66"/>
      <c r="C12" s="66"/>
      <c r="D12" s="66"/>
      <c r="E12" s="66"/>
      <c r="F12" s="66"/>
    </row>
    <row r="13" spans="1:6" x14ac:dyDescent="0.2">
      <c r="B13" s="67"/>
      <c r="C13" s="67"/>
      <c r="D13" s="67"/>
      <c r="E13" s="67"/>
      <c r="F13" s="67"/>
    </row>
    <row r="14" spans="1:6" x14ac:dyDescent="0.2">
      <c r="B14" s="67"/>
      <c r="C14" s="67"/>
      <c r="D14" s="67"/>
      <c r="E14" s="67"/>
      <c r="F14" s="67"/>
    </row>
    <row r="15" spans="1:6" x14ac:dyDescent="0.2">
      <c r="B15" s="67"/>
      <c r="C15" s="67"/>
      <c r="D15" s="67"/>
      <c r="E15" s="67"/>
      <c r="F15" s="67"/>
    </row>
  </sheetData>
  <mergeCells count="5">
    <mergeCell ref="A1:F1"/>
    <mergeCell ref="A4:A5"/>
    <mergeCell ref="B4:B5"/>
    <mergeCell ref="C4:F4"/>
    <mergeCell ref="E3:F3"/>
  </mergeCells>
  <pageMargins left="0.11811023622047245" right="0.11811023622047245" top="0.74803149606299213" bottom="0.74803149606299213"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9"/>
  <sheetViews>
    <sheetView workbookViewId="0">
      <selection activeCell="C13" sqref="C13"/>
    </sheetView>
  </sheetViews>
  <sheetFormatPr defaultRowHeight="11.25" x14ac:dyDescent="0.2"/>
  <cols>
    <col min="1" max="1" width="30.42578125" style="11" customWidth="1"/>
    <col min="2" max="2" width="13.42578125" style="11" customWidth="1"/>
    <col min="3" max="3" width="15.140625" style="11" customWidth="1"/>
    <col min="4" max="4" width="14.7109375" style="11" customWidth="1"/>
    <col min="5" max="6" width="13.85546875" style="11" customWidth="1"/>
    <col min="7" max="16384" width="9.140625" style="11"/>
  </cols>
  <sheetData>
    <row r="1" spans="1:6" ht="12.75" x14ac:dyDescent="0.2">
      <c r="A1" s="98" t="s">
        <v>49</v>
      </c>
      <c r="B1" s="98"/>
      <c r="C1" s="98"/>
      <c r="D1" s="98"/>
      <c r="E1" s="98"/>
      <c r="F1" s="98"/>
    </row>
    <row r="2" spans="1:6" x14ac:dyDescent="0.2">
      <c r="A2" s="17"/>
      <c r="B2" s="17"/>
      <c r="C2" s="17"/>
      <c r="D2" s="17"/>
      <c r="E2" s="17"/>
      <c r="F2" s="17"/>
    </row>
    <row r="3" spans="1:6" x14ac:dyDescent="0.2">
      <c r="F3" s="10" t="s">
        <v>33</v>
      </c>
    </row>
    <row r="4" spans="1:6" ht="15.75" customHeight="1" x14ac:dyDescent="0.2">
      <c r="A4" s="102"/>
      <c r="B4" s="104" t="s">
        <v>9</v>
      </c>
      <c r="C4" s="104" t="s">
        <v>28</v>
      </c>
      <c r="D4" s="104"/>
      <c r="E4" s="104"/>
      <c r="F4" s="99"/>
    </row>
    <row r="5" spans="1:6" ht="33.950000000000003" customHeight="1" x14ac:dyDescent="0.2">
      <c r="A5" s="103"/>
      <c r="B5" s="104"/>
      <c r="C5" s="13" t="s">
        <v>29</v>
      </c>
      <c r="D5" s="13" t="s">
        <v>30</v>
      </c>
      <c r="E5" s="13" t="s">
        <v>31</v>
      </c>
      <c r="F5" s="14" t="s">
        <v>32</v>
      </c>
    </row>
    <row r="6" spans="1:6" ht="14.25" customHeight="1" x14ac:dyDescent="0.2">
      <c r="A6" s="71" t="s">
        <v>9</v>
      </c>
      <c r="B6" s="73">
        <f t="shared" ref="B6:B23" si="0">SUM(C6:F6)</f>
        <v>144796</v>
      </c>
      <c r="C6" s="75">
        <v>27073</v>
      </c>
      <c r="D6" s="75">
        <v>176</v>
      </c>
      <c r="E6" s="75">
        <v>112104</v>
      </c>
      <c r="F6" s="75">
        <v>5443</v>
      </c>
    </row>
    <row r="7" spans="1:6" s="19" customFormat="1" ht="26.25" customHeight="1" x14ac:dyDescent="0.2">
      <c r="A7" s="18" t="s">
        <v>10</v>
      </c>
      <c r="B7" s="73">
        <f t="shared" si="0"/>
        <v>5363</v>
      </c>
      <c r="C7" s="75">
        <v>687</v>
      </c>
      <c r="D7" s="75">
        <v>5</v>
      </c>
      <c r="E7" s="75">
        <v>187</v>
      </c>
      <c r="F7" s="75">
        <v>4484</v>
      </c>
    </row>
    <row r="8" spans="1:6" ht="22.5" x14ac:dyDescent="0.2">
      <c r="A8" s="20" t="s">
        <v>11</v>
      </c>
      <c r="B8" s="73">
        <f t="shared" si="0"/>
        <v>326</v>
      </c>
      <c r="C8" s="75">
        <v>240</v>
      </c>
      <c r="D8" s="75">
        <v>1</v>
      </c>
      <c r="E8" s="75">
        <v>79</v>
      </c>
      <c r="F8" s="75">
        <v>6</v>
      </c>
    </row>
    <row r="9" spans="1:6" x14ac:dyDescent="0.2">
      <c r="A9" s="21" t="s">
        <v>12</v>
      </c>
      <c r="B9" s="73">
        <f t="shared" si="0"/>
        <v>9822</v>
      </c>
      <c r="C9" s="75">
        <v>2074</v>
      </c>
      <c r="D9" s="75">
        <v>44</v>
      </c>
      <c r="E9" s="75">
        <v>7642</v>
      </c>
      <c r="F9" s="75">
        <v>62</v>
      </c>
    </row>
    <row r="10" spans="1:6" ht="33.75" x14ac:dyDescent="0.2">
      <c r="A10" s="20" t="s">
        <v>13</v>
      </c>
      <c r="B10" s="73">
        <f t="shared" si="0"/>
        <v>151</v>
      </c>
      <c r="C10" s="75">
        <v>102</v>
      </c>
      <c r="D10" s="76" t="s">
        <v>69</v>
      </c>
      <c r="E10" s="75">
        <v>49</v>
      </c>
      <c r="F10" s="76" t="s">
        <v>69</v>
      </c>
    </row>
    <row r="11" spans="1:6" ht="33.75" x14ac:dyDescent="0.2">
      <c r="A11" s="20" t="s">
        <v>43</v>
      </c>
      <c r="B11" s="73">
        <f t="shared" si="0"/>
        <v>283</v>
      </c>
      <c r="C11" s="75">
        <v>159</v>
      </c>
      <c r="D11" s="75">
        <v>4</v>
      </c>
      <c r="E11" s="75">
        <v>119</v>
      </c>
      <c r="F11" s="75">
        <v>1</v>
      </c>
    </row>
    <row r="12" spans="1:6" x14ac:dyDescent="0.2">
      <c r="A12" s="22" t="s">
        <v>14</v>
      </c>
      <c r="B12" s="73">
        <f t="shared" si="0"/>
        <v>8774</v>
      </c>
      <c r="C12" s="75">
        <v>4766</v>
      </c>
      <c r="D12" s="75">
        <v>18</v>
      </c>
      <c r="E12" s="75">
        <v>3973</v>
      </c>
      <c r="F12" s="75">
        <v>17</v>
      </c>
    </row>
    <row r="13" spans="1:6" ht="33.75" x14ac:dyDescent="0.2">
      <c r="A13" s="23" t="s">
        <v>15</v>
      </c>
      <c r="B13" s="73">
        <f t="shared" si="0"/>
        <v>63316</v>
      </c>
      <c r="C13" s="75">
        <v>8381</v>
      </c>
      <c r="D13" s="75">
        <v>21</v>
      </c>
      <c r="E13" s="75">
        <v>54502</v>
      </c>
      <c r="F13" s="75">
        <v>412</v>
      </c>
    </row>
    <row r="14" spans="1:6" x14ac:dyDescent="0.2">
      <c r="A14" s="23" t="s">
        <v>16</v>
      </c>
      <c r="B14" s="73">
        <f t="shared" si="0"/>
        <v>9445</v>
      </c>
      <c r="C14" s="75">
        <v>1072</v>
      </c>
      <c r="D14" s="75">
        <v>8</v>
      </c>
      <c r="E14" s="75">
        <v>8331</v>
      </c>
      <c r="F14" s="75">
        <v>34</v>
      </c>
    </row>
    <row r="15" spans="1:6" ht="22.5" x14ac:dyDescent="0.2">
      <c r="A15" s="20" t="s">
        <v>17</v>
      </c>
      <c r="B15" s="73">
        <f t="shared" si="0"/>
        <v>3658</v>
      </c>
      <c r="C15" s="75">
        <v>448</v>
      </c>
      <c r="D15" s="75">
        <v>1</v>
      </c>
      <c r="E15" s="75">
        <v>3201</v>
      </c>
      <c r="F15" s="75">
        <v>8</v>
      </c>
    </row>
    <row r="16" spans="1:6" x14ac:dyDescent="0.2">
      <c r="A16" s="22" t="s">
        <v>18</v>
      </c>
      <c r="B16" s="73">
        <f t="shared" si="0"/>
        <v>1542</v>
      </c>
      <c r="C16" s="75">
        <v>643</v>
      </c>
      <c r="D16" s="75">
        <v>1</v>
      </c>
      <c r="E16" s="75">
        <v>896</v>
      </c>
      <c r="F16" s="75">
        <v>2</v>
      </c>
    </row>
    <row r="17" spans="1:6" x14ac:dyDescent="0.2">
      <c r="A17" s="22" t="s">
        <v>19</v>
      </c>
      <c r="B17" s="73">
        <f t="shared" si="0"/>
        <v>530</v>
      </c>
      <c r="C17" s="75">
        <v>467</v>
      </c>
      <c r="D17" s="76" t="s">
        <v>69</v>
      </c>
      <c r="E17" s="75">
        <v>63</v>
      </c>
      <c r="F17" s="76" t="s">
        <v>69</v>
      </c>
    </row>
    <row r="18" spans="1:6" ht="22.5" x14ac:dyDescent="0.2">
      <c r="A18" s="23" t="s">
        <v>20</v>
      </c>
      <c r="B18" s="73">
        <f t="shared" si="0"/>
        <v>6092</v>
      </c>
      <c r="C18" s="75">
        <v>660</v>
      </c>
      <c r="D18" s="75">
        <v>3</v>
      </c>
      <c r="E18" s="75">
        <v>5314</v>
      </c>
      <c r="F18" s="75">
        <v>115</v>
      </c>
    </row>
    <row r="19" spans="1:6" ht="22.5" x14ac:dyDescent="0.2">
      <c r="A19" s="22" t="s">
        <v>21</v>
      </c>
      <c r="B19" s="73">
        <f t="shared" si="0"/>
        <v>3128</v>
      </c>
      <c r="C19" s="75">
        <v>1592</v>
      </c>
      <c r="D19" s="75">
        <v>1</v>
      </c>
      <c r="E19" s="75">
        <v>1533</v>
      </c>
      <c r="F19" s="75">
        <v>2</v>
      </c>
    </row>
    <row r="20" spans="1:6" ht="22.5" x14ac:dyDescent="0.2">
      <c r="A20" s="22" t="s">
        <v>22</v>
      </c>
      <c r="B20" s="73">
        <f t="shared" si="0"/>
        <v>3461</v>
      </c>
      <c r="C20" s="75">
        <v>1140</v>
      </c>
      <c r="D20" s="75">
        <v>9</v>
      </c>
      <c r="E20" s="75">
        <v>2299</v>
      </c>
      <c r="F20" s="75">
        <v>13</v>
      </c>
    </row>
    <row r="21" spans="1:6" x14ac:dyDescent="0.2">
      <c r="A21" s="22" t="s">
        <v>23</v>
      </c>
      <c r="B21" s="73">
        <f t="shared" si="0"/>
        <v>3230</v>
      </c>
      <c r="C21" s="75">
        <v>1525</v>
      </c>
      <c r="D21" s="75">
        <v>29</v>
      </c>
      <c r="E21" s="75">
        <v>1676</v>
      </c>
      <c r="F21" s="76" t="s">
        <v>69</v>
      </c>
    </row>
    <row r="22" spans="1:6" ht="22.5" x14ac:dyDescent="0.2">
      <c r="A22" s="23" t="s">
        <v>24</v>
      </c>
      <c r="B22" s="73">
        <f>SUM(C22:F22)</f>
        <v>1622</v>
      </c>
      <c r="C22" s="75">
        <v>846</v>
      </c>
      <c r="D22" s="75">
        <v>28</v>
      </c>
      <c r="E22" s="75">
        <v>748</v>
      </c>
      <c r="F22" s="76" t="s">
        <v>69</v>
      </c>
    </row>
    <row r="23" spans="1:6" x14ac:dyDescent="0.2">
      <c r="A23" s="22" t="s">
        <v>25</v>
      </c>
      <c r="B23" s="73">
        <f t="shared" si="0"/>
        <v>1028</v>
      </c>
      <c r="C23" s="75">
        <v>241</v>
      </c>
      <c r="D23" s="75">
        <v>1</v>
      </c>
      <c r="E23" s="75">
        <v>784</v>
      </c>
      <c r="F23" s="75">
        <v>2</v>
      </c>
    </row>
    <row r="24" spans="1:6" ht="22.5" x14ac:dyDescent="0.2">
      <c r="A24" s="24" t="s">
        <v>26</v>
      </c>
      <c r="B24" s="74">
        <v>23025</v>
      </c>
      <c r="C24" s="77">
        <v>2030</v>
      </c>
      <c r="D24" s="77">
        <v>2</v>
      </c>
      <c r="E24" s="77">
        <v>20708</v>
      </c>
      <c r="F24" s="77">
        <v>285</v>
      </c>
    </row>
    <row r="25" spans="1:6" x14ac:dyDescent="0.2">
      <c r="B25" s="66"/>
      <c r="C25" s="66"/>
      <c r="D25" s="66"/>
      <c r="E25" s="66"/>
      <c r="F25" s="66"/>
    </row>
    <row r="26" spans="1:6" x14ac:dyDescent="0.2">
      <c r="B26" s="67"/>
      <c r="C26" s="67"/>
      <c r="D26" s="67"/>
      <c r="E26" s="67"/>
      <c r="F26" s="67"/>
    </row>
    <row r="27" spans="1:6" x14ac:dyDescent="0.2">
      <c r="B27" s="67"/>
      <c r="C27" s="67"/>
      <c r="D27" s="67"/>
      <c r="E27" s="67"/>
      <c r="F27" s="67"/>
    </row>
    <row r="28" spans="1:6" x14ac:dyDescent="0.2">
      <c r="B28" s="67"/>
      <c r="C28" s="67"/>
      <c r="D28" s="67"/>
      <c r="E28" s="67"/>
      <c r="F28" s="67"/>
    </row>
    <row r="29" spans="1:6" x14ac:dyDescent="0.2">
      <c r="B29" s="67"/>
      <c r="C29" s="67"/>
      <c r="D29" s="67"/>
      <c r="E29" s="67"/>
      <c r="F29" s="67"/>
    </row>
  </sheetData>
  <mergeCells count="4">
    <mergeCell ref="A1:F1"/>
    <mergeCell ref="A4:A5"/>
    <mergeCell ref="B4:B5"/>
    <mergeCell ref="C4:F4"/>
  </mergeCells>
  <pageMargins left="0.11811023622047245" right="0.11811023622047245" top="0.74803149606299213" bottom="0.74803149606299213"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1"/>
  <sheetViews>
    <sheetView workbookViewId="0">
      <selection activeCell="H22" sqref="H22"/>
    </sheetView>
  </sheetViews>
  <sheetFormatPr defaultColWidth="21.28515625" defaultRowHeight="11.25" x14ac:dyDescent="0.2"/>
  <cols>
    <col min="1" max="1" width="30.5703125" style="11" customWidth="1"/>
    <col min="2" max="2" width="13.7109375" style="11" customWidth="1"/>
    <col min="3" max="3" width="16.85546875" style="11" customWidth="1"/>
    <col min="4" max="4" width="15.140625" style="11" customWidth="1"/>
    <col min="5" max="5" width="15.42578125" style="11" customWidth="1"/>
    <col min="6" max="6" width="29.7109375" style="11" customWidth="1"/>
    <col min="7" max="7" width="16.140625" style="11" customWidth="1"/>
    <col min="8" max="8" width="15.7109375" style="11" customWidth="1"/>
    <col min="9" max="16384" width="21.28515625" style="11"/>
  </cols>
  <sheetData>
    <row r="1" spans="1:7" ht="12.75" x14ac:dyDescent="0.2">
      <c r="A1" s="98" t="s">
        <v>50</v>
      </c>
      <c r="B1" s="98"/>
      <c r="C1" s="98"/>
      <c r="D1" s="98"/>
      <c r="E1" s="98"/>
      <c r="F1" s="98"/>
      <c r="G1" s="17"/>
    </row>
    <row r="2" spans="1:7" x14ac:dyDescent="0.2">
      <c r="B2" s="17"/>
    </row>
    <row r="3" spans="1:7" x14ac:dyDescent="0.2">
      <c r="F3" s="10" t="s">
        <v>8</v>
      </c>
    </row>
    <row r="4" spans="1:7" ht="15.75" customHeight="1" x14ac:dyDescent="0.2">
      <c r="A4" s="93"/>
      <c r="B4" s="108" t="s">
        <v>9</v>
      </c>
      <c r="C4" s="104" t="s">
        <v>28</v>
      </c>
      <c r="D4" s="104"/>
      <c r="E4" s="104"/>
      <c r="F4" s="99"/>
    </row>
    <row r="5" spans="1:7" ht="40.5" customHeight="1" x14ac:dyDescent="0.2">
      <c r="A5" s="107"/>
      <c r="B5" s="108"/>
      <c r="C5" s="13" t="s">
        <v>29</v>
      </c>
      <c r="D5" s="13" t="s">
        <v>30</v>
      </c>
      <c r="E5" s="13" t="s">
        <v>31</v>
      </c>
      <c r="F5" s="14" t="s">
        <v>32</v>
      </c>
    </row>
    <row r="6" spans="1:7" x14ac:dyDescent="0.2">
      <c r="A6" s="20" t="s">
        <v>9</v>
      </c>
      <c r="B6" s="73">
        <f t="shared" ref="B6:B24" si="0">SUM(C6:F6)</f>
        <v>136853</v>
      </c>
      <c r="C6" s="75">
        <v>22596</v>
      </c>
      <c r="D6" s="75">
        <v>174</v>
      </c>
      <c r="E6" s="75">
        <v>108992</v>
      </c>
      <c r="F6" s="75">
        <v>5091</v>
      </c>
    </row>
    <row r="7" spans="1:7" ht="22.5" customHeight="1" x14ac:dyDescent="0.2">
      <c r="A7" s="22" t="s">
        <v>10</v>
      </c>
      <c r="B7" s="73">
        <f t="shared" si="0"/>
        <v>4954</v>
      </c>
      <c r="C7" s="75">
        <v>586</v>
      </c>
      <c r="D7" s="75">
        <v>5</v>
      </c>
      <c r="E7" s="75">
        <v>176</v>
      </c>
      <c r="F7" s="75">
        <v>4187</v>
      </c>
    </row>
    <row r="8" spans="1:7" ht="22.5" x14ac:dyDescent="0.2">
      <c r="A8" s="20" t="s">
        <v>11</v>
      </c>
      <c r="B8" s="73">
        <f t="shared" si="0"/>
        <v>293</v>
      </c>
      <c r="C8" s="75">
        <v>211</v>
      </c>
      <c r="D8" s="75">
        <v>1</v>
      </c>
      <c r="E8" s="75">
        <v>76</v>
      </c>
      <c r="F8" s="75">
        <v>5</v>
      </c>
    </row>
    <row r="9" spans="1:7" x14ac:dyDescent="0.2">
      <c r="A9" s="21" t="s">
        <v>12</v>
      </c>
      <c r="B9" s="73">
        <f t="shared" si="0"/>
        <v>9289</v>
      </c>
      <c r="C9" s="75">
        <v>1763</v>
      </c>
      <c r="D9" s="75">
        <v>42</v>
      </c>
      <c r="E9" s="75">
        <v>7426</v>
      </c>
      <c r="F9" s="75">
        <v>58</v>
      </c>
    </row>
    <row r="10" spans="1:7" ht="33.75" x14ac:dyDescent="0.2">
      <c r="A10" s="20" t="s">
        <v>13</v>
      </c>
      <c r="B10" s="73">
        <f t="shared" si="0"/>
        <v>135</v>
      </c>
      <c r="C10" s="75">
        <v>87</v>
      </c>
      <c r="D10" s="76" t="s">
        <v>69</v>
      </c>
      <c r="E10" s="75">
        <v>48</v>
      </c>
      <c r="F10" s="76" t="s">
        <v>69</v>
      </c>
    </row>
    <row r="11" spans="1:7" ht="33.75" x14ac:dyDescent="0.2">
      <c r="A11" s="20" t="s">
        <v>43</v>
      </c>
      <c r="B11" s="73">
        <f t="shared" si="0"/>
        <v>250</v>
      </c>
      <c r="C11" s="75">
        <v>131</v>
      </c>
      <c r="D11" s="75">
        <v>4</v>
      </c>
      <c r="E11" s="75">
        <v>114</v>
      </c>
      <c r="F11" s="75">
        <v>1</v>
      </c>
    </row>
    <row r="12" spans="1:7" x14ac:dyDescent="0.2">
      <c r="A12" s="22" t="s">
        <v>14</v>
      </c>
      <c r="B12" s="73">
        <f t="shared" si="0"/>
        <v>7992</v>
      </c>
      <c r="C12" s="75">
        <v>4079</v>
      </c>
      <c r="D12" s="75">
        <v>18</v>
      </c>
      <c r="E12" s="75">
        <v>3879</v>
      </c>
      <c r="F12" s="75">
        <v>16</v>
      </c>
    </row>
    <row r="13" spans="1:7" ht="33.75" x14ac:dyDescent="0.2">
      <c r="A13" s="23" t="s">
        <v>15</v>
      </c>
      <c r="B13" s="73">
        <f t="shared" si="0"/>
        <v>59817</v>
      </c>
      <c r="C13" s="75">
        <v>6479</v>
      </c>
      <c r="D13" s="75">
        <v>21</v>
      </c>
      <c r="E13" s="75">
        <v>52931</v>
      </c>
      <c r="F13" s="75">
        <v>386</v>
      </c>
    </row>
    <row r="14" spans="1:7" x14ac:dyDescent="0.2">
      <c r="A14" s="23" t="s">
        <v>16</v>
      </c>
      <c r="B14" s="73">
        <f t="shared" si="0"/>
        <v>9155</v>
      </c>
      <c r="C14" s="75">
        <v>899</v>
      </c>
      <c r="D14" s="75">
        <v>8</v>
      </c>
      <c r="E14" s="75">
        <v>8215</v>
      </c>
      <c r="F14" s="75">
        <v>33</v>
      </c>
    </row>
    <row r="15" spans="1:7" ht="22.5" x14ac:dyDescent="0.2">
      <c r="A15" s="20" t="s">
        <v>17</v>
      </c>
      <c r="B15" s="73">
        <f t="shared" si="0"/>
        <v>3516</v>
      </c>
      <c r="C15" s="75">
        <v>386</v>
      </c>
      <c r="D15" s="75">
        <v>1</v>
      </c>
      <c r="E15" s="75">
        <v>3121</v>
      </c>
      <c r="F15" s="75">
        <v>8</v>
      </c>
    </row>
    <row r="16" spans="1:7" ht="12.75" customHeight="1" x14ac:dyDescent="0.2">
      <c r="A16" s="22" t="s">
        <v>18</v>
      </c>
      <c r="B16" s="73">
        <f t="shared" si="0"/>
        <v>1406</v>
      </c>
      <c r="C16" s="75">
        <v>538</v>
      </c>
      <c r="D16" s="75">
        <v>1</v>
      </c>
      <c r="E16" s="75">
        <v>865</v>
      </c>
      <c r="F16" s="75">
        <v>2</v>
      </c>
    </row>
    <row r="17" spans="1:7" ht="12.75" customHeight="1" x14ac:dyDescent="0.2">
      <c r="A17" s="22" t="s">
        <v>19</v>
      </c>
      <c r="B17" s="73">
        <f t="shared" si="0"/>
        <v>371</v>
      </c>
      <c r="C17" s="75">
        <v>312</v>
      </c>
      <c r="D17" s="76" t="s">
        <v>69</v>
      </c>
      <c r="E17" s="75">
        <v>59</v>
      </c>
      <c r="F17" s="76" t="s">
        <v>69</v>
      </c>
    </row>
    <row r="18" spans="1:7" ht="14.25" customHeight="1" x14ac:dyDescent="0.2">
      <c r="A18" s="23" t="s">
        <v>20</v>
      </c>
      <c r="B18" s="73">
        <f t="shared" si="0"/>
        <v>5935</v>
      </c>
      <c r="C18" s="75">
        <v>613</v>
      </c>
      <c r="D18" s="75">
        <v>3</v>
      </c>
      <c r="E18" s="75">
        <v>5213</v>
      </c>
      <c r="F18" s="75">
        <v>106</v>
      </c>
    </row>
    <row r="19" spans="1:7" ht="22.5" x14ac:dyDescent="0.2">
      <c r="A19" s="22" t="s">
        <v>21</v>
      </c>
      <c r="B19" s="73">
        <f t="shared" si="0"/>
        <v>2879</v>
      </c>
      <c r="C19" s="75">
        <v>1392</v>
      </c>
      <c r="D19" s="75">
        <v>1</v>
      </c>
      <c r="E19" s="75">
        <v>1484</v>
      </c>
      <c r="F19" s="75">
        <v>2</v>
      </c>
    </row>
    <row r="20" spans="1:7" ht="22.5" x14ac:dyDescent="0.2">
      <c r="A20" s="22" t="s">
        <v>22</v>
      </c>
      <c r="B20" s="73">
        <f t="shared" si="0"/>
        <v>3264</v>
      </c>
      <c r="C20" s="75">
        <v>992</v>
      </c>
      <c r="D20" s="75">
        <v>9</v>
      </c>
      <c r="E20" s="75">
        <v>2250</v>
      </c>
      <c r="F20" s="75">
        <v>13</v>
      </c>
    </row>
    <row r="21" spans="1:7" x14ac:dyDescent="0.2">
      <c r="A21" s="22" t="s">
        <v>23</v>
      </c>
      <c r="B21" s="73">
        <f t="shared" si="0"/>
        <v>3082</v>
      </c>
      <c r="C21" s="75">
        <v>1418</v>
      </c>
      <c r="D21" s="75">
        <v>29</v>
      </c>
      <c r="E21" s="75">
        <v>1635</v>
      </c>
      <c r="F21" s="76" t="s">
        <v>69</v>
      </c>
    </row>
    <row r="22" spans="1:7" ht="22.5" x14ac:dyDescent="0.2">
      <c r="A22" s="23" t="s">
        <v>24</v>
      </c>
      <c r="B22" s="73">
        <f t="shared" si="0"/>
        <v>1535</v>
      </c>
      <c r="C22" s="75">
        <v>786</v>
      </c>
      <c r="D22" s="75">
        <v>28</v>
      </c>
      <c r="E22" s="75">
        <v>721</v>
      </c>
      <c r="F22" s="76" t="s">
        <v>69</v>
      </c>
    </row>
    <row r="23" spans="1:7" x14ac:dyDescent="0.2">
      <c r="A23" s="22" t="s">
        <v>25</v>
      </c>
      <c r="B23" s="73">
        <f t="shared" si="0"/>
        <v>965</v>
      </c>
      <c r="C23" s="75">
        <v>208</v>
      </c>
      <c r="D23" s="75">
        <v>1</v>
      </c>
      <c r="E23" s="75">
        <v>754</v>
      </c>
      <c r="F23" s="75">
        <v>2</v>
      </c>
    </row>
    <row r="24" spans="1:7" ht="22.5" x14ac:dyDescent="0.2">
      <c r="A24" s="24" t="s">
        <v>26</v>
      </c>
      <c r="B24" s="74">
        <f t="shared" si="0"/>
        <v>22015</v>
      </c>
      <c r="C24" s="77">
        <v>1716</v>
      </c>
      <c r="D24" s="77">
        <v>2</v>
      </c>
      <c r="E24" s="77">
        <v>20025</v>
      </c>
      <c r="F24" s="77">
        <v>272</v>
      </c>
    </row>
    <row r="25" spans="1:7" ht="12.75" customHeight="1" x14ac:dyDescent="0.2">
      <c r="B25" s="66"/>
      <c r="C25" s="66"/>
      <c r="D25" s="66"/>
      <c r="E25" s="66"/>
      <c r="F25" s="66"/>
    </row>
    <row r="26" spans="1:7" ht="12" customHeight="1" x14ac:dyDescent="0.2">
      <c r="B26" s="67"/>
      <c r="C26" s="67"/>
      <c r="D26" s="67"/>
      <c r="E26" s="67"/>
      <c r="F26" s="67"/>
    </row>
    <row r="27" spans="1:7" ht="12.75" x14ac:dyDescent="0.2">
      <c r="A27" s="81" t="s">
        <v>76</v>
      </c>
      <c r="B27" s="28"/>
      <c r="C27" s="28"/>
      <c r="D27" s="28"/>
      <c r="E27" s="28"/>
      <c r="F27" s="28"/>
      <c r="G27" s="29"/>
    </row>
    <row r="28" spans="1:7" ht="12.75" x14ac:dyDescent="0.2">
      <c r="A28" s="80" t="s">
        <v>79</v>
      </c>
      <c r="B28" s="30"/>
      <c r="C28" s="30"/>
      <c r="D28" s="28"/>
      <c r="E28" s="28"/>
      <c r="F28" s="28"/>
      <c r="G28" s="29"/>
    </row>
    <row r="29" spans="1:7" x14ac:dyDescent="0.2">
      <c r="A29" s="31" t="s">
        <v>51</v>
      </c>
      <c r="B29" s="32" t="s">
        <v>52</v>
      </c>
      <c r="C29" s="33"/>
      <c r="D29" s="109" t="s">
        <v>78</v>
      </c>
      <c r="E29" s="110"/>
      <c r="F29" s="34" t="s">
        <v>66</v>
      </c>
    </row>
    <row r="30" spans="1:7" x14ac:dyDescent="0.2">
      <c r="A30" s="35" t="s">
        <v>53</v>
      </c>
      <c r="B30" s="82" t="s">
        <v>77</v>
      </c>
      <c r="C30" s="33"/>
      <c r="D30" s="68" t="s">
        <v>70</v>
      </c>
      <c r="E30" s="36"/>
      <c r="F30" s="36" t="s">
        <v>54</v>
      </c>
    </row>
    <row r="31" spans="1:7" x14ac:dyDescent="0.2">
      <c r="A31" s="41"/>
      <c r="B31" s="69" t="s">
        <v>70</v>
      </c>
      <c r="C31" s="37"/>
      <c r="D31" s="105" t="s">
        <v>71</v>
      </c>
      <c r="E31" s="106"/>
      <c r="F31" s="42"/>
    </row>
  </sheetData>
  <mergeCells count="6">
    <mergeCell ref="D31:E31"/>
    <mergeCell ref="A1:F1"/>
    <mergeCell ref="A4:A5"/>
    <mergeCell ref="B4:B5"/>
    <mergeCell ref="C4:F4"/>
    <mergeCell ref="D29:E29"/>
  </mergeCells>
  <pageMargins left="0.11811023622047245" right="0.11811023622047245" top="0.74803149606299213" bottom="0.74803149606299213" header="0.31496062992125984" footer="0.31496062992125984"/>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9726FB0C1A31D49973FEF98EF33984E" ma:contentTypeVersion="3" ma:contentTypeDescription="Create a new document." ma:contentTypeScope="" ma:versionID="1f4e0af195c5e211573d49f81b0c4228">
  <xsd:schema xmlns:xsd="http://www.w3.org/2001/XMLSchema" xmlns:xs="http://www.w3.org/2001/XMLSchema" xmlns:p="http://schemas.microsoft.com/office/2006/metadata/properties" xmlns:ns2="e73541d3-5dbc-467b-ad85-92b29e93bc53" xmlns:ns3="2541d45d-41ad-4814-bf67-1422fc7ee58e" targetNamespace="http://schemas.microsoft.com/office/2006/metadata/properties" ma:root="true" ma:fieldsID="922710726818d139670839816e5ad974" ns2:_="" ns3:_="">
    <xsd:import namespace="e73541d3-5dbc-467b-ad85-92b29e93bc53"/>
    <xsd:import namespace="2541d45d-41ad-4814-bf67-1422fc7ee58e"/>
    <xsd:element name="properties">
      <xsd:complexType>
        <xsd:sequence>
          <xsd:element name="documentManagement">
            <xsd:complexType>
              <xsd:all>
                <xsd:element ref="ns2:TrackerID" minOccurs="0"/>
                <xsd:element ref="ns3:MoveTo"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73541d3-5dbc-467b-ad85-92b29e93bc53" elementFormDefault="qualified">
    <xsd:import namespace="http://schemas.microsoft.com/office/2006/documentManagement/types"/>
    <xsd:import namespace="http://schemas.microsoft.com/office/infopath/2007/PartnerControls"/>
    <xsd:element name="TrackerID" ma:index="8" nillable="true" ma:displayName="TrackerID" ma:internalName="TrackerID">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541d45d-41ad-4814-bf67-1422fc7ee58e" elementFormDefault="qualified">
    <xsd:import namespace="http://schemas.microsoft.com/office/2006/documentManagement/types"/>
    <xsd:import namespace="http://schemas.microsoft.com/office/infopath/2007/PartnerControls"/>
    <xsd:element name="MoveTo" ma:index="9" nillable="true" ma:displayName="MoveTo" ma:internalName="MoveTo">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rackerID xmlns="e73541d3-5dbc-467b-ad85-92b29e93bc53">3926</TrackerID>
    <MoveTo xmlns="2541d45d-41ad-4814-bf67-1422fc7ee58e"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B6545E5-642B-4865-A7AC-469DE855773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73541d3-5dbc-467b-ad85-92b29e93bc53"/>
    <ds:schemaRef ds:uri="2541d45d-41ad-4814-bf67-1422fc7ee58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F47B2F7-24D9-4E90-A3D4-A7C10EB96915}">
  <ds:schemaRefs>
    <ds:schemaRef ds:uri="http://schemas.microsoft.com/office/2006/documentManagement/types"/>
    <ds:schemaRef ds:uri="2541d45d-41ad-4814-bf67-1422fc7ee58e"/>
    <ds:schemaRef ds:uri="http://purl.org/dc/terms/"/>
    <ds:schemaRef ds:uri="http://schemas.openxmlformats.org/package/2006/metadata/core-properti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e73541d3-5dbc-467b-ad85-92b29e93bc53"/>
  </ds:schemaRefs>
</ds:datastoreItem>
</file>

<file path=customXml/itemProps3.xml><?xml version="1.0" encoding="utf-8"?>
<ds:datastoreItem xmlns:ds="http://schemas.openxmlformats.org/officeDocument/2006/customXml" ds:itemID="{B5CE932E-9ABA-471A-84E6-470A9A26219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8</vt:i4>
      </vt:variant>
    </vt:vector>
  </HeadingPairs>
  <TitlesOfParts>
    <vt:vector size="8" baseType="lpstr">
      <vt:lpstr>Мұқаба</vt:lpstr>
      <vt:lpstr>Шартты белгілер</vt:lpstr>
      <vt:lpstr>Мазмұны</vt:lpstr>
      <vt:lpstr>Әдіснамалық түсініктемелер</vt:lpstr>
      <vt:lpstr>1</vt:lpstr>
      <vt:lpstr>2</vt:lpstr>
      <vt:lpstr>3</vt:lpstr>
      <vt:lpstr>4</vt:lpstr>
    </vt:vector>
  </TitlesOfParts>
  <Company>Office for National Statistics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Business demography, quarterly experimental statistics, UK: January to March 2022</dc:title>
  <dc:creator>Martin, Josh</dc:creator>
  <cp:lastModifiedBy>Камшат А. Тастанбек</cp:lastModifiedBy>
  <cp:lastPrinted>2025-09-09T05:25:46Z</cp:lastPrinted>
  <dcterms:created xsi:type="dcterms:W3CDTF">2020-07-26T17:49:51Z</dcterms:created>
  <dcterms:modified xsi:type="dcterms:W3CDTF">2026-04-15T10:49:15Z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policyId">
    <vt:lpwstr>0x01010035E33599CC8D1E47A037F474646B1D58|2057524105</vt:lpwstr>
  </property>
  <property fmtid="{D5CDD505-2E9C-101B-9397-08002B2CF9AE}" pid="3" name="RecordType">
    <vt:lpwstr>7;#Programme and Project|96356c75-f26d-45f0-a4b1-e809250f704c</vt:lpwstr>
  </property>
  <property fmtid="{D5CDD505-2E9C-101B-9397-08002B2CF9AE}" pid="4" name="ContentTypeId">
    <vt:lpwstr>0x01010089726FB0C1A31D49973FEF98EF33984E</vt:lpwstr>
  </property>
  <property fmtid="{D5CDD505-2E9C-101B-9397-08002B2CF9AE}" pid="5" name="ItemRetentionFormula">
    <vt:lpwstr>&lt;formula id="Microsoft.Office.RecordsManagement.PolicyFeatures.Expiration.Formula.BuiltIn"&gt;&lt;number&gt;100&lt;/number&gt;&lt;property&gt;Retention_x005f_x0020_Date&lt;/property&gt;&lt;period&gt;years&lt;/period&gt;&lt;/formula&gt;</vt:lpwstr>
  </property>
  <property fmtid="{D5CDD505-2E9C-101B-9397-08002B2CF9AE}" pid="6" name="_dlc_DocIdItemGuid">
    <vt:lpwstr>18a10964-6d37-4ccf-9339-e31f004145ea</vt:lpwstr>
  </property>
  <property fmtid="{D5CDD505-2E9C-101B-9397-08002B2CF9AE}" pid="7" name="TaxKeyword">
    <vt:lpwstr/>
  </property>
  <property fmtid="{D5CDD505-2E9C-101B-9397-08002B2CF9AE}" pid="8" name="TaxCatchAll">
    <vt:lpwstr>7;#Programme and Project|96356c75-f26d-45f0-a4b1-e809250f704c</vt:lpwstr>
  </property>
  <property fmtid="{D5CDD505-2E9C-101B-9397-08002B2CF9AE}" pid="9" name="Order">
    <vt:r8>1290800</vt:r8>
  </property>
  <property fmtid="{D5CDD505-2E9C-101B-9397-08002B2CF9AE}" pid="10" name="WorkflowChangePath">
    <vt:lpwstr>2395d2b5-5d32-40ac-981b-f5f663b5fc40,2;2395d2b5-5d32-40ac-981b-f5f663b5fc40,3;</vt:lpwstr>
  </property>
</Properties>
</file>