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B.Ilchibaev\Desktop\БЮЛЛЕТЕНЬ\Осн пок кол-ва субъектов в Актюбинской области_03\ЭТ 01.04.2026\Количество МСП\"/>
    </mc:Choice>
  </mc:AlternateContent>
  <bookViews>
    <workbookView xWindow="10485" yWindow="0" windowWidth="18330" windowHeight="12690" tabRatio="899"/>
  </bookViews>
  <sheets>
    <sheet name="Обложка" sheetId="43" r:id="rId1"/>
    <sheet name="Усл.обозначения" sheetId="42" r:id="rId2"/>
    <sheet name="Содержание" sheetId="44" r:id="rId3"/>
    <sheet name="Метод.пояснения" sheetId="4" r:id="rId4"/>
    <sheet name="1.1" sheetId="49" r:id="rId5"/>
    <sheet name="1.2" sheetId="50" r:id="rId6"/>
    <sheet name="1.3" sheetId="51" r:id="rId7"/>
    <sheet name="1.4" sheetId="52" r:id="rId8"/>
  </sheets>
  <definedNames>
    <definedName name="_xlnm._FilterDatabase" localSheetId="4" hidden="1">'1.1'!$A$5:$A$20</definedName>
  </definedNames>
  <calcPr calcId="162913"/>
</workbook>
</file>

<file path=xl/calcChain.xml><?xml version="1.0" encoding="utf-8"?>
<calcChain xmlns="http://schemas.openxmlformats.org/spreadsheetml/2006/main">
  <c r="B24" i="52" l="1"/>
  <c r="B23" i="52"/>
  <c r="B22" i="52"/>
  <c r="B21" i="52"/>
  <c r="B20" i="52"/>
  <c r="B19" i="52"/>
  <c r="B18" i="52"/>
  <c r="B17" i="52"/>
  <c r="B16" i="52"/>
  <c r="B15" i="52"/>
  <c r="B14" i="52"/>
  <c r="B13" i="52"/>
  <c r="B12" i="52"/>
  <c r="B11" i="52"/>
  <c r="B10" i="52"/>
  <c r="B9" i="52"/>
  <c r="B8" i="52"/>
  <c r="B7" i="52"/>
  <c r="B6" i="52"/>
  <c r="B19" i="51"/>
  <c r="B18" i="51"/>
  <c r="B17" i="51"/>
  <c r="B16" i="51"/>
  <c r="B15" i="51"/>
  <c r="B14" i="51"/>
  <c r="B13" i="51"/>
  <c r="B12" i="51"/>
  <c r="B11" i="51"/>
  <c r="B10" i="51"/>
  <c r="B9" i="51"/>
  <c r="B8" i="51"/>
  <c r="B7" i="51"/>
  <c r="B6" i="51"/>
  <c r="B24" i="50"/>
  <c r="B23" i="50"/>
  <c r="B22" i="50"/>
  <c r="B21" i="50"/>
  <c r="B20" i="50"/>
  <c r="B19" i="50"/>
  <c r="B18" i="50"/>
  <c r="B17" i="50"/>
  <c r="B16" i="50"/>
  <c r="B15" i="50"/>
  <c r="B14" i="50"/>
  <c r="B13" i="50"/>
  <c r="B12" i="50"/>
  <c r="B11" i="50"/>
  <c r="B10" i="50"/>
  <c r="B9" i="50"/>
  <c r="B8" i="50"/>
  <c r="B7" i="50"/>
  <c r="B6" i="50"/>
  <c r="B20" i="49"/>
  <c r="B19" i="49"/>
  <c r="B18" i="49"/>
  <c r="B17" i="49"/>
  <c r="B16" i="49"/>
  <c r="B15" i="49"/>
  <c r="B14" i="49"/>
  <c r="B13" i="49"/>
  <c r="B12" i="49"/>
  <c r="B11" i="49"/>
  <c r="B10" i="49"/>
  <c r="B9" i="49"/>
  <c r="B8" i="49"/>
  <c r="B7" i="49"/>
</calcChain>
</file>

<file path=xl/sharedStrings.xml><?xml version="1.0" encoding="utf-8"?>
<sst xmlns="http://schemas.openxmlformats.org/spreadsheetml/2006/main" count="179" uniqueCount="94">
  <si>
    <t>Финансовая и страховая деятельность</t>
  </si>
  <si>
    <t>Операции с недвижимым имуществом</t>
  </si>
  <si>
    <t>Профессиональная, научная и техническая деятельность</t>
  </si>
  <si>
    <t>Деятельность в области административного и вспомогательного обслуживания</t>
  </si>
  <si>
    <t>Образование</t>
  </si>
  <si>
    <t>Искусство, развлечения и отдых</t>
  </si>
  <si>
    <t>Предоставление прочих видов услуг</t>
  </si>
  <si>
    <t>Виды деятельности представлены согласно действующему Общему классификатору видов экономической деятельности (ОКЭД). Юридические лица, филиалы, филиалы иностранных юридических лиц, осуществляющие несколько видов деятельности, учитываются по основному виду, обеспечивающему наибольший прирост добавленной стоимости.</t>
  </si>
  <si>
    <t>Снабжение электроэнергией, газом, паром, горячей водой  и кондиционированным воздухом</t>
  </si>
  <si>
    <t xml:space="preserve">Водоснабжение; сбор, обработка и удаление отходов, деятельность по ликвидации загрязнений </t>
  </si>
  <si>
    <t>Предоставление услуг по проживанию и питанию</t>
  </si>
  <si>
    <t>Здравоохранение и социальное обслуживание населения</t>
  </si>
  <si>
    <t>единиц</t>
  </si>
  <si>
    <t>Условные обозначения:</t>
  </si>
  <si>
    <t>Содержание</t>
  </si>
  <si>
    <t>Методологические пояснения</t>
  </si>
  <si>
    <t>«-» явление отсутствует</t>
  </si>
  <si>
    <t>Сельское, лесное и рыбное хозяйство</t>
  </si>
  <si>
    <t>Горнодобывающая промышленность и разработка карьеров</t>
  </si>
  <si>
    <t>Обрабатывающая промышленность</t>
  </si>
  <si>
    <t>Строительство</t>
  </si>
  <si>
    <t>Оптовая и розничная торговля; ремонт автомобилей и мотоциклов</t>
  </si>
  <si>
    <t>Транспорт и складирование</t>
  </si>
  <si>
    <t>Информация и связь</t>
  </si>
  <si>
    <t xml:space="preserve">К действующим в Статистическом бизнес-регистре относятся субъекты: 
• в настоящий момент осуществляющие экономическую деятельность, т.е. активные;
•вновь зарегистрированные и еще не осуществляющие экономическую деятельность;
• временно приостановившие экономическую деятельность. </t>
  </si>
  <si>
    <t>По размерности  в зависимости от  среднегодовой численности работников предусматриваются 3 класса субъектов:
• малые, в том числе микро (до 100 человек);
• средние (от 101 до 250 человек);
• крупные (свыше 251).</t>
  </si>
  <si>
    <t>В среднегодовой численности работников учитываются все работники, включая работников филиалов, представительств и других обособленных подразделений данного субъекта, а также самого индивидуального предпринимателя.</t>
  </si>
  <si>
    <t>Всего</t>
  </si>
  <si>
    <t>юридические лица малого предприни-мательства</t>
  </si>
  <si>
    <t>юридические лица среднего предприни-мательства</t>
  </si>
  <si>
    <t>индивидуальные предприни-матели</t>
  </si>
  <si>
    <t>крестьянские или фермерские хозяйства</t>
  </si>
  <si>
    <t>Количество действующих субъектов МСП по видам деятельности</t>
  </si>
  <si>
    <t>Ответственные за выпуск:</t>
  </si>
  <si>
    <t>Управление регистров</t>
  </si>
  <si>
    <t>индивидуальные предприниматели</t>
  </si>
  <si>
    <t>юридические лица малого предпринимательства</t>
  </si>
  <si>
    <t>юридические лица среднего предпринимательства</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</si>
  <si>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</si>
  <si>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</si>
  <si>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</si>
  <si>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</si>
  <si>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К субъектам малого и среднего предпринимательства относятся юридические лица, индивидуальные предприниматели и крестьянские или фермерские хозяйства, деятельность которых регламентируется Предпринимательским кодексом Республики Казахстан.</t>
  </si>
  <si>
    <t>К субъектам малого предпринимательства относятся индивидуальные предприниматели без образования юридического лица и юридические лица, осуществляющие предпринимательство,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 установленного законом о республиканском бюджете и действующего на 1 января соответствующего финансового года.</t>
  </si>
  <si>
    <t>Крестьянским или фермерским хозяйством признается трудовое объединение лиц,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 а также переработкой и сбытом этой продукции.</t>
  </si>
  <si>
    <t>К субъектам среднего предпринимательства относятся индивидуальные предприниматели и юридические лица, осуществляющие предпринимательство, не относящиеся к субъектам малого и крупного предпринимательства.</t>
  </si>
  <si>
    <t>Количество зарегистрированных субъектов МСП по видам деятельности</t>
  </si>
  <si>
    <t>1.</t>
  </si>
  <si>
    <t xml:space="preserve">Количество зарегистрированных и действующих субъектов МСП </t>
  </si>
  <si>
    <t>Снабжение электроэнергией,    газом, паром, горячей водой  и  кондиционированным  воздухом</t>
  </si>
  <si>
    <t>Алгинский</t>
  </si>
  <si>
    <t>Айтекебийский</t>
  </si>
  <si>
    <t>Каргалинский</t>
  </si>
  <si>
    <t>Мартукский</t>
  </si>
  <si>
    <t>Мугалжарский</t>
  </si>
  <si>
    <t>Уилский</t>
  </si>
  <si>
    <t>Темирский</t>
  </si>
  <si>
    <t>Хромтауский</t>
  </si>
  <si>
    <t>Шалкарский</t>
  </si>
  <si>
    <t>Иргизский</t>
  </si>
  <si>
    <t>Актюбинская область</t>
  </si>
  <si>
    <t>Б.З. Ильчибаев</t>
  </si>
  <si>
    <t>Тел. 8 (7132) 56-31-11</t>
  </si>
  <si>
    <t xml:space="preserve">e-mail: B.Ilchibaev@aspire.gov.kz </t>
  </si>
  <si>
    <t>Кобдинский</t>
  </si>
  <si>
    <t>Количество зарегистрированных субъектов МСП по районам</t>
  </si>
  <si>
    <t>Количество действующих субъектов МСП по районам</t>
  </si>
  <si>
    <t>В электронные таблицы включены показатели из Статистического бизнес-регистра, который содержит информацию о юридических лицах, филиалах и филиалах иностранных юридических лиц, а также субъектах индивидуального предпринимательства, прошедших регистрацию или перерегистрацию в регистрирующих органах.</t>
  </si>
  <si>
    <t>Предлагаемые таблицы содержат информацию о количестве зарегистрированных и действующих:
• юридических лиц, филиалов, филиалов иностранных юридических лиц по размерности, организационно-правовым формам, формам собственности в разрезе районов Актюбинской области и видов деятельности;
• индивидуальных предпринимателей  в разрезе районов Актюбинской области и видов деятельности.</t>
  </si>
  <si>
    <t>Руководитель управления:</t>
  </si>
  <si>
    <t>Исполнитель:</t>
  </si>
  <si>
    <t>030020, г. Актобе,</t>
  </si>
  <si>
    <t>Адрес:</t>
  </si>
  <si>
    <t>Актобе</t>
  </si>
  <si>
    <t>Байаганинский</t>
  </si>
  <si>
    <t>@Бюро национальной статистики Агентства по стратегическому планированию и реформам Республики Казахстан</t>
  </si>
  <si>
    <t>В том числе</t>
  </si>
  <si>
    <t>2 серия. Статистика предприятий</t>
  </si>
  <si>
    <t>Горнодобывающая промышленность и                                                                 разработка карьеров</t>
  </si>
  <si>
    <t>Водоснабжение; сбор,    обработка и удаление  отходов, деятельность  по ликвидации  загрязнений</t>
  </si>
  <si>
    <t>Количество зарегистрированных и действующих субъектов МСП в Актюбинской области</t>
  </si>
  <si>
    <t xml:space="preserve">1. Количество зарегистрированных и действующих субъектов МСП </t>
  </si>
  <si>
    <t>1.1 Количество зарегистрированных субъектов МСП по районам</t>
  </si>
  <si>
    <t>1.2 Количество зарегистрированных субъектов МСП по видам деятельности</t>
  </si>
  <si>
    <t>1.3 Количество действующих субъектов МСП по районам</t>
  </si>
  <si>
    <t>1.4 Количество действующих субъектов МСП по видам деятельности</t>
  </si>
  <si>
    <t>-</t>
  </si>
  <si>
    <t>район Астана</t>
  </si>
  <si>
    <t>пр. Абилкаир хана, здание 25, н.п. 1</t>
  </si>
  <si>
    <t>Дата релиза: 15.04.2026</t>
  </si>
  <si>
    <t>Дата следующего релиза: 15.05.2026</t>
  </si>
  <si>
    <t>По состоянию на 1 апреля 2026 года</t>
  </si>
  <si>
    <t>15 апреля 2026 года</t>
  </si>
  <si>
    <t>Исх. №05-04/118-ВН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</si>
</sst>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0"/>
    <numFmt numFmtId="165" formatCode="d/m;@"/>
  </numFmts>
  <fonts count="31" x14ac:knownFonts="1">
    <font>
      <sz val="10"/>
      <name val="Arial Cyr"/>
      <charset val="204"/>
    </font>
    <font>
      <sz val="11"/>
      <color indexed="8"/>
      <name val="Calibri"/>
      <family val="2"/>
      <charset val="204"/>
    </font>
    <font>
      <sz val="8"/>
      <name val="Arial Cyr"/>
      <charset val="204"/>
    </font>
    <font>
      <sz val="11"/>
      <color indexed="9"/>
      <name val="Calibri"/>
      <family val="2"/>
      <charset val="204"/>
    </font>
    <font>
      <sz val="11"/>
      <color indexed="8"/>
      <name val="Calibri"/>
      <family val="2"/>
    </font>
    <font>
      <sz val="10"/>
      <name val="Roboto"/>
      <charset val="204"/>
    </font>
    <font>
      <sz val="11"/>
      <color indexed="8"/>
      <name val="Roboto"/>
      <charset val="204"/>
    </font>
    <font>
      <sz val="8"/>
      <name val="Roboto"/>
      <charset val="204"/>
    </font>
    <font>
      <b/>
      <sz val="20"/>
      <name val="Roboto"/>
      <charset val="204"/>
    </font>
    <font>
      <sz val="14"/>
      <name val="Roboto"/>
      <charset val="204"/>
    </font>
    <font>
      <sz val="10"/>
      <color indexed="8"/>
      <name val="Roboto"/>
      <charset val="204"/>
    </font>
    <font>
      <sz val="10"/>
      <color indexed="10"/>
      <name val="Roboto"/>
      <charset val="204"/>
    </font>
    <font>
      <i/>
      <sz val="8"/>
      <name val="Roboto"/>
      <charset val="204"/>
    </font>
    <font>
      <b/>
      <sz val="10"/>
      <name val="Roboto"/>
      <charset val="204"/>
    </font>
    <font>
      <sz val="9"/>
      <name val="Roboto"/>
      <charset val="204"/>
    </font>
    <font>
      <sz val="8"/>
      <color indexed="8"/>
      <name val="Roboto"/>
      <charset val="204"/>
    </font>
    <font>
      <b/>
      <sz val="12"/>
      <name val="Roboto"/>
      <charset val="204"/>
    </font>
    <font>
      <b/>
      <sz val="8"/>
      <color indexed="8"/>
      <name val="Roboto"/>
      <charset val="204"/>
    </font>
    <font>
      <u/>
      <sz val="8"/>
      <color theme="10"/>
      <name val="Arial Cyr"/>
      <charset val="204"/>
    </font>
    <font>
      <sz val="11"/>
      <color theme="1"/>
      <name val="Roboto"/>
      <charset val="204"/>
    </font>
    <font>
      <sz val="10"/>
      <color rgb="FF000000"/>
      <name val="Roboto"/>
      <charset val="204"/>
    </font>
    <font>
      <b/>
      <sz val="10"/>
      <color rgb="FF000000"/>
      <name val="Roboto"/>
      <charset val="204"/>
    </font>
    <font>
      <sz val="8"/>
      <color theme="1"/>
      <name val="Roboto"/>
      <charset val="204"/>
    </font>
    <font>
      <sz val="8"/>
      <color rgb="FF000000"/>
      <name val="Roboto"/>
      <charset val="204"/>
    </font>
    <font>
      <b/>
      <sz val="8"/>
      <color rgb="FF000000"/>
      <name val="Roboto"/>
      <charset val="204"/>
    </font>
    <font>
      <u/>
      <sz val="10"/>
      <color theme="10"/>
      <name val="Roboto"/>
      <charset val="204"/>
    </font>
    <font>
      <i/>
      <sz val="8"/>
      <color indexed="8"/>
      <name val="Roboto"/>
      <charset val="204"/>
    </font>
    <font>
      <sz val="10"/>
      <name val="Arial Cyr"/>
      <charset val="204"/>
    </font>
    <font>
      <sz val="20"/>
      <name val="Arial Cyr"/>
      <charset val="204"/>
    </font>
    <font>
      <sz val="14"/>
      <color theme="1"/>
      <name val="Roboto"/>
      <charset val="204"/>
    </font>
    <font>
      <b/>
      <u/>
      <sz val="10"/>
      <name val="Roboto"/>
      <charset val="204"/>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0" borderId="0" applyNumberFormat="0" applyFill="0" applyBorder="0" applyAlignment="0" applyProtection="0">
      <alignment vertical="top"/>
      <protection locked="0"/>
    </xf>
    <xf numFmtId="0" fontId="1" fillId="0" borderId="0"/>
    <xf numFmtId="0" fontId="1" fillId="0" borderId="0"/>
    <xf numFmtId="0" fontId="4" fillId="0" borderId="0"/>
    <xf numFmtId="0" fontId="4" fillId="0" borderId="0"/>
  </cellStyleXfs>
  <cellXfs count="126">
    <xf numFmtId="0" fontId="0" fillId="0" borderId="0" xfId="0"/>
    <xf numFmtId="0" fontId="0" fillId="0" borderId="0" xfId="0" applyFill="1" applyBorder="1"/>
    <xf numFmtId="0" fontId="5" fillId="0" borderId="0" xfId="0" applyFont="1"/>
    <xf numFmtId="0" fontId="5" fillId="0" borderId="0" xfId="0" applyFont="1" applyFill="1" applyBorder="1"/>
    <xf numFmtId="0" fontId="19" fillId="0" borderId="0" xfId="0" applyFont="1" applyFill="1" applyBorder="1"/>
    <xf numFmtId="0" fontId="7" fillId="0" borderId="0" xfId="0" applyFont="1"/>
    <xf numFmtId="0" fontId="5" fillId="0" borderId="0" xfId="0" applyFont="1" applyFill="1" applyAlignment="1">
      <alignment horizontal="justify" vertical="top"/>
    </xf>
    <xf numFmtId="0" fontId="11" fillId="0" borderId="0" xfId="0" applyFont="1" applyFill="1" applyAlignment="1">
      <alignment horizontal="justify" vertical="top"/>
    </xf>
    <xf numFmtId="3" fontId="7" fillId="0" borderId="0" xfId="0" applyNumberFormat="1" applyFont="1" applyAlignment="1">
      <alignment horizontal="left" wrapText="1"/>
    </xf>
    <xf numFmtId="0" fontId="17" fillId="0" borderId="0" xfId="0" applyFont="1" applyAlignment="1">
      <alignment horizontal="left"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5" fillId="0" borderId="0" xfId="0" applyFont="1" applyBorder="1"/>
    <xf numFmtId="0" fontId="15" fillId="0" borderId="0" xfId="0" applyFont="1" applyBorder="1" applyAlignment="1">
      <alignment horizontal="right" wrapText="1"/>
    </xf>
    <xf numFmtId="0" fontId="21" fillId="0" borderId="0" xfId="0" applyFont="1" applyAlignment="1"/>
    <xf numFmtId="3" fontId="22" fillId="0" borderId="0" xfId="0" applyNumberFormat="1" applyFont="1" applyAlignment="1">
      <alignment horizontal="right" wrapText="1"/>
    </xf>
    <xf numFmtId="0" fontId="7" fillId="0" borderId="0" xfId="0" applyFont="1" applyAlignment="1">
      <alignment horizontal="right"/>
    </xf>
    <xf numFmtId="0" fontId="23" fillId="0" borderId="0" xfId="0" applyFont="1" applyBorder="1" applyAlignment="1">
      <alignment vertical="top" wrapText="1"/>
    </xf>
    <xf numFmtId="0" fontId="23" fillId="0" borderId="0" xfId="0" applyFont="1" applyBorder="1" applyAlignment="1">
      <alignment horizontal="center" wrapText="1"/>
    </xf>
    <xf numFmtId="3" fontId="7" fillId="0" borderId="0" xfId="20" applyNumberFormat="1" applyFont="1" applyBorder="1" applyAlignment="1">
      <alignment horizontal="right" vertical="center"/>
    </xf>
    <xf numFmtId="0" fontId="22" fillId="0" borderId="0" xfId="0" applyFont="1" applyAlignment="1">
      <alignment horizontal="right" wrapText="1"/>
    </xf>
    <xf numFmtId="0" fontId="22" fillId="0" borderId="0" xfId="0" applyFont="1" applyBorder="1" applyAlignment="1">
      <alignment horizontal="right" wrapText="1"/>
    </xf>
    <xf numFmtId="3" fontId="7" fillId="0" borderId="5" xfId="20" applyNumberFormat="1" applyFont="1" applyBorder="1" applyAlignment="1">
      <alignment horizontal="right" vertical="center"/>
    </xf>
    <xf numFmtId="0" fontId="5" fillId="0" borderId="0" xfId="20" applyFont="1"/>
    <xf numFmtId="0" fontId="21" fillId="0" borderId="0" xfId="0" applyFont="1" applyAlignment="1">
      <alignment horizontal="center"/>
    </xf>
    <xf numFmtId="0" fontId="24" fillId="0" borderId="0" xfId="0" applyFont="1" applyAlignment="1">
      <alignment wrapText="1"/>
    </xf>
    <xf numFmtId="3" fontId="22" fillId="0" borderId="0" xfId="20" applyNumberFormat="1" applyFont="1" applyBorder="1" applyAlignment="1">
      <alignment horizontal="right" wrapText="1"/>
    </xf>
    <xf numFmtId="3" fontId="7" fillId="0" borderId="5" xfId="0" applyNumberFormat="1" applyFont="1" applyBorder="1" applyAlignment="1">
      <alignment horizontal="left" wrapText="1"/>
    </xf>
    <xf numFmtId="3" fontId="22" fillId="0" borderId="5" xfId="20" applyNumberFormat="1" applyFont="1" applyBorder="1" applyAlignment="1">
      <alignment horizontal="right" wrapText="1"/>
    </xf>
    <xf numFmtId="0" fontId="23" fillId="0" borderId="0" xfId="0" applyFont="1" applyAlignment="1">
      <alignment horizontal="left"/>
    </xf>
    <xf numFmtId="3" fontId="22" fillId="0" borderId="0" xfId="20" applyNumberFormat="1" applyFont="1" applyAlignment="1">
      <alignment horizontal="right" wrapText="1"/>
    </xf>
    <xf numFmtId="0" fontId="22" fillId="0" borderId="0" xfId="0" applyFont="1" applyAlignment="1">
      <alignment wrapText="1"/>
    </xf>
    <xf numFmtId="0" fontId="22" fillId="0" borderId="0" xfId="0" applyFont="1" applyBorder="1" applyAlignment="1">
      <alignment wrapText="1"/>
    </xf>
    <xf numFmtId="3" fontId="22" fillId="0" borderId="0" xfId="0" applyNumberFormat="1" applyFont="1" applyBorder="1" applyAlignment="1">
      <alignment horizontal="right" wrapText="1"/>
    </xf>
    <xf numFmtId="0" fontId="22" fillId="0" borderId="5" xfId="0" applyFont="1" applyBorder="1" applyAlignment="1">
      <alignment wrapText="1"/>
    </xf>
    <xf numFmtId="0" fontId="15" fillId="0" borderId="0" xfId="23" applyFont="1" applyFill="1" applyBorder="1" applyAlignment="1"/>
    <xf numFmtId="0" fontId="0" fillId="0" borderId="6" xfId="0" applyBorder="1"/>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0" xfId="20"/>
    <xf numFmtId="0" fontId="0" fillId="0" borderId="6" xfId="0" applyFill="1" applyBorder="1"/>
    <xf numFmtId="0" fontId="15" fillId="0" borderId="0" xfId="0" applyFont="1" applyFill="1" applyAlignment="1">
      <alignment horizontal="right" wrapText="1"/>
    </xf>
    <xf numFmtId="164" fontId="15" fillId="0" borderId="0" xfId="0" applyNumberFormat="1" applyFont="1" applyFill="1" applyAlignment="1">
      <alignment horizontal="right" wrapText="1"/>
    </xf>
    <xf numFmtId="164" fontId="15" fillId="0" borderId="5" xfId="0" applyNumberFormat="1" applyFont="1" applyFill="1" applyBorder="1" applyAlignment="1">
      <alignment horizontal="right" wrapText="1"/>
    </xf>
    <xf numFmtId="0" fontId="15" fillId="0" borderId="5" xfId="0" applyFont="1" applyFill="1" applyBorder="1" applyAlignment="1">
      <alignment horizontal="right" wrapText="1"/>
    </xf>
    <xf numFmtId="0" fontId="1" fillId="0" borderId="0" xfId="20" applyFill="1"/>
    <xf numFmtId="0" fontId="23" fillId="0" borderId="1" xfId="0" applyFont="1" applyBorder="1" applyAlignment="1">
      <alignment horizontal="center" vertical="top" wrapText="1"/>
    </xf>
    <xf numFmtId="0" fontId="23" fillId="0" borderId="4" xfId="0" applyFont="1" applyBorder="1" applyAlignment="1">
      <alignment horizontal="center" vertical="top" wrapText="1"/>
    </xf>
    <xf numFmtId="0" fontId="12" fillId="0" borderId="0" xfId="0" applyFont="1" applyAlignment="1">
      <alignment horizontal="right" wrapText="1"/>
    </xf>
    <xf numFmtId="0" fontId="5" fillId="0" borderId="0" xfId="20" applyNumberFormat="1" applyFont="1" applyFill="1" applyBorder="1" applyAlignment="1" applyProtection="1">
      <alignment vertical="top" wrapText="1"/>
    </xf>
    <xf numFmtId="0" fontId="5" fillId="0" borderId="0" xfId="20" applyNumberFormat="1" applyFont="1" applyFill="1" applyBorder="1" applyAlignment="1" applyProtection="1"/>
    <xf numFmtId="0" fontId="5" fillId="0" borderId="0" xfId="0" applyFont="1"/>
    <xf numFmtId="0" fontId="5" fillId="0" borderId="0" xfId="0" applyFont="1" applyAlignment="1">
      <alignment horizontal="center" vertical="center"/>
    </xf>
    <xf numFmtId="14" fontId="7" fillId="0" borderId="0" xfId="0" applyNumberFormat="1" applyFont="1" applyFill="1" applyBorder="1" applyAlignment="1">
      <alignment horizontal="left" vertical="top" wrapText="1"/>
    </xf>
    <xf numFmtId="0" fontId="24" fillId="0" borderId="6" xfId="0" applyFont="1" applyBorder="1" applyAlignment="1">
      <alignment horizontal="left" vertical="top"/>
    </xf>
    <xf numFmtId="0" fontId="15" fillId="0" borderId="0" xfId="23" applyFont="1" applyFill="1" applyBorder="1" applyAlignment="1">
      <alignment horizontal="left" vertical="top"/>
    </xf>
    <xf numFmtId="0" fontId="23" fillId="0" borderId="0" xfId="0" applyFont="1" applyAlignment="1">
      <alignment horizontal="left" vertical="top"/>
    </xf>
    <xf numFmtId="0" fontId="23" fillId="0" borderId="5" xfId="0" applyFont="1" applyBorder="1" applyAlignment="1">
      <alignment horizontal="left" vertical="top"/>
    </xf>
    <xf numFmtId="164" fontId="15" fillId="0" borderId="0" xfId="0" applyNumberFormat="1" applyFont="1" applyFill="1" applyBorder="1" applyAlignment="1">
      <alignment horizontal="right" wrapText="1"/>
    </xf>
    <xf numFmtId="0" fontId="7" fillId="0" borderId="0" xfId="0" applyFont="1" applyAlignment="1">
      <alignment horizontal="left" vertical="top"/>
    </xf>
    <xf numFmtId="0" fontId="7" fillId="0" borderId="0" xfId="0" applyFont="1" applyBorder="1" applyAlignment="1">
      <alignment horizontal="left" vertical="top"/>
    </xf>
    <xf numFmtId="0" fontId="7" fillId="0" borderId="0" xfId="23" applyFont="1" applyFill="1" applyBorder="1" applyAlignment="1">
      <alignment horizontal="left" vertical="top"/>
    </xf>
    <xf numFmtId="0" fontId="22" fillId="0" borderId="0" xfId="0" applyFont="1" applyAlignment="1">
      <alignment horizontal="left" vertical="top"/>
    </xf>
    <xf numFmtId="3" fontId="7" fillId="0" borderId="0" xfId="0" applyNumberFormat="1" applyFont="1" applyFill="1" applyBorder="1" applyAlignment="1">
      <alignment horizontal="left" vertical="top"/>
    </xf>
    <xf numFmtId="0" fontId="14" fillId="0" borderId="0" xfId="19" applyFont="1" applyFill="1" applyAlignment="1" applyProtection="1"/>
    <xf numFmtId="0" fontId="25" fillId="0" borderId="0" xfId="19" applyFont="1" applyFill="1" applyAlignment="1" applyProtection="1"/>
    <xf numFmtId="0" fontId="5" fillId="0" borderId="0" xfId="19" applyFont="1" applyFill="1" applyAlignment="1" applyProtection="1"/>
    <xf numFmtId="0" fontId="10" fillId="0" borderId="0" xfId="0" applyFont="1" applyFill="1" applyAlignment="1">
      <alignment horizontal="justify" vertical="top" wrapText="1"/>
    </xf>
    <xf numFmtId="0" fontId="5" fillId="0" borderId="0" xfId="0" applyFont="1" applyFill="1"/>
    <xf numFmtId="0" fontId="20" fillId="0" borderId="0" xfId="0" applyFont="1" applyFill="1"/>
    <xf numFmtId="0" fontId="5" fillId="0" borderId="0" xfId="0" applyFont="1" applyFill="1" applyAlignment="1">
      <alignment vertical="top" wrapText="1"/>
    </xf>
    <xf numFmtId="0" fontId="10" fillId="0" borderId="0" xfId="0" applyFont="1" applyFill="1" applyAlignment="1"/>
    <xf numFmtId="0" fontId="11" fillId="0" borderId="0" xfId="0" applyFont="1" applyFill="1"/>
    <xf numFmtId="0" fontId="10" fillId="0" borderId="0" xfId="0" applyFont="1" applyFill="1" applyAlignment="1">
      <alignment wrapText="1"/>
    </xf>
    <xf numFmtId="49" fontId="26" fillId="0" borderId="0" xfId="0" applyNumberFormat="1" applyFont="1" applyFill="1" applyAlignment="1">
      <alignment horizontal="right" vertical="center" wrapText="1"/>
    </xf>
    <xf numFmtId="0" fontId="16" fillId="0" borderId="0" xfId="0" applyFont="1" applyFill="1" applyAlignment="1"/>
    <xf numFmtId="0" fontId="5" fillId="0" borderId="0" xfId="0" applyFont="1" applyFill="1" applyAlignment="1"/>
    <xf numFmtId="0" fontId="30" fillId="0" borderId="0" xfId="19" applyFont="1" applyFill="1" applyAlignment="1" applyProtection="1"/>
    <xf numFmtId="165" fontId="5" fillId="0" borderId="0" xfId="19" applyNumberFormat="1" applyFont="1" applyFill="1" applyAlignment="1" applyProtection="1">
      <alignment horizontal="center" vertical="center"/>
    </xf>
    <xf numFmtId="165" fontId="5" fillId="0" borderId="0" xfId="19" applyNumberFormat="1" applyFont="1" applyFill="1" applyAlignment="1" applyProtection="1">
      <alignment horizontal="center"/>
    </xf>
    <xf numFmtId="0" fontId="16" fillId="0" borderId="0" xfId="0" applyFont="1" applyFill="1" applyAlignment="1">
      <alignment horizontal="center" vertical="center"/>
    </xf>
    <xf numFmtId="0" fontId="13" fillId="0" borderId="0" xfId="0" applyFont="1" applyFill="1" applyAlignment="1">
      <alignment vertical="top"/>
    </xf>
    <xf numFmtId="0" fontId="5" fillId="0" borderId="0" xfId="0" applyFont="1" applyFill="1" applyAlignment="1">
      <alignment horizontal="justify" vertical="top" wrapText="1"/>
    </xf>
    <xf numFmtId="0" fontId="5" fillId="0" borderId="0" xfId="0" applyFont="1" applyFill="1" applyAlignment="1">
      <alignment wrapText="1"/>
    </xf>
    <xf numFmtId="0" fontId="15" fillId="0" borderId="5" xfId="0" applyFont="1" applyBorder="1" applyAlignment="1">
      <alignment horizontal="left" vertical="top" wrapText="1"/>
    </xf>
    <xf numFmtId="0" fontId="15" fillId="0" borderId="0" xfId="0" applyFont="1" applyBorder="1" applyAlignment="1">
      <alignment horizontal="left" vertical="top" wrapText="1"/>
    </xf>
    <xf numFmtId="0" fontId="17" fillId="0" borderId="6" xfId="0" applyFont="1" applyBorder="1" applyAlignment="1">
      <alignment horizontal="left" vertical="top" wrapText="1"/>
    </xf>
    <xf numFmtId="3" fontId="22" fillId="0" borderId="0" xfId="0" applyNumberFormat="1" applyFont="1" applyAlignment="1">
      <alignment horizontal="right" vertical="center" wrapText="1"/>
    </xf>
    <xf numFmtId="0" fontId="21" fillId="0" borderId="0" xfId="0" applyFont="1" applyFill="1" applyAlignment="1"/>
    <xf numFmtId="0" fontId="13" fillId="0" borderId="0" xfId="20" applyNumberFormat="1" applyFont="1" applyFill="1" applyBorder="1" applyAlignment="1" applyProtection="1">
      <alignment horizontal="right" vertical="top" wrapText="1"/>
    </xf>
    <xf numFmtId="0" fontId="0" fillId="0" borderId="0" xfId="0" applyFill="1"/>
    <xf numFmtId="0" fontId="0" fillId="0" borderId="0" xfId="0" applyFill="1" applyBorder="1" applyAlignment="1"/>
    <xf numFmtId="0" fontId="0" fillId="0" borderId="0" xfId="0" applyFont="1" applyFill="1"/>
    <xf numFmtId="0" fontId="10" fillId="0" borderId="0" xfId="22" applyFont="1" applyFill="1" applyAlignment="1">
      <alignment vertical="top" wrapText="1"/>
    </xf>
    <xf numFmtId="0" fontId="8" fillId="0" borderId="0" xfId="20" applyNumberFormat="1" applyFont="1" applyFill="1" applyBorder="1" applyAlignment="1" applyProtection="1">
      <alignment vertical="top" wrapText="1"/>
    </xf>
    <xf numFmtId="0" fontId="28" fillId="0" borderId="0" xfId="0" applyFont="1" applyFill="1"/>
    <xf numFmtId="0" fontId="13" fillId="0" borderId="0" xfId="20" applyNumberFormat="1" applyFont="1" applyFill="1" applyBorder="1" applyAlignment="1" applyProtection="1">
      <alignment vertical="top" wrapText="1"/>
    </xf>
    <xf numFmtId="0" fontId="27" fillId="0" borderId="0" xfId="0" applyFont="1" applyFill="1"/>
    <xf numFmtId="0" fontId="10" fillId="0" borderId="0" xfId="22" applyFont="1" applyFill="1" applyAlignment="1"/>
    <xf numFmtId="0" fontId="6" fillId="0" borderId="0" xfId="22" applyFont="1" applyFill="1" applyAlignment="1"/>
    <xf numFmtId="0" fontId="0" fillId="0" borderId="0" xfId="0" applyFill="1" applyBorder="1" applyAlignment="1">
      <alignment horizontal="center"/>
    </xf>
    <xf numFmtId="0" fontId="9" fillId="0" borderId="0" xfId="20" applyNumberFormat="1" applyFont="1" applyFill="1" applyBorder="1" applyAlignment="1" applyProtection="1">
      <alignment horizontal="left" vertical="top" wrapText="1"/>
    </xf>
    <xf numFmtId="0" fontId="9" fillId="0" borderId="0" xfId="20" applyNumberFormat="1" applyFont="1" applyFill="1" applyBorder="1" applyAlignment="1" applyProtection="1">
      <alignment horizontal="left" vertical="center" wrapText="1"/>
    </xf>
    <xf numFmtId="0" fontId="9" fillId="0" borderId="0" xfId="0" applyFont="1" applyFill="1"/>
    <xf numFmtId="0" fontId="13" fillId="0" borderId="0" xfId="20" applyNumberFormat="1" applyFont="1" applyFill="1" applyBorder="1" applyAlignment="1" applyProtection="1">
      <alignment horizontal="right" vertical="top" wrapText="1"/>
    </xf>
    <xf numFmtId="0" fontId="10" fillId="0" borderId="0" xfId="22" applyFont="1" applyFill="1" applyAlignment="1">
      <alignment vertical="top" wrapText="1"/>
    </xf>
    <xf numFmtId="0" fontId="29" fillId="0" borderId="0" xfId="20" applyFont="1" applyFill="1" applyAlignment="1">
      <alignment horizontal="left" vertical="top" wrapText="1"/>
    </xf>
    <xf numFmtId="0" fontId="8" fillId="0" borderId="0" xfId="20" applyNumberFormat="1" applyFont="1" applyFill="1" applyBorder="1" applyAlignment="1" applyProtection="1">
      <alignment horizontal="left" vertical="center" wrapText="1"/>
    </xf>
    <xf numFmtId="0" fontId="16" fillId="0" borderId="0" xfId="0" applyFont="1" applyFill="1" applyAlignment="1">
      <alignment horizontal="center" vertical="center"/>
    </xf>
    <xf numFmtId="0" fontId="30" fillId="0" borderId="0" xfId="19" applyFont="1" applyFill="1" applyAlignment="1" applyProtection="1">
      <alignment horizontal="left" vertical="center"/>
    </xf>
    <xf numFmtId="0" fontId="21" fillId="0" borderId="0" xfId="0" applyFont="1" applyFill="1" applyAlignment="1">
      <alignment horizontal="center" vertical="center"/>
    </xf>
    <xf numFmtId="0" fontId="23" fillId="0" borderId="4" xfId="0" applyFont="1" applyBorder="1" applyAlignment="1">
      <alignment vertical="top"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top" wrapText="1"/>
    </xf>
    <xf numFmtId="0" fontId="23" fillId="0" borderId="7" xfId="0" applyFont="1" applyBorder="1" applyAlignment="1">
      <alignment horizontal="center" vertical="top" wrapText="1"/>
    </xf>
    <xf numFmtId="0" fontId="16" fillId="0" borderId="0" xfId="0" applyFont="1" applyFill="1" applyAlignment="1">
      <alignment horizontal="left" vertical="center"/>
    </xf>
    <xf numFmtId="0" fontId="23" fillId="0" borderId="4" xfId="0" applyFont="1" applyBorder="1" applyAlignment="1">
      <alignment horizontal="center" vertical="top" wrapText="1"/>
    </xf>
    <xf numFmtId="0" fontId="23" fillId="0" borderId="2" xfId="0" applyFont="1" applyBorder="1" applyAlignment="1">
      <alignment vertical="top" wrapText="1"/>
    </xf>
    <xf numFmtId="0" fontId="23" fillId="0" borderId="3" xfId="0" applyFont="1" applyBorder="1" applyAlignment="1">
      <alignment vertical="top" wrapText="1"/>
    </xf>
    <xf numFmtId="0" fontId="15" fillId="0" borderId="0" xfId="0" applyFont="1" applyBorder="1" applyAlignment="1">
      <alignment horizontal="left" vertical="center" wrapText="1"/>
    </xf>
    <xf numFmtId="0" fontId="15" fillId="0" borderId="5" xfId="0" applyFont="1" applyBorder="1" applyAlignment="1">
      <alignment horizontal="left" vertical="top" wrapText="1"/>
    </xf>
    <xf numFmtId="0" fontId="15" fillId="0" borderId="0" xfId="0" applyFont="1" applyBorder="1" applyAlignment="1">
      <alignment horizontal="left" vertical="top"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17" fillId="0" borderId="6" xfId="0" applyFont="1" applyBorder="1" applyAlignment="1">
      <alignment horizontal="left" vertical="top" wrapText="1"/>
    </xf>
  </cellXfs>
  <cellStyles count="24">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2" xfId="20"/>
    <cellStyle name="Обычный 2 2" xfId="21"/>
    <cellStyle name="Обычный 3" xfId="22"/>
    <cellStyle name="Обычный_58"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57151</xdr:colOff>
      <xdr:row>5</xdr:row>
      <xdr:rowOff>0</xdr:rowOff>
    </xdr:to>
    <xdr:pic>
      <xdr:nvPicPr>
        <xdr:cNvPr id="4"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105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1101;&#1083;&#1077;&#1082;&#1090;&#1088;%20&#1090;&#1072;&#1073;&#1083;&#1080;&#1094;&#1099;-&#1088;&#1091;&#1089;.xls" TargetMode="External"/><Relationship Id="rId2" Type="http://schemas.openxmlformats.org/officeDocument/2006/relationships/hyperlink" Target="&#1101;&#1083;&#1077;&#1082;&#1090;&#1088;%20&#1090;&#1072;&#1073;&#1083;&#1080;&#1094;&#1099;-&#1088;&#1091;&#1089;.xls" TargetMode="External"/><Relationship Id="rId1" Type="http://schemas.openxmlformats.org/officeDocument/2006/relationships/hyperlink" Target="&#1101;&#1083;&#1077;&#1082;&#1090;&#1088;%20&#1090;&#1072;&#1073;&#1083;&#1080;&#1094;&#1099;-&#1088;&#1091;&#1089;.xls" TargetMode="External"/><Relationship Id="rId5" Type="http://schemas.openxmlformats.org/officeDocument/2006/relationships/printerSettings" Target="../printerSettings/printerSettings3.bin"/><Relationship Id="rId4" Type="http://schemas.openxmlformats.org/officeDocument/2006/relationships/hyperlink" Target="&#1101;&#1083;&#1077;&#1082;&#1090;&#1088;%20&#1090;&#1072;&#1073;&#1083;&#1080;&#1094;&#1099;-&#1088;&#1091;&#1089;.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workbookViewId="0">
      <selection activeCell="A20" sqref="A20"/>
    </sheetView>
  </sheetViews>
  <sheetFormatPr defaultRowHeight="12.75" x14ac:dyDescent="0.2"/>
  <cols>
    <col min="1" max="16384" width="9.140625" style="90"/>
  </cols>
  <sheetData>
    <row r="1" spans="1:10" x14ac:dyDescent="0.2">
      <c r="A1" s="100"/>
      <c r="B1" s="100"/>
      <c r="C1" s="100"/>
      <c r="D1" s="100"/>
      <c r="E1" s="100"/>
      <c r="F1" s="100"/>
    </row>
    <row r="2" spans="1:10" x14ac:dyDescent="0.2">
      <c r="A2" s="100"/>
      <c r="B2" s="100"/>
      <c r="C2" s="100"/>
      <c r="D2" s="100"/>
      <c r="E2" s="100"/>
      <c r="F2" s="100"/>
    </row>
    <row r="3" spans="1:10" x14ac:dyDescent="0.2">
      <c r="A3" s="100"/>
      <c r="B3" s="100"/>
      <c r="C3" s="100"/>
      <c r="D3" s="100"/>
      <c r="E3" s="100"/>
      <c r="F3" s="100"/>
    </row>
    <row r="4" spans="1:10" x14ac:dyDescent="0.2">
      <c r="A4" s="100"/>
      <c r="B4" s="100"/>
      <c r="C4" s="100"/>
      <c r="D4" s="100"/>
      <c r="E4" s="100"/>
      <c r="F4" s="100"/>
    </row>
    <row r="5" spans="1:10" x14ac:dyDescent="0.2">
      <c r="A5" s="100"/>
      <c r="B5" s="100"/>
      <c r="C5" s="100"/>
      <c r="D5" s="100"/>
      <c r="E5" s="100"/>
      <c r="F5" s="100"/>
    </row>
    <row r="6" spans="1:10" x14ac:dyDescent="0.2">
      <c r="A6" s="91"/>
      <c r="B6" s="91"/>
      <c r="C6" s="91"/>
      <c r="D6" s="91"/>
    </row>
    <row r="7" spans="1:10" x14ac:dyDescent="0.2">
      <c r="A7" s="91"/>
      <c r="B7" s="91"/>
      <c r="C7" s="91"/>
      <c r="D7" s="91"/>
    </row>
    <row r="8" spans="1:10" x14ac:dyDescent="0.2">
      <c r="A8" s="91"/>
      <c r="B8" s="91"/>
      <c r="C8" s="91"/>
      <c r="D8" s="91"/>
    </row>
    <row r="9" spans="1:10" ht="18.75" x14ac:dyDescent="0.2">
      <c r="A9" s="101" t="s">
        <v>89</v>
      </c>
      <c r="B9" s="101"/>
      <c r="C9" s="101"/>
      <c r="D9" s="101"/>
      <c r="E9" s="101"/>
      <c r="F9" s="101"/>
      <c r="G9" s="101"/>
      <c r="H9" s="101"/>
      <c r="I9" s="68"/>
      <c r="J9" s="68"/>
    </row>
    <row r="10" spans="1:10" ht="18.75" x14ac:dyDescent="0.2">
      <c r="A10" s="106" t="s">
        <v>90</v>
      </c>
      <c r="B10" s="106"/>
      <c r="C10" s="106"/>
      <c r="D10" s="106"/>
      <c r="E10" s="106"/>
      <c r="F10" s="106"/>
      <c r="G10" s="106"/>
      <c r="H10" s="106"/>
      <c r="I10" s="68"/>
      <c r="J10" s="68"/>
    </row>
    <row r="11" spans="1:10" s="92" customFormat="1" x14ac:dyDescent="0.2">
      <c r="A11" s="68"/>
      <c r="B11" s="68"/>
      <c r="C11" s="68"/>
      <c r="D11" s="68"/>
      <c r="E11" s="68"/>
      <c r="F11" s="104"/>
      <c r="G11" s="105"/>
      <c r="H11" s="68"/>
      <c r="I11" s="68"/>
      <c r="J11" s="68"/>
    </row>
    <row r="12" spans="1:10" s="92" customFormat="1" x14ac:dyDescent="0.2">
      <c r="A12" s="68"/>
      <c r="B12" s="68"/>
      <c r="C12" s="68"/>
      <c r="D12" s="68"/>
      <c r="E12" s="68"/>
      <c r="F12" s="89"/>
      <c r="G12" s="93"/>
      <c r="H12" s="68"/>
      <c r="I12" s="68"/>
      <c r="J12" s="68"/>
    </row>
    <row r="13" spans="1:10" s="92" customFormat="1" x14ac:dyDescent="0.2">
      <c r="A13" s="49"/>
      <c r="B13" s="49"/>
      <c r="C13" s="49"/>
      <c r="D13" s="49"/>
      <c r="E13" s="89"/>
      <c r="F13" s="93"/>
      <c r="G13" s="93"/>
      <c r="H13" s="68"/>
      <c r="I13" s="68"/>
      <c r="J13" s="68"/>
    </row>
    <row r="14" spans="1:10" s="95" customFormat="1" ht="26.25" x14ac:dyDescent="0.35">
      <c r="A14" s="107" t="s">
        <v>80</v>
      </c>
      <c r="B14" s="107"/>
      <c r="C14" s="107"/>
      <c r="D14" s="107"/>
      <c r="E14" s="107"/>
      <c r="F14" s="107"/>
      <c r="G14" s="107"/>
      <c r="H14" s="107"/>
      <c r="I14" s="107"/>
      <c r="J14" s="94"/>
    </row>
    <row r="15" spans="1:10" s="95" customFormat="1" ht="26.25" x14ac:dyDescent="0.35">
      <c r="A15" s="107"/>
      <c r="B15" s="107"/>
      <c r="C15" s="107"/>
      <c r="D15" s="107"/>
      <c r="E15" s="107"/>
      <c r="F15" s="107"/>
      <c r="G15" s="107"/>
      <c r="H15" s="107"/>
      <c r="I15" s="107"/>
      <c r="J15" s="94"/>
    </row>
    <row r="16" spans="1:10" s="95" customFormat="1" ht="26.25" x14ac:dyDescent="0.35">
      <c r="A16" s="107"/>
      <c r="B16" s="107"/>
      <c r="C16" s="107"/>
      <c r="D16" s="107"/>
      <c r="E16" s="107"/>
      <c r="F16" s="107"/>
      <c r="G16" s="107"/>
      <c r="H16" s="107"/>
      <c r="I16" s="107"/>
      <c r="J16" s="94"/>
    </row>
    <row r="17" spans="1:10" s="97" customFormat="1" x14ac:dyDescent="0.2">
      <c r="A17" s="96"/>
      <c r="B17" s="96"/>
      <c r="C17" s="96"/>
      <c r="D17" s="96"/>
      <c r="E17" s="96"/>
      <c r="F17" s="96"/>
      <c r="G17" s="96"/>
      <c r="H17" s="96"/>
      <c r="I17" s="96"/>
      <c r="J17" s="96"/>
    </row>
    <row r="18" spans="1:10" s="97" customFormat="1" x14ac:dyDescent="0.2">
      <c r="A18" s="50"/>
      <c r="B18" s="98"/>
      <c r="C18" s="98"/>
      <c r="D18" s="98"/>
      <c r="E18" s="98"/>
      <c r="F18" s="98"/>
      <c r="G18" s="98"/>
      <c r="H18" s="68"/>
      <c r="I18" s="68"/>
      <c r="J18" s="68"/>
    </row>
    <row r="19" spans="1:10" ht="18.75" x14ac:dyDescent="0.3">
      <c r="A19" s="103" t="s">
        <v>91</v>
      </c>
      <c r="B19" s="103"/>
      <c r="C19" s="103"/>
      <c r="D19" s="103"/>
      <c r="E19" s="103"/>
      <c r="F19" s="103"/>
      <c r="G19" s="99"/>
      <c r="H19" s="68"/>
      <c r="I19" s="68"/>
      <c r="J19" s="68"/>
    </row>
    <row r="20" spans="1:10" ht="15" x14ac:dyDescent="0.25">
      <c r="A20" s="4"/>
      <c r="B20" s="3"/>
      <c r="C20" s="3"/>
      <c r="D20" s="3"/>
      <c r="E20" s="3"/>
      <c r="F20" s="99"/>
      <c r="G20" s="99"/>
      <c r="H20" s="68"/>
      <c r="I20" s="68"/>
      <c r="J20" s="68"/>
    </row>
    <row r="21" spans="1:10" ht="15" x14ac:dyDescent="0.25">
      <c r="A21" s="4"/>
      <c r="B21" s="3"/>
      <c r="C21" s="3"/>
      <c r="D21" s="3"/>
      <c r="E21" s="3"/>
      <c r="F21" s="99"/>
      <c r="G21" s="99"/>
      <c r="H21" s="68"/>
      <c r="I21" s="68"/>
      <c r="J21" s="68"/>
    </row>
    <row r="22" spans="1:10" x14ac:dyDescent="0.2">
      <c r="A22" s="3"/>
      <c r="B22" s="3"/>
      <c r="C22" s="3"/>
      <c r="D22" s="3"/>
      <c r="E22" s="3"/>
      <c r="F22" s="3"/>
      <c r="G22" s="3"/>
      <c r="H22" s="68"/>
      <c r="I22" s="68"/>
      <c r="J22" s="68"/>
    </row>
    <row r="23" spans="1:10" ht="18.75" x14ac:dyDescent="0.2">
      <c r="A23" s="102" t="s">
        <v>77</v>
      </c>
      <c r="B23" s="102"/>
      <c r="C23" s="102"/>
      <c r="D23" s="102"/>
      <c r="E23" s="102"/>
      <c r="F23" s="3"/>
      <c r="G23" s="3"/>
      <c r="H23" s="68"/>
      <c r="I23" s="68"/>
      <c r="J23" s="68"/>
    </row>
    <row r="24" spans="1:10" x14ac:dyDescent="0.2">
      <c r="A24" s="1"/>
      <c r="B24" s="1"/>
      <c r="C24" s="1"/>
      <c r="D24" s="1"/>
    </row>
    <row r="25" spans="1:10" x14ac:dyDescent="0.2">
      <c r="A25" s="1"/>
      <c r="B25" s="1"/>
      <c r="C25" s="1"/>
      <c r="D25" s="1"/>
    </row>
    <row r="26" spans="1:10" x14ac:dyDescent="0.2">
      <c r="A26" s="1"/>
      <c r="B26" s="1"/>
      <c r="C26" s="1"/>
      <c r="D26" s="1"/>
    </row>
    <row r="27" spans="1:10" x14ac:dyDescent="0.2">
      <c r="A27" s="1"/>
      <c r="B27" s="1"/>
      <c r="C27" s="1"/>
      <c r="D27" s="1"/>
    </row>
    <row r="28" spans="1:10" x14ac:dyDescent="0.2">
      <c r="A28" s="1"/>
      <c r="B28" s="1"/>
      <c r="C28" s="1"/>
      <c r="D28" s="1"/>
    </row>
    <row r="29" spans="1:10" x14ac:dyDescent="0.2">
      <c r="A29" s="1"/>
      <c r="B29" s="1"/>
      <c r="C29" s="1"/>
      <c r="D29" s="1"/>
    </row>
    <row r="30" spans="1:10" x14ac:dyDescent="0.2">
      <c r="A30" s="1"/>
      <c r="B30" s="1"/>
      <c r="C30" s="1"/>
      <c r="D30" s="1"/>
    </row>
    <row r="31" spans="1:10" x14ac:dyDescent="0.2">
      <c r="A31" s="1"/>
      <c r="B31" s="1"/>
      <c r="C31" s="1"/>
      <c r="D31" s="1"/>
    </row>
    <row r="32" spans="1:10" x14ac:dyDescent="0.2">
      <c r="A32" s="1"/>
      <c r="B32" s="1"/>
      <c r="C32" s="1"/>
      <c r="D32" s="1"/>
    </row>
    <row r="33" spans="1:4" x14ac:dyDescent="0.2">
      <c r="A33" s="1"/>
      <c r="B33" s="1"/>
      <c r="C33" s="1"/>
      <c r="D33" s="1"/>
    </row>
    <row r="34" spans="1:4" x14ac:dyDescent="0.2">
      <c r="A34" s="1"/>
      <c r="B34" s="1"/>
      <c r="C34" s="1"/>
      <c r="D34" s="1"/>
    </row>
    <row r="35" spans="1:4" x14ac:dyDescent="0.2">
      <c r="A35" s="1"/>
      <c r="B35" s="1"/>
      <c r="C35" s="1"/>
      <c r="D35" s="1"/>
    </row>
    <row r="36" spans="1:4" x14ac:dyDescent="0.2">
      <c r="A36" s="1"/>
      <c r="B36" s="1"/>
      <c r="C36" s="1"/>
      <c r="D36" s="1"/>
    </row>
    <row r="37" spans="1:4" x14ac:dyDescent="0.2">
      <c r="A37" s="1"/>
      <c r="B37" s="1"/>
      <c r="C37" s="1"/>
      <c r="D37" s="1"/>
    </row>
    <row r="38" spans="1:4" x14ac:dyDescent="0.2">
      <c r="A38" s="1"/>
      <c r="B38" s="1"/>
      <c r="C38" s="1"/>
      <c r="D38" s="1"/>
    </row>
    <row r="39" spans="1:4" x14ac:dyDescent="0.2">
      <c r="A39" s="1"/>
      <c r="B39" s="1"/>
      <c r="C39" s="1"/>
      <c r="D39" s="1"/>
    </row>
    <row r="40" spans="1:4" x14ac:dyDescent="0.2">
      <c r="A40" s="1"/>
      <c r="B40" s="1"/>
      <c r="C40" s="1"/>
      <c r="D40" s="1"/>
    </row>
  </sheetData>
  <mergeCells count="7">
    <mergeCell ref="A1:F5"/>
    <mergeCell ref="A9:H9"/>
    <mergeCell ref="A23:E23"/>
    <mergeCell ref="A19:F19"/>
    <mergeCell ref="F11:G11"/>
    <mergeCell ref="A10:H10"/>
    <mergeCell ref="A14:I16"/>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5B93D7"/>
  </sheetPr>
  <dimension ref="A1:B31"/>
  <sheetViews>
    <sheetView zoomScaleNormal="100" workbookViewId="0">
      <selection activeCell="A2" sqref="A2"/>
    </sheetView>
  </sheetViews>
  <sheetFormatPr defaultRowHeight="12.75" x14ac:dyDescent="0.2"/>
  <cols>
    <col min="1" max="1" width="114" style="2" customWidth="1"/>
    <col min="2" max="16384" width="9.140625" style="2"/>
  </cols>
  <sheetData>
    <row r="1" spans="1:2" s="68" customFormat="1" x14ac:dyDescent="0.2">
      <c r="A1" s="67"/>
    </row>
    <row r="2" spans="1:2" s="68" customFormat="1" x14ac:dyDescent="0.2">
      <c r="A2" s="67"/>
    </row>
    <row r="3" spans="1:2" s="68" customFormat="1" x14ac:dyDescent="0.2">
      <c r="A3" s="67"/>
    </row>
    <row r="4" spans="1:2" s="68" customFormat="1" x14ac:dyDescent="0.2">
      <c r="A4" s="67"/>
    </row>
    <row r="5" spans="1:2" s="68" customFormat="1" x14ac:dyDescent="0.2"/>
    <row r="6" spans="1:2" s="68" customFormat="1" x14ac:dyDescent="0.2"/>
    <row r="7" spans="1:2" s="68" customFormat="1" x14ac:dyDescent="0.2">
      <c r="A7" s="69" t="s">
        <v>13</v>
      </c>
    </row>
    <row r="8" spans="1:2" s="68" customFormat="1" x14ac:dyDescent="0.2">
      <c r="A8" s="69" t="s">
        <v>16</v>
      </c>
    </row>
    <row r="9" spans="1:2" s="68" customFormat="1" x14ac:dyDescent="0.2">
      <c r="A9" s="69" t="s">
        <v>38</v>
      </c>
    </row>
    <row r="10" spans="1:2" s="68" customFormat="1" x14ac:dyDescent="0.2">
      <c r="A10" s="69" t="s">
        <v>39</v>
      </c>
    </row>
    <row r="11" spans="1:2" s="68" customFormat="1" x14ac:dyDescent="0.2">
      <c r="A11" s="69" t="s">
        <v>40</v>
      </c>
    </row>
    <row r="12" spans="1:2" s="68" customFormat="1" x14ac:dyDescent="0.2">
      <c r="A12" s="70" t="s">
        <v>41</v>
      </c>
    </row>
    <row r="13" spans="1:2" s="68" customFormat="1" x14ac:dyDescent="0.2">
      <c r="A13" s="71"/>
      <c r="B13" s="72"/>
    </row>
    <row r="14" spans="1:2" s="68" customFormat="1" x14ac:dyDescent="0.2">
      <c r="A14" s="71"/>
    </row>
    <row r="15" spans="1:2" s="68" customFormat="1" x14ac:dyDescent="0.2">
      <c r="A15" s="73"/>
    </row>
    <row r="16" spans="1:2" s="68" customFormat="1" ht="13.5" customHeight="1" x14ac:dyDescent="0.2">
      <c r="A16" s="74" t="s">
        <v>75</v>
      </c>
    </row>
    <row r="17" spans="1:1" x14ac:dyDescent="0.2">
      <c r="A17" s="48"/>
    </row>
    <row r="31" spans="1:1" x14ac:dyDescent="0.2">
      <c r="A31" s="48"/>
    </row>
  </sheetData>
  <phoneticPr fontId="2" type="noConversion"/>
  <pageMargins left="0.78740157480314965" right="0.98425196850393704" top="0.98425196850393704" bottom="0.98425196850393704"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93D7"/>
  </sheetPr>
  <dimension ref="A1:G12"/>
  <sheetViews>
    <sheetView workbookViewId="0">
      <selection activeCell="B2" sqref="B2"/>
    </sheetView>
  </sheetViews>
  <sheetFormatPr defaultRowHeight="12.75" x14ac:dyDescent="0.2"/>
  <cols>
    <col min="1" max="1" width="9.140625" style="2" customWidth="1"/>
    <col min="2" max="2" width="66" style="2" customWidth="1"/>
    <col min="3" max="6" width="9.140625" style="2"/>
    <col min="7" max="7" width="9.140625" style="2" customWidth="1"/>
    <col min="8" max="16384" width="9.140625" style="2"/>
  </cols>
  <sheetData>
    <row r="1" spans="1:7" s="68" customFormat="1" ht="15.75" x14ac:dyDescent="0.25">
      <c r="A1" s="108" t="s">
        <v>14</v>
      </c>
      <c r="B1" s="108"/>
      <c r="C1" s="75"/>
      <c r="D1" s="75"/>
      <c r="E1" s="75"/>
      <c r="F1" s="75"/>
      <c r="G1" s="75"/>
    </row>
    <row r="2" spans="1:7" s="68" customFormat="1" x14ac:dyDescent="0.2">
      <c r="A2" s="76"/>
      <c r="B2" s="76"/>
      <c r="C2" s="76"/>
      <c r="D2" s="76"/>
      <c r="E2" s="76"/>
      <c r="F2" s="76"/>
      <c r="G2" s="76"/>
    </row>
    <row r="3" spans="1:7" s="68" customFormat="1" x14ac:dyDescent="0.2">
      <c r="A3" s="109" t="s">
        <v>15</v>
      </c>
      <c r="B3" s="109"/>
      <c r="C3" s="77"/>
      <c r="D3" s="77"/>
      <c r="E3" s="77"/>
      <c r="F3" s="77"/>
      <c r="G3" s="77"/>
    </row>
    <row r="4" spans="1:7" s="68" customFormat="1" x14ac:dyDescent="0.2">
      <c r="A4" s="78" t="s">
        <v>47</v>
      </c>
      <c r="B4" s="66" t="s">
        <v>48</v>
      </c>
      <c r="C4" s="66"/>
      <c r="D4" s="66"/>
      <c r="E4" s="66"/>
      <c r="F4" s="66"/>
      <c r="G4" s="66"/>
    </row>
    <row r="5" spans="1:7" s="68" customFormat="1" x14ac:dyDescent="0.2">
      <c r="A5" s="79">
        <v>44927</v>
      </c>
      <c r="B5" s="65" t="s">
        <v>65</v>
      </c>
      <c r="C5" s="65"/>
      <c r="D5" s="65"/>
      <c r="E5" s="65"/>
      <c r="F5" s="65"/>
      <c r="G5" s="65"/>
    </row>
    <row r="6" spans="1:7" s="68" customFormat="1" x14ac:dyDescent="0.2">
      <c r="A6" s="79">
        <v>44958</v>
      </c>
      <c r="B6" s="65" t="s">
        <v>46</v>
      </c>
      <c r="C6" s="65"/>
      <c r="D6" s="65"/>
      <c r="E6" s="65"/>
      <c r="F6" s="65"/>
      <c r="G6" s="65"/>
    </row>
    <row r="7" spans="1:7" s="68" customFormat="1" x14ac:dyDescent="0.2">
      <c r="A7" s="79">
        <v>44986</v>
      </c>
      <c r="B7" s="65" t="s">
        <v>66</v>
      </c>
      <c r="C7" s="65"/>
      <c r="D7" s="65"/>
      <c r="E7" s="65"/>
      <c r="F7" s="65"/>
      <c r="G7" s="65"/>
    </row>
    <row r="8" spans="1:7" s="68" customFormat="1" x14ac:dyDescent="0.2">
      <c r="A8" s="79">
        <v>45017</v>
      </c>
      <c r="B8" s="65" t="s">
        <v>32</v>
      </c>
      <c r="C8" s="65"/>
      <c r="D8" s="65"/>
      <c r="E8" s="65"/>
      <c r="F8" s="65"/>
      <c r="G8" s="65"/>
    </row>
    <row r="9" spans="1:7" x14ac:dyDescent="0.2">
      <c r="A9" s="51"/>
      <c r="B9" s="64"/>
      <c r="C9" s="64"/>
      <c r="D9" s="64"/>
      <c r="E9" s="64"/>
      <c r="F9" s="64"/>
      <c r="G9" s="64"/>
    </row>
    <row r="10" spans="1:7" x14ac:dyDescent="0.2">
      <c r="A10" s="51"/>
      <c r="B10" s="51"/>
      <c r="C10" s="51"/>
      <c r="D10" s="51"/>
      <c r="E10" s="51"/>
      <c r="F10" s="51"/>
      <c r="G10" s="51"/>
    </row>
    <row r="11" spans="1:7" x14ac:dyDescent="0.2">
      <c r="A11" s="51"/>
      <c r="B11" s="51"/>
      <c r="C11" s="51"/>
      <c r="D11" s="51"/>
      <c r="E11" s="51"/>
      <c r="F11" s="51"/>
      <c r="G11" s="51"/>
    </row>
    <row r="12" spans="1:7" x14ac:dyDescent="0.2">
      <c r="A12" s="51"/>
      <c r="B12" s="51"/>
      <c r="C12" s="51"/>
      <c r="D12" s="51"/>
      <c r="E12" s="51"/>
      <c r="F12" s="51"/>
      <c r="G12" s="51"/>
    </row>
  </sheetData>
  <mergeCells count="2">
    <mergeCell ref="A1:B1"/>
    <mergeCell ref="A3:B3"/>
  </mergeCells>
  <hyperlinks>
    <hyperlink ref="A4:G4" r:id="rId1" location="'8.1'!A1" display="8."/>
    <hyperlink ref="B5:G5" location="'1.1'!A1" display="Количество зарегистрированных субъектов МСП по районам"/>
    <hyperlink ref="A6:G6" r:id="rId2" location="'8.2'!A1" display="электр таблицы-рус.xls - '8.2'!A1"/>
    <hyperlink ref="B6:G6" location="'1.2'!A1" display="Количество зарегистрированных субъектов МСП по видам деятельности"/>
    <hyperlink ref="A7:G7" r:id="rId3" location="'8.3'!A1" display="электр таблицы-рус.xls - '8.3'!A1"/>
    <hyperlink ref="B7:G7" location="'1.3'!A1" display="Количество действующих субъектов МСП по районам"/>
    <hyperlink ref="A8:G8" r:id="rId4" location="'8.4'!A1" display="электр таблицы-рус.xls - '8.4'!A1"/>
    <hyperlink ref="B8:G8" location="'1.4'!A1" display="Количество действующих субъектов МСП по видам деятельности"/>
    <hyperlink ref="A3:B3" location="Метод.пояснения!A1" display="Методологические пояснения"/>
  </hyperlinks>
  <pageMargins left="0.70866141732283472" right="0.70866141732283472" top="0.74803149606299213" bottom="0.74803149606299213" header="0.31496062992125984" footer="0.31496062992125984"/>
  <pageSetup paperSize="9" scale="8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5B93D7"/>
  </sheetPr>
  <dimension ref="A1:A14"/>
  <sheetViews>
    <sheetView showWhiteSpace="0" zoomScaleNormal="100" workbookViewId="0">
      <selection activeCell="A2" sqref="A2"/>
    </sheetView>
  </sheetViews>
  <sheetFormatPr defaultRowHeight="12.75" x14ac:dyDescent="0.2"/>
  <cols>
    <col min="1" max="1" width="115.7109375" style="2" customWidth="1"/>
    <col min="2" max="16384" width="9.140625" style="2"/>
  </cols>
  <sheetData>
    <row r="1" spans="1:1" s="68" customFormat="1" ht="15.75" x14ac:dyDescent="0.2">
      <c r="A1" s="80" t="s">
        <v>15</v>
      </c>
    </row>
    <row r="2" spans="1:1" s="68" customFormat="1" x14ac:dyDescent="0.2">
      <c r="A2" s="81"/>
    </row>
    <row r="3" spans="1:1" s="68" customFormat="1" ht="38.25" x14ac:dyDescent="0.2">
      <c r="A3" s="6" t="s">
        <v>67</v>
      </c>
    </row>
    <row r="4" spans="1:1" s="68" customFormat="1" ht="52.5" customHeight="1" x14ac:dyDescent="0.2">
      <c r="A4" s="82" t="s">
        <v>68</v>
      </c>
    </row>
    <row r="5" spans="1:1" s="68" customFormat="1" ht="38.25" customHeight="1" x14ac:dyDescent="0.2">
      <c r="A5" s="6" t="s">
        <v>7</v>
      </c>
    </row>
    <row r="6" spans="1:1" s="68" customFormat="1" ht="51" customHeight="1" x14ac:dyDescent="0.2">
      <c r="A6" s="6" t="s">
        <v>24</v>
      </c>
    </row>
    <row r="7" spans="1:1" s="68" customFormat="1" ht="50.25" customHeight="1" x14ac:dyDescent="0.2">
      <c r="A7" s="6" t="s">
        <v>25</v>
      </c>
    </row>
    <row r="8" spans="1:1" s="68" customFormat="1" ht="25.5" x14ac:dyDescent="0.2">
      <c r="A8" s="6" t="s">
        <v>26</v>
      </c>
    </row>
    <row r="9" spans="1:1" s="68" customFormat="1" ht="38.25" x14ac:dyDescent="0.2">
      <c r="A9" s="83" t="s">
        <v>42</v>
      </c>
    </row>
    <row r="10" spans="1:1" s="68" customFormat="1" ht="52.5" customHeight="1" x14ac:dyDescent="0.2">
      <c r="A10" s="83" t="s">
        <v>43</v>
      </c>
    </row>
    <row r="11" spans="1:1" s="68" customFormat="1" ht="27" customHeight="1" x14ac:dyDescent="0.2">
      <c r="A11" s="83" t="s">
        <v>45</v>
      </c>
    </row>
    <row r="12" spans="1:1" s="68" customFormat="1" ht="39" customHeight="1" x14ac:dyDescent="0.2">
      <c r="A12" s="83" t="s">
        <v>44</v>
      </c>
    </row>
    <row r="13" spans="1:1" x14ac:dyDescent="0.2">
      <c r="A13" s="7"/>
    </row>
    <row r="14" spans="1:1" x14ac:dyDescent="0.2">
      <c r="A14" s="6"/>
    </row>
  </sheetData>
  <phoneticPr fontId="2" type="noConversion"/>
  <pageMargins left="0.78740157480314965" right="0.40625" top="0.39370078740157483" bottom="0.39370078740157483" header="0" footer="0"/>
  <pageSetup paperSize="9" firstPageNumber="5" orientation="landscape" useFirstPageNumber="1" r:id="rId1"/>
  <headerFooter>
    <oddFooter>&amp;R&amp;"-,полужирный"&amp;8&amp;P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workbookViewId="0">
      <selection activeCell="A5" sqref="A5:A6"/>
    </sheetView>
  </sheetViews>
  <sheetFormatPr defaultRowHeight="12.75" x14ac:dyDescent="0.2"/>
  <cols>
    <col min="1" max="1" width="24.28515625" style="2" customWidth="1"/>
    <col min="2" max="2" width="9.140625" style="2"/>
    <col min="3" max="3" width="17.140625" style="2" customWidth="1"/>
    <col min="4" max="4" width="17.5703125" style="2" customWidth="1"/>
    <col min="5" max="5" width="16.140625" style="2" customWidth="1"/>
    <col min="6" max="6" width="16.7109375" style="2" customWidth="1"/>
    <col min="7" max="7" width="11.28515625" style="2" customWidth="1"/>
    <col min="8" max="16384" width="9.140625" style="2"/>
  </cols>
  <sheetData>
    <row r="1" spans="1:15" s="68" customFormat="1" ht="15.75" x14ac:dyDescent="0.2">
      <c r="A1" s="116" t="s">
        <v>81</v>
      </c>
      <c r="B1" s="116"/>
      <c r="C1" s="116"/>
      <c r="D1" s="116"/>
      <c r="E1" s="116"/>
      <c r="F1" s="116"/>
    </row>
    <row r="2" spans="1:15" s="68" customFormat="1" x14ac:dyDescent="0.2"/>
    <row r="3" spans="1:15" s="68" customFormat="1" x14ac:dyDescent="0.2">
      <c r="A3" s="110" t="s">
        <v>82</v>
      </c>
      <c r="B3" s="110"/>
      <c r="C3" s="110"/>
      <c r="D3" s="110"/>
      <c r="E3" s="110"/>
      <c r="F3" s="110"/>
      <c r="G3" s="88"/>
      <c r="H3" s="88"/>
    </row>
    <row r="4" spans="1:15" x14ac:dyDescent="0.2">
      <c r="A4" s="5"/>
      <c r="E4" s="15"/>
      <c r="F4" s="16" t="s">
        <v>12</v>
      </c>
    </row>
    <row r="5" spans="1:15" x14ac:dyDescent="0.2">
      <c r="A5" s="111"/>
      <c r="B5" s="112" t="s">
        <v>27</v>
      </c>
      <c r="C5" s="114" t="s">
        <v>76</v>
      </c>
      <c r="D5" s="115"/>
      <c r="E5" s="115"/>
      <c r="F5" s="115"/>
      <c r="G5" s="17"/>
      <c r="H5" s="17"/>
    </row>
    <row r="6" spans="1:15" ht="34.5" customHeight="1" x14ac:dyDescent="0.2">
      <c r="A6" s="111"/>
      <c r="B6" s="113"/>
      <c r="C6" s="47" t="s">
        <v>36</v>
      </c>
      <c r="D6" s="47" t="s">
        <v>37</v>
      </c>
      <c r="E6" s="47" t="s">
        <v>35</v>
      </c>
      <c r="F6" s="46" t="s">
        <v>31</v>
      </c>
      <c r="G6" s="18"/>
      <c r="H6" s="12"/>
      <c r="I6" s="12"/>
      <c r="J6" s="12"/>
      <c r="K6" s="12"/>
      <c r="L6" s="12"/>
      <c r="M6" s="12"/>
      <c r="N6" s="12"/>
      <c r="O6" s="18"/>
    </row>
    <row r="7" spans="1:15" x14ac:dyDescent="0.2">
      <c r="A7" s="9" t="s">
        <v>60</v>
      </c>
      <c r="B7" s="19">
        <f>C7+D7+E7+F7</f>
        <v>87142</v>
      </c>
      <c r="C7" s="42">
        <v>16180</v>
      </c>
      <c r="D7" s="42">
        <v>126</v>
      </c>
      <c r="E7" s="42">
        <v>62513</v>
      </c>
      <c r="F7" s="42">
        <v>8323</v>
      </c>
      <c r="G7" s="20"/>
      <c r="K7" s="10"/>
    </row>
    <row r="8" spans="1:15" x14ac:dyDescent="0.2">
      <c r="A8" s="10" t="s">
        <v>73</v>
      </c>
      <c r="B8" s="19">
        <f t="shared" ref="B8:B20" si="0">C8+D8+E8+F8</f>
        <v>63371</v>
      </c>
      <c r="C8" s="42">
        <v>14362</v>
      </c>
      <c r="D8" s="42">
        <v>104</v>
      </c>
      <c r="E8" s="42">
        <v>48233</v>
      </c>
      <c r="F8" s="42">
        <v>672</v>
      </c>
      <c r="G8" s="20"/>
      <c r="K8" s="10"/>
    </row>
    <row r="9" spans="1:15" x14ac:dyDescent="0.2">
      <c r="A9" s="10" t="s">
        <v>50</v>
      </c>
      <c r="B9" s="19">
        <f t="shared" si="0"/>
        <v>2852</v>
      </c>
      <c r="C9" s="42">
        <v>261</v>
      </c>
      <c r="D9" s="42">
        <v>3</v>
      </c>
      <c r="E9" s="42">
        <v>1866</v>
      </c>
      <c r="F9" s="42">
        <v>722</v>
      </c>
      <c r="G9" s="20"/>
      <c r="K9" s="10"/>
    </row>
    <row r="10" spans="1:15" x14ac:dyDescent="0.2">
      <c r="A10" s="10" t="s">
        <v>51</v>
      </c>
      <c r="B10" s="19">
        <f t="shared" si="0"/>
        <v>1468</v>
      </c>
      <c r="C10" s="42">
        <v>103</v>
      </c>
      <c r="D10" s="42">
        <v>2</v>
      </c>
      <c r="E10" s="42">
        <v>669</v>
      </c>
      <c r="F10" s="42">
        <v>694</v>
      </c>
      <c r="G10" s="20"/>
      <c r="K10" s="10"/>
    </row>
    <row r="11" spans="1:15" x14ac:dyDescent="0.2">
      <c r="A11" s="10" t="s">
        <v>74</v>
      </c>
      <c r="B11" s="19">
        <f t="shared" si="0"/>
        <v>1363</v>
      </c>
      <c r="C11" s="42">
        <v>82</v>
      </c>
      <c r="D11" s="41">
        <v>0</v>
      </c>
      <c r="E11" s="42">
        <v>699</v>
      </c>
      <c r="F11" s="42">
        <v>582</v>
      </c>
      <c r="G11" s="20"/>
      <c r="K11" s="10"/>
    </row>
    <row r="12" spans="1:15" x14ac:dyDescent="0.2">
      <c r="A12" s="10" t="s">
        <v>52</v>
      </c>
      <c r="B12" s="19">
        <f t="shared" si="0"/>
        <v>1065</v>
      </c>
      <c r="C12" s="42">
        <v>95</v>
      </c>
      <c r="D12" s="42">
        <v>1</v>
      </c>
      <c r="E12" s="42">
        <v>549</v>
      </c>
      <c r="F12" s="42">
        <v>420</v>
      </c>
      <c r="G12" s="21"/>
      <c r="H12" s="12"/>
      <c r="K12" s="10"/>
    </row>
    <row r="13" spans="1:15" x14ac:dyDescent="0.2">
      <c r="A13" s="10" t="s">
        <v>64</v>
      </c>
      <c r="B13" s="19">
        <f t="shared" si="0"/>
        <v>1387</v>
      </c>
      <c r="C13" s="42">
        <v>84</v>
      </c>
      <c r="D13" s="41">
        <v>0</v>
      </c>
      <c r="E13" s="42">
        <v>541</v>
      </c>
      <c r="F13" s="42">
        <v>762</v>
      </c>
      <c r="K13" s="10"/>
    </row>
    <row r="14" spans="1:15" x14ac:dyDescent="0.2">
      <c r="A14" s="10" t="s">
        <v>53</v>
      </c>
      <c r="B14" s="19">
        <f t="shared" si="0"/>
        <v>2039</v>
      </c>
      <c r="C14" s="42">
        <v>173</v>
      </c>
      <c r="D14" s="42">
        <v>4</v>
      </c>
      <c r="E14" s="42">
        <v>1048</v>
      </c>
      <c r="F14" s="42">
        <v>814</v>
      </c>
      <c r="K14" s="10"/>
    </row>
    <row r="15" spans="1:15" ht="11.25" customHeight="1" x14ac:dyDescent="0.2">
      <c r="A15" s="10" t="s">
        <v>54</v>
      </c>
      <c r="B15" s="19">
        <f t="shared" si="0"/>
        <v>4011</v>
      </c>
      <c r="C15" s="42">
        <v>348</v>
      </c>
      <c r="D15" s="42">
        <v>5</v>
      </c>
      <c r="E15" s="42">
        <v>2940</v>
      </c>
      <c r="F15" s="42">
        <v>718</v>
      </c>
      <c r="K15" s="10"/>
    </row>
    <row r="16" spans="1:15" ht="13.5" customHeight="1" x14ac:dyDescent="0.2">
      <c r="A16" s="10" t="s">
        <v>55</v>
      </c>
      <c r="B16" s="19">
        <f t="shared" si="0"/>
        <v>923</v>
      </c>
      <c r="C16" s="42">
        <v>52</v>
      </c>
      <c r="D16" s="41">
        <v>0</v>
      </c>
      <c r="E16" s="42">
        <v>380</v>
      </c>
      <c r="F16" s="42">
        <v>491</v>
      </c>
      <c r="K16" s="10"/>
    </row>
    <row r="17" spans="1:11" ht="14.25" customHeight="1" x14ac:dyDescent="0.2">
      <c r="A17" s="10" t="s">
        <v>56</v>
      </c>
      <c r="B17" s="19">
        <f t="shared" si="0"/>
        <v>2137</v>
      </c>
      <c r="C17" s="42">
        <v>127</v>
      </c>
      <c r="D17" s="41">
        <v>0</v>
      </c>
      <c r="E17" s="42">
        <v>1475</v>
      </c>
      <c r="F17" s="42">
        <v>535</v>
      </c>
      <c r="K17" s="10"/>
    </row>
    <row r="18" spans="1:11" x14ac:dyDescent="0.2">
      <c r="A18" s="10" t="s">
        <v>57</v>
      </c>
      <c r="B18" s="19">
        <f t="shared" si="0"/>
        <v>2942</v>
      </c>
      <c r="C18" s="42">
        <v>293</v>
      </c>
      <c r="D18" s="42">
        <v>7</v>
      </c>
      <c r="E18" s="42">
        <v>2090</v>
      </c>
      <c r="F18" s="42">
        <v>552</v>
      </c>
      <c r="K18" s="10"/>
    </row>
    <row r="19" spans="1:11" ht="12.75" customHeight="1" x14ac:dyDescent="0.2">
      <c r="A19" s="10" t="s">
        <v>58</v>
      </c>
      <c r="B19" s="19">
        <f t="shared" si="0"/>
        <v>2749</v>
      </c>
      <c r="C19" s="42">
        <v>144</v>
      </c>
      <c r="D19" s="41">
        <v>0</v>
      </c>
      <c r="E19" s="42">
        <v>1670</v>
      </c>
      <c r="F19" s="42">
        <v>935</v>
      </c>
      <c r="K19" s="10"/>
    </row>
    <row r="20" spans="1:11" x14ac:dyDescent="0.2">
      <c r="A20" s="11" t="s">
        <v>59</v>
      </c>
      <c r="B20" s="22">
        <f t="shared" si="0"/>
        <v>835</v>
      </c>
      <c r="C20" s="43">
        <v>56</v>
      </c>
      <c r="D20" s="44">
        <v>0</v>
      </c>
      <c r="E20" s="42">
        <v>353</v>
      </c>
      <c r="F20" s="42">
        <v>426</v>
      </c>
      <c r="K20" s="10"/>
    </row>
    <row r="21" spans="1:11" ht="15" x14ac:dyDescent="0.25">
      <c r="B21" s="23"/>
      <c r="C21" s="39"/>
      <c r="D21" s="39"/>
      <c r="E21" s="36"/>
      <c r="F21" s="36"/>
      <c r="K21" s="10"/>
    </row>
    <row r="22" spans="1:11" x14ac:dyDescent="0.2">
      <c r="K22" s="10"/>
    </row>
    <row r="23" spans="1:11" x14ac:dyDescent="0.2">
      <c r="K23" s="10"/>
    </row>
    <row r="24" spans="1:11" x14ac:dyDescent="0.2">
      <c r="K24" s="10"/>
    </row>
    <row r="25" spans="1:11" x14ac:dyDescent="0.2">
      <c r="K25" s="10"/>
    </row>
    <row r="26" spans="1:11" x14ac:dyDescent="0.2">
      <c r="K26" s="10"/>
    </row>
    <row r="27" spans="1:11" x14ac:dyDescent="0.2">
      <c r="K27" s="10"/>
    </row>
    <row r="28" spans="1:11" x14ac:dyDescent="0.2">
      <c r="K28" s="10"/>
    </row>
    <row r="29" spans="1:11" x14ac:dyDescent="0.2">
      <c r="K29" s="10"/>
    </row>
    <row r="30" spans="1:11" x14ac:dyDescent="0.2">
      <c r="K30" s="10"/>
    </row>
    <row r="31" spans="1:11" x14ac:dyDescent="0.2">
      <c r="K31" s="10"/>
    </row>
    <row r="32" spans="1:11" x14ac:dyDescent="0.2">
      <c r="K32" s="10"/>
    </row>
    <row r="33" spans="11:11" x14ac:dyDescent="0.2">
      <c r="K33" s="10"/>
    </row>
    <row r="34" spans="11:11" x14ac:dyDescent="0.2">
      <c r="K34" s="10"/>
    </row>
    <row r="35" spans="11:11" x14ac:dyDescent="0.2">
      <c r="K35" s="10"/>
    </row>
    <row r="36" spans="11:11" x14ac:dyDescent="0.2">
      <c r="K36" s="10"/>
    </row>
    <row r="37" spans="11:11" x14ac:dyDescent="0.2">
      <c r="K37" s="10"/>
    </row>
    <row r="38" spans="11:11" x14ac:dyDescent="0.2">
      <c r="K38" s="10"/>
    </row>
    <row r="39" spans="11:11" x14ac:dyDescent="0.2">
      <c r="K39" s="10"/>
    </row>
    <row r="40" spans="11:11" x14ac:dyDescent="0.2">
      <c r="K40" s="10"/>
    </row>
    <row r="41" spans="11:11" x14ac:dyDescent="0.2">
      <c r="K41" s="10"/>
    </row>
    <row r="42" spans="11:11" x14ac:dyDescent="0.2">
      <c r="K42" s="10"/>
    </row>
    <row r="43" spans="11:11" x14ac:dyDescent="0.2">
      <c r="K43" s="10"/>
    </row>
    <row r="44" spans="11:11" x14ac:dyDescent="0.2">
      <c r="K44" s="10"/>
    </row>
    <row r="45" spans="11:11" x14ac:dyDescent="0.2">
      <c r="K45" s="10"/>
    </row>
    <row r="46" spans="11:11" x14ac:dyDescent="0.2">
      <c r="K46" s="10"/>
    </row>
    <row r="47" spans="11:11" x14ac:dyDescent="0.2">
      <c r="K47" s="10"/>
    </row>
    <row r="48" spans="11:11" x14ac:dyDescent="0.2">
      <c r="K48" s="10"/>
    </row>
    <row r="49" spans="11:11" x14ac:dyDescent="0.2">
      <c r="K49" s="10"/>
    </row>
    <row r="50" spans="11:11" x14ac:dyDescent="0.2">
      <c r="K50" s="10"/>
    </row>
    <row r="51" spans="11:11" x14ac:dyDescent="0.2">
      <c r="K51" s="10"/>
    </row>
    <row r="52" spans="11:11" x14ac:dyDescent="0.2">
      <c r="K52" s="10"/>
    </row>
    <row r="53" spans="11:11" x14ac:dyDescent="0.2">
      <c r="K53" s="10"/>
    </row>
    <row r="54" spans="11:11" x14ac:dyDescent="0.2">
      <c r="K54" s="10"/>
    </row>
    <row r="55" spans="11:11" x14ac:dyDescent="0.2">
      <c r="K55" s="10"/>
    </row>
    <row r="56" spans="11:11" x14ac:dyDescent="0.2">
      <c r="K56" s="10"/>
    </row>
    <row r="57" spans="11:11" x14ac:dyDescent="0.2">
      <c r="K57" s="10"/>
    </row>
    <row r="58" spans="11:11" x14ac:dyDescent="0.2">
      <c r="K58" s="10"/>
    </row>
    <row r="59" spans="11:11" x14ac:dyDescent="0.2">
      <c r="K59" s="10"/>
    </row>
    <row r="60" spans="11:11" x14ac:dyDescent="0.2">
      <c r="K60" s="10"/>
    </row>
    <row r="61" spans="11:11" x14ac:dyDescent="0.2">
      <c r="K61" s="10"/>
    </row>
  </sheetData>
  <mergeCells count="5">
    <mergeCell ref="A3:F3"/>
    <mergeCell ref="A5:A6"/>
    <mergeCell ref="B5:B6"/>
    <mergeCell ref="C5:F5"/>
    <mergeCell ref="A1:F1"/>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A4" sqref="A4:A5"/>
    </sheetView>
  </sheetViews>
  <sheetFormatPr defaultRowHeight="12.75" x14ac:dyDescent="0.2"/>
  <cols>
    <col min="1" max="1" width="39.5703125" style="2" customWidth="1"/>
    <col min="2" max="2" width="14.42578125" style="2" customWidth="1"/>
    <col min="3" max="3" width="16.28515625" style="2" customWidth="1"/>
    <col min="4" max="4" width="14.42578125" style="2" customWidth="1"/>
    <col min="5" max="5" width="16.5703125" style="2" customWidth="1"/>
    <col min="6" max="6" width="23.28515625" style="2" customWidth="1"/>
    <col min="7" max="16384" width="9.140625" style="2"/>
  </cols>
  <sheetData>
    <row r="1" spans="1:6" x14ac:dyDescent="0.2">
      <c r="A1" s="110" t="s">
        <v>83</v>
      </c>
      <c r="B1" s="110"/>
      <c r="C1" s="110"/>
      <c r="D1" s="110"/>
      <c r="E1" s="110"/>
      <c r="F1" s="110"/>
    </row>
    <row r="2" spans="1:6" x14ac:dyDescent="0.2">
      <c r="A2" s="24"/>
      <c r="B2" s="24"/>
      <c r="C2" s="24"/>
      <c r="D2" s="24"/>
      <c r="E2" s="24"/>
      <c r="F2" s="24"/>
    </row>
    <row r="3" spans="1:6" x14ac:dyDescent="0.2">
      <c r="A3" s="5"/>
      <c r="F3" s="20" t="s">
        <v>12</v>
      </c>
    </row>
    <row r="4" spans="1:6" x14ac:dyDescent="0.2">
      <c r="A4" s="111"/>
      <c r="B4" s="112" t="s">
        <v>27</v>
      </c>
      <c r="C4" s="117" t="s">
        <v>76</v>
      </c>
      <c r="D4" s="117"/>
      <c r="E4" s="117"/>
      <c r="F4" s="114"/>
    </row>
    <row r="5" spans="1:6" ht="45" x14ac:dyDescent="0.2">
      <c r="A5" s="111"/>
      <c r="B5" s="113"/>
      <c r="C5" s="37" t="s">
        <v>28</v>
      </c>
      <c r="D5" s="37" t="s">
        <v>29</v>
      </c>
      <c r="E5" s="37" t="s">
        <v>30</v>
      </c>
      <c r="F5" s="38" t="s">
        <v>31</v>
      </c>
    </row>
    <row r="6" spans="1:6" x14ac:dyDescent="0.2">
      <c r="A6" s="25" t="s">
        <v>27</v>
      </c>
      <c r="B6" s="26">
        <f>C6+D6+E6+F6</f>
        <v>87142</v>
      </c>
      <c r="C6" s="42">
        <v>16180</v>
      </c>
      <c r="D6" s="42">
        <v>126</v>
      </c>
      <c r="E6" s="42">
        <v>62513</v>
      </c>
      <c r="F6" s="42">
        <v>8323</v>
      </c>
    </row>
    <row r="7" spans="1:6" x14ac:dyDescent="0.2">
      <c r="A7" s="8" t="s">
        <v>17</v>
      </c>
      <c r="B7" s="26">
        <f t="shared" ref="B7" si="0">C7+D7+E7+F7</f>
        <v>9130</v>
      </c>
      <c r="C7" s="42">
        <v>703</v>
      </c>
      <c r="D7" s="42">
        <v>7</v>
      </c>
      <c r="E7" s="42">
        <v>97</v>
      </c>
      <c r="F7" s="42">
        <v>8323</v>
      </c>
    </row>
    <row r="8" spans="1:6" ht="24" customHeight="1" x14ac:dyDescent="0.2">
      <c r="A8" s="8" t="s">
        <v>18</v>
      </c>
      <c r="B8" s="26">
        <f>C8+D8+E8</f>
        <v>337</v>
      </c>
      <c r="C8" s="42">
        <v>286</v>
      </c>
      <c r="D8" s="42">
        <v>15</v>
      </c>
      <c r="E8" s="42">
        <v>36</v>
      </c>
      <c r="F8" s="42" t="s">
        <v>86</v>
      </c>
    </row>
    <row r="9" spans="1:6" ht="12" customHeight="1" x14ac:dyDescent="0.2">
      <c r="A9" s="8" t="s">
        <v>19</v>
      </c>
      <c r="B9" s="26">
        <f t="shared" ref="B9:B24" si="1">C9+D9+E9</f>
        <v>4354</v>
      </c>
      <c r="C9" s="42">
        <v>945</v>
      </c>
      <c r="D9" s="42">
        <v>32</v>
      </c>
      <c r="E9" s="42">
        <v>3377</v>
      </c>
      <c r="F9" s="42" t="s">
        <v>86</v>
      </c>
    </row>
    <row r="10" spans="1:6" ht="23.25" customHeight="1" x14ac:dyDescent="0.2">
      <c r="A10" s="8" t="s">
        <v>8</v>
      </c>
      <c r="B10" s="26">
        <f t="shared" si="1"/>
        <v>43</v>
      </c>
      <c r="C10" s="42">
        <v>22</v>
      </c>
      <c r="D10" s="42">
        <v>2</v>
      </c>
      <c r="E10" s="42">
        <v>19</v>
      </c>
      <c r="F10" s="42" t="s">
        <v>86</v>
      </c>
    </row>
    <row r="11" spans="1:6" ht="22.5" customHeight="1" x14ac:dyDescent="0.2">
      <c r="A11" s="8" t="s">
        <v>9</v>
      </c>
      <c r="B11" s="26">
        <f t="shared" si="1"/>
        <v>311</v>
      </c>
      <c r="C11" s="42">
        <v>124</v>
      </c>
      <c r="D11" s="42">
        <v>1</v>
      </c>
      <c r="E11" s="42">
        <v>186</v>
      </c>
      <c r="F11" s="42" t="s">
        <v>86</v>
      </c>
    </row>
    <row r="12" spans="1:6" x14ac:dyDescent="0.2">
      <c r="A12" s="8" t="s">
        <v>20</v>
      </c>
      <c r="B12" s="26">
        <f t="shared" si="1"/>
        <v>5009</v>
      </c>
      <c r="C12" s="42">
        <v>2818</v>
      </c>
      <c r="D12" s="42">
        <v>14</v>
      </c>
      <c r="E12" s="42">
        <v>2177</v>
      </c>
      <c r="F12" s="42" t="s">
        <v>86</v>
      </c>
    </row>
    <row r="13" spans="1:6" ht="21.75" customHeight="1" x14ac:dyDescent="0.2">
      <c r="A13" s="8" t="s">
        <v>21</v>
      </c>
      <c r="B13" s="26">
        <f t="shared" si="1"/>
        <v>31147</v>
      </c>
      <c r="C13" s="42">
        <v>5163</v>
      </c>
      <c r="D13" s="42">
        <v>20</v>
      </c>
      <c r="E13" s="42">
        <v>25964</v>
      </c>
      <c r="F13" s="42" t="s">
        <v>86</v>
      </c>
    </row>
    <row r="14" spans="1:6" x14ac:dyDescent="0.2">
      <c r="A14" s="8" t="s">
        <v>22</v>
      </c>
      <c r="B14" s="26">
        <f t="shared" si="1"/>
        <v>9058</v>
      </c>
      <c r="C14" s="42">
        <v>832</v>
      </c>
      <c r="D14" s="42">
        <v>5</v>
      </c>
      <c r="E14" s="42">
        <v>8221</v>
      </c>
      <c r="F14" s="42" t="s">
        <v>86</v>
      </c>
    </row>
    <row r="15" spans="1:6" ht="21.75" customHeight="1" x14ac:dyDescent="0.2">
      <c r="A15" s="8" t="s">
        <v>10</v>
      </c>
      <c r="B15" s="26">
        <f t="shared" si="1"/>
        <v>2363</v>
      </c>
      <c r="C15" s="42">
        <v>318</v>
      </c>
      <c r="D15" s="42">
        <v>1</v>
      </c>
      <c r="E15" s="42">
        <v>2044</v>
      </c>
      <c r="F15" s="42" t="s">
        <v>86</v>
      </c>
    </row>
    <row r="16" spans="1:6" x14ac:dyDescent="0.2">
      <c r="A16" s="8" t="s">
        <v>23</v>
      </c>
      <c r="B16" s="26">
        <f t="shared" si="1"/>
        <v>805</v>
      </c>
      <c r="C16" s="42">
        <v>310</v>
      </c>
      <c r="D16" s="41">
        <v>0</v>
      </c>
      <c r="E16" s="42">
        <v>495</v>
      </c>
      <c r="F16" s="42" t="s">
        <v>86</v>
      </c>
    </row>
    <row r="17" spans="1:6" ht="12" customHeight="1" x14ac:dyDescent="0.2">
      <c r="A17" s="8" t="s">
        <v>0</v>
      </c>
      <c r="B17" s="26">
        <f t="shared" si="1"/>
        <v>145</v>
      </c>
      <c r="C17" s="42">
        <v>120</v>
      </c>
      <c r="D17" s="41">
        <v>0</v>
      </c>
      <c r="E17" s="42">
        <v>25</v>
      </c>
      <c r="F17" s="42" t="s">
        <v>86</v>
      </c>
    </row>
    <row r="18" spans="1:6" x14ac:dyDescent="0.2">
      <c r="A18" s="8" t="s">
        <v>1</v>
      </c>
      <c r="B18" s="26">
        <f t="shared" si="1"/>
        <v>4004</v>
      </c>
      <c r="C18" s="42">
        <v>686</v>
      </c>
      <c r="D18" s="42">
        <v>2</v>
      </c>
      <c r="E18" s="42">
        <v>3316</v>
      </c>
      <c r="F18" s="42" t="s">
        <v>86</v>
      </c>
    </row>
    <row r="19" spans="1:6" ht="22.5" customHeight="1" x14ac:dyDescent="0.2">
      <c r="A19" s="8" t="s">
        <v>2</v>
      </c>
      <c r="B19" s="26">
        <f t="shared" si="1"/>
        <v>2227</v>
      </c>
      <c r="C19" s="42">
        <v>1132</v>
      </c>
      <c r="D19" s="42">
        <v>1</v>
      </c>
      <c r="E19" s="42">
        <v>1094</v>
      </c>
      <c r="F19" s="42" t="s">
        <v>86</v>
      </c>
    </row>
    <row r="20" spans="1:6" ht="22.5" x14ac:dyDescent="0.2">
      <c r="A20" s="8" t="s">
        <v>3</v>
      </c>
      <c r="B20" s="26">
        <f t="shared" si="1"/>
        <v>3174</v>
      </c>
      <c r="C20" s="42">
        <v>907</v>
      </c>
      <c r="D20" s="42">
        <v>8</v>
      </c>
      <c r="E20" s="42">
        <v>2259</v>
      </c>
      <c r="F20" s="42" t="s">
        <v>86</v>
      </c>
    </row>
    <row r="21" spans="1:6" x14ac:dyDescent="0.2">
      <c r="A21" s="8" t="s">
        <v>4</v>
      </c>
      <c r="B21" s="26">
        <f t="shared" si="1"/>
        <v>1723</v>
      </c>
      <c r="C21" s="42">
        <v>609</v>
      </c>
      <c r="D21" s="42">
        <v>6</v>
      </c>
      <c r="E21" s="42">
        <v>1108</v>
      </c>
      <c r="F21" s="42" t="s">
        <v>86</v>
      </c>
    </row>
    <row r="22" spans="1:6" ht="22.5" x14ac:dyDescent="0.2">
      <c r="A22" s="8" t="s">
        <v>11</v>
      </c>
      <c r="B22" s="26">
        <f t="shared" si="1"/>
        <v>768</v>
      </c>
      <c r="C22" s="42">
        <v>399</v>
      </c>
      <c r="D22" s="42">
        <v>11</v>
      </c>
      <c r="E22" s="42">
        <v>358</v>
      </c>
      <c r="F22" s="42" t="s">
        <v>86</v>
      </c>
    </row>
    <row r="23" spans="1:6" x14ac:dyDescent="0.2">
      <c r="A23" s="8" t="s">
        <v>5</v>
      </c>
      <c r="B23" s="26">
        <f t="shared" si="1"/>
        <v>624</v>
      </c>
      <c r="C23" s="42">
        <v>123</v>
      </c>
      <c r="D23" s="41">
        <v>0</v>
      </c>
      <c r="E23" s="42">
        <v>501</v>
      </c>
      <c r="F23" s="42" t="s">
        <v>86</v>
      </c>
    </row>
    <row r="24" spans="1:6" x14ac:dyDescent="0.2">
      <c r="A24" s="27" t="s">
        <v>6</v>
      </c>
      <c r="B24" s="28">
        <f t="shared" si="1"/>
        <v>11920</v>
      </c>
      <c r="C24" s="43">
        <v>683</v>
      </c>
      <c r="D24" s="43">
        <v>1</v>
      </c>
      <c r="E24" s="43">
        <v>11236</v>
      </c>
      <c r="F24" s="43" t="s">
        <v>86</v>
      </c>
    </row>
    <row r="25" spans="1:6" ht="15" x14ac:dyDescent="0.25">
      <c r="B25" s="23"/>
      <c r="C25" s="45"/>
      <c r="D25" s="45"/>
      <c r="E25" s="45"/>
      <c r="F25" s="45"/>
    </row>
  </sheetData>
  <mergeCells count="4">
    <mergeCell ref="A1:F1"/>
    <mergeCell ref="A4:A5"/>
    <mergeCell ref="B4:B5"/>
    <mergeCell ref="C4:F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workbookViewId="0">
      <selection activeCell="A4" sqref="A4:A5"/>
    </sheetView>
  </sheetViews>
  <sheetFormatPr defaultRowHeight="12.75" x14ac:dyDescent="0.2"/>
  <cols>
    <col min="1" max="1" width="18.28515625" style="2" customWidth="1"/>
    <col min="2" max="2" width="8.42578125" style="2" customWidth="1"/>
    <col min="3" max="3" width="17.7109375" style="2" customWidth="1"/>
    <col min="4" max="4" width="17.42578125" style="2" customWidth="1"/>
    <col min="5" max="5" width="16.42578125" style="2" customWidth="1"/>
    <col min="6" max="6" width="19" style="2" customWidth="1"/>
    <col min="7" max="16384" width="9.140625" style="2"/>
  </cols>
  <sheetData>
    <row r="1" spans="1:16" x14ac:dyDescent="0.2">
      <c r="A1" s="110" t="s">
        <v>84</v>
      </c>
      <c r="B1" s="110"/>
      <c r="C1" s="110"/>
      <c r="D1" s="110"/>
      <c r="E1" s="110"/>
      <c r="F1" s="110"/>
    </row>
    <row r="2" spans="1:16" x14ac:dyDescent="0.2">
      <c r="G2" s="14"/>
      <c r="H2" s="14"/>
      <c r="I2" s="14"/>
      <c r="J2" s="14"/>
      <c r="K2" s="14"/>
      <c r="L2" s="14"/>
      <c r="M2" s="14"/>
      <c r="N2" s="14"/>
      <c r="O2" s="14"/>
      <c r="P2" s="14"/>
    </row>
    <row r="3" spans="1:16" x14ac:dyDescent="0.2">
      <c r="A3" s="29"/>
      <c r="E3" s="15"/>
      <c r="F3" s="16" t="s">
        <v>12</v>
      </c>
      <c r="P3" s="15"/>
    </row>
    <row r="4" spans="1:16" x14ac:dyDescent="0.2">
      <c r="A4" s="118"/>
      <c r="B4" s="112" t="s">
        <v>27</v>
      </c>
      <c r="C4" s="114" t="s">
        <v>76</v>
      </c>
      <c r="D4" s="115"/>
      <c r="E4" s="115"/>
      <c r="F4" s="115"/>
      <c r="G4" s="17"/>
      <c r="H4" s="17"/>
      <c r="I4" s="17"/>
      <c r="J4" s="17"/>
      <c r="K4" s="17"/>
      <c r="L4" s="17"/>
      <c r="M4" s="17"/>
      <c r="N4" s="17"/>
      <c r="O4" s="17"/>
      <c r="P4" s="17"/>
    </row>
    <row r="5" spans="1:16" ht="34.5" customHeight="1" x14ac:dyDescent="0.2">
      <c r="A5" s="119"/>
      <c r="B5" s="113"/>
      <c r="C5" s="47" t="s">
        <v>36</v>
      </c>
      <c r="D5" s="47" t="s">
        <v>37</v>
      </c>
      <c r="E5" s="47" t="s">
        <v>35</v>
      </c>
      <c r="F5" s="46" t="s">
        <v>31</v>
      </c>
      <c r="G5" s="18"/>
      <c r="H5" s="12"/>
      <c r="I5" s="12"/>
      <c r="J5" s="12"/>
      <c r="K5" s="12"/>
      <c r="L5" s="12"/>
      <c r="M5" s="12"/>
      <c r="N5" s="12"/>
      <c r="O5" s="12"/>
      <c r="P5" s="18"/>
    </row>
    <row r="6" spans="1:16" x14ac:dyDescent="0.2">
      <c r="A6" s="9" t="s">
        <v>60</v>
      </c>
      <c r="B6" s="30">
        <f>C6+D6+E6+F6</f>
        <v>81827</v>
      </c>
      <c r="C6" s="42">
        <v>13051</v>
      </c>
      <c r="D6" s="42">
        <v>126</v>
      </c>
      <c r="E6" s="42">
        <v>60571</v>
      </c>
      <c r="F6" s="42">
        <v>8079</v>
      </c>
      <c r="G6" s="20"/>
      <c r="P6" s="15"/>
    </row>
    <row r="7" spans="1:16" x14ac:dyDescent="0.2">
      <c r="A7" s="10" t="s">
        <v>73</v>
      </c>
      <c r="B7" s="30">
        <f t="shared" ref="B7:B19" si="0">C7+D7+E7+F7</f>
        <v>58906</v>
      </c>
      <c r="C7" s="42">
        <v>11391</v>
      </c>
      <c r="D7" s="42">
        <v>104</v>
      </c>
      <c r="E7" s="42">
        <v>46839</v>
      </c>
      <c r="F7" s="42">
        <v>572</v>
      </c>
      <c r="G7" s="20"/>
      <c r="P7" s="15"/>
    </row>
    <row r="8" spans="1:16" x14ac:dyDescent="0.2">
      <c r="A8" s="10" t="s">
        <v>50</v>
      </c>
      <c r="B8" s="30">
        <f t="shared" si="0"/>
        <v>2754</v>
      </c>
      <c r="C8" s="42">
        <v>231</v>
      </c>
      <c r="D8" s="42">
        <v>3</v>
      </c>
      <c r="E8" s="42">
        <v>1812</v>
      </c>
      <c r="F8" s="42">
        <v>708</v>
      </c>
      <c r="G8" s="20"/>
      <c r="P8" s="15"/>
    </row>
    <row r="9" spans="1:16" x14ac:dyDescent="0.2">
      <c r="A9" s="10" t="s">
        <v>51</v>
      </c>
      <c r="B9" s="30">
        <f t="shared" si="0"/>
        <v>1416</v>
      </c>
      <c r="C9" s="42">
        <v>95</v>
      </c>
      <c r="D9" s="42">
        <v>2</v>
      </c>
      <c r="E9" s="42">
        <v>630</v>
      </c>
      <c r="F9" s="42">
        <v>689</v>
      </c>
      <c r="G9" s="20"/>
      <c r="P9" s="15"/>
    </row>
    <row r="10" spans="1:16" x14ac:dyDescent="0.2">
      <c r="A10" s="10" t="s">
        <v>74</v>
      </c>
      <c r="B10" s="30">
        <f t="shared" si="0"/>
        <v>1326</v>
      </c>
      <c r="C10" s="42">
        <v>77</v>
      </c>
      <c r="D10" s="41">
        <v>0</v>
      </c>
      <c r="E10" s="42">
        <v>668</v>
      </c>
      <c r="F10" s="42">
        <v>581</v>
      </c>
      <c r="G10" s="20"/>
      <c r="P10" s="15"/>
    </row>
    <row r="11" spans="1:16" x14ac:dyDescent="0.2">
      <c r="A11" s="10" t="s">
        <v>52</v>
      </c>
      <c r="B11" s="30">
        <f t="shared" si="0"/>
        <v>1014</v>
      </c>
      <c r="C11" s="42">
        <v>84</v>
      </c>
      <c r="D11" s="42">
        <v>1</v>
      </c>
      <c r="E11" s="42">
        <v>526</v>
      </c>
      <c r="F11" s="42">
        <v>403</v>
      </c>
      <c r="G11" s="20"/>
      <c r="P11" s="15"/>
    </row>
    <row r="12" spans="1:16" x14ac:dyDescent="0.2">
      <c r="A12" s="10" t="s">
        <v>64</v>
      </c>
      <c r="B12" s="30">
        <f t="shared" si="0"/>
        <v>1367</v>
      </c>
      <c r="C12" s="42">
        <v>82</v>
      </c>
      <c r="D12" s="41">
        <v>0</v>
      </c>
      <c r="E12" s="42">
        <v>529</v>
      </c>
      <c r="F12" s="42">
        <v>756</v>
      </c>
      <c r="G12" s="20"/>
      <c r="P12" s="15"/>
    </row>
    <row r="13" spans="1:16" x14ac:dyDescent="0.2">
      <c r="A13" s="10" t="s">
        <v>53</v>
      </c>
      <c r="B13" s="30">
        <f t="shared" si="0"/>
        <v>1948</v>
      </c>
      <c r="C13" s="42">
        <v>153</v>
      </c>
      <c r="D13" s="42">
        <v>4</v>
      </c>
      <c r="E13" s="42">
        <v>1007</v>
      </c>
      <c r="F13" s="42">
        <v>784</v>
      </c>
      <c r="G13" s="20"/>
      <c r="P13" s="15"/>
    </row>
    <row r="14" spans="1:16" x14ac:dyDescent="0.2">
      <c r="A14" s="10" t="s">
        <v>54</v>
      </c>
      <c r="B14" s="30">
        <f t="shared" si="0"/>
        <v>3863</v>
      </c>
      <c r="C14" s="42">
        <v>327</v>
      </c>
      <c r="D14" s="42">
        <v>5</v>
      </c>
      <c r="E14" s="42">
        <v>2823</v>
      </c>
      <c r="F14" s="42">
        <v>708</v>
      </c>
      <c r="G14" s="20"/>
      <c r="P14" s="15"/>
    </row>
    <row r="15" spans="1:16" x14ac:dyDescent="0.2">
      <c r="A15" s="10" t="s">
        <v>55</v>
      </c>
      <c r="B15" s="30">
        <f t="shared" si="0"/>
        <v>887</v>
      </c>
      <c r="C15" s="42">
        <v>49</v>
      </c>
      <c r="D15" s="41">
        <v>0</v>
      </c>
      <c r="E15" s="42">
        <v>370</v>
      </c>
      <c r="F15" s="42">
        <v>468</v>
      </c>
      <c r="G15" s="20"/>
      <c r="P15" s="15"/>
    </row>
    <row r="16" spans="1:16" x14ac:dyDescent="0.2">
      <c r="A16" s="10" t="s">
        <v>56</v>
      </c>
      <c r="B16" s="30">
        <f t="shared" si="0"/>
        <v>2035</v>
      </c>
      <c r="C16" s="42">
        <v>117</v>
      </c>
      <c r="D16" s="41">
        <v>0</v>
      </c>
      <c r="E16" s="42">
        <v>1402</v>
      </c>
      <c r="F16" s="42">
        <v>516</v>
      </c>
      <c r="G16" s="20"/>
      <c r="P16" s="15"/>
    </row>
    <row r="17" spans="1:17" x14ac:dyDescent="0.2">
      <c r="A17" s="10" t="s">
        <v>57</v>
      </c>
      <c r="B17" s="30">
        <f t="shared" si="0"/>
        <v>2832</v>
      </c>
      <c r="C17" s="42">
        <v>265</v>
      </c>
      <c r="D17" s="42">
        <v>7</v>
      </c>
      <c r="E17" s="42">
        <v>2014</v>
      </c>
      <c r="F17" s="42">
        <v>546</v>
      </c>
      <c r="G17" s="20"/>
      <c r="P17" s="15"/>
    </row>
    <row r="18" spans="1:17" x14ac:dyDescent="0.2">
      <c r="A18" s="10" t="s">
        <v>58</v>
      </c>
      <c r="B18" s="30">
        <f t="shared" si="0"/>
        <v>2650</v>
      </c>
      <c r="C18" s="42">
        <v>127</v>
      </c>
      <c r="D18" s="41">
        <v>0</v>
      </c>
      <c r="E18" s="42">
        <v>1600</v>
      </c>
      <c r="F18" s="42">
        <v>923</v>
      </c>
      <c r="G18" s="20"/>
      <c r="P18" s="15"/>
    </row>
    <row r="19" spans="1:17" x14ac:dyDescent="0.2">
      <c r="A19" s="11" t="s">
        <v>59</v>
      </c>
      <c r="B19" s="28">
        <f t="shared" si="0"/>
        <v>829</v>
      </c>
      <c r="C19" s="42">
        <v>53</v>
      </c>
      <c r="D19" s="41">
        <v>0</v>
      </c>
      <c r="E19" s="42">
        <v>351</v>
      </c>
      <c r="F19" s="42">
        <v>425</v>
      </c>
      <c r="G19" s="20"/>
      <c r="P19" s="15"/>
    </row>
    <row r="20" spans="1:17" x14ac:dyDescent="0.2">
      <c r="A20" s="31"/>
      <c r="B20" s="23"/>
      <c r="C20" s="40"/>
      <c r="D20" s="40"/>
      <c r="E20" s="40"/>
      <c r="F20" s="40"/>
      <c r="G20" s="20"/>
      <c r="P20" s="15"/>
    </row>
    <row r="21" spans="1:17" x14ac:dyDescent="0.2">
      <c r="A21" s="31"/>
      <c r="B21" s="15"/>
      <c r="C21" s="15"/>
      <c r="D21" s="20"/>
      <c r="E21" s="15"/>
      <c r="F21" s="15"/>
      <c r="G21" s="20"/>
      <c r="P21" s="15"/>
    </row>
    <row r="22" spans="1:17" x14ac:dyDescent="0.2">
      <c r="A22" s="31"/>
      <c r="B22" s="15"/>
      <c r="C22" s="15"/>
      <c r="D22" s="20"/>
      <c r="E22" s="15"/>
      <c r="F22" s="15"/>
      <c r="G22" s="20"/>
      <c r="P22" s="15"/>
    </row>
    <row r="23" spans="1:17" x14ac:dyDescent="0.2">
      <c r="A23" s="31"/>
      <c r="B23" s="15"/>
      <c r="C23" s="15"/>
      <c r="D23" s="20"/>
      <c r="E23" s="15"/>
      <c r="F23" s="15"/>
      <c r="G23" s="20"/>
      <c r="P23" s="15"/>
    </row>
    <row r="24" spans="1:17" x14ac:dyDescent="0.2">
      <c r="A24" s="31"/>
      <c r="B24" s="15"/>
      <c r="C24" s="15"/>
      <c r="D24" s="20"/>
      <c r="E24" s="15"/>
      <c r="F24" s="15"/>
      <c r="G24" s="20"/>
      <c r="P24" s="15"/>
    </row>
    <row r="25" spans="1:17" x14ac:dyDescent="0.2">
      <c r="A25" s="31"/>
      <c r="B25" s="15"/>
      <c r="C25" s="15"/>
      <c r="D25" s="20"/>
      <c r="E25" s="15"/>
      <c r="F25" s="15"/>
      <c r="G25" s="20"/>
      <c r="P25" s="15"/>
    </row>
    <row r="26" spans="1:17" x14ac:dyDescent="0.2">
      <c r="A26" s="32"/>
      <c r="B26" s="33"/>
      <c r="C26" s="33"/>
      <c r="D26" s="21"/>
      <c r="E26" s="33"/>
      <c r="F26" s="33"/>
      <c r="G26" s="21"/>
      <c r="H26" s="12"/>
      <c r="I26" s="12"/>
      <c r="J26" s="12"/>
      <c r="K26" s="12"/>
      <c r="L26" s="12"/>
      <c r="M26" s="12"/>
      <c r="N26" s="12"/>
      <c r="O26" s="12"/>
      <c r="P26" s="33"/>
      <c r="Q26" s="12"/>
    </row>
  </sheetData>
  <mergeCells count="4">
    <mergeCell ref="A4:A5"/>
    <mergeCell ref="B4:B5"/>
    <mergeCell ref="C4:F4"/>
    <mergeCell ref="A1:F1"/>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A4" sqref="A4:A5"/>
    </sheetView>
  </sheetViews>
  <sheetFormatPr defaultRowHeight="12.75" x14ac:dyDescent="0.2"/>
  <cols>
    <col min="1" max="1" width="35.85546875" style="2" customWidth="1"/>
    <col min="2" max="2" width="15.85546875" style="2" customWidth="1"/>
    <col min="3" max="3" width="17.42578125" style="2" customWidth="1"/>
    <col min="4" max="4" width="18.28515625" style="2" customWidth="1"/>
    <col min="5" max="5" width="16.85546875" style="2" customWidth="1"/>
    <col min="6" max="6" width="29.85546875" style="2" customWidth="1"/>
    <col min="7" max="16384" width="9.140625" style="2"/>
  </cols>
  <sheetData>
    <row r="1" spans="1:7" x14ac:dyDescent="0.2">
      <c r="A1" s="110" t="s">
        <v>85</v>
      </c>
      <c r="B1" s="110"/>
      <c r="C1" s="110"/>
      <c r="D1" s="110"/>
      <c r="E1" s="110"/>
      <c r="F1" s="110"/>
    </row>
    <row r="2" spans="1:7" x14ac:dyDescent="0.2">
      <c r="A2" s="24"/>
      <c r="B2" s="24"/>
      <c r="C2" s="24"/>
      <c r="D2" s="24"/>
      <c r="E2" s="24"/>
      <c r="F2" s="24"/>
    </row>
    <row r="3" spans="1:7" x14ac:dyDescent="0.2">
      <c r="A3" s="5"/>
      <c r="F3" s="87" t="s">
        <v>12</v>
      </c>
    </row>
    <row r="4" spans="1:7" s="52" customFormat="1" x14ac:dyDescent="0.2">
      <c r="A4" s="123"/>
      <c r="B4" s="112" t="s">
        <v>27</v>
      </c>
      <c r="C4" s="123" t="s">
        <v>76</v>
      </c>
      <c r="D4" s="123"/>
      <c r="E4" s="123"/>
      <c r="F4" s="124"/>
    </row>
    <row r="5" spans="1:7" s="52" customFormat="1" ht="45" x14ac:dyDescent="0.2">
      <c r="A5" s="123"/>
      <c r="B5" s="113"/>
      <c r="C5" s="37" t="s">
        <v>36</v>
      </c>
      <c r="D5" s="37" t="s">
        <v>37</v>
      </c>
      <c r="E5" s="37" t="s">
        <v>35</v>
      </c>
      <c r="F5" s="38" t="s">
        <v>31</v>
      </c>
    </row>
    <row r="6" spans="1:7" x14ac:dyDescent="0.2">
      <c r="A6" s="25" t="s">
        <v>27</v>
      </c>
      <c r="B6" s="30">
        <f>C6+D6+E6+F6</f>
        <v>81827</v>
      </c>
      <c r="C6" s="42">
        <v>13051</v>
      </c>
      <c r="D6" s="42">
        <v>126</v>
      </c>
      <c r="E6" s="42">
        <v>60571</v>
      </c>
      <c r="F6" s="42">
        <v>8079</v>
      </c>
    </row>
    <row r="7" spans="1:7" ht="15" customHeight="1" x14ac:dyDescent="0.2">
      <c r="A7" s="31" t="s">
        <v>17</v>
      </c>
      <c r="B7" s="26">
        <f t="shared" ref="B7" si="0">C7+D7+E7+F7</f>
        <v>8814</v>
      </c>
      <c r="C7" s="42">
        <v>645</v>
      </c>
      <c r="D7" s="42">
        <v>7</v>
      </c>
      <c r="E7" s="42">
        <v>83</v>
      </c>
      <c r="F7" s="42">
        <v>8079</v>
      </c>
    </row>
    <row r="8" spans="1:7" ht="22.5" x14ac:dyDescent="0.2">
      <c r="A8" s="31" t="s">
        <v>78</v>
      </c>
      <c r="B8" s="26">
        <f>C8+D8+E8</f>
        <v>293</v>
      </c>
      <c r="C8" s="42">
        <v>245</v>
      </c>
      <c r="D8" s="42">
        <v>15</v>
      </c>
      <c r="E8" s="42">
        <v>33</v>
      </c>
      <c r="F8" s="42" t="s">
        <v>86</v>
      </c>
    </row>
    <row r="9" spans="1:7" x14ac:dyDescent="0.2">
      <c r="A9" s="31" t="s">
        <v>19</v>
      </c>
      <c r="B9" s="26">
        <f t="shared" ref="B9:B24" si="1">C9+D9+E9</f>
        <v>4037</v>
      </c>
      <c r="C9" s="42">
        <v>760</v>
      </c>
      <c r="D9" s="42">
        <v>32</v>
      </c>
      <c r="E9" s="42">
        <v>3245</v>
      </c>
      <c r="F9" s="42" t="s">
        <v>86</v>
      </c>
    </row>
    <row r="10" spans="1:7" ht="33.75" x14ac:dyDescent="0.2">
      <c r="A10" s="31" t="s">
        <v>49</v>
      </c>
      <c r="B10" s="26">
        <f t="shared" si="1"/>
        <v>41</v>
      </c>
      <c r="C10" s="42">
        <v>21</v>
      </c>
      <c r="D10" s="42">
        <v>2</v>
      </c>
      <c r="E10" s="42">
        <v>18</v>
      </c>
      <c r="F10" s="42" t="s">
        <v>86</v>
      </c>
      <c r="G10" s="13"/>
    </row>
    <row r="11" spans="1:7" ht="33.75" x14ac:dyDescent="0.2">
      <c r="A11" s="31" t="s">
        <v>79</v>
      </c>
      <c r="B11" s="26">
        <f t="shared" si="1"/>
        <v>285</v>
      </c>
      <c r="C11" s="42">
        <v>102</v>
      </c>
      <c r="D11" s="42">
        <v>1</v>
      </c>
      <c r="E11" s="42">
        <v>182</v>
      </c>
      <c r="F11" s="42" t="s">
        <v>86</v>
      </c>
    </row>
    <row r="12" spans="1:7" x14ac:dyDescent="0.2">
      <c r="A12" s="31" t="s">
        <v>20</v>
      </c>
      <c r="B12" s="26">
        <f t="shared" si="1"/>
        <v>4296</v>
      </c>
      <c r="C12" s="42">
        <v>2174</v>
      </c>
      <c r="D12" s="42">
        <v>14</v>
      </c>
      <c r="E12" s="42">
        <v>2108</v>
      </c>
      <c r="F12" s="42" t="s">
        <v>86</v>
      </c>
    </row>
    <row r="13" spans="1:7" ht="26.25" customHeight="1" x14ac:dyDescent="0.2">
      <c r="A13" s="31" t="s">
        <v>21</v>
      </c>
      <c r="B13" s="26">
        <f t="shared" si="1"/>
        <v>29172</v>
      </c>
      <c r="C13" s="42">
        <v>4005</v>
      </c>
      <c r="D13" s="42">
        <v>20</v>
      </c>
      <c r="E13" s="42">
        <v>25147</v>
      </c>
      <c r="F13" s="42" t="s">
        <v>86</v>
      </c>
    </row>
    <row r="14" spans="1:7" x14ac:dyDescent="0.2">
      <c r="A14" s="31" t="s">
        <v>22</v>
      </c>
      <c r="B14" s="26">
        <f t="shared" si="1"/>
        <v>8719</v>
      </c>
      <c r="C14" s="42">
        <v>643</v>
      </c>
      <c r="D14" s="42">
        <v>5</v>
      </c>
      <c r="E14" s="42">
        <v>8071</v>
      </c>
      <c r="F14" s="42" t="s">
        <v>86</v>
      </c>
    </row>
    <row r="15" spans="1:7" ht="22.5" x14ac:dyDescent="0.2">
      <c r="A15" s="31" t="s">
        <v>10</v>
      </c>
      <c r="B15" s="26">
        <f t="shared" si="1"/>
        <v>2270</v>
      </c>
      <c r="C15" s="42">
        <v>274</v>
      </c>
      <c r="D15" s="42">
        <v>1</v>
      </c>
      <c r="E15" s="42">
        <v>1995</v>
      </c>
      <c r="F15" s="42" t="s">
        <v>86</v>
      </c>
    </row>
    <row r="16" spans="1:7" x14ac:dyDescent="0.2">
      <c r="A16" s="31" t="s">
        <v>23</v>
      </c>
      <c r="B16" s="26">
        <f t="shared" si="1"/>
        <v>733</v>
      </c>
      <c r="C16" s="42">
        <v>257</v>
      </c>
      <c r="D16" s="41">
        <v>0</v>
      </c>
      <c r="E16" s="42">
        <v>476</v>
      </c>
      <c r="F16" s="42" t="s">
        <v>86</v>
      </c>
    </row>
    <row r="17" spans="1:11" x14ac:dyDescent="0.2">
      <c r="A17" s="31" t="s">
        <v>0</v>
      </c>
      <c r="B17" s="26">
        <f t="shared" si="1"/>
        <v>123</v>
      </c>
      <c r="C17" s="42">
        <v>100</v>
      </c>
      <c r="D17" s="41">
        <v>0</v>
      </c>
      <c r="E17" s="42">
        <v>23</v>
      </c>
      <c r="F17" s="42" t="s">
        <v>86</v>
      </c>
    </row>
    <row r="18" spans="1:11" x14ac:dyDescent="0.2">
      <c r="A18" s="31" t="s">
        <v>1</v>
      </c>
      <c r="B18" s="26">
        <f t="shared" si="1"/>
        <v>3865</v>
      </c>
      <c r="C18" s="42">
        <v>616</v>
      </c>
      <c r="D18" s="42">
        <v>2</v>
      </c>
      <c r="E18" s="42">
        <v>3247</v>
      </c>
      <c r="F18" s="42" t="s">
        <v>86</v>
      </c>
    </row>
    <row r="19" spans="1:11" ht="22.5" x14ac:dyDescent="0.2">
      <c r="A19" s="31" t="s">
        <v>2</v>
      </c>
      <c r="B19" s="26">
        <f t="shared" si="1"/>
        <v>2015</v>
      </c>
      <c r="C19" s="42">
        <v>949</v>
      </c>
      <c r="D19" s="42">
        <v>1</v>
      </c>
      <c r="E19" s="42">
        <v>1065</v>
      </c>
      <c r="F19" s="42" t="s">
        <v>86</v>
      </c>
    </row>
    <row r="20" spans="1:11" ht="21.75" customHeight="1" x14ac:dyDescent="0.2">
      <c r="A20" s="31" t="s">
        <v>3</v>
      </c>
      <c r="B20" s="26">
        <f t="shared" si="1"/>
        <v>2916</v>
      </c>
      <c r="C20" s="42">
        <v>722</v>
      </c>
      <c r="D20" s="42">
        <v>8</v>
      </c>
      <c r="E20" s="42">
        <v>2186</v>
      </c>
      <c r="F20" s="42" t="s">
        <v>86</v>
      </c>
    </row>
    <row r="21" spans="1:11" x14ac:dyDescent="0.2">
      <c r="A21" s="31" t="s">
        <v>4</v>
      </c>
      <c r="B21" s="26">
        <f t="shared" si="1"/>
        <v>1643</v>
      </c>
      <c r="C21" s="42">
        <v>562</v>
      </c>
      <c r="D21" s="42">
        <v>6</v>
      </c>
      <c r="E21" s="42">
        <v>1075</v>
      </c>
      <c r="F21" s="42" t="s">
        <v>86</v>
      </c>
    </row>
    <row r="22" spans="1:11" ht="22.5" x14ac:dyDescent="0.2">
      <c r="A22" s="31" t="s">
        <v>11</v>
      </c>
      <c r="B22" s="26">
        <f t="shared" si="1"/>
        <v>731</v>
      </c>
      <c r="C22" s="42">
        <v>370</v>
      </c>
      <c r="D22" s="42">
        <v>11</v>
      </c>
      <c r="E22" s="42">
        <v>350</v>
      </c>
      <c r="F22" s="42" t="s">
        <v>86</v>
      </c>
    </row>
    <row r="23" spans="1:11" x14ac:dyDescent="0.2">
      <c r="A23" s="31" t="s">
        <v>5</v>
      </c>
      <c r="B23" s="26">
        <f t="shared" si="1"/>
        <v>595</v>
      </c>
      <c r="C23" s="42">
        <v>107</v>
      </c>
      <c r="D23" s="41">
        <v>0</v>
      </c>
      <c r="E23" s="42">
        <v>488</v>
      </c>
      <c r="F23" s="42" t="s">
        <v>86</v>
      </c>
    </row>
    <row r="24" spans="1:11" ht="13.5" customHeight="1" x14ac:dyDescent="0.2">
      <c r="A24" s="34" t="s">
        <v>6</v>
      </c>
      <c r="B24" s="28">
        <f t="shared" si="1"/>
        <v>11279</v>
      </c>
      <c r="C24" s="43">
        <v>499</v>
      </c>
      <c r="D24" s="43">
        <v>1</v>
      </c>
      <c r="E24" s="43">
        <v>10779</v>
      </c>
      <c r="F24" s="43" t="s">
        <v>86</v>
      </c>
    </row>
    <row r="25" spans="1:11" s="51" customFormat="1" ht="13.5" customHeight="1" x14ac:dyDescent="0.2">
      <c r="A25" s="32"/>
      <c r="B25" s="26"/>
      <c r="C25" s="58"/>
      <c r="D25" s="58"/>
      <c r="E25" s="58"/>
      <c r="F25" s="58"/>
    </row>
    <row r="26" spans="1:11" s="59" customFormat="1" ht="11.25" x14ac:dyDescent="0.2">
      <c r="A26" s="62" t="s">
        <v>93</v>
      </c>
    </row>
    <row r="27" spans="1:11" s="59" customFormat="1" ht="11.25" x14ac:dyDescent="0.2">
      <c r="A27" s="61" t="s">
        <v>92</v>
      </c>
      <c r="B27" s="63"/>
      <c r="C27" s="63"/>
      <c r="D27" s="63"/>
      <c r="E27" s="63"/>
      <c r="F27" s="63"/>
    </row>
    <row r="28" spans="1:11" s="59" customFormat="1" ht="11.25" x14ac:dyDescent="0.2">
      <c r="A28" s="86" t="s">
        <v>33</v>
      </c>
      <c r="B28" s="125" t="s">
        <v>69</v>
      </c>
      <c r="C28" s="125"/>
      <c r="D28" s="86" t="s">
        <v>70</v>
      </c>
      <c r="E28" s="86"/>
      <c r="F28" s="54" t="s">
        <v>72</v>
      </c>
    </row>
    <row r="29" spans="1:11" s="59" customFormat="1" ht="11.25" x14ac:dyDescent="0.2">
      <c r="A29" s="85" t="s">
        <v>34</v>
      </c>
      <c r="B29" s="55" t="s">
        <v>61</v>
      </c>
      <c r="D29" s="55" t="s">
        <v>61</v>
      </c>
      <c r="E29" s="55"/>
      <c r="F29" s="56" t="s">
        <v>71</v>
      </c>
    </row>
    <row r="30" spans="1:11" s="59" customFormat="1" ht="11.25" x14ac:dyDescent="0.2">
      <c r="A30" s="85"/>
      <c r="B30" s="122" t="s">
        <v>62</v>
      </c>
      <c r="C30" s="122"/>
      <c r="D30" s="55" t="s">
        <v>62</v>
      </c>
      <c r="E30" s="55"/>
      <c r="F30" s="56" t="s">
        <v>87</v>
      </c>
      <c r="J30" s="60"/>
      <c r="K30" s="60"/>
    </row>
    <row r="31" spans="1:11" s="59" customFormat="1" ht="11.25" x14ac:dyDescent="0.2">
      <c r="A31" s="84"/>
      <c r="B31" s="121"/>
      <c r="C31" s="121"/>
      <c r="D31" s="121" t="s">
        <v>63</v>
      </c>
      <c r="E31" s="121"/>
      <c r="F31" s="57" t="s">
        <v>88</v>
      </c>
      <c r="J31" s="53"/>
      <c r="K31" s="60"/>
    </row>
    <row r="32" spans="1:11" x14ac:dyDescent="0.2">
      <c r="J32" s="35"/>
      <c r="K32" s="12"/>
    </row>
    <row r="33" spans="10:11" x14ac:dyDescent="0.2">
      <c r="J33" s="120"/>
      <c r="K33" s="120"/>
    </row>
    <row r="34" spans="10:11" x14ac:dyDescent="0.2">
      <c r="J34" s="12"/>
      <c r="K34" s="12"/>
    </row>
  </sheetData>
  <mergeCells count="9">
    <mergeCell ref="J33:K33"/>
    <mergeCell ref="D31:E31"/>
    <mergeCell ref="B30:C30"/>
    <mergeCell ref="A1:F1"/>
    <mergeCell ref="A4:A5"/>
    <mergeCell ref="B4:B5"/>
    <mergeCell ref="C4:F4"/>
    <mergeCell ref="B31:C31"/>
    <mergeCell ref="B28:C28"/>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Обложка</vt:lpstr>
      <vt:lpstr>Усл.обозначения</vt:lpstr>
      <vt:lpstr>Содержание</vt:lpstr>
      <vt:lpstr>Метод.пояснения</vt:lpstr>
      <vt:lpstr>1.1</vt:lpstr>
      <vt:lpstr>1.2</vt:lpstr>
      <vt:lpstr>1.3</vt:lpstr>
      <vt:lpstr>1.4</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B.Ilchibaev</cp:lastModifiedBy>
  <cp:lastPrinted>2023-04-12T10:36:53Z</cp:lastPrinted>
  <dcterms:created xsi:type="dcterms:W3CDTF">2009-03-11T05:00:38Z</dcterms:created>
  <dcterms:modified xsi:type="dcterms:W3CDTF">2026-04-15T05:12:39Z</dcterms:modified>
</cp:coreProperties>
</file>