
<file path=[Content_Types].xml><?xml version="1.0" encoding="utf-8"?>
<Types xmlns="http://schemas.openxmlformats.org/package/2006/content-types">
  <Default Extension="bin" ContentType="application/vnd.openxmlformats-officedocument.spreadsheetml.printerSettings"/>
  <Default Extension="png" ContentType="image/png"/>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bookViews>
    <workbookView xWindow="0" yWindow="-15" windowWidth="14505" windowHeight="12780"/>
  </bookViews>
  <sheets>
    <sheet name=" Cover" sheetId="1" r:id="rId1"/>
    <sheet name=" Content" sheetId="3" r:id="rId2"/>
    <sheet name=" Conventions" sheetId="2" r:id="rId3"/>
    <sheet name="Method.explanations" sheetId="4" r:id="rId4"/>
    <sheet name="1" sheetId="5" r:id="rId5"/>
    <sheet name="2" sheetId="6" r:id="rId6"/>
    <sheet name="3" sheetId="7" r:id="rId7"/>
    <sheet name="4" sheetId="8" r:id="rId8"/>
  </sheets>
  <definedNames>
    <definedName name="_xlnm.Print_Area" localSheetId="3">Method.explanations!$B$1:$B$12</definedName>
  </definedNames>
  <calcPr calcId="124519"/>
</workbook>
</file>

<file path=xl/calcChain.xml><?xml version="1.0" encoding="utf-8"?>
<calcChain xmlns="http://schemas.openxmlformats.org/spreadsheetml/2006/main">
  <c r="B24" i="7"/>
  <c r="B23"/>
  <c r="B22"/>
  <c r="B21"/>
  <c r="B20"/>
  <c r="B19"/>
  <c r="B18"/>
  <c r="B17"/>
  <c r="B16"/>
  <c r="B15"/>
  <c r="B14"/>
  <c r="B13"/>
  <c r="B12"/>
  <c r="B11"/>
  <c r="B10"/>
  <c r="B9"/>
  <c r="B8"/>
  <c r="B7"/>
  <c r="B6"/>
  <c r="B24" i="8"/>
  <c r="B23"/>
  <c r="B22"/>
  <c r="B21"/>
  <c r="B20"/>
  <c r="B19"/>
  <c r="B18"/>
  <c r="B17"/>
  <c r="B16"/>
  <c r="B15"/>
  <c r="B14"/>
  <c r="B13"/>
  <c r="B12"/>
  <c r="B11"/>
  <c r="B10"/>
  <c r="B9"/>
  <c r="B8"/>
  <c r="B7"/>
  <c r="B6"/>
  <c r="B13" i="6"/>
  <c r="B12"/>
  <c r="B11"/>
  <c r="B10"/>
  <c r="B9"/>
  <c r="B8"/>
  <c r="B7"/>
  <c r="B6"/>
  <c r="B13" i="5"/>
  <c r="B12"/>
  <c r="B11"/>
  <c r="B10"/>
  <c r="B9"/>
  <c r="B8"/>
  <c r="B7"/>
  <c r="B6"/>
</calcChain>
</file>

<file path=xl/sharedStrings.xml><?xml version="1.0" encoding="utf-8"?>
<sst xmlns="http://schemas.openxmlformats.org/spreadsheetml/2006/main" count="178" uniqueCount="83">
  <si>
    <t>In some cases, minor discrepancies between the total and the sum of the terms are explained by the rounding of the data.</t>
  </si>
  <si>
    <t>Number of operating SMEs by type of activity</t>
  </si>
  <si>
    <t>4</t>
  </si>
  <si>
    <t>Number of registered SMEs by type of activity</t>
  </si>
  <si>
    <t>3</t>
  </si>
  <si>
    <t>2</t>
  </si>
  <si>
    <t>1</t>
  </si>
  <si>
    <t>Methodological explanations</t>
  </si>
  <si>
    <t>A peasant or farm enterprise is a labor association of persons in which the implementation of individual entrepreneurship is inextricably linked with the use of agricultural land for the production of agricultural products, as well as the processing and marketing of these products.</t>
  </si>
  <si>
    <t>Small and medium-sized businesses include legal entities, individual entrepreneurs and peasant or farm enterprises, whose activities are regulated by the Entrepreneurial Code of the Republic of Kazakhstan.</t>
  </si>
  <si>
    <t>Entities operating in the Statistical Business Register include: • currently engaged in economic activity, ie. active; •newly registered and not yet engaged in economic activity; • temporarily suspended economic activity.</t>
  </si>
  <si>
    <t>The types of activities are presented in accordance with the current General Classifier of Types of Economic Activities (GCTEA). Small and medium-sized businesses that carry out several types of activities are accounted for by the main type that provides the greatest increase in value added.</t>
  </si>
  <si>
    <t>The proposed tables show the number of registered and operating small and medium-sized businesses by region and type of activity.</t>
  </si>
  <si>
    <t>peasant or farming households</t>
  </si>
  <si>
    <t>individual entrepreneurs</t>
  </si>
  <si>
    <t>medium business legal entities</t>
  </si>
  <si>
    <t>legal entities of small businesses</t>
  </si>
  <si>
    <t>Including</t>
  </si>
  <si>
    <t>Total</t>
  </si>
  <si>
    <t>units</t>
  </si>
  <si>
    <t>Provision of other types of services</t>
  </si>
  <si>
    <t>Arts, entertainment and recreation</t>
  </si>
  <si>
    <t>Education</t>
  </si>
  <si>
    <t>Activity in the field of administrative and auxiliary services</t>
  </si>
  <si>
    <t>Professional, scientific and technical activity</t>
  </si>
  <si>
    <t>Information and communication</t>
  </si>
  <si>
    <t>Transport and warehousing</t>
  </si>
  <si>
    <t>Construction</t>
  </si>
  <si>
    <t>Supply of electricity, gas, steam, hot water and air conditioning</t>
  </si>
  <si>
    <t>Mining and quarrying</t>
  </si>
  <si>
    <t>Agriculture, forestry and fisheries</t>
  </si>
  <si>
    <t>Financial and insurance activities</t>
  </si>
  <si>
    <t>Wholesale and retail trade; car and motorcycle repair</t>
  </si>
  <si>
    <t>Manufacturing industry</t>
  </si>
  <si>
    <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</si>
  <si>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</si>
  <si>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Water supply; sanitation, waste collection, treatment and disposal, pollution elimination activities</t>
  </si>
  <si>
    <t>Providing of accommodation and food services</t>
  </si>
  <si>
    <t>Real estate transactions</t>
  </si>
  <si>
    <t>Healthcare and social services</t>
  </si>
  <si>
    <t>Medium-sized business entities include individual entrepreneurs and legal entities engaged in entrepreneurship that are not related to small businesses.</t>
  </si>
  <si>
    <t xml:space="preserve">When forming the number of small and medium-sized businesses, legal entities belongin to the sectors of non-financial corporations, public administrations and non-profit organizations, according to the Classifier of Economic Sectors (CSE), are excluded from the total number of registered legal entities, that is, the number of small and medium-sized businesses is formed by legal entities that carry out entrepreneurial activities for the purpose of generating income. </t>
  </si>
  <si>
    <t>In statistical activities, to classify entities as small and medium-sized enterprises in accordance with the Entrepreneur Code of the Republic of Kazakhstan dated October 29, 2015, it is used only the criterion of the average annual number of employees.</t>
  </si>
  <si>
    <t>Content</t>
  </si>
  <si>
    <t>3. Number of registered SMEs by type of activity</t>
  </si>
  <si>
    <t>4. Number of operating SMEs by type of activity</t>
  </si>
  <si>
    <t>Conventional designations:</t>
  </si>
  <si>
    <t>«-» - no case</t>
  </si>
  <si>
    <t>«0.0» - insignificant value</t>
  </si>
  <si>
    <t>«X» - data is confidential</t>
  </si>
  <si>
    <t>«...» - no data available</t>
  </si>
  <si>
    <t>© Agency for Strategic Planning and Reforms of the Republic of Kazakhstan Bureau of National Statistics</t>
  </si>
  <si>
    <t>Send suggestions and comments on the spreadsheets to the Bureau of National Statistics of the Agency for Strategic Planning and Reforms of the Republic of Kazakhstan Department of Department Registers, they will be taken into account in the preparation of the next issues. Tel. +7 7292 319188</t>
  </si>
  <si>
    <t>Mangystau region</t>
  </si>
  <si>
    <t>Aktau C.A.</t>
  </si>
  <si>
    <t>Beineu district</t>
  </si>
  <si>
    <t>Karakiya district</t>
  </si>
  <si>
    <t>Tupkaragan district</t>
  </si>
  <si>
    <t xml:space="preserve">Address: 13000, Aktau city, </t>
  </si>
  <si>
    <t>Division of Registers</t>
  </si>
  <si>
    <t>R.Taurazov</t>
  </si>
  <si>
    <t>Теl. 8 (7292) 31-91-88</t>
  </si>
  <si>
    <t xml:space="preserve">23  microdistrict, </t>
  </si>
  <si>
    <t>№41 buildings</t>
  </si>
  <si>
    <t>Number of registered SMEs by regions of the cities and districts</t>
  </si>
  <si>
    <t>Number of operating SMEs by regions of the cities and districts</t>
  </si>
  <si>
    <t>2. Number of operating SMEs by regions of the cities and districts</t>
  </si>
  <si>
    <t>1. Number of registered SMEs by regions of the cities and districts</t>
  </si>
  <si>
    <t>liegal entities of small businesses</t>
  </si>
  <si>
    <t>Zhanauzen C.A.</t>
  </si>
  <si>
    <t>Mangystau district</t>
  </si>
  <si>
    <t>Munaily district</t>
  </si>
  <si>
    <t>2 Serie. Business statistics</t>
  </si>
  <si>
    <t>e-mail: R.Tauruzov@aspire.gov.kz</t>
  </si>
  <si>
    <t>Number of registered and operating SMEs in the Mangystau region</t>
  </si>
  <si>
    <t>Date of publication: 15.04.2026</t>
  </si>
  <si>
    <t>Date of next publication: 15.05.2026</t>
  </si>
  <si>
    <t>As of April 1, 2026</t>
  </si>
  <si>
    <t xml:space="preserve">Responsible executor: </t>
  </si>
  <si>
    <t>Head of the Department:</t>
  </si>
  <si>
    <r>
      <t xml:space="preserve">Executor: </t>
    </r>
    <r>
      <rPr>
        <sz val="8"/>
        <rFont val="Roboto"/>
        <charset val="204"/>
      </rPr>
      <t>R.Tauruzov</t>
    </r>
  </si>
  <si>
    <t>April 15, 2026</t>
  </si>
  <si>
    <t>№04-11/220-ВН</t>
  </si>
</sst>
</file>

<file path=xl/styles.xml><?xml version="1.0" encoding="utf-8"?>
<styleSheet xmlns="http://schemas.openxmlformats.org/spreadsheetml/2006/main">
  <numFmts count="2">
    <numFmt numFmtId="164" formatCode="###\ ###\ ###\ ##0"/>
    <numFmt numFmtId="165" formatCode="#,##0.0"/>
  </numFmts>
  <fonts count="41">
    <font>
      <sz val="11"/>
      <color theme="1"/>
      <name val="Calibri"/>
      <family val="2"/>
      <scheme val="minor"/>
    </font>
    <font>
      <sz val="10"/>
      <name val="Arial Cyr"/>
      <family val="2"/>
      <charset val="204"/>
    </font>
    <font>
      <sz val="11"/>
      <color indexed="8"/>
      <name val="Calibri"/>
      <family val="2"/>
    </font>
    <font>
      <sz val="11"/>
      <color indexed="8"/>
      <name val="Calibri"/>
      <family val="2"/>
      <scheme val="minor"/>
    </font>
    <font>
      <u/>
      <sz val="11"/>
      <color theme="10"/>
      <name val="Calibri"/>
      <family val="2"/>
      <scheme val="minor"/>
    </font>
    <font>
      <sz val="10"/>
      <name val="Arial Cyr"/>
      <charset val="204"/>
    </font>
    <font>
      <sz val="11"/>
      <color theme="1"/>
      <name val="Roboto "/>
      <charset val="1"/>
    </font>
    <font>
      <sz val="9"/>
      <name val="Roboto "/>
      <charset val="1"/>
    </font>
    <font>
      <sz val="8"/>
      <name val="Roboto "/>
      <charset val="1"/>
    </font>
    <font>
      <b/>
      <sz val="14"/>
      <name val="Roboto "/>
      <charset val="1"/>
    </font>
    <font>
      <sz val="11"/>
      <color indexed="8"/>
      <name val="Roboto "/>
      <charset val="1"/>
    </font>
    <font>
      <b/>
      <sz val="20"/>
      <name val="Roboto "/>
      <charset val="1"/>
    </font>
    <font>
      <sz val="11"/>
      <name val="Roboto "/>
      <charset val="1"/>
    </font>
    <font>
      <sz val="14"/>
      <name val="Roboto "/>
      <charset val="1"/>
    </font>
    <font>
      <sz val="10"/>
      <name val="Roboto "/>
      <charset val="1"/>
    </font>
    <font>
      <sz val="10"/>
      <color rgb="FF000000"/>
      <name val="Roboto"/>
      <charset val="204"/>
    </font>
    <font>
      <sz val="11"/>
      <color theme="1"/>
      <name val="Roboto"/>
      <charset val="204"/>
    </font>
    <font>
      <sz val="10"/>
      <color theme="1"/>
      <name val="Roboto"/>
      <charset val="204"/>
    </font>
    <font>
      <b/>
      <sz val="10"/>
      <name val="Roboto"/>
      <charset val="204"/>
    </font>
    <font>
      <sz val="9"/>
      <name val="Roboto"/>
      <charset val="204"/>
    </font>
    <font>
      <sz val="10"/>
      <name val="Roboto"/>
      <charset val="204"/>
    </font>
    <font>
      <b/>
      <sz val="10"/>
      <color rgb="FF000000"/>
      <name val="Roboto"/>
      <charset val="204"/>
    </font>
    <font>
      <sz val="8"/>
      <color theme="1"/>
      <name val="Roboto"/>
      <charset val="204"/>
    </font>
    <font>
      <sz val="8"/>
      <color rgb="FF000000"/>
      <name val="Roboto"/>
      <charset val="204"/>
    </font>
    <font>
      <b/>
      <sz val="8"/>
      <color rgb="FF000000"/>
      <name val="Roboto"/>
      <charset val="204"/>
    </font>
    <font>
      <sz val="8"/>
      <name val="Roboto"/>
      <charset val="204"/>
    </font>
    <font>
      <sz val="8"/>
      <color rgb="FFFF0000"/>
      <name val="Roboto"/>
      <charset val="204"/>
    </font>
    <font>
      <b/>
      <sz val="8"/>
      <name val="Roboto"/>
      <charset val="204"/>
    </font>
    <font>
      <sz val="8"/>
      <color indexed="8"/>
      <name val="Roboto"/>
      <charset val="204"/>
    </font>
    <font>
      <sz val="14"/>
      <name val="Roboto "/>
      <charset val="204"/>
    </font>
    <font>
      <i/>
      <sz val="8"/>
      <name val="Roboto"/>
      <charset val="204"/>
    </font>
    <font>
      <b/>
      <sz val="8"/>
      <color indexed="8"/>
      <name val="Roboto"/>
      <charset val="204"/>
    </font>
    <font>
      <sz val="11"/>
      <name val="Roboto"/>
      <charset val="204"/>
    </font>
    <font>
      <b/>
      <sz val="12"/>
      <name val="Roboto"/>
      <charset val="204"/>
    </font>
    <font>
      <u/>
      <sz val="10"/>
      <name val="Roboto"/>
      <charset val="204"/>
    </font>
    <font>
      <sz val="11"/>
      <color theme="1"/>
      <name val="Roboto "/>
      <charset val="204"/>
    </font>
    <font>
      <sz val="8"/>
      <color indexed="8"/>
      <name val="Roboto"/>
    </font>
    <font>
      <b/>
      <sz val="14"/>
      <name val="Roboto "/>
      <charset val="204"/>
    </font>
    <font>
      <b/>
      <sz val="11"/>
      <color theme="1"/>
      <name val="Roboto "/>
      <charset val="204"/>
    </font>
    <font>
      <b/>
      <u/>
      <sz val="10"/>
      <name val="Roboto"/>
      <charset val="204"/>
    </font>
    <font>
      <b/>
      <sz val="11"/>
      <name val="Roboto"/>
      <charset val="204"/>
    </font>
  </fonts>
  <fills count="2">
    <fill>
      <patternFill patternType="none"/>
    </fill>
    <fill>
      <patternFill patternType="gray125"/>
    </fill>
  </fills>
  <borders count="10">
    <border>
      <left/>
      <right/>
      <top/>
      <bottom/>
      <diagonal/>
    </border>
    <border>
      <left/>
      <right/>
      <top/>
      <bottom style="thin">
        <color auto="1"/>
      </bottom>
      <diagonal/>
    </border>
    <border>
      <left style="thin">
        <color auto="1"/>
      </left>
      <right/>
      <top style="thin">
        <color auto="1"/>
      </top>
      <bottom style="thin">
        <color auto="1"/>
      </bottom>
      <diagonal/>
    </border>
    <border>
      <left style="thin">
        <color auto="1"/>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right/>
      <top style="thin">
        <color auto="1"/>
      </top>
      <bottom style="thin">
        <color auto="1"/>
      </bottom>
      <diagonal/>
    </border>
    <border>
      <left/>
      <right style="thin">
        <color auto="1"/>
      </right>
      <top/>
      <bottom style="thin">
        <color auto="1"/>
      </bottom>
      <diagonal/>
    </border>
    <border>
      <left/>
      <right style="thin">
        <color auto="1"/>
      </right>
      <top style="thin">
        <color auto="1"/>
      </top>
      <bottom/>
      <diagonal/>
    </border>
  </borders>
  <cellStyleXfs count="6">
    <xf numFmtId="0" fontId="0" fillId="0" borderId="0"/>
    <xf numFmtId="0" fontId="1" fillId="0" borderId="0"/>
    <xf numFmtId="0" fontId="2" fillId="0" borderId="0"/>
    <xf numFmtId="0" fontId="3" fillId="0" borderId="0"/>
    <xf numFmtId="0" fontId="4" fillId="0" borderId="0" applyNumberFormat="0" applyFill="0" applyBorder="0" applyAlignment="0" applyProtection="0"/>
    <xf numFmtId="0" fontId="5" fillId="0" borderId="0"/>
  </cellStyleXfs>
  <cellXfs count="120">
    <xf numFmtId="0" fontId="0" fillId="0" borderId="0" xfId="0"/>
    <xf numFmtId="0" fontId="6" fillId="0" borderId="0" xfId="0" applyFont="1"/>
    <xf numFmtId="0" fontId="7" fillId="0" borderId="0" xfId="1" applyFont="1" applyAlignment="1">
      <alignment vertical="top" wrapText="1"/>
    </xf>
    <xf numFmtId="0" fontId="6" fillId="0" borderId="0" xfId="0" applyFont="1" applyAlignment="1">
      <alignment vertical="top" wrapText="1"/>
    </xf>
    <xf numFmtId="0" fontId="8" fillId="0" borderId="0" xfId="1" applyFont="1" applyAlignment="1">
      <alignment vertical="top" wrapText="1"/>
    </xf>
    <xf numFmtId="0" fontId="16" fillId="0" borderId="0" xfId="0" applyFont="1"/>
    <xf numFmtId="0" fontId="17" fillId="0" borderId="0" xfId="0" applyFont="1"/>
    <xf numFmtId="0" fontId="16" fillId="0" borderId="0" xfId="0" applyFont="1" applyAlignment="1">
      <alignment vertical="top"/>
    </xf>
    <xf numFmtId="0" fontId="19" fillId="0" borderId="0" xfId="0" applyFont="1" applyFill="1" applyAlignment="1">
      <alignment horizontal="justify" vertical="top"/>
    </xf>
    <xf numFmtId="0" fontId="20" fillId="0" borderId="0" xfId="0" applyFont="1" applyFill="1" applyAlignment="1">
      <alignment horizontal="justify" vertical="top"/>
    </xf>
    <xf numFmtId="0" fontId="19" fillId="0" borderId="0" xfId="0" applyFont="1" applyFill="1" applyAlignment="1">
      <alignment horizontal="justify" vertical="top" wrapText="1"/>
    </xf>
    <xf numFmtId="0" fontId="19" fillId="0" borderId="0" xfId="0" applyFont="1" applyAlignment="1">
      <alignment vertical="top" wrapText="1"/>
    </xf>
    <xf numFmtId="0" fontId="19" fillId="0" borderId="0" xfId="0" applyFont="1" applyFill="1" applyAlignment="1">
      <alignment vertical="top" wrapText="1"/>
    </xf>
    <xf numFmtId="0" fontId="19" fillId="0" borderId="0" xfId="0" applyFont="1" applyFill="1" applyAlignment="1">
      <alignment wrapText="1"/>
    </xf>
    <xf numFmtId="0" fontId="22" fillId="0" borderId="0" xfId="0" applyFont="1"/>
    <xf numFmtId="0" fontId="23" fillId="0" borderId="0" xfId="0" applyFont="1" applyAlignment="1">
      <alignment horizontal="right"/>
    </xf>
    <xf numFmtId="3" fontId="22" fillId="0" borderId="0" xfId="0" applyNumberFormat="1" applyFont="1" applyAlignment="1">
      <alignment horizontal="right" wrapText="1"/>
    </xf>
    <xf numFmtId="0" fontId="23" fillId="0" borderId="4" xfId="0" applyFont="1" applyBorder="1" applyAlignment="1">
      <alignment horizontal="center" vertical="center" wrapText="1"/>
    </xf>
    <xf numFmtId="0" fontId="23" fillId="0" borderId="3" xfId="0" applyFont="1" applyBorder="1" applyAlignment="1">
      <alignment horizontal="center" vertical="center" wrapText="1"/>
    </xf>
    <xf numFmtId="0" fontId="23" fillId="0" borderId="2" xfId="0" applyFont="1" applyBorder="1" applyAlignment="1">
      <alignment horizontal="center" vertical="center" wrapText="1"/>
    </xf>
    <xf numFmtId="164" fontId="23" fillId="0" borderId="0" xfId="0" applyNumberFormat="1" applyFont="1" applyAlignment="1">
      <alignment horizontal="right" wrapText="1"/>
    </xf>
    <xf numFmtId="3" fontId="25" fillId="0" borderId="0" xfId="0" applyNumberFormat="1" applyFont="1" applyAlignment="1">
      <alignment horizontal="right" wrapText="1"/>
    </xf>
    <xf numFmtId="0" fontId="24" fillId="0" borderId="0" xfId="0" applyFont="1" applyAlignment="1">
      <alignment horizontal="center"/>
    </xf>
    <xf numFmtId="0" fontId="22" fillId="0" borderId="0" xfId="0" applyFont="1" applyAlignment="1">
      <alignment horizontal="right" wrapText="1"/>
    </xf>
    <xf numFmtId="164" fontId="26" fillId="0" borderId="0" xfId="0" applyNumberFormat="1" applyFont="1" applyAlignment="1">
      <alignment horizontal="right" wrapText="1"/>
    </xf>
    <xf numFmtId="3" fontId="23" fillId="0" borderId="0" xfId="0" applyNumberFormat="1" applyFont="1" applyBorder="1" applyAlignment="1">
      <alignment horizontal="right" wrapText="1"/>
    </xf>
    <xf numFmtId="0" fontId="23" fillId="0" borderId="0" xfId="0" applyFont="1" applyAlignment="1">
      <alignment horizontal="right" wrapText="1"/>
    </xf>
    <xf numFmtId="0" fontId="20" fillId="0" borderId="0" xfId="0" applyFont="1" applyFill="1" applyAlignment="1">
      <alignment horizontal="justify" vertical="top" wrapText="1"/>
    </xf>
    <xf numFmtId="0" fontId="20" fillId="0" borderId="0" xfId="0" applyFont="1" applyAlignment="1">
      <alignment vertical="top" wrapText="1"/>
    </xf>
    <xf numFmtId="0" fontId="20" fillId="0" borderId="0" xfId="0" applyFont="1" applyFill="1" applyAlignment="1">
      <alignment vertical="top" wrapText="1"/>
    </xf>
    <xf numFmtId="0" fontId="21" fillId="0" borderId="0" xfId="0" applyFont="1" applyAlignment="1">
      <alignment horizontal="center"/>
    </xf>
    <xf numFmtId="0" fontId="15" fillId="0" borderId="0" xfId="0" applyFont="1" applyAlignment="1">
      <alignment horizontal="left" indent="1"/>
    </xf>
    <xf numFmtId="0" fontId="20" fillId="0" borderId="0" xfId="0" applyFont="1"/>
    <xf numFmtId="0" fontId="15" fillId="0" borderId="0" xfId="0" applyFont="1" applyAlignment="1"/>
    <xf numFmtId="0" fontId="20" fillId="0" borderId="0" xfId="0" applyFont="1" applyAlignment="1"/>
    <xf numFmtId="0" fontId="14" fillId="0" borderId="0" xfId="0" applyFont="1" applyAlignment="1">
      <alignment horizontal="justify" vertical="top"/>
    </xf>
    <xf numFmtId="0" fontId="27" fillId="0" borderId="0" xfId="0" applyFont="1" applyAlignment="1"/>
    <xf numFmtId="0" fontId="25" fillId="0" borderId="0" xfId="0" applyFont="1" applyAlignment="1">
      <alignment horizontal="left" wrapText="1" indent="1"/>
    </xf>
    <xf numFmtId="0" fontId="25" fillId="0" borderId="0" xfId="0" applyFont="1" applyAlignment="1">
      <alignment horizontal="left" indent="1"/>
    </xf>
    <xf numFmtId="0" fontId="25" fillId="0" borderId="1" xfId="0" applyFont="1" applyBorder="1" applyAlignment="1">
      <alignment horizontal="left" wrapText="1" indent="1"/>
    </xf>
    <xf numFmtId="165" fontId="25" fillId="0" borderId="0" xfId="1" applyNumberFormat="1" applyFont="1" applyFill="1" applyAlignment="1">
      <alignment wrapText="1"/>
    </xf>
    <xf numFmtId="165" fontId="20" fillId="0" borderId="0" xfId="1" applyNumberFormat="1" applyFont="1" applyFill="1" applyAlignment="1">
      <alignment wrapText="1"/>
    </xf>
    <xf numFmtId="0" fontId="20" fillId="0" borderId="0" xfId="1" applyFont="1" applyFill="1" applyAlignment="1">
      <alignment wrapText="1"/>
    </xf>
    <xf numFmtId="165" fontId="27" fillId="0" borderId="6" xfId="1" applyNumberFormat="1" applyFont="1" applyFill="1" applyBorder="1" applyAlignment="1">
      <alignment wrapText="1"/>
    </xf>
    <xf numFmtId="0" fontId="25" fillId="0" borderId="6" xfId="0" applyFont="1" applyFill="1" applyBorder="1" applyAlignment="1">
      <alignment wrapText="1"/>
    </xf>
    <xf numFmtId="0" fontId="27" fillId="0" borderId="6" xfId="1" applyFont="1" applyFill="1" applyBorder="1" applyAlignment="1">
      <alignment wrapText="1"/>
    </xf>
    <xf numFmtId="0" fontId="25" fillId="0" borderId="0" xfId="1" applyFont="1" applyFill="1" applyAlignment="1">
      <alignment wrapText="1"/>
    </xf>
    <xf numFmtId="165" fontId="25" fillId="0" borderId="0" xfId="1" applyNumberFormat="1" applyFont="1" applyFill="1" applyBorder="1" applyAlignment="1">
      <alignment wrapText="1"/>
    </xf>
    <xf numFmtId="165" fontId="25" fillId="0" borderId="0" xfId="1" applyNumberFormat="1" applyFont="1" applyFill="1" applyBorder="1" applyAlignment="1">
      <alignment horizontal="left" wrapText="1"/>
    </xf>
    <xf numFmtId="14" fontId="25" fillId="0" borderId="1" xfId="0" applyNumberFormat="1" applyFont="1" applyFill="1" applyBorder="1" applyAlignment="1">
      <alignment horizontal="left" wrapText="1"/>
    </xf>
    <xf numFmtId="0" fontId="25" fillId="0" borderId="1" xfId="1" applyFont="1" applyFill="1" applyBorder="1" applyAlignment="1">
      <alignment wrapText="1"/>
    </xf>
    <xf numFmtId="0" fontId="22" fillId="0" borderId="0" xfId="0" applyFont="1" applyAlignment="1">
      <alignment horizontal="left" wrapText="1" indent="1"/>
    </xf>
    <xf numFmtId="0" fontId="22" fillId="0" borderId="1" xfId="0" applyFont="1" applyBorder="1" applyAlignment="1">
      <alignment horizontal="left" wrapText="1" indent="1"/>
    </xf>
    <xf numFmtId="0" fontId="27" fillId="0" borderId="0" xfId="0" applyFont="1" applyFill="1" applyAlignment="1">
      <alignment horizontal="left" wrapText="1"/>
    </xf>
    <xf numFmtId="0" fontId="32" fillId="0" borderId="0" xfId="0" applyFont="1"/>
    <xf numFmtId="0" fontId="6" fillId="0" borderId="0" xfId="0" applyFont="1" applyAlignment="1"/>
    <xf numFmtId="0" fontId="20" fillId="0" borderId="0" xfId="0" applyFont="1" applyAlignment="1">
      <alignment horizontal="left" vertical="top" wrapText="1" indent="1"/>
    </xf>
    <xf numFmtId="0" fontId="33" fillId="0" borderId="0" xfId="0" applyFont="1" applyAlignment="1">
      <alignment horizontal="center" vertical="center"/>
    </xf>
    <xf numFmtId="3" fontId="25" fillId="0" borderId="6" xfId="0" applyNumberFormat="1" applyFont="1" applyBorder="1" applyAlignment="1">
      <alignment horizontal="right" wrapText="1"/>
    </xf>
    <xf numFmtId="3" fontId="25" fillId="0" borderId="0" xfId="0" applyNumberFormat="1" applyFont="1" applyBorder="1" applyAlignment="1">
      <alignment horizontal="right" wrapText="1"/>
    </xf>
    <xf numFmtId="3" fontId="25" fillId="0" borderId="0" xfId="0" applyNumberFormat="1" applyFont="1" applyFill="1" applyBorder="1" applyAlignment="1">
      <alignment horizontal="right" wrapText="1"/>
    </xf>
    <xf numFmtId="3" fontId="25" fillId="0" borderId="1" xfId="0" applyNumberFormat="1" applyFont="1" applyBorder="1" applyAlignment="1">
      <alignment horizontal="right" wrapText="1"/>
    </xf>
    <xf numFmtId="3" fontId="25" fillId="0" borderId="6" xfId="0" applyNumberFormat="1" applyFont="1" applyFill="1" applyBorder="1" applyAlignment="1">
      <alignment horizontal="right" wrapText="1"/>
    </xf>
    <xf numFmtId="3" fontId="25" fillId="0" borderId="1" xfId="0" applyNumberFormat="1" applyFont="1" applyFill="1" applyBorder="1" applyAlignment="1">
      <alignment horizontal="right" wrapText="1"/>
    </xf>
    <xf numFmtId="164" fontId="25" fillId="0" borderId="0" xfId="0" applyNumberFormat="1" applyFont="1" applyBorder="1" applyAlignment="1">
      <alignment horizontal="right" wrapText="1"/>
    </xf>
    <xf numFmtId="164" fontId="25" fillId="0" borderId="1" xfId="0" applyNumberFormat="1" applyFont="1" applyBorder="1" applyAlignment="1">
      <alignment horizontal="right" wrapText="1"/>
    </xf>
    <xf numFmtId="0" fontId="33" fillId="0" borderId="0" xfId="1" applyFont="1" applyAlignment="1">
      <alignment horizontal="center"/>
    </xf>
    <xf numFmtId="0" fontId="34" fillId="0" borderId="0" xfId="4" applyFont="1" applyAlignment="1">
      <alignment horizontal="center"/>
    </xf>
    <xf numFmtId="0" fontId="34" fillId="0" borderId="0" xfId="4" applyFont="1"/>
    <xf numFmtId="0" fontId="6" fillId="0" borderId="0" xfId="0" applyFont="1" applyAlignment="1">
      <alignment horizontal="center"/>
    </xf>
    <xf numFmtId="0" fontId="6" fillId="0" borderId="0" xfId="0" applyFont="1" applyAlignment="1">
      <alignment vertical="center"/>
    </xf>
    <xf numFmtId="164" fontId="36" fillId="0" borderId="1" xfId="0" applyNumberFormat="1" applyFont="1" applyBorder="1" applyAlignment="1">
      <alignment horizontal="right" wrapText="1"/>
    </xf>
    <xf numFmtId="164" fontId="36" fillId="0" borderId="6" xfId="0" applyNumberFormat="1" applyFont="1" applyBorder="1" applyAlignment="1">
      <alignment horizontal="right" wrapText="1"/>
    </xf>
    <xf numFmtId="164" fontId="36" fillId="0" borderId="0" xfId="0" applyNumberFormat="1" applyFont="1" applyBorder="1" applyAlignment="1">
      <alignment horizontal="right" wrapText="1"/>
    </xf>
    <xf numFmtId="0" fontId="36" fillId="0" borderId="0" xfId="0" applyFont="1" applyBorder="1" applyAlignment="1">
      <alignment horizontal="right" wrapText="1"/>
    </xf>
    <xf numFmtId="0" fontId="36" fillId="0" borderId="1" xfId="0" applyFont="1" applyBorder="1" applyAlignment="1">
      <alignment horizontal="right" wrapText="1"/>
    </xf>
    <xf numFmtId="0" fontId="9" fillId="0" borderId="0" xfId="1" applyFont="1" applyAlignment="1">
      <alignment horizontal="right" vertical="center" wrapText="1"/>
    </xf>
    <xf numFmtId="0" fontId="10" fillId="0" borderId="0" xfId="2" applyFont="1" applyAlignment="1">
      <alignment vertical="center" wrapText="1"/>
    </xf>
    <xf numFmtId="0" fontId="8" fillId="0" borderId="0" xfId="1" applyFont="1" applyAlignment="1">
      <alignment vertical="center" wrapText="1"/>
    </xf>
    <xf numFmtId="0" fontId="11" fillId="0" borderId="0" xfId="1" applyFont="1" applyFill="1" applyAlignment="1">
      <alignment vertical="center" wrapText="1"/>
    </xf>
    <xf numFmtId="0" fontId="12" fillId="0" borderId="0" xfId="2" applyFont="1" applyAlignment="1">
      <alignment vertical="center"/>
    </xf>
    <xf numFmtId="0" fontId="12" fillId="0" borderId="0" xfId="2" applyFont="1" applyFill="1" applyAlignment="1">
      <alignment vertical="center"/>
    </xf>
    <xf numFmtId="0" fontId="13" fillId="0" borderId="0" xfId="0" applyFont="1" applyAlignment="1">
      <alignment vertical="center"/>
    </xf>
    <xf numFmtId="0" fontId="10" fillId="0" borderId="0" xfId="2" applyFont="1" applyAlignment="1">
      <alignment vertical="center"/>
    </xf>
    <xf numFmtId="0" fontId="14" fillId="0" borderId="0" xfId="1" applyFont="1" applyAlignment="1">
      <alignment vertical="center"/>
    </xf>
    <xf numFmtId="0" fontId="6" fillId="0" borderId="0" xfId="0" applyFont="1" applyAlignment="1">
      <alignment horizontal="center"/>
    </xf>
    <xf numFmtId="0" fontId="10" fillId="0" borderId="0" xfId="2" applyFont="1" applyAlignment="1">
      <alignment vertical="center" wrapText="1"/>
    </xf>
    <xf numFmtId="0" fontId="13" fillId="0" borderId="0" xfId="1" applyFont="1" applyAlignment="1">
      <alignment horizontal="left" vertical="center" wrapText="1"/>
    </xf>
    <xf numFmtId="0" fontId="10" fillId="0" borderId="0" xfId="2" applyFont="1" applyAlignment="1">
      <alignment horizontal="left" vertical="center" wrapText="1"/>
    </xf>
    <xf numFmtId="0" fontId="38" fillId="0" borderId="0" xfId="0" applyFont="1" applyAlignment="1">
      <alignment vertical="center"/>
    </xf>
    <xf numFmtId="0" fontId="18" fillId="0" borderId="0" xfId="0" applyFont="1"/>
    <xf numFmtId="0" fontId="40" fillId="0" borderId="0" xfId="0" applyFont="1"/>
    <xf numFmtId="0" fontId="6" fillId="0" borderId="0" xfId="0" applyFont="1" applyAlignment="1">
      <alignment horizontal="center"/>
    </xf>
    <xf numFmtId="0" fontId="11" fillId="0" borderId="0" xfId="1" applyFont="1" applyFill="1" applyAlignment="1">
      <alignment horizontal="left" vertical="center" wrapText="1"/>
    </xf>
    <xf numFmtId="0" fontId="9" fillId="0" borderId="0" xfId="1" applyFont="1" applyAlignment="1">
      <alignment horizontal="right" vertical="center" wrapText="1"/>
    </xf>
    <xf numFmtId="0" fontId="10" fillId="0" borderId="0" xfId="2" applyFont="1" applyAlignment="1">
      <alignment vertical="center" wrapText="1"/>
    </xf>
    <xf numFmtId="0" fontId="13" fillId="0" borderId="0" xfId="1" applyFont="1" applyAlignment="1">
      <alignment horizontal="left" vertical="center" wrapText="1"/>
    </xf>
    <xf numFmtId="0" fontId="10" fillId="0" borderId="0" xfId="2" applyFont="1" applyAlignment="1">
      <alignment horizontal="left" vertical="center" wrapText="1"/>
    </xf>
    <xf numFmtId="0" fontId="37" fillId="0" borderId="0" xfId="1" applyFont="1" applyAlignment="1">
      <alignment horizontal="left" vertical="center" wrapText="1"/>
    </xf>
    <xf numFmtId="0" fontId="29" fillId="0" borderId="0" xfId="1" applyFont="1" applyAlignment="1">
      <alignment horizontal="left" vertical="center" wrapText="1"/>
    </xf>
    <xf numFmtId="0" fontId="35" fillId="0" borderId="0" xfId="0" applyFont="1" applyAlignment="1">
      <alignment horizontal="left" vertical="center" wrapText="1"/>
    </xf>
    <xf numFmtId="0" fontId="39" fillId="0" borderId="0" xfId="4" applyFont="1"/>
    <xf numFmtId="0" fontId="30" fillId="0" borderId="0" xfId="0" applyFont="1" applyAlignment="1">
      <alignment horizontal="right"/>
    </xf>
    <xf numFmtId="0" fontId="18" fillId="0" borderId="0" xfId="0" applyFont="1" applyAlignment="1">
      <alignment horizontal="center" vertical="top"/>
    </xf>
    <xf numFmtId="0" fontId="16" fillId="0" borderId="0" xfId="0" applyFont="1" applyAlignment="1">
      <alignment vertical="top"/>
    </xf>
    <xf numFmtId="0" fontId="23" fillId="0" borderId="6" xfId="0" applyFont="1" applyBorder="1" applyAlignment="1">
      <alignment vertical="top" wrapText="1"/>
    </xf>
    <xf numFmtId="0" fontId="23" fillId="0" borderId="1" xfId="0" applyFont="1" applyBorder="1" applyAlignment="1">
      <alignment vertical="top" wrapText="1"/>
    </xf>
    <xf numFmtId="0" fontId="23" fillId="0" borderId="2" xfId="0" applyFont="1" applyBorder="1" applyAlignment="1">
      <alignment horizontal="center" vertical="center" wrapText="1"/>
    </xf>
    <xf numFmtId="0" fontId="23" fillId="0" borderId="5" xfId="0" applyFont="1" applyBorder="1" applyAlignment="1">
      <alignment horizontal="center" vertical="center" wrapText="1"/>
    </xf>
    <xf numFmtId="0" fontId="23" fillId="0" borderId="7" xfId="0" applyFont="1" applyBorder="1" applyAlignment="1">
      <alignment horizontal="center" vertical="center" wrapText="1"/>
    </xf>
    <xf numFmtId="0" fontId="21" fillId="0" borderId="0" xfId="0" applyFont="1" applyAlignment="1">
      <alignment horizontal="center"/>
    </xf>
    <xf numFmtId="0" fontId="23" fillId="0" borderId="9" xfId="0" applyFont="1" applyBorder="1" applyAlignment="1">
      <alignment vertical="top" wrapText="1"/>
    </xf>
    <xf numFmtId="0" fontId="23" fillId="0" borderId="8" xfId="0" applyFont="1" applyBorder="1" applyAlignment="1">
      <alignment vertical="top" wrapText="1"/>
    </xf>
    <xf numFmtId="0" fontId="23" fillId="0" borderId="6" xfId="0" applyFont="1" applyBorder="1" applyAlignment="1">
      <alignment horizontal="center" vertical="center" wrapText="1"/>
    </xf>
    <xf numFmtId="0" fontId="23" fillId="0" borderId="8" xfId="0" applyFont="1" applyBorder="1" applyAlignment="1">
      <alignment horizontal="center" vertical="center" wrapText="1"/>
    </xf>
    <xf numFmtId="0" fontId="23" fillId="0" borderId="9" xfId="0" applyFont="1" applyBorder="1" applyAlignment="1">
      <alignment horizontal="center" vertical="center" wrapText="1"/>
    </xf>
    <xf numFmtId="0" fontId="25" fillId="0" borderId="1" xfId="0" applyFont="1" applyBorder="1" applyAlignment="1">
      <alignment horizontal="left" wrapText="1"/>
    </xf>
    <xf numFmtId="0" fontId="28" fillId="0" borderId="1" xfId="0" applyFont="1" applyBorder="1" applyAlignment="1">
      <alignment horizontal="left" wrapText="1"/>
    </xf>
    <xf numFmtId="0" fontId="31" fillId="0" borderId="6" xfId="0" applyFont="1" applyBorder="1" applyAlignment="1">
      <alignment horizontal="left" wrapText="1"/>
    </xf>
    <xf numFmtId="0" fontId="28" fillId="0" borderId="0" xfId="0" applyFont="1" applyBorder="1" applyAlignment="1">
      <alignment horizontal="left" wrapText="1"/>
    </xf>
  </cellXfs>
  <cellStyles count="6">
    <cellStyle name="Гиперссылка" xfId="4" builtinId="8"/>
    <cellStyle name="Обычный" xfId="0" builtinId="0"/>
    <cellStyle name="Обычный 2" xfId="1"/>
    <cellStyle name="Обычный 2 2" xfId="5"/>
    <cellStyle name="Обычный 3" xfId="2"/>
    <cellStyle name="Обычный 4" xfId="3"/>
  </cellStyles>
  <dxfs count="0"/>
  <tableStyles count="0" defaultTableStyle="TableStyleMedium2"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4</xdr:col>
      <xdr:colOff>0</xdr:colOff>
      <xdr:row>3</xdr:row>
      <xdr:rowOff>190500</xdr:rowOff>
    </xdr:to>
    <xdr:pic>
      <xdr:nvPicPr>
        <xdr:cNvPr id="4" name="Рисунок 3"/>
        <xdr:cNvPicPr>
          <a:picLocks noChangeAspect="1"/>
        </xdr:cNvPicPr>
      </xdr:nvPicPr>
      <xdr:blipFill>
        <a:blip xmlns:r="http://schemas.openxmlformats.org/officeDocument/2006/relationships" r:embed="rId1" cstate="print"/>
        <a:stretch>
          <a:fillRect/>
        </a:stretch>
      </xdr:blipFill>
      <xdr:spPr>
        <a:xfrm>
          <a:off x="0" y="0"/>
          <a:ext cx="2962275" cy="847725"/>
        </a:xfrm>
        <a:prstGeom prst="rect">
          <a:avLst/>
        </a:prstGeom>
      </xdr:spPr>
    </xdr:pic>
    <xdr:clientData/>
  </xdr:two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dimension ref="A1:H27"/>
  <sheetViews>
    <sheetView tabSelected="1" workbookViewId="0">
      <selection activeCell="D30" sqref="D30"/>
    </sheetView>
  </sheetViews>
  <sheetFormatPr defaultColWidth="8.7109375" defaultRowHeight="14.25"/>
  <cols>
    <col min="1" max="3" width="10.85546875" style="1" customWidth="1"/>
    <col min="4" max="4" width="11.85546875" style="1" customWidth="1"/>
    <col min="5" max="7" width="10.85546875" style="1" customWidth="1"/>
    <col min="8" max="16384" width="8.7109375" style="1"/>
  </cols>
  <sheetData>
    <row r="1" spans="1:8" ht="17.25" customHeight="1">
      <c r="A1" s="92"/>
      <c r="B1" s="92"/>
      <c r="C1" s="92"/>
      <c r="D1" s="92"/>
      <c r="E1" s="55"/>
    </row>
    <row r="2" spans="1:8" ht="17.25" customHeight="1">
      <c r="A2" s="92"/>
      <c r="B2" s="92"/>
      <c r="C2" s="92"/>
      <c r="D2" s="92"/>
      <c r="E2" s="55"/>
      <c r="F2" s="2"/>
      <c r="G2" s="2"/>
    </row>
    <row r="3" spans="1:8" ht="17.25" customHeight="1">
      <c r="A3" s="92"/>
      <c r="B3" s="92"/>
      <c r="C3" s="92"/>
      <c r="D3" s="92"/>
      <c r="E3" s="55"/>
      <c r="F3" s="3"/>
      <c r="G3" s="3"/>
    </row>
    <row r="4" spans="1:8" ht="17.25" customHeight="1">
      <c r="A4" s="92"/>
      <c r="B4" s="92"/>
      <c r="C4" s="92"/>
      <c r="D4" s="92"/>
      <c r="E4" s="3"/>
      <c r="F4" s="3"/>
      <c r="G4" s="3"/>
    </row>
    <row r="5" spans="1:8" ht="15.75" customHeight="1">
      <c r="A5" s="69"/>
      <c r="B5" s="69"/>
      <c r="C5" s="69"/>
      <c r="D5" s="69"/>
      <c r="E5" s="3"/>
      <c r="F5" s="3"/>
      <c r="G5" s="3"/>
    </row>
    <row r="6" spans="1:8" ht="15.75" customHeight="1">
      <c r="A6" s="85"/>
      <c r="B6" s="85"/>
      <c r="C6" s="85"/>
      <c r="D6" s="85"/>
      <c r="E6" s="3"/>
      <c r="F6" s="3"/>
      <c r="G6" s="3"/>
    </row>
    <row r="7" spans="1:8" ht="15.75" customHeight="1">
      <c r="A7" s="4"/>
      <c r="B7" s="4"/>
      <c r="C7" s="4"/>
      <c r="D7" s="4"/>
      <c r="E7" s="4"/>
      <c r="F7" s="4"/>
      <c r="G7" s="4"/>
    </row>
    <row r="8" spans="1:8" s="70" customFormat="1" ht="22.5" customHeight="1">
      <c r="A8" s="99" t="s">
        <v>75</v>
      </c>
      <c r="B8" s="100"/>
      <c r="C8" s="100"/>
      <c r="D8" s="100"/>
      <c r="E8" s="100"/>
      <c r="F8" s="94"/>
      <c r="G8" s="95"/>
    </row>
    <row r="9" spans="1:8" s="70" customFormat="1" ht="22.5" customHeight="1">
      <c r="A9" s="96" t="s">
        <v>76</v>
      </c>
      <c r="B9" s="97"/>
      <c r="C9" s="97"/>
      <c r="D9" s="97"/>
      <c r="E9" s="97"/>
      <c r="F9" s="77"/>
      <c r="G9" s="77"/>
    </row>
    <row r="10" spans="1:8" s="70" customFormat="1" ht="16.5" customHeight="1">
      <c r="A10" s="87"/>
      <c r="B10" s="88"/>
      <c r="C10" s="88"/>
      <c r="D10" s="88"/>
      <c r="E10" s="88"/>
      <c r="F10" s="86"/>
      <c r="G10" s="86"/>
    </row>
    <row r="11" spans="1:8" s="70" customFormat="1" ht="16.5" customHeight="1">
      <c r="A11" s="78"/>
      <c r="B11" s="78"/>
      <c r="C11" s="78"/>
      <c r="D11" s="78"/>
      <c r="E11" s="76"/>
      <c r="F11" s="77"/>
      <c r="G11" s="77"/>
    </row>
    <row r="12" spans="1:8" s="70" customFormat="1" ht="16.5" customHeight="1">
      <c r="A12" s="78"/>
      <c r="B12" s="78"/>
      <c r="C12" s="78"/>
      <c r="D12" s="78"/>
      <c r="E12" s="76"/>
      <c r="F12" s="77"/>
      <c r="G12" s="77"/>
    </row>
    <row r="13" spans="1:8" s="70" customFormat="1" ht="54" customHeight="1">
      <c r="A13" s="93" t="s">
        <v>74</v>
      </c>
      <c r="B13" s="93"/>
      <c r="C13" s="93"/>
      <c r="D13" s="93"/>
      <c r="E13" s="93"/>
      <c r="F13" s="93"/>
      <c r="G13" s="93"/>
      <c r="H13" s="93"/>
    </row>
    <row r="14" spans="1:8" s="70" customFormat="1" ht="19.5" customHeight="1">
      <c r="A14" s="79"/>
      <c r="B14" s="79"/>
      <c r="C14" s="79"/>
      <c r="D14" s="79"/>
      <c r="E14" s="79"/>
      <c r="F14" s="77"/>
      <c r="G14" s="80"/>
    </row>
    <row r="15" spans="1:8" s="70" customFormat="1" ht="19.5" customHeight="1">
      <c r="A15" s="81"/>
      <c r="B15" s="81"/>
      <c r="C15" s="81"/>
      <c r="D15" s="81"/>
      <c r="E15" s="81"/>
      <c r="F15" s="80"/>
      <c r="G15" s="80"/>
    </row>
    <row r="16" spans="1:8" s="70" customFormat="1" ht="18">
      <c r="A16" s="82" t="s">
        <v>77</v>
      </c>
      <c r="B16" s="83"/>
      <c r="C16" s="83"/>
      <c r="D16" s="83"/>
      <c r="E16" s="83"/>
      <c r="F16" s="83"/>
      <c r="G16" s="83"/>
    </row>
    <row r="17" spans="1:7" s="70" customFormat="1" hidden="1">
      <c r="A17" s="83"/>
      <c r="B17" s="83"/>
      <c r="C17" s="83"/>
      <c r="D17" s="83"/>
      <c r="E17" s="83"/>
      <c r="F17" s="83"/>
      <c r="G17" s="83"/>
    </row>
    <row r="18" spans="1:7" s="70" customFormat="1" hidden="1">
      <c r="A18" s="83"/>
      <c r="B18" s="83"/>
      <c r="C18" s="83"/>
      <c r="D18" s="83"/>
      <c r="E18" s="83"/>
      <c r="F18" s="83"/>
      <c r="G18" s="83"/>
    </row>
    <row r="19" spans="1:7" s="70" customFormat="1" hidden="1">
      <c r="A19" s="83"/>
      <c r="B19" s="83"/>
      <c r="C19" s="83"/>
      <c r="D19" s="83"/>
      <c r="E19" s="83"/>
      <c r="F19" s="83"/>
      <c r="G19" s="83"/>
    </row>
    <row r="20" spans="1:7" s="70" customFormat="1" hidden="1">
      <c r="A20" s="84"/>
      <c r="B20" s="84"/>
      <c r="C20" s="84"/>
      <c r="D20" s="84"/>
      <c r="E20" s="84"/>
      <c r="F20" s="84"/>
      <c r="G20" s="83"/>
    </row>
    <row r="21" spans="1:7" s="70" customFormat="1" ht="15.75" customHeight="1">
      <c r="A21" s="84"/>
      <c r="B21" s="84"/>
      <c r="C21" s="84"/>
      <c r="D21" s="84"/>
      <c r="E21" s="84"/>
      <c r="F21" s="84"/>
      <c r="G21" s="83"/>
    </row>
    <row r="22" spans="1:7" s="70" customFormat="1" ht="15.75" customHeight="1">
      <c r="F22" s="83"/>
      <c r="G22" s="83"/>
    </row>
    <row r="23" spans="1:7" s="70" customFormat="1" ht="15.75" customHeight="1"/>
    <row r="24" spans="1:7" s="89" customFormat="1" ht="18">
      <c r="A24" s="98" t="s">
        <v>72</v>
      </c>
      <c r="B24" s="98"/>
      <c r="C24" s="98"/>
      <c r="D24" s="98"/>
      <c r="E24" s="98"/>
    </row>
    <row r="27" spans="1:7">
      <c r="A27" s="6"/>
    </row>
  </sheetData>
  <mergeCells count="6">
    <mergeCell ref="A1:D4"/>
    <mergeCell ref="A13:H13"/>
    <mergeCell ref="F8:G8"/>
    <mergeCell ref="A9:E9"/>
    <mergeCell ref="A24:E24"/>
    <mergeCell ref="A8:E8"/>
  </mergeCells>
  <hyperlinks>
    <hyperlink ref="A17" location="'Deaths Average Emp'!A1" display="Business deaths, average employment, breakdown by region and industry"/>
    <hyperlink ref="A19" location="'Deaths Average TO'!A1" display="Business deaths, average turnover, breakdown by region and industry"/>
    <hyperlink ref="A18" location="'Deaths Average Emp BIG'!A1" display="Business deaths, average employment, breakdown by industry"/>
    <hyperlink ref="A20" location="'Deaths Average TO BIG'!A1" display="Business deaths, average turnover, breakdown by industry"/>
  </hyperlinks>
  <pageMargins left="0.31496062992125984" right="0.31496062992125984" top="0.74803149606299213" bottom="0.74803149606299213"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dimension ref="A1:D11"/>
  <sheetViews>
    <sheetView workbookViewId="0">
      <selection activeCell="B44" sqref="B44"/>
    </sheetView>
  </sheetViews>
  <sheetFormatPr defaultColWidth="10.28515625" defaultRowHeight="14.25"/>
  <cols>
    <col min="1" max="1" width="4.42578125" style="54" customWidth="1"/>
    <col min="2" max="2" width="70.42578125" style="54" customWidth="1"/>
    <col min="3" max="3" width="14.7109375" style="54" customWidth="1"/>
    <col min="4" max="16384" width="10.28515625" style="54"/>
  </cols>
  <sheetData>
    <row r="1" spans="1:4" ht="15.75">
      <c r="B1" s="66" t="s">
        <v>43</v>
      </c>
    </row>
    <row r="3" spans="1:4" s="91" customFormat="1" ht="15">
      <c r="A3" s="101" t="s">
        <v>7</v>
      </c>
      <c r="B3" s="101"/>
      <c r="C3" s="90"/>
      <c r="D3" s="90"/>
    </row>
    <row r="4" spans="1:4">
      <c r="A4" s="67" t="s">
        <v>6</v>
      </c>
      <c r="B4" s="68" t="s">
        <v>64</v>
      </c>
      <c r="C4" s="32"/>
      <c r="D4" s="32"/>
    </row>
    <row r="5" spans="1:4">
      <c r="A5" s="67" t="s">
        <v>5</v>
      </c>
      <c r="B5" s="68" t="s">
        <v>65</v>
      </c>
      <c r="C5" s="32"/>
      <c r="D5" s="32"/>
    </row>
    <row r="6" spans="1:4">
      <c r="A6" s="67" t="s">
        <v>4</v>
      </c>
      <c r="B6" s="68" t="s">
        <v>3</v>
      </c>
      <c r="C6" s="32"/>
      <c r="D6" s="32"/>
    </row>
    <row r="7" spans="1:4">
      <c r="A7" s="67" t="s">
        <v>2</v>
      </c>
      <c r="B7" s="68" t="s">
        <v>1</v>
      </c>
      <c r="C7" s="32"/>
      <c r="D7" s="32"/>
    </row>
    <row r="8" spans="1:4">
      <c r="A8" s="32"/>
      <c r="B8" s="32"/>
      <c r="C8" s="32"/>
      <c r="D8" s="32"/>
    </row>
    <row r="9" spans="1:4">
      <c r="A9" s="32"/>
      <c r="B9" s="32"/>
      <c r="C9" s="32"/>
      <c r="D9" s="32"/>
    </row>
    <row r="10" spans="1:4">
      <c r="A10" s="32"/>
      <c r="B10" s="32"/>
      <c r="C10" s="32"/>
      <c r="D10" s="32"/>
    </row>
    <row r="11" spans="1:4">
      <c r="A11" s="32"/>
      <c r="B11" s="32"/>
      <c r="C11" s="32"/>
      <c r="D11" s="32"/>
    </row>
  </sheetData>
  <mergeCells count="1">
    <mergeCell ref="A3:B3"/>
  </mergeCells>
  <hyperlinks>
    <hyperlink ref="B4" location="'1'!A1" display="Number of registered SMEs by regions of the Republic of Kazakhstan"/>
    <hyperlink ref="B5" location="'2'!A1" display="Number of operating SMEs by regions of the Republic of Kazakhstan"/>
    <hyperlink ref="B6" location="'3'!A1" display="Number of registered SMEs by type of activity"/>
    <hyperlink ref="B7" location="'4'!A1" display="Number of operating SMEs by type of activity"/>
    <hyperlink ref="A3:B3" location="Method.explanations!A1" display="Methodological explanations"/>
    <hyperlink ref="A4" location="'1'!A1" display="1"/>
    <hyperlink ref="A5" location="'2'!A1" display="2"/>
    <hyperlink ref="A6" location="'3'!A1" display="3"/>
    <hyperlink ref="A7" location="'4'!A1" display="4"/>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&amp;R&amp;"Roboto,полужирный"&amp;8&amp;P</oddFooter>
  </headerFooter>
</worksheet>
</file>

<file path=xl/worksheets/sheet3.xml><?xml version="1.0" encoding="utf-8"?>
<worksheet xmlns="http://schemas.openxmlformats.org/spreadsheetml/2006/main" xmlns:r="http://schemas.openxmlformats.org/officeDocument/2006/relationships">
  <dimension ref="A4:D13"/>
  <sheetViews>
    <sheetView workbookViewId="0">
      <selection activeCell="B25" sqref="B25"/>
    </sheetView>
  </sheetViews>
  <sheetFormatPr defaultColWidth="10.28515625" defaultRowHeight="12.75"/>
  <cols>
    <col min="1" max="1" width="5.140625" style="32" customWidth="1"/>
    <col min="2" max="2" width="53.28515625" style="32" customWidth="1"/>
    <col min="3" max="3" width="17.28515625" style="32" customWidth="1"/>
    <col min="4" max="4" width="52" style="32" customWidth="1"/>
    <col min="5" max="16384" width="10.28515625" style="32"/>
  </cols>
  <sheetData>
    <row r="4" spans="1:4">
      <c r="B4" s="31" t="s">
        <v>46</v>
      </c>
    </row>
    <row r="5" spans="1:4">
      <c r="B5" s="31" t="s">
        <v>47</v>
      </c>
    </row>
    <row r="6" spans="1:4">
      <c r="B6" s="31" t="s">
        <v>48</v>
      </c>
    </row>
    <row r="7" spans="1:4">
      <c r="B7" s="31" t="s">
        <v>49</v>
      </c>
    </row>
    <row r="8" spans="1:4">
      <c r="B8" s="31" t="s">
        <v>50</v>
      </c>
    </row>
    <row r="9" spans="1:4" ht="41.45" customHeight="1">
      <c r="B9" s="56" t="s">
        <v>0</v>
      </c>
      <c r="C9" s="28"/>
      <c r="D9" s="28"/>
    </row>
    <row r="10" spans="1:4">
      <c r="B10" s="33"/>
      <c r="D10" s="34"/>
    </row>
    <row r="11" spans="1:4">
      <c r="B11" s="33"/>
      <c r="D11" s="34"/>
    </row>
    <row r="13" spans="1:4" ht="14.25" customHeight="1">
      <c r="A13" s="102" t="s">
        <v>51</v>
      </c>
      <c r="B13" s="102"/>
      <c r="C13" s="102"/>
      <c r="D13" s="102"/>
    </row>
  </sheetData>
  <mergeCells count="1">
    <mergeCell ref="A13:D13"/>
  </mergeCells>
  <pageMargins left="0.70866141732283472" right="0.70866141732283472" top="0.74803149606299213" bottom="0.74803149606299213" header="0.31496062992125984" footer="0.31496062992125984"/>
  <pageSetup paperSize="9" scale="68" orientation="portrait" r:id="rId1"/>
</worksheet>
</file>

<file path=xl/worksheets/sheet4.xml><?xml version="1.0" encoding="utf-8"?>
<worksheet xmlns="http://schemas.openxmlformats.org/spreadsheetml/2006/main" xmlns:r="http://schemas.openxmlformats.org/officeDocument/2006/relationships">
  <dimension ref="B1:C27"/>
  <sheetViews>
    <sheetView workbookViewId="0">
      <selection activeCell="D7" sqref="D7"/>
    </sheetView>
  </sheetViews>
  <sheetFormatPr defaultColWidth="10.28515625" defaultRowHeight="14.25"/>
  <cols>
    <col min="1" max="1" width="4.5703125" style="5" customWidth="1"/>
    <col min="2" max="2" width="108.85546875" style="5" customWidth="1"/>
    <col min="3" max="3" width="15.42578125" style="5" customWidth="1"/>
    <col min="4" max="16384" width="10.28515625" style="5"/>
  </cols>
  <sheetData>
    <row r="1" spans="2:3" ht="15.75">
      <c r="B1" s="57" t="s">
        <v>7</v>
      </c>
      <c r="C1" s="7"/>
    </row>
    <row r="2" spans="2:3">
      <c r="B2" s="103"/>
      <c r="C2" s="104"/>
    </row>
    <row r="3" spans="2:3" ht="41.25" customHeight="1">
      <c r="B3" s="9" t="s">
        <v>35</v>
      </c>
      <c r="C3" s="9"/>
    </row>
    <row r="4" spans="2:3" ht="15.75" customHeight="1">
      <c r="B4" s="27" t="s">
        <v>12</v>
      </c>
      <c r="C4" s="9"/>
    </row>
    <row r="5" spans="2:3" ht="30" customHeight="1">
      <c r="B5" s="9" t="s">
        <v>42</v>
      </c>
      <c r="C5" s="9"/>
    </row>
    <row r="6" spans="2:3" ht="67.5" customHeight="1">
      <c r="B6" s="27" t="s">
        <v>41</v>
      </c>
      <c r="C6" s="9"/>
    </row>
    <row r="7" spans="2:3" ht="39" customHeight="1">
      <c r="B7" s="9" t="s">
        <v>11</v>
      </c>
      <c r="C7" s="9"/>
    </row>
    <row r="8" spans="2:3" ht="30" customHeight="1">
      <c r="B8" s="27" t="s">
        <v>10</v>
      </c>
      <c r="C8" s="9"/>
    </row>
    <row r="9" spans="2:3" ht="30.75" customHeight="1">
      <c r="B9" s="28" t="s">
        <v>9</v>
      </c>
      <c r="C9" s="9"/>
    </row>
    <row r="10" spans="2:3" ht="27" customHeight="1">
      <c r="B10" s="28" t="s">
        <v>40</v>
      </c>
    </row>
    <row r="11" spans="2:3" ht="50.25" customHeight="1">
      <c r="B11" s="29" t="s">
        <v>8</v>
      </c>
    </row>
    <row r="12" spans="2:3" ht="38.25">
      <c r="B12" s="35" t="s">
        <v>52</v>
      </c>
    </row>
    <row r="21" spans="2:2">
      <c r="B21" s="8"/>
    </row>
    <row r="22" spans="2:2">
      <c r="B22" s="10"/>
    </row>
    <row r="23" spans="2:2">
      <c r="B23" s="11"/>
    </row>
    <row r="24" spans="2:2">
      <c r="B24" s="11"/>
    </row>
    <row r="25" spans="2:2">
      <c r="B25" s="11"/>
    </row>
    <row r="26" spans="2:2">
      <c r="B26" s="12"/>
    </row>
    <row r="27" spans="2:2">
      <c r="B27" s="13"/>
    </row>
  </sheetData>
  <mergeCells count="1">
    <mergeCell ref="B2:C2"/>
  </mergeCells>
  <pageMargins left="0.11811023622047245" right="0.11811023622047245" top="0.74803149606299213" bottom="0.74803149606299213" header="0.31496062992125984" footer="0.31496062992125984"/>
  <pageSetup paperSize="9" firstPageNumber="4" orientation="landscape" useFirstPageNumber="1" r:id="rId1"/>
  <headerFooter>
    <oddFooter>&amp;R&amp;P</oddFooter>
  </headerFooter>
</worksheet>
</file>

<file path=xl/worksheets/sheet5.xml><?xml version="1.0" encoding="utf-8"?>
<worksheet xmlns="http://schemas.openxmlformats.org/spreadsheetml/2006/main" xmlns:r="http://schemas.openxmlformats.org/officeDocument/2006/relationships">
  <dimension ref="A1:F13"/>
  <sheetViews>
    <sheetView workbookViewId="0">
      <selection activeCell="B6" sqref="B6:F13"/>
    </sheetView>
  </sheetViews>
  <sheetFormatPr defaultColWidth="21.28515625" defaultRowHeight="11.25"/>
  <cols>
    <col min="1" max="1" width="27.42578125" style="14" customWidth="1"/>
    <col min="2" max="2" width="23" style="14" customWidth="1"/>
    <col min="3" max="3" width="20.85546875" style="14" customWidth="1"/>
    <col min="4" max="4" width="21.42578125" style="14" customWidth="1"/>
    <col min="5" max="5" width="21.7109375" style="14" customWidth="1"/>
    <col min="6" max="6" width="23" style="14" customWidth="1"/>
    <col min="7" max="7" width="19" style="14" customWidth="1"/>
    <col min="8" max="16384" width="21.28515625" style="14"/>
  </cols>
  <sheetData>
    <row r="1" spans="1:6" ht="15" customHeight="1">
      <c r="A1" s="110" t="s">
        <v>67</v>
      </c>
      <c r="B1" s="110"/>
      <c r="C1" s="110"/>
      <c r="D1" s="110"/>
      <c r="E1" s="110"/>
      <c r="F1" s="110"/>
    </row>
    <row r="2" spans="1:6" ht="15" customHeight="1">
      <c r="A2" s="30"/>
      <c r="B2" s="30"/>
      <c r="C2" s="30"/>
      <c r="D2" s="30"/>
      <c r="E2" s="30"/>
      <c r="F2" s="30"/>
    </row>
    <row r="3" spans="1:6" ht="11.25" customHeight="1">
      <c r="A3" s="15"/>
      <c r="E3" s="16"/>
      <c r="F3" s="16" t="s">
        <v>19</v>
      </c>
    </row>
    <row r="4" spans="1:6" ht="17.25" customHeight="1">
      <c r="A4" s="105"/>
      <c r="B4" s="107" t="s">
        <v>18</v>
      </c>
      <c r="C4" s="107" t="s">
        <v>17</v>
      </c>
      <c r="D4" s="109"/>
      <c r="E4" s="109"/>
      <c r="F4" s="109"/>
    </row>
    <row r="5" spans="1:6" ht="32.25" customHeight="1">
      <c r="A5" s="106"/>
      <c r="B5" s="108"/>
      <c r="C5" s="17" t="s">
        <v>16</v>
      </c>
      <c r="D5" s="17" t="s">
        <v>15</v>
      </c>
      <c r="E5" s="18" t="s">
        <v>14</v>
      </c>
      <c r="F5" s="19" t="s">
        <v>13</v>
      </c>
    </row>
    <row r="6" spans="1:6" ht="15" customHeight="1">
      <c r="A6" s="36" t="s">
        <v>53</v>
      </c>
      <c r="B6" s="58">
        <f>F6+E6+D6+C6</f>
        <v>77151</v>
      </c>
      <c r="C6" s="72">
        <v>16280</v>
      </c>
      <c r="D6" s="72">
        <v>128</v>
      </c>
      <c r="E6" s="72">
        <v>57392</v>
      </c>
      <c r="F6" s="72">
        <v>3351</v>
      </c>
    </row>
    <row r="7" spans="1:6" ht="15" customHeight="1">
      <c r="A7" s="37" t="s">
        <v>54</v>
      </c>
      <c r="B7" s="59">
        <f>C7+D7+E7+F7</f>
        <v>45460</v>
      </c>
      <c r="C7" s="73">
        <v>13155</v>
      </c>
      <c r="D7" s="73">
        <v>85</v>
      </c>
      <c r="E7" s="73">
        <v>31944</v>
      </c>
      <c r="F7" s="73">
        <v>276</v>
      </c>
    </row>
    <row r="8" spans="1:6" ht="15" customHeight="1">
      <c r="A8" s="38" t="s">
        <v>69</v>
      </c>
      <c r="B8" s="59">
        <f t="shared" ref="B8:B13" si="0">F8+E8+D8+C8</f>
        <v>10630</v>
      </c>
      <c r="C8" s="73">
        <v>1186</v>
      </c>
      <c r="D8" s="73">
        <v>20</v>
      </c>
      <c r="E8" s="73">
        <v>9213</v>
      </c>
      <c r="F8" s="73">
        <v>211</v>
      </c>
    </row>
    <row r="9" spans="1:6" ht="15" customHeight="1">
      <c r="A9" s="37" t="s">
        <v>55</v>
      </c>
      <c r="B9" s="59">
        <f>F9+E9+C9</f>
        <v>3958</v>
      </c>
      <c r="C9" s="73">
        <v>233</v>
      </c>
      <c r="D9" s="74" t="s">
        <v>34</v>
      </c>
      <c r="E9" s="73">
        <v>3095</v>
      </c>
      <c r="F9" s="73">
        <v>630</v>
      </c>
    </row>
    <row r="10" spans="1:6" ht="15" customHeight="1">
      <c r="A10" s="37" t="s">
        <v>56</v>
      </c>
      <c r="B10" s="60">
        <f>C10+D10+E10+F10</f>
        <v>2017</v>
      </c>
      <c r="C10" s="73">
        <v>152</v>
      </c>
      <c r="D10" s="73">
        <v>3</v>
      </c>
      <c r="E10" s="73">
        <v>1296</v>
      </c>
      <c r="F10" s="73">
        <v>566</v>
      </c>
    </row>
    <row r="11" spans="1:6" ht="15" customHeight="1">
      <c r="A11" s="37" t="s">
        <v>70</v>
      </c>
      <c r="B11" s="59">
        <f t="shared" si="0"/>
        <v>2640</v>
      </c>
      <c r="C11" s="73">
        <v>231</v>
      </c>
      <c r="D11" s="73">
        <v>4</v>
      </c>
      <c r="E11" s="73">
        <v>1651</v>
      </c>
      <c r="F11" s="73">
        <v>754</v>
      </c>
    </row>
    <row r="12" spans="1:6" ht="15" customHeight="1">
      <c r="A12" s="37" t="s">
        <v>71</v>
      </c>
      <c r="B12" s="59">
        <f t="shared" si="0"/>
        <v>9850</v>
      </c>
      <c r="C12" s="73">
        <v>1041</v>
      </c>
      <c r="D12" s="73">
        <v>13</v>
      </c>
      <c r="E12" s="73">
        <v>8231</v>
      </c>
      <c r="F12" s="73">
        <v>565</v>
      </c>
    </row>
    <row r="13" spans="1:6" ht="15" customHeight="1">
      <c r="A13" s="39" t="s">
        <v>57</v>
      </c>
      <c r="B13" s="61">
        <f t="shared" si="0"/>
        <v>2596</v>
      </c>
      <c r="C13" s="71">
        <v>282</v>
      </c>
      <c r="D13" s="71">
        <v>3</v>
      </c>
      <c r="E13" s="71">
        <v>1962</v>
      </c>
      <c r="F13" s="71">
        <v>349</v>
      </c>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firstPageNumber="5" orientation="landscape" useFirstPageNumber="1" r:id="rId1"/>
  <headerFooter>
    <oddFooter>&amp;R&amp;"Roboto,полужирный"&amp;8&amp;P</oddFooter>
  </headerFooter>
</worksheet>
</file>

<file path=xl/worksheets/sheet6.xml><?xml version="1.0" encoding="utf-8"?>
<worksheet xmlns="http://schemas.openxmlformats.org/spreadsheetml/2006/main" xmlns:r="http://schemas.openxmlformats.org/officeDocument/2006/relationships">
  <dimension ref="A1:Z13"/>
  <sheetViews>
    <sheetView workbookViewId="0">
      <selection activeCell="B6" sqref="B6:F13"/>
    </sheetView>
  </sheetViews>
  <sheetFormatPr defaultColWidth="21.28515625" defaultRowHeight="11.25"/>
  <cols>
    <col min="1" max="1" width="28.85546875" style="14" customWidth="1"/>
    <col min="2" max="2" width="14.7109375" style="14" customWidth="1"/>
    <col min="3" max="6" width="23.85546875" style="14" customWidth="1"/>
    <col min="7" max="15" width="21.28515625" style="14"/>
    <col min="16" max="16" width="10.140625" style="14" customWidth="1"/>
    <col min="17" max="16384" width="21.28515625" style="14"/>
  </cols>
  <sheetData>
    <row r="1" spans="1:26" ht="15" customHeight="1">
      <c r="A1" s="110" t="s">
        <v>66</v>
      </c>
      <c r="B1" s="110"/>
      <c r="C1" s="110"/>
      <c r="D1" s="110"/>
      <c r="E1" s="110"/>
      <c r="F1" s="110"/>
    </row>
    <row r="2" spans="1:26" ht="15" customHeight="1">
      <c r="A2" s="30"/>
      <c r="B2" s="30"/>
      <c r="C2" s="30"/>
      <c r="D2" s="30"/>
      <c r="E2" s="30"/>
      <c r="F2" s="30"/>
    </row>
    <row r="3" spans="1:26" ht="18.75" customHeight="1">
      <c r="A3" s="15"/>
      <c r="E3" s="16"/>
      <c r="F3" s="16" t="s">
        <v>19</v>
      </c>
    </row>
    <row r="4" spans="1:26" ht="19.5" customHeight="1">
      <c r="A4" s="111"/>
      <c r="B4" s="113" t="s">
        <v>18</v>
      </c>
      <c r="C4" s="107" t="s">
        <v>17</v>
      </c>
      <c r="D4" s="109"/>
      <c r="E4" s="109"/>
      <c r="F4" s="109"/>
    </row>
    <row r="5" spans="1:26" ht="33" customHeight="1">
      <c r="A5" s="112"/>
      <c r="B5" s="114"/>
      <c r="C5" s="17" t="s">
        <v>68</v>
      </c>
      <c r="D5" s="17" t="s">
        <v>15</v>
      </c>
      <c r="E5" s="18" t="s">
        <v>14</v>
      </c>
      <c r="F5" s="19" t="s">
        <v>13</v>
      </c>
    </row>
    <row r="6" spans="1:26" ht="14.25" customHeight="1">
      <c r="A6" s="36" t="s">
        <v>53</v>
      </c>
      <c r="B6" s="62">
        <f>F6+E6+D6+C6</f>
        <v>73297</v>
      </c>
      <c r="C6" s="72">
        <v>14022</v>
      </c>
      <c r="D6" s="72">
        <v>127</v>
      </c>
      <c r="E6" s="72">
        <v>55893</v>
      </c>
      <c r="F6" s="72">
        <v>3255</v>
      </c>
    </row>
    <row r="7" spans="1:26" ht="14.25" customHeight="1">
      <c r="A7" s="37" t="s">
        <v>54</v>
      </c>
      <c r="B7" s="60">
        <f>F7+E7+D7+C7</f>
        <v>42542</v>
      </c>
      <c r="C7" s="73">
        <v>11186</v>
      </c>
      <c r="D7" s="73">
        <v>84</v>
      </c>
      <c r="E7" s="73">
        <v>31003</v>
      </c>
      <c r="F7" s="73">
        <v>269</v>
      </c>
    </row>
    <row r="8" spans="1:26" ht="14.25" customHeight="1">
      <c r="A8" s="38" t="s">
        <v>69</v>
      </c>
      <c r="B8" s="60">
        <f t="shared" ref="B8:B13" si="0">F8+E8+D8+C8</f>
        <v>10336</v>
      </c>
      <c r="C8" s="73">
        <v>1052</v>
      </c>
      <c r="D8" s="73">
        <v>20</v>
      </c>
      <c r="E8" s="73">
        <v>9060</v>
      </c>
      <c r="F8" s="73">
        <v>204</v>
      </c>
      <c r="M8" s="20"/>
      <c r="N8" s="20"/>
      <c r="O8" s="20"/>
      <c r="P8" s="21"/>
      <c r="Q8" s="21"/>
      <c r="R8" s="21"/>
      <c r="S8" s="21"/>
      <c r="T8" s="21"/>
      <c r="U8" s="21"/>
      <c r="V8" s="21"/>
      <c r="W8" s="21"/>
      <c r="X8" s="21"/>
      <c r="Y8" s="21"/>
      <c r="Z8" s="20"/>
    </row>
    <row r="9" spans="1:26" ht="14.25" customHeight="1">
      <c r="A9" s="37" t="s">
        <v>55</v>
      </c>
      <c r="B9" s="60">
        <f>F9+E9+C9</f>
        <v>3787</v>
      </c>
      <c r="C9" s="73">
        <v>220</v>
      </c>
      <c r="D9" s="74" t="s">
        <v>34</v>
      </c>
      <c r="E9" s="73">
        <v>2975</v>
      </c>
      <c r="F9" s="73">
        <v>592</v>
      </c>
    </row>
    <row r="10" spans="1:26" ht="14.25" customHeight="1">
      <c r="A10" s="37" t="s">
        <v>56</v>
      </c>
      <c r="B10" s="60">
        <f t="shared" si="0"/>
        <v>1967</v>
      </c>
      <c r="C10" s="73">
        <v>136</v>
      </c>
      <c r="D10" s="73">
        <v>3</v>
      </c>
      <c r="E10" s="73">
        <v>1270</v>
      </c>
      <c r="F10" s="73">
        <v>558</v>
      </c>
    </row>
    <row r="11" spans="1:26" ht="14.25" customHeight="1">
      <c r="A11" s="37" t="s">
        <v>70</v>
      </c>
      <c r="B11" s="60">
        <f t="shared" si="0"/>
        <v>2571</v>
      </c>
      <c r="C11" s="73">
        <v>215</v>
      </c>
      <c r="D11" s="73">
        <v>4</v>
      </c>
      <c r="E11" s="73">
        <v>1611</v>
      </c>
      <c r="F11" s="73">
        <v>741</v>
      </c>
    </row>
    <row r="12" spans="1:26" ht="14.25" customHeight="1">
      <c r="A12" s="37" t="s">
        <v>71</v>
      </c>
      <c r="B12" s="60">
        <f t="shared" si="0"/>
        <v>9578</v>
      </c>
      <c r="C12" s="73">
        <v>951</v>
      </c>
      <c r="D12" s="73">
        <v>13</v>
      </c>
      <c r="E12" s="73">
        <v>8064</v>
      </c>
      <c r="F12" s="73">
        <v>550</v>
      </c>
    </row>
    <row r="13" spans="1:26" ht="14.25" customHeight="1">
      <c r="A13" s="39" t="s">
        <v>57</v>
      </c>
      <c r="B13" s="63">
        <f t="shared" si="0"/>
        <v>2516</v>
      </c>
      <c r="C13" s="71">
        <v>262</v>
      </c>
      <c r="D13" s="71">
        <v>3</v>
      </c>
      <c r="E13" s="71">
        <v>1910</v>
      </c>
      <c r="F13" s="71">
        <v>341</v>
      </c>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firstPageNumber="6" orientation="landscape" useFirstPageNumber="1" r:id="rId1"/>
  <headerFooter>
    <oddFooter>&amp;R&amp;"Roboto,полужирный"&amp;8&amp;P</oddFooter>
  </headerFooter>
</worksheet>
</file>

<file path=xl/worksheets/sheet7.xml><?xml version="1.0" encoding="utf-8"?>
<worksheet xmlns="http://schemas.openxmlformats.org/spreadsheetml/2006/main" xmlns:r="http://schemas.openxmlformats.org/officeDocument/2006/relationships">
  <dimension ref="A1:R26"/>
  <sheetViews>
    <sheetView workbookViewId="0">
      <selection activeCell="B6" sqref="B6:F24"/>
    </sheetView>
  </sheetViews>
  <sheetFormatPr defaultColWidth="21.28515625" defaultRowHeight="11.25"/>
  <cols>
    <col min="1" max="1" width="35.42578125" style="14" customWidth="1"/>
    <col min="2" max="2" width="13.7109375" style="14" customWidth="1"/>
    <col min="3" max="6" width="18.85546875" style="14" customWidth="1"/>
    <col min="7" max="16384" width="21.28515625" style="14"/>
  </cols>
  <sheetData>
    <row r="1" spans="1:18" ht="12.75" customHeight="1">
      <c r="A1" s="110" t="s">
        <v>44</v>
      </c>
      <c r="B1" s="110"/>
      <c r="C1" s="110"/>
      <c r="D1" s="110"/>
      <c r="E1" s="110"/>
      <c r="F1" s="110"/>
      <c r="G1" s="22"/>
    </row>
    <row r="2" spans="1:18" ht="12.75" customHeight="1">
      <c r="A2" s="30"/>
      <c r="B2" s="30"/>
      <c r="C2" s="30"/>
      <c r="D2" s="30"/>
      <c r="E2" s="30"/>
      <c r="F2" s="30"/>
      <c r="G2" s="22"/>
    </row>
    <row r="3" spans="1:18">
      <c r="F3" s="23" t="s">
        <v>19</v>
      </c>
    </row>
    <row r="4" spans="1:18" ht="15.75" customHeight="1">
      <c r="A4" s="111"/>
      <c r="B4" s="115" t="s">
        <v>18</v>
      </c>
      <c r="C4" s="107" t="s">
        <v>17</v>
      </c>
      <c r="D4" s="109"/>
      <c r="E4" s="109"/>
      <c r="F4" s="109"/>
    </row>
    <row r="5" spans="1:18" ht="32.25" customHeight="1">
      <c r="A5" s="112"/>
      <c r="B5" s="114"/>
      <c r="C5" s="17" t="s">
        <v>16</v>
      </c>
      <c r="D5" s="17" t="s">
        <v>15</v>
      </c>
      <c r="E5" s="18" t="s">
        <v>14</v>
      </c>
      <c r="F5" s="19" t="s">
        <v>13</v>
      </c>
      <c r="K5" s="20"/>
    </row>
    <row r="6" spans="1:18" ht="18.75" customHeight="1">
      <c r="A6" s="53" t="s">
        <v>18</v>
      </c>
      <c r="B6" s="58">
        <f>C6+D6+E6+F6</f>
        <v>77151</v>
      </c>
      <c r="C6" s="72">
        <v>16280</v>
      </c>
      <c r="D6" s="72">
        <v>128</v>
      </c>
      <c r="E6" s="72">
        <v>57392</v>
      </c>
      <c r="F6" s="72">
        <v>3351</v>
      </c>
      <c r="H6" s="20"/>
      <c r="J6" s="20"/>
      <c r="K6" s="20"/>
      <c r="L6" s="20"/>
      <c r="M6" s="20"/>
      <c r="O6" s="20"/>
    </row>
    <row r="7" spans="1:18" ht="18.75" customHeight="1">
      <c r="A7" s="51" t="s">
        <v>30</v>
      </c>
      <c r="B7" s="59">
        <f>C7+E7+F7</f>
        <v>3800</v>
      </c>
      <c r="C7" s="73">
        <v>303</v>
      </c>
      <c r="D7" s="74" t="s">
        <v>34</v>
      </c>
      <c r="E7" s="73">
        <v>146</v>
      </c>
      <c r="F7" s="73">
        <v>3351</v>
      </c>
      <c r="H7" s="20"/>
      <c r="J7" s="20"/>
      <c r="K7" s="20"/>
      <c r="L7" s="20"/>
      <c r="M7" s="20"/>
      <c r="O7" s="20"/>
    </row>
    <row r="8" spans="1:18" ht="18.75" customHeight="1">
      <c r="A8" s="51" t="s">
        <v>29</v>
      </c>
      <c r="B8" s="59">
        <f>C8+D8+E8</f>
        <v>423</v>
      </c>
      <c r="C8" s="73">
        <v>352</v>
      </c>
      <c r="D8" s="73">
        <v>22</v>
      </c>
      <c r="E8" s="73">
        <v>49</v>
      </c>
      <c r="F8" s="64" t="s">
        <v>34</v>
      </c>
      <c r="H8" s="20"/>
      <c r="J8" s="24"/>
      <c r="K8" s="20"/>
      <c r="L8" s="20"/>
      <c r="M8" s="20"/>
      <c r="O8" s="20"/>
    </row>
    <row r="9" spans="1:18" ht="14.25" customHeight="1">
      <c r="A9" s="51" t="s">
        <v>33</v>
      </c>
      <c r="B9" s="59">
        <f>C9+D9+E9</f>
        <v>4630</v>
      </c>
      <c r="C9" s="73">
        <v>895</v>
      </c>
      <c r="D9" s="73">
        <v>19</v>
      </c>
      <c r="E9" s="73">
        <v>3716</v>
      </c>
      <c r="F9" s="64" t="s">
        <v>34</v>
      </c>
      <c r="H9" s="20"/>
      <c r="J9" s="24"/>
      <c r="K9" s="20"/>
      <c r="L9" s="20"/>
      <c r="M9" s="20"/>
      <c r="O9" s="20"/>
    </row>
    <row r="10" spans="1:18" ht="24" customHeight="1">
      <c r="A10" s="51" t="s">
        <v>28</v>
      </c>
      <c r="B10" s="59">
        <f>C10+E10</f>
        <v>76</v>
      </c>
      <c r="C10" s="73">
        <v>41</v>
      </c>
      <c r="D10" s="74" t="s">
        <v>34</v>
      </c>
      <c r="E10" s="73">
        <v>35</v>
      </c>
      <c r="F10" s="64" t="s">
        <v>34</v>
      </c>
      <c r="H10" s="20"/>
      <c r="J10" s="24"/>
      <c r="K10" s="20"/>
      <c r="L10" s="20"/>
      <c r="M10" s="20"/>
      <c r="O10" s="20"/>
    </row>
    <row r="11" spans="1:18" ht="34.5" customHeight="1">
      <c r="A11" s="51" t="s">
        <v>36</v>
      </c>
      <c r="B11" s="59">
        <f>C11+D11+E11</f>
        <v>273</v>
      </c>
      <c r="C11" s="73">
        <v>187</v>
      </c>
      <c r="D11" s="73">
        <v>2</v>
      </c>
      <c r="E11" s="73">
        <v>84</v>
      </c>
      <c r="F11" s="64" t="s">
        <v>34</v>
      </c>
      <c r="H11" s="20"/>
      <c r="J11" s="20"/>
      <c r="K11" s="20"/>
      <c r="L11" s="20"/>
      <c r="M11" s="20"/>
      <c r="O11" s="20"/>
      <c r="P11" s="20"/>
    </row>
    <row r="12" spans="1:18" ht="18.75" customHeight="1">
      <c r="A12" s="51" t="s">
        <v>27</v>
      </c>
      <c r="B12" s="59">
        <f>C12+D12+E12</f>
        <v>5055</v>
      </c>
      <c r="C12" s="73">
        <v>2829</v>
      </c>
      <c r="D12" s="73">
        <v>9</v>
      </c>
      <c r="E12" s="73">
        <v>2217</v>
      </c>
      <c r="F12" s="64" t="s">
        <v>34</v>
      </c>
      <c r="H12" s="20"/>
      <c r="J12" s="20"/>
      <c r="K12" s="20"/>
      <c r="L12" s="20"/>
      <c r="M12" s="20"/>
      <c r="O12" s="20"/>
    </row>
    <row r="13" spans="1:18" ht="24" customHeight="1">
      <c r="A13" s="51" t="s">
        <v>32</v>
      </c>
      <c r="B13" s="59">
        <f>C13+D13+E13</f>
        <v>26801</v>
      </c>
      <c r="C13" s="73">
        <v>3951</v>
      </c>
      <c r="D13" s="73">
        <v>8</v>
      </c>
      <c r="E13" s="73">
        <v>22842</v>
      </c>
      <c r="F13" s="64" t="s">
        <v>34</v>
      </c>
      <c r="H13" s="20"/>
      <c r="J13" s="20"/>
      <c r="K13" s="20"/>
      <c r="L13" s="20"/>
      <c r="M13" s="20"/>
      <c r="O13" s="20"/>
    </row>
    <row r="14" spans="1:18" ht="18.75" customHeight="1">
      <c r="A14" s="51" t="s">
        <v>26</v>
      </c>
      <c r="B14" s="59">
        <f>C14+D14+E14</f>
        <v>5586</v>
      </c>
      <c r="C14" s="73">
        <v>924</v>
      </c>
      <c r="D14" s="73">
        <v>17</v>
      </c>
      <c r="E14" s="73">
        <v>4645</v>
      </c>
      <c r="F14" s="64" t="s">
        <v>34</v>
      </c>
      <c r="H14" s="20"/>
      <c r="J14" s="20"/>
      <c r="K14" s="20"/>
      <c r="L14" s="20"/>
      <c r="M14" s="20"/>
      <c r="O14" s="20"/>
    </row>
    <row r="15" spans="1:18" ht="18.75" customHeight="1">
      <c r="A15" s="51" t="s">
        <v>37</v>
      </c>
      <c r="B15" s="59">
        <f>C15+D15+E15</f>
        <v>2222</v>
      </c>
      <c r="C15" s="73">
        <v>433</v>
      </c>
      <c r="D15" s="73">
        <v>4</v>
      </c>
      <c r="E15" s="73">
        <v>1785</v>
      </c>
      <c r="F15" s="64" t="s">
        <v>34</v>
      </c>
      <c r="H15" s="20"/>
      <c r="J15" s="20"/>
      <c r="K15" s="20"/>
      <c r="L15" s="20"/>
      <c r="M15" s="20"/>
      <c r="O15" s="20"/>
    </row>
    <row r="16" spans="1:18" ht="18.75" customHeight="1">
      <c r="A16" s="51" t="s">
        <v>25</v>
      </c>
      <c r="B16" s="59">
        <f>C16+E16</f>
        <v>731</v>
      </c>
      <c r="C16" s="73">
        <v>285</v>
      </c>
      <c r="D16" s="74" t="s">
        <v>34</v>
      </c>
      <c r="E16" s="73">
        <v>446</v>
      </c>
      <c r="F16" s="64" t="s">
        <v>34</v>
      </c>
      <c r="H16" s="20"/>
      <c r="J16" s="20"/>
      <c r="K16" s="20"/>
      <c r="L16" s="20"/>
      <c r="M16" s="20"/>
      <c r="O16" s="20"/>
      <c r="R16" s="25"/>
    </row>
    <row r="17" spans="1:18" ht="18.75" customHeight="1">
      <c r="A17" s="51" t="s">
        <v>31</v>
      </c>
      <c r="B17" s="59">
        <f>C17+E17</f>
        <v>125</v>
      </c>
      <c r="C17" s="73">
        <v>93</v>
      </c>
      <c r="D17" s="74" t="s">
        <v>34</v>
      </c>
      <c r="E17" s="73">
        <v>32</v>
      </c>
      <c r="F17" s="64" t="s">
        <v>34</v>
      </c>
      <c r="H17" s="20"/>
      <c r="J17" s="20"/>
      <c r="K17" s="20"/>
      <c r="L17" s="20"/>
      <c r="M17" s="20"/>
      <c r="O17" s="20"/>
    </row>
    <row r="18" spans="1:18" ht="18.75" customHeight="1">
      <c r="A18" s="51" t="s">
        <v>38</v>
      </c>
      <c r="B18" s="59">
        <f t="shared" ref="B18:B23" si="0">C18+D18+E18</f>
        <v>3833</v>
      </c>
      <c r="C18" s="73">
        <v>603</v>
      </c>
      <c r="D18" s="73">
        <v>1</v>
      </c>
      <c r="E18" s="73">
        <v>3229</v>
      </c>
      <c r="F18" s="64" t="s">
        <v>34</v>
      </c>
      <c r="H18" s="20"/>
      <c r="J18" s="20"/>
      <c r="K18" s="20"/>
      <c r="L18" s="20"/>
      <c r="M18" s="20"/>
      <c r="O18" s="20"/>
    </row>
    <row r="19" spans="1:18" ht="18.75" customHeight="1">
      <c r="A19" s="51" t="s">
        <v>24</v>
      </c>
      <c r="B19" s="59">
        <f t="shared" si="0"/>
        <v>1937</v>
      </c>
      <c r="C19" s="73">
        <v>1010</v>
      </c>
      <c r="D19" s="73">
        <v>9</v>
      </c>
      <c r="E19" s="73">
        <v>918</v>
      </c>
      <c r="F19" s="64" t="s">
        <v>34</v>
      </c>
      <c r="H19" s="20"/>
      <c r="J19" s="20"/>
      <c r="K19" s="20"/>
      <c r="L19" s="20"/>
      <c r="M19" s="20"/>
      <c r="O19" s="20"/>
    </row>
    <row r="20" spans="1:18" ht="25.5" customHeight="1">
      <c r="A20" s="51" t="s">
        <v>23</v>
      </c>
      <c r="B20" s="59">
        <f t="shared" si="0"/>
        <v>3628</v>
      </c>
      <c r="C20" s="73">
        <v>931</v>
      </c>
      <c r="D20" s="73">
        <v>15</v>
      </c>
      <c r="E20" s="73">
        <v>2682</v>
      </c>
      <c r="F20" s="64" t="s">
        <v>34</v>
      </c>
      <c r="H20" s="20"/>
      <c r="O20" s="20"/>
    </row>
    <row r="21" spans="1:18" ht="18.75" customHeight="1">
      <c r="A21" s="51" t="s">
        <v>22</v>
      </c>
      <c r="B21" s="59">
        <f t="shared" si="0"/>
        <v>2013</v>
      </c>
      <c r="C21" s="73">
        <v>689</v>
      </c>
      <c r="D21" s="73">
        <v>9</v>
      </c>
      <c r="E21" s="73">
        <v>1315</v>
      </c>
      <c r="F21" s="64" t="s">
        <v>34</v>
      </c>
      <c r="H21" s="20"/>
      <c r="J21" s="20"/>
      <c r="K21" s="20"/>
      <c r="L21" s="20"/>
      <c r="M21" s="20"/>
      <c r="O21" s="20"/>
    </row>
    <row r="22" spans="1:18" ht="18.75" customHeight="1">
      <c r="A22" s="51" t="s">
        <v>39</v>
      </c>
      <c r="B22" s="59">
        <f t="shared" si="0"/>
        <v>960</v>
      </c>
      <c r="C22" s="73">
        <v>453</v>
      </c>
      <c r="D22" s="73">
        <v>12</v>
      </c>
      <c r="E22" s="73">
        <v>495</v>
      </c>
      <c r="F22" s="64" t="s">
        <v>34</v>
      </c>
      <c r="H22" s="20"/>
      <c r="J22" s="20"/>
      <c r="K22" s="20"/>
      <c r="L22" s="20"/>
      <c r="M22" s="20"/>
      <c r="O22" s="20"/>
    </row>
    <row r="23" spans="1:18" ht="18.75" customHeight="1">
      <c r="A23" s="51" t="s">
        <v>21</v>
      </c>
      <c r="B23" s="59">
        <f t="shared" si="0"/>
        <v>667</v>
      </c>
      <c r="C23" s="73">
        <v>134</v>
      </c>
      <c r="D23" s="73">
        <v>1</v>
      </c>
      <c r="E23" s="73">
        <v>532</v>
      </c>
      <c r="F23" s="64" t="s">
        <v>34</v>
      </c>
      <c r="H23" s="20"/>
      <c r="J23" s="20"/>
      <c r="K23" s="20"/>
      <c r="L23" s="20"/>
      <c r="M23" s="20"/>
      <c r="O23" s="20"/>
      <c r="R23" s="25"/>
    </row>
    <row r="24" spans="1:18" ht="18.75" customHeight="1">
      <c r="A24" s="52" t="s">
        <v>20</v>
      </c>
      <c r="B24" s="61">
        <f>C24+E24</f>
        <v>14391</v>
      </c>
      <c r="C24" s="71">
        <v>2167</v>
      </c>
      <c r="D24" s="75" t="s">
        <v>34</v>
      </c>
      <c r="E24" s="71">
        <v>12224</v>
      </c>
      <c r="F24" s="65" t="s">
        <v>34</v>
      </c>
      <c r="H24" s="20"/>
      <c r="J24" s="20"/>
      <c r="K24" s="20"/>
      <c r="L24" s="20"/>
      <c r="M24" s="20"/>
      <c r="O24" s="20"/>
    </row>
    <row r="25" spans="1:18">
      <c r="H25" s="20"/>
      <c r="I25" s="26"/>
      <c r="J25" s="20"/>
      <c r="K25" s="20"/>
      <c r="L25" s="20"/>
      <c r="M25" s="20"/>
      <c r="N25" s="20"/>
    </row>
    <row r="26" spans="1:18">
      <c r="I26" s="26"/>
      <c r="J26" s="26"/>
    </row>
  </sheetData>
  <mergeCells count="4">
    <mergeCell ref="A4:A5"/>
    <mergeCell ref="B4:B5"/>
    <mergeCell ref="C4:F4"/>
    <mergeCell ref="A1:F1"/>
  </mergeCells>
  <pageMargins left="0.11811023622047245" right="0.11811023622047245" top="0.74803149606299213" bottom="0.74803149606299213" header="0.31496062992125984" footer="0.31496062992125984"/>
  <pageSetup paperSize="9" firstPageNumber="7" orientation="landscape" useFirstPageNumber="1" r:id="rId1"/>
  <headerFooter>
    <oddFooter>&amp;R&amp;"Roboto,полужирный"&amp;8&amp;P</oddFooter>
  </headerFooter>
</worksheet>
</file>

<file path=xl/worksheets/sheet8.xml><?xml version="1.0" encoding="utf-8"?>
<worksheet xmlns="http://schemas.openxmlformats.org/spreadsheetml/2006/main" xmlns:r="http://schemas.openxmlformats.org/officeDocument/2006/relationships">
  <dimension ref="A1:O30"/>
  <sheetViews>
    <sheetView workbookViewId="0">
      <selection activeCell="A35" sqref="A35"/>
    </sheetView>
  </sheetViews>
  <sheetFormatPr defaultColWidth="21.28515625" defaultRowHeight="11.25"/>
  <cols>
    <col min="1" max="1" width="37" style="14" customWidth="1"/>
    <col min="2" max="2" width="15" style="14" customWidth="1"/>
    <col min="3" max="6" width="23.85546875" style="14" customWidth="1"/>
    <col min="7" max="7" width="10.5703125" style="14" customWidth="1"/>
    <col min="8" max="9" width="21.28515625" style="14"/>
    <col min="10" max="10" width="9.28515625" style="14" bestFit="1" customWidth="1"/>
    <col min="11" max="16384" width="21.28515625" style="14"/>
  </cols>
  <sheetData>
    <row r="1" spans="1:15" ht="12.75" customHeight="1">
      <c r="A1" s="110" t="s">
        <v>45</v>
      </c>
      <c r="B1" s="110"/>
      <c r="C1" s="110"/>
      <c r="D1" s="110"/>
      <c r="E1" s="110"/>
      <c r="F1" s="110"/>
    </row>
    <row r="2" spans="1:15" ht="12.75" customHeight="1">
      <c r="A2" s="30"/>
      <c r="B2" s="30"/>
      <c r="C2" s="30"/>
      <c r="D2" s="30"/>
      <c r="E2" s="30"/>
      <c r="F2" s="30"/>
    </row>
    <row r="3" spans="1:15">
      <c r="F3" s="16" t="s">
        <v>19</v>
      </c>
    </row>
    <row r="4" spans="1:15" ht="15.75" customHeight="1">
      <c r="A4" s="111"/>
      <c r="B4" s="115" t="s">
        <v>18</v>
      </c>
      <c r="C4" s="107" t="s">
        <v>17</v>
      </c>
      <c r="D4" s="109"/>
      <c r="E4" s="109"/>
      <c r="F4" s="109"/>
    </row>
    <row r="5" spans="1:15" ht="30" customHeight="1">
      <c r="A5" s="112"/>
      <c r="B5" s="114"/>
      <c r="C5" s="17" t="s">
        <v>16</v>
      </c>
      <c r="D5" s="17" t="s">
        <v>15</v>
      </c>
      <c r="E5" s="18" t="s">
        <v>14</v>
      </c>
      <c r="F5" s="19" t="s">
        <v>13</v>
      </c>
    </row>
    <row r="6" spans="1:15" ht="15.75" customHeight="1">
      <c r="A6" s="53" t="s">
        <v>18</v>
      </c>
      <c r="B6" s="58">
        <f>F6+E6+D6+C6</f>
        <v>73297</v>
      </c>
      <c r="C6" s="72">
        <v>14022</v>
      </c>
      <c r="D6" s="72">
        <v>127</v>
      </c>
      <c r="E6" s="72">
        <v>55893</v>
      </c>
      <c r="F6" s="72">
        <v>3255</v>
      </c>
      <c r="I6" s="20"/>
      <c r="J6" s="20"/>
      <c r="K6" s="20"/>
      <c r="N6" s="20"/>
      <c r="O6" s="20"/>
    </row>
    <row r="7" spans="1:15" ht="15" customHeight="1">
      <c r="A7" s="51" t="s">
        <v>30</v>
      </c>
      <c r="B7" s="59">
        <f>F7+E7+C7</f>
        <v>3640</v>
      </c>
      <c r="C7" s="73">
        <v>280</v>
      </c>
      <c r="D7" s="74" t="s">
        <v>34</v>
      </c>
      <c r="E7" s="73">
        <v>105</v>
      </c>
      <c r="F7" s="73">
        <v>3255</v>
      </c>
      <c r="I7" s="20"/>
      <c r="J7" s="20"/>
      <c r="K7" s="20"/>
      <c r="N7" s="20"/>
      <c r="O7" s="20"/>
    </row>
    <row r="8" spans="1:15" ht="15.75" customHeight="1">
      <c r="A8" s="51" t="s">
        <v>29</v>
      </c>
      <c r="B8" s="59">
        <f>C8+D8+E8</f>
        <v>383</v>
      </c>
      <c r="C8" s="73">
        <v>314</v>
      </c>
      <c r="D8" s="73">
        <v>22</v>
      </c>
      <c r="E8" s="73">
        <v>47</v>
      </c>
      <c r="F8" s="64" t="s">
        <v>34</v>
      </c>
      <c r="H8" s="20"/>
      <c r="I8" s="20"/>
      <c r="J8" s="20"/>
      <c r="K8" s="20"/>
      <c r="N8" s="20"/>
      <c r="O8" s="20"/>
    </row>
    <row r="9" spans="1:15" ht="14.25" customHeight="1">
      <c r="A9" s="51" t="s">
        <v>33</v>
      </c>
      <c r="B9" s="59">
        <f>C9+D9+E9</f>
        <v>4443</v>
      </c>
      <c r="C9" s="73">
        <v>799</v>
      </c>
      <c r="D9" s="73">
        <v>18</v>
      </c>
      <c r="E9" s="73">
        <v>3626</v>
      </c>
      <c r="F9" s="64" t="s">
        <v>34</v>
      </c>
      <c r="H9" s="20"/>
      <c r="I9" s="20"/>
      <c r="J9" s="20"/>
      <c r="K9" s="20"/>
      <c r="N9" s="20"/>
      <c r="O9" s="20"/>
    </row>
    <row r="10" spans="1:15" ht="23.25" customHeight="1">
      <c r="A10" s="51" t="s">
        <v>28</v>
      </c>
      <c r="B10" s="59">
        <f>C10+E10</f>
        <v>68</v>
      </c>
      <c r="C10" s="73">
        <v>33</v>
      </c>
      <c r="D10" s="74" t="s">
        <v>34</v>
      </c>
      <c r="E10" s="73">
        <v>35</v>
      </c>
      <c r="F10" s="64" t="s">
        <v>34</v>
      </c>
      <c r="H10" s="20"/>
      <c r="I10" s="20"/>
      <c r="J10" s="20"/>
      <c r="K10" s="20"/>
      <c r="N10" s="20"/>
      <c r="O10" s="20"/>
    </row>
    <row r="11" spans="1:15" ht="21.75" customHeight="1">
      <c r="A11" s="51" t="s">
        <v>36</v>
      </c>
      <c r="B11" s="59">
        <f>C11+D11+E11</f>
        <v>246</v>
      </c>
      <c r="C11" s="73">
        <v>162</v>
      </c>
      <c r="D11" s="73">
        <v>2</v>
      </c>
      <c r="E11" s="73">
        <v>82</v>
      </c>
      <c r="F11" s="64" t="s">
        <v>34</v>
      </c>
      <c r="I11" s="20"/>
      <c r="J11" s="20"/>
      <c r="K11" s="20"/>
      <c r="N11" s="20"/>
      <c r="O11" s="20"/>
    </row>
    <row r="12" spans="1:15" ht="15" customHeight="1">
      <c r="A12" s="51" t="s">
        <v>27</v>
      </c>
      <c r="B12" s="59">
        <f>C12+D12+E12</f>
        <v>4485</v>
      </c>
      <c r="C12" s="73">
        <v>2322</v>
      </c>
      <c r="D12" s="73">
        <v>9</v>
      </c>
      <c r="E12" s="73">
        <v>2154</v>
      </c>
      <c r="F12" s="64" t="s">
        <v>34</v>
      </c>
      <c r="I12" s="20"/>
      <c r="J12" s="20"/>
      <c r="K12" s="20"/>
      <c r="M12" s="25"/>
      <c r="N12" s="20"/>
      <c r="O12" s="20"/>
    </row>
    <row r="13" spans="1:15" ht="24.75" customHeight="1">
      <c r="A13" s="51" t="s">
        <v>32</v>
      </c>
      <c r="B13" s="59">
        <f>C13+D13+E13</f>
        <v>25463</v>
      </c>
      <c r="C13" s="73">
        <v>3169</v>
      </c>
      <c r="D13" s="73">
        <v>8</v>
      </c>
      <c r="E13" s="73">
        <v>22286</v>
      </c>
      <c r="F13" s="64" t="s">
        <v>34</v>
      </c>
      <c r="I13" s="20"/>
      <c r="J13" s="20"/>
      <c r="K13" s="20"/>
      <c r="N13" s="20"/>
      <c r="O13" s="20"/>
    </row>
    <row r="14" spans="1:15" ht="14.25" customHeight="1">
      <c r="A14" s="51" t="s">
        <v>26</v>
      </c>
      <c r="B14" s="59">
        <f>C14+D14+E14</f>
        <v>5326</v>
      </c>
      <c r="C14" s="73">
        <v>785</v>
      </c>
      <c r="D14" s="73">
        <v>17</v>
      </c>
      <c r="E14" s="73">
        <v>4524</v>
      </c>
      <c r="F14" s="64" t="s">
        <v>34</v>
      </c>
      <c r="I14" s="20"/>
      <c r="J14" s="20"/>
      <c r="K14" s="20"/>
      <c r="N14" s="20"/>
      <c r="O14" s="20"/>
    </row>
    <row r="15" spans="1:15" ht="14.25" customHeight="1">
      <c r="A15" s="51" t="s">
        <v>37</v>
      </c>
      <c r="B15" s="59">
        <f>C15+D15+E15</f>
        <v>2131</v>
      </c>
      <c r="C15" s="73">
        <v>387</v>
      </c>
      <c r="D15" s="73">
        <v>4</v>
      </c>
      <c r="E15" s="73">
        <v>1740</v>
      </c>
      <c r="F15" s="64" t="s">
        <v>34</v>
      </c>
      <c r="I15" s="20"/>
      <c r="J15" s="20"/>
      <c r="K15" s="20"/>
      <c r="N15" s="20"/>
      <c r="O15" s="20"/>
    </row>
    <row r="16" spans="1:15" ht="14.25" customHeight="1">
      <c r="A16" s="51" t="s">
        <v>25</v>
      </c>
      <c r="B16" s="59">
        <f>C16+E16</f>
        <v>690</v>
      </c>
      <c r="C16" s="73">
        <v>252</v>
      </c>
      <c r="D16" s="74" t="s">
        <v>34</v>
      </c>
      <c r="E16" s="73">
        <v>438</v>
      </c>
      <c r="F16" s="64" t="s">
        <v>34</v>
      </c>
      <c r="I16" s="20"/>
      <c r="J16" s="20"/>
      <c r="K16" s="20"/>
      <c r="N16" s="20"/>
      <c r="O16" s="20"/>
    </row>
    <row r="17" spans="1:15" ht="14.25" customHeight="1">
      <c r="A17" s="51" t="s">
        <v>31</v>
      </c>
      <c r="B17" s="59">
        <f>C17+E17</f>
        <v>108</v>
      </c>
      <c r="C17" s="73">
        <v>78</v>
      </c>
      <c r="D17" s="74" t="s">
        <v>34</v>
      </c>
      <c r="E17" s="73">
        <v>30</v>
      </c>
      <c r="F17" s="64" t="s">
        <v>34</v>
      </c>
      <c r="I17" s="20"/>
      <c r="J17" s="20"/>
      <c r="K17" s="20"/>
      <c r="N17" s="20"/>
      <c r="O17" s="20"/>
    </row>
    <row r="18" spans="1:15" ht="14.25" customHeight="1">
      <c r="A18" s="51" t="s">
        <v>38</v>
      </c>
      <c r="B18" s="59">
        <f t="shared" ref="B18:B23" si="0">C18+D18+E18</f>
        <v>3673</v>
      </c>
      <c r="C18" s="73">
        <v>553</v>
      </c>
      <c r="D18" s="73">
        <v>1</v>
      </c>
      <c r="E18" s="73">
        <v>3119</v>
      </c>
      <c r="F18" s="64" t="s">
        <v>34</v>
      </c>
      <c r="I18" s="20"/>
      <c r="J18" s="20"/>
      <c r="K18" s="20"/>
      <c r="N18" s="20"/>
      <c r="O18" s="20"/>
    </row>
    <row r="19" spans="1:15" ht="14.25" customHeight="1">
      <c r="A19" s="51" t="s">
        <v>24</v>
      </c>
      <c r="B19" s="59">
        <f t="shared" si="0"/>
        <v>1803</v>
      </c>
      <c r="C19" s="73">
        <v>895</v>
      </c>
      <c r="D19" s="73">
        <v>9</v>
      </c>
      <c r="E19" s="73">
        <v>899</v>
      </c>
      <c r="F19" s="64" t="s">
        <v>34</v>
      </c>
      <c r="I19" s="20"/>
      <c r="J19" s="20"/>
      <c r="K19" s="20"/>
      <c r="N19" s="20"/>
      <c r="O19" s="20"/>
    </row>
    <row r="20" spans="1:15" ht="23.25" customHeight="1">
      <c r="A20" s="51" t="s">
        <v>23</v>
      </c>
      <c r="B20" s="59">
        <f t="shared" si="0"/>
        <v>3398</v>
      </c>
      <c r="C20" s="73">
        <v>771</v>
      </c>
      <c r="D20" s="73">
        <v>15</v>
      </c>
      <c r="E20" s="73">
        <v>2612</v>
      </c>
      <c r="F20" s="64" t="s">
        <v>34</v>
      </c>
      <c r="H20" s="20"/>
      <c r="I20" s="20"/>
      <c r="J20" s="20"/>
      <c r="K20" s="20"/>
      <c r="N20" s="20"/>
      <c r="O20" s="20"/>
    </row>
    <row r="21" spans="1:15" ht="12.75" customHeight="1">
      <c r="A21" s="51" t="s">
        <v>22</v>
      </c>
      <c r="B21" s="59">
        <f t="shared" si="0"/>
        <v>1944</v>
      </c>
      <c r="C21" s="73">
        <v>648</v>
      </c>
      <c r="D21" s="73">
        <v>9</v>
      </c>
      <c r="E21" s="73">
        <v>1287</v>
      </c>
      <c r="F21" s="64" t="s">
        <v>34</v>
      </c>
      <c r="H21" s="20"/>
      <c r="I21" s="20"/>
      <c r="J21" s="20"/>
      <c r="K21" s="20"/>
      <c r="N21" s="20"/>
      <c r="O21" s="20"/>
    </row>
    <row r="22" spans="1:15" ht="14.25" customHeight="1">
      <c r="A22" s="51" t="s">
        <v>39</v>
      </c>
      <c r="B22" s="59">
        <f t="shared" si="0"/>
        <v>922</v>
      </c>
      <c r="C22" s="73">
        <v>425</v>
      </c>
      <c r="D22" s="73">
        <v>12</v>
      </c>
      <c r="E22" s="73">
        <v>485</v>
      </c>
      <c r="F22" s="64" t="s">
        <v>34</v>
      </c>
      <c r="H22" s="20"/>
      <c r="I22" s="20"/>
      <c r="J22" s="20"/>
      <c r="K22" s="20"/>
      <c r="N22" s="20"/>
      <c r="O22" s="20"/>
    </row>
    <row r="23" spans="1:15" ht="13.5" customHeight="1">
      <c r="A23" s="51" t="s">
        <v>21</v>
      </c>
      <c r="B23" s="59">
        <f t="shared" si="0"/>
        <v>636</v>
      </c>
      <c r="C23" s="73">
        <v>114</v>
      </c>
      <c r="D23" s="73">
        <v>1</v>
      </c>
      <c r="E23" s="73">
        <v>521</v>
      </c>
      <c r="F23" s="64" t="s">
        <v>34</v>
      </c>
      <c r="H23" s="20"/>
      <c r="I23" s="20"/>
      <c r="J23" s="20"/>
      <c r="K23" s="20"/>
      <c r="N23" s="20"/>
      <c r="O23" s="20"/>
    </row>
    <row r="24" spans="1:15" ht="15" customHeight="1">
      <c r="A24" s="52" t="s">
        <v>20</v>
      </c>
      <c r="B24" s="61">
        <f>E24+C24</f>
        <v>13938</v>
      </c>
      <c r="C24" s="71">
        <v>2035</v>
      </c>
      <c r="D24" s="75" t="s">
        <v>34</v>
      </c>
      <c r="E24" s="71">
        <v>11903</v>
      </c>
      <c r="F24" s="65" t="s">
        <v>34</v>
      </c>
      <c r="H24" s="20"/>
      <c r="I24" s="20"/>
      <c r="J24" s="20"/>
      <c r="K24" s="20"/>
      <c r="N24" s="20"/>
      <c r="O24" s="20"/>
    </row>
    <row r="25" spans="1:15">
      <c r="I25" s="20"/>
      <c r="J25" s="20"/>
      <c r="N25" s="20"/>
    </row>
    <row r="26" spans="1:15" s="42" customFormat="1" ht="12.75">
      <c r="A26" s="40" t="s">
        <v>82</v>
      </c>
      <c r="B26" s="41"/>
      <c r="C26" s="41"/>
      <c r="D26" s="41"/>
      <c r="E26" s="41"/>
      <c r="F26" s="41"/>
    </row>
    <row r="27" spans="1:15" s="42" customFormat="1" ht="14.25" customHeight="1">
      <c r="A27" s="40" t="s">
        <v>81</v>
      </c>
      <c r="B27" s="41"/>
      <c r="C27" s="41"/>
      <c r="D27" s="41"/>
      <c r="E27" s="41"/>
      <c r="F27" s="41"/>
    </row>
    <row r="28" spans="1:15" s="46" customFormat="1" ht="12.75" customHeight="1">
      <c r="A28" s="43" t="s">
        <v>78</v>
      </c>
      <c r="B28" s="118" t="s">
        <v>79</v>
      </c>
      <c r="C28" s="118"/>
      <c r="D28" s="43" t="s">
        <v>80</v>
      </c>
      <c r="E28" s="44"/>
      <c r="F28" s="45" t="s">
        <v>58</v>
      </c>
    </row>
    <row r="29" spans="1:15" s="46" customFormat="1" ht="12" customHeight="1">
      <c r="A29" s="47" t="s">
        <v>59</v>
      </c>
      <c r="B29" s="119" t="s">
        <v>60</v>
      </c>
      <c r="C29" s="119"/>
      <c r="D29" s="48" t="s">
        <v>61</v>
      </c>
      <c r="E29" s="48"/>
      <c r="F29" s="46" t="s">
        <v>62</v>
      </c>
    </row>
    <row r="30" spans="1:15" s="46" customFormat="1" ht="11.25" customHeight="1">
      <c r="A30" s="49"/>
      <c r="B30" s="117" t="s">
        <v>61</v>
      </c>
      <c r="C30" s="117"/>
      <c r="D30" s="116" t="s">
        <v>73</v>
      </c>
      <c r="E30" s="116"/>
      <c r="F30" s="50" t="s">
        <v>63</v>
      </c>
    </row>
  </sheetData>
  <mergeCells count="8">
    <mergeCell ref="D30:E30"/>
    <mergeCell ref="B30:C30"/>
    <mergeCell ref="A1:F1"/>
    <mergeCell ref="A4:A5"/>
    <mergeCell ref="B4:B5"/>
    <mergeCell ref="C4:F4"/>
    <mergeCell ref="B28:C28"/>
    <mergeCell ref="B29:C29"/>
  </mergeCells>
  <pageMargins left="0.11811023622047245" right="0.11811023622047245" top="0.74803149606299213" bottom="0.74803149606299213" header="0.31496062992125984" footer="0.31496062992125984"/>
  <pageSetup paperSize="9" scale="92" firstPageNumber="8" orientation="landscape" useFirstPageNumber="1" r:id="rId1"/>
  <headerFooter>
    <oddFooter>&amp;R&amp;"Roboto,полужирный"&amp;8&amp;P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8</vt:i4>
      </vt:variant>
      <vt:variant>
        <vt:lpstr>Именованные диапазоны</vt:lpstr>
      </vt:variant>
      <vt:variant>
        <vt:i4>1</vt:i4>
      </vt:variant>
    </vt:vector>
  </HeadingPairs>
  <TitlesOfParts>
    <vt:vector size="9" baseType="lpstr">
      <vt:lpstr> Cover</vt:lpstr>
      <vt:lpstr> Content</vt:lpstr>
      <vt:lpstr> Conventions</vt:lpstr>
      <vt:lpstr>Method.explanations</vt:lpstr>
      <vt:lpstr>1</vt:lpstr>
      <vt:lpstr>2</vt:lpstr>
      <vt:lpstr>3</vt:lpstr>
      <vt:lpstr>4</vt:lpstr>
      <vt:lpstr>Method.explanations!Область_печати</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R.Tauruzov</cp:lastModifiedBy>
  <cp:lastPrinted>2025-08-08T04:48:42Z</cp:lastPrinted>
  <dcterms:created xsi:type="dcterms:W3CDTF">2023-06-09T05:08:09Z</dcterms:created>
  <dcterms:modified xsi:type="dcterms:W3CDTF">2026-04-15T05:24:15Z</dcterms:modified>
</cp:coreProperties>
</file>