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5" yWindow="-15" windowWidth="14520" windowHeight="12795" tabRatio="888"/>
  </bookViews>
  <sheets>
    <sheet name="Мұқаба" sheetId="13" r:id="rId1"/>
    <sheet name="Шартты белгілер" sheetId="24" r:id="rId2"/>
    <sheet name="Мазмұны" sheetId="19" r:id="rId3"/>
    <sheet name="Әдіснамалық түсініктемелер" sheetId="39" r:id="rId4"/>
    <sheet name="1" sheetId="23" r:id="rId5"/>
    <sheet name="2" sheetId="36" r:id="rId6"/>
    <sheet name="3" sheetId="37" r:id="rId7"/>
    <sheet name="4" sheetId="38" r:id="rId8"/>
  </sheets>
  <calcPr calcId="124519"/>
</workbook>
</file>

<file path=xl/calcChain.xml><?xml version="1.0" encoding="utf-8"?>
<calcChain xmlns="http://schemas.openxmlformats.org/spreadsheetml/2006/main">
  <c r="B24" i="38"/>
  <c r="B23"/>
  <c r="B22"/>
  <c r="B21"/>
  <c r="B20"/>
  <c r="B19"/>
  <c r="B18"/>
  <c r="B17"/>
  <c r="B16"/>
  <c r="B15"/>
  <c r="B14"/>
  <c r="B13"/>
  <c r="B12"/>
  <c r="B11"/>
  <c r="B10"/>
  <c r="B9"/>
  <c r="B8"/>
  <c r="B7"/>
  <c r="B6"/>
  <c r="B24" i="37"/>
  <c r="B23"/>
  <c r="B22"/>
  <c r="B21"/>
  <c r="B20"/>
  <c r="B19"/>
  <c r="B18"/>
  <c r="B17"/>
  <c r="B16"/>
  <c r="B15"/>
  <c r="B14"/>
  <c r="B13"/>
  <c r="B12"/>
  <c r="B11"/>
  <c r="B10"/>
  <c r="B9"/>
  <c r="B8"/>
  <c r="B7"/>
  <c r="B6"/>
  <c r="B13" i="36"/>
  <c r="B12"/>
  <c r="B11"/>
  <c r="B10"/>
  <c r="B9"/>
  <c r="B8"/>
  <c r="B7"/>
  <c r="B6"/>
  <c r="B13" i="23"/>
  <c r="B12"/>
  <c r="B11"/>
  <c r="B10"/>
  <c r="B9"/>
  <c r="B8"/>
  <c r="B7"/>
  <c r="B6"/>
</calcChain>
</file>

<file path=xl/sharedStrings.xml><?xml version="1.0" encoding="utf-8"?>
<sst xmlns="http://schemas.openxmlformats.org/spreadsheetml/2006/main" count="177" uniqueCount="82">
  <si>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</si>
  <si>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</si>
  <si>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</si>
  <si>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</si>
  <si>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</si>
  <si>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</si>
  <si>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</si>
  <si>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</si>
  <si>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</si>
  <si>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</si>
  <si>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</si>
  <si>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</si>
  <si>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</si>
  <si>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</si>
  <si>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</si>
  <si>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</si>
  <si>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</si>
  <si>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</si>
  <si>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</si>
  <si>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</si>
  <si>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</si>
  <si>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</si>
  <si>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</si>
  <si>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</si>
  <si>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</si>
  <si>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</si>
  <si>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</si>
  <si>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</si>
  <si>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</si>
  <si>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</si>
  <si>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</si>
  <si>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</si>
  <si>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Қызмет түрлері бойынша тіркелген ШОК субъектілерінің саны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</si>
  <si>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</si>
  <si>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</si>
  <si>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</si>
  <si>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</si>
  <si>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</si>
  <si>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</si>
  <si>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</si>
  <si>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</si>
  <si>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</si>
  <si>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</si>
  <si>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</si>
  <si>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</si>
  <si>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</si>
  <si>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</si>
  <si>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</si>
  <si>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</si>
  <si>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</si>
  <si>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3. Қызмет түрлері бойынша тіркелген ШОК субъектілерінің саны</t>
  </si>
  <si>
    <t>4. Қызмет түрлері бойынша жұмыс істеп тұрған ШОК субъектілерінің саны</t>
  </si>
  <si>
    <t>Электрондық кестелер бойынша ұсыныстарыңыз бен ескертпелеріңізді Қазақстан Республикасы Стратегиялық жоспарлау және реформалар агенттігі Ұлттық статистика бюросына Маңғыстау облсы бойынша Департаменті жолдаңыздар Тіркелімдер бөлімі олар келесі шығарылымдарды дайындау кезінде ескеріледі. Тел. +7 7292 319188</t>
  </si>
  <si>
    <t>Маңғыстау облысы</t>
  </si>
  <si>
    <t>Ақтау қалалық әкімшілігі</t>
  </si>
  <si>
    <t>Жаңаөзен қалалық әкімшілігі</t>
  </si>
  <si>
    <t>Бейнеу ауданы</t>
  </si>
  <si>
    <t>Қарақия ауданы</t>
  </si>
  <si>
    <t>Маңғыстау ауданы</t>
  </si>
  <si>
    <t>Мұнайлы ауданы</t>
  </si>
  <si>
    <t>Түпқараған ауданы</t>
  </si>
  <si>
    <t>1. Қалалар мен аудандар бойынша тіркелген ШОК субъектілерінің саны</t>
  </si>
  <si>
    <t>Өнеркәсіп</t>
  </si>
  <si>
    <t xml:space="preserve">Жауапты шығарушы: </t>
  </si>
  <si>
    <t>Бөлім басшысы:</t>
  </si>
  <si>
    <t>Тіркелімдер бөлімі</t>
  </si>
  <si>
    <t>Р. Таурузов</t>
  </si>
  <si>
    <t>Тел. +7(7292) 31-91-88</t>
  </si>
  <si>
    <t>23 ш/а, №41 ғимарат</t>
  </si>
  <si>
    <t>2. Қалалар мен аудандар бойынша жұмыс істеп тұрған ШОК субъектілерінің саны</t>
  </si>
  <si>
    <t>Қалалар мен аудандар бойынша  тіркелген ШОК субъектілерінің саны</t>
  </si>
  <si>
    <t>Қалалар мен аудандар бойынша жұмыс істеп тұрған ШОК субъектілерінің саны</t>
  </si>
  <si>
    <t>2 серия. Кәсіпорын статистикасы</t>
  </si>
  <si>
    <t>e-mail: R.Tauruzov@aspire.gov.kz</t>
  </si>
  <si>
    <t>Жариялау күні: 15.04.2026</t>
  </si>
  <si>
    <t>Келесі жариялау күні: 15.05.2026</t>
  </si>
  <si>
    <t>2026 жылғы 1 сәуірдегі жағдай бойынша</t>
  </si>
  <si>
    <t>2026 жылғы 15 сәуірдегі</t>
  </si>
  <si>
    <r>
      <t xml:space="preserve">Орындаушы: </t>
    </r>
    <r>
      <rPr>
        <sz val="8"/>
        <rFont val="Roboto"/>
        <charset val="204"/>
      </rPr>
      <t>Таурузов Р.</t>
    </r>
  </si>
  <si>
    <r>
      <t xml:space="preserve">Мекен жайы: </t>
    </r>
    <r>
      <rPr>
        <sz val="8"/>
        <color indexed="8"/>
        <rFont val="Roboto"/>
        <charset val="204"/>
      </rPr>
      <t xml:space="preserve">130000, Ақтау, </t>
    </r>
  </si>
  <si>
    <t>№04-11/220-ВН</t>
  </si>
  <si>
    <t>Маңғыстау облысындағы тіркелген және жұмыс істеп тұрған ШОК субъектілерінің саны</t>
  </si>
</sst>
</file>

<file path=xl/styles.xml><?xml version="1.0" encoding="utf-8"?>
<styleSheet xmlns="http://schemas.openxmlformats.org/spreadsheetml/2006/main">
  <numFmts count="1">
    <numFmt numFmtId="164" formatCode="###\ ###\ ###\ ##0"/>
  </numFmts>
  <fonts count="30">
    <font>
      <sz val="11"/>
      <color theme="1"/>
      <name val="Calibri"/>
      <family val="2"/>
      <scheme val="minor"/>
    </font>
    <font>
      <b/>
      <sz val="12"/>
      <name val="Arial"/>
      <family val="2"/>
    </font>
    <font>
      <sz val="10"/>
      <name val="Arial Cyr"/>
      <charset val="204"/>
    </font>
    <font>
      <sz val="11"/>
      <color indexed="8"/>
      <name val="Calibri"/>
      <family val="2"/>
    </font>
    <font>
      <sz val="9"/>
      <name val="Roboto"/>
      <charset val="204"/>
    </font>
    <font>
      <sz val="8"/>
      <name val="Roboto"/>
      <charset val="204"/>
    </font>
    <font>
      <b/>
      <sz val="14"/>
      <name val="Roboto"/>
      <charset val="204"/>
    </font>
    <font>
      <sz val="11"/>
      <color indexed="8"/>
      <name val="Roboto"/>
      <charset val="204"/>
    </font>
    <font>
      <b/>
      <sz val="20"/>
      <name val="Roboto"/>
      <charset val="204"/>
    </font>
    <font>
      <sz val="14"/>
      <name val="Roboto"/>
      <charset val="204"/>
    </font>
    <font>
      <sz val="10"/>
      <name val="Roboto"/>
      <charset val="204"/>
    </font>
    <font>
      <b/>
      <sz val="10"/>
      <name val="Roboto"/>
      <charset val="204"/>
    </font>
    <font>
      <b/>
      <sz val="8"/>
      <color indexed="8"/>
      <name val="Roboto"/>
      <charset val="204"/>
    </font>
    <font>
      <b/>
      <sz val="8"/>
      <name val="Roboto"/>
      <charset val="204"/>
    </font>
    <font>
      <sz val="8"/>
      <color indexed="8"/>
      <name val="Roboto"/>
      <charset val="204"/>
    </font>
    <font>
      <b/>
      <sz val="10"/>
      <name val="Roboto"/>
      <charset val="204"/>
    </font>
    <font>
      <u/>
      <sz val="11"/>
      <color theme="10"/>
      <name val="Calibri"/>
      <family val="2"/>
      <scheme val="minor"/>
    </font>
    <font>
      <sz val="11"/>
      <color indexed="8"/>
      <name val="Calibri"/>
      <family val="2"/>
      <scheme val="minor"/>
    </font>
    <font>
      <sz val="11"/>
      <color theme="1"/>
      <name val="Roboto"/>
      <charset val="204"/>
    </font>
    <font>
      <sz val="10"/>
      <color rgb="FF00000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i/>
      <sz val="8"/>
      <color rgb="FF000000"/>
      <name val="Roboto"/>
      <charset val="204"/>
    </font>
    <font>
      <b/>
      <sz val="12"/>
      <name val="Roboto"/>
      <charset val="204"/>
    </font>
    <font>
      <sz val="12"/>
      <color theme="1"/>
      <name val="Calibri"/>
      <family val="2"/>
      <scheme val="minor"/>
    </font>
    <font>
      <u/>
      <sz val="10"/>
      <name val="Roboto"/>
      <charset val="204"/>
    </font>
    <font>
      <sz val="8"/>
      <color indexed="8"/>
      <name val="Roboto"/>
    </font>
    <font>
      <b/>
      <sz val="11"/>
      <color theme="1"/>
      <name val="Roboto"/>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s>
  <cellStyleXfs count="7">
    <xf numFmtId="0" fontId="0" fillId="0" borderId="0"/>
    <xf numFmtId="0" fontId="16" fillId="0" borderId="0" applyNumberFormat="0" applyFill="0" applyBorder="0" applyAlignment="0" applyProtection="0"/>
    <xf numFmtId="0" fontId="1" fillId="0" borderId="12" applyNumberFormat="0" applyFill="0" applyBorder="0" applyAlignment="0" applyProtection="0"/>
    <xf numFmtId="0" fontId="2" fillId="0" borderId="0"/>
    <xf numFmtId="0" fontId="3" fillId="0" borderId="0"/>
    <xf numFmtId="0" fontId="17" fillId="0" borderId="0"/>
    <xf numFmtId="0" fontId="3" fillId="0" borderId="0"/>
  </cellStyleXfs>
  <cellXfs count="110">
    <xf numFmtId="0" fontId="0" fillId="0" borderId="0" xfId="0"/>
    <xf numFmtId="0" fontId="0" fillId="0" borderId="0" xfId="0"/>
    <xf numFmtId="0" fontId="4" fillId="0" borderId="0" xfId="3" applyFont="1" applyAlignment="1">
      <alignment vertical="top" wrapText="1"/>
    </xf>
    <xf numFmtId="0" fontId="18" fillId="0" borderId="0" xfId="0" applyFont="1"/>
    <xf numFmtId="0" fontId="19" fillId="0" borderId="0" xfId="0" applyFont="1"/>
    <xf numFmtId="0" fontId="20" fillId="0" borderId="0" xfId="0" applyFont="1" applyAlignment="1">
      <alignment horizontal="right"/>
    </xf>
    <xf numFmtId="0" fontId="21" fillId="0" borderId="0" xfId="0" applyFont="1"/>
    <xf numFmtId="0" fontId="20" fillId="0" borderId="1" xfId="0" applyFont="1" applyBorder="1" applyAlignment="1">
      <alignment horizontal="right"/>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2" fillId="0" borderId="0" xfId="0" applyFont="1" applyAlignment="1">
      <alignment horizontal="center"/>
    </xf>
    <xf numFmtId="0" fontId="10" fillId="0" borderId="0" xfId="0" applyFont="1"/>
    <xf numFmtId="0" fontId="10" fillId="0" borderId="0" xfId="0" applyFont="1" applyAlignment="1">
      <alignment horizontal="justify" vertical="top" wrapText="1"/>
    </xf>
    <xf numFmtId="0" fontId="10" fillId="0" borderId="0" xfId="0" applyFont="1" applyAlignment="1">
      <alignment horizontal="justify" vertical="top"/>
    </xf>
    <xf numFmtId="0" fontId="10" fillId="0" borderId="0" xfId="0" applyFont="1" applyFill="1" applyAlignment="1">
      <alignment horizontal="justify" vertical="top"/>
    </xf>
    <xf numFmtId="0" fontId="10" fillId="0" borderId="0" xfId="0" applyFont="1" applyAlignment="1">
      <alignment vertical="top" wrapText="1"/>
    </xf>
    <xf numFmtId="0" fontId="11" fillId="0" borderId="0" xfId="0" applyFont="1" applyAlignment="1">
      <alignment horizontal="center" vertical="center" wrapText="1"/>
    </xf>
    <xf numFmtId="0" fontId="23" fillId="0" borderId="0" xfId="0" applyFont="1" applyAlignment="1">
      <alignment horizontal="center"/>
    </xf>
    <xf numFmtId="0" fontId="19" fillId="0" borderId="0" xfId="0" applyFont="1" applyAlignment="1">
      <alignment horizontal="left" indent="1"/>
    </xf>
    <xf numFmtId="0" fontId="19" fillId="0" borderId="0" xfId="0" applyFont="1" applyAlignment="1">
      <alignment horizontal="left" wrapText="1" indent="1"/>
    </xf>
    <xf numFmtId="0" fontId="13" fillId="0" borderId="0" xfId="0" applyFont="1" applyBorder="1" applyAlignment="1">
      <alignment horizontal="left" wrapText="1"/>
    </xf>
    <xf numFmtId="0" fontId="5" fillId="0" borderId="0" xfId="0" applyFont="1" applyBorder="1" applyAlignment="1">
      <alignment horizontal="left" wrapText="1" indent="1"/>
    </xf>
    <xf numFmtId="0" fontId="5" fillId="0" borderId="1" xfId="0" applyFont="1" applyBorder="1" applyAlignment="1">
      <alignment horizontal="left" wrapText="1" indent="1"/>
    </xf>
    <xf numFmtId="49" fontId="5" fillId="0" borderId="0" xfId="0" applyNumberFormat="1" applyFont="1" applyBorder="1" applyAlignment="1">
      <alignment horizontal="left" wrapText="1" indent="1"/>
    </xf>
    <xf numFmtId="0" fontId="20" fillId="0" borderId="0" xfId="0" applyFont="1" applyFill="1" applyAlignment="1">
      <alignment horizontal="left" wrapText="1" indent="1"/>
    </xf>
    <xf numFmtId="0" fontId="5" fillId="0" borderId="0" xfId="0" applyFont="1" applyAlignment="1">
      <alignment horizontal="left" wrapText="1" indent="1"/>
    </xf>
    <xf numFmtId="0" fontId="10" fillId="0" borderId="0" xfId="0" applyFont="1" applyFill="1" applyBorder="1"/>
    <xf numFmtId="0" fontId="10" fillId="0" borderId="1" xfId="0" applyFont="1" applyFill="1" applyBorder="1"/>
    <xf numFmtId="0" fontId="12" fillId="0" borderId="0" xfId="0" applyFont="1" applyBorder="1" applyAlignment="1">
      <alignment vertical="center" wrapText="1"/>
    </xf>
    <xf numFmtId="0" fontId="13" fillId="0" borderId="0" xfId="0" applyFont="1" applyAlignment="1">
      <alignment vertical="center"/>
    </xf>
    <xf numFmtId="0" fontId="10" fillId="0" borderId="0" xfId="0" applyFont="1" applyAlignment="1">
      <alignment vertical="center"/>
    </xf>
    <xf numFmtId="0" fontId="13" fillId="0" borderId="6" xfId="0" applyFont="1" applyBorder="1" applyAlignment="1">
      <alignment vertical="center" wrapText="1"/>
    </xf>
    <xf numFmtId="0" fontId="5" fillId="0" borderId="6" xfId="0" applyFont="1" applyFill="1" applyBorder="1" applyAlignment="1">
      <alignment vertical="center"/>
    </xf>
    <xf numFmtId="0" fontId="12" fillId="0" borderId="6" xfId="0" applyFont="1" applyFill="1" applyBorder="1" applyAlignment="1">
      <alignment vertical="center"/>
    </xf>
    <xf numFmtId="0" fontId="10" fillId="0" borderId="0" xfId="0" applyFont="1" applyBorder="1"/>
    <xf numFmtId="0" fontId="14" fillId="0" borderId="0" xfId="0" applyFont="1" applyBorder="1" applyAlignment="1">
      <alignment wrapText="1"/>
    </xf>
    <xf numFmtId="0" fontId="5" fillId="0" borderId="0" xfId="6" applyFont="1" applyFill="1" applyBorder="1" applyAlignment="1"/>
    <xf numFmtId="0" fontId="10" fillId="0" borderId="0" xfId="0" applyFont="1" applyFill="1" applyBorder="1" applyAlignment="1"/>
    <xf numFmtId="0" fontId="14" fillId="0" borderId="0" xfId="0" applyFont="1" applyFill="1" applyBorder="1"/>
    <xf numFmtId="0" fontId="14" fillId="0" borderId="1" xfId="0" applyFont="1" applyBorder="1" applyAlignment="1">
      <alignment wrapText="1"/>
    </xf>
    <xf numFmtId="0" fontId="14" fillId="0" borderId="1" xfId="6" applyFont="1" applyFill="1" applyBorder="1" applyAlignment="1">
      <alignment horizontal="left"/>
    </xf>
    <xf numFmtId="0" fontId="10" fillId="0" borderId="1" xfId="0" applyFont="1" applyBorder="1"/>
    <xf numFmtId="0" fontId="5" fillId="0" borderId="1" xfId="0" applyFont="1" applyFill="1" applyBorder="1"/>
    <xf numFmtId="0" fontId="20" fillId="0" borderId="2" xfId="0" applyFont="1" applyBorder="1" applyAlignment="1">
      <alignment horizontal="center" vertical="center" wrapText="1"/>
    </xf>
    <xf numFmtId="49" fontId="10" fillId="0" borderId="0" xfId="0" applyNumberFormat="1" applyFont="1"/>
    <xf numFmtId="0" fontId="25" fillId="0" borderId="0" xfId="0" applyFont="1" applyAlignment="1">
      <alignment horizontal="center" vertical="center"/>
    </xf>
    <xf numFmtId="0" fontId="26" fillId="0" borderId="0" xfId="0" applyFont="1"/>
    <xf numFmtId="3" fontId="5" fillId="0" borderId="6" xfId="0" applyNumberFormat="1" applyFont="1" applyBorder="1" applyAlignment="1">
      <alignment horizontal="right" wrapText="1"/>
    </xf>
    <xf numFmtId="3" fontId="5" fillId="0" borderId="0" xfId="0" applyNumberFormat="1" applyFont="1" applyBorder="1" applyAlignment="1">
      <alignment horizontal="right" wrapText="1"/>
    </xf>
    <xf numFmtId="3" fontId="5" fillId="0" borderId="0" xfId="0" applyNumberFormat="1" applyFont="1" applyFill="1" applyBorder="1" applyAlignment="1">
      <alignment horizontal="right" wrapText="1"/>
    </xf>
    <xf numFmtId="3" fontId="5" fillId="0" borderId="1" xfId="0" applyNumberFormat="1" applyFont="1" applyBorder="1" applyAlignment="1">
      <alignment horizontal="right" wrapText="1"/>
    </xf>
    <xf numFmtId="3" fontId="5" fillId="0" borderId="6" xfId="0" applyNumberFormat="1" applyFont="1" applyFill="1" applyBorder="1" applyAlignment="1">
      <alignment horizontal="right" wrapText="1"/>
    </xf>
    <xf numFmtId="3" fontId="5" fillId="0" borderId="1" xfId="0" applyNumberFormat="1" applyFont="1" applyFill="1" applyBorder="1" applyAlignment="1">
      <alignment horizontal="right" wrapText="1"/>
    </xf>
    <xf numFmtId="164" fontId="5" fillId="0" borderId="0" xfId="0" applyNumberFormat="1" applyFont="1" applyBorder="1" applyAlignment="1">
      <alignment horizontal="right" wrapText="1"/>
    </xf>
    <xf numFmtId="164" fontId="5" fillId="0" borderId="1" xfId="0" applyNumberFormat="1" applyFont="1" applyBorder="1" applyAlignment="1">
      <alignment horizontal="right" wrapText="1"/>
    </xf>
    <xf numFmtId="0" fontId="25" fillId="0" borderId="0" xfId="3" applyFont="1" applyAlignment="1">
      <alignment horizontal="center"/>
    </xf>
    <xf numFmtId="0" fontId="11" fillId="0" borderId="0" xfId="0" applyFont="1"/>
    <xf numFmtId="0" fontId="27" fillId="0" borderId="0" xfId="1" applyFont="1" applyAlignment="1">
      <alignment horizontal="center"/>
    </xf>
    <xf numFmtId="0" fontId="27" fillId="0" borderId="0" xfId="1" applyFont="1"/>
    <xf numFmtId="0" fontId="4" fillId="0" borderId="0" xfId="3" applyFont="1" applyAlignment="1">
      <alignment horizontal="center" vertical="top" wrapText="1"/>
    </xf>
    <xf numFmtId="0" fontId="7" fillId="0" borderId="0" xfId="4" applyFont="1" applyAlignment="1">
      <alignment vertical="center" wrapText="1"/>
    </xf>
    <xf numFmtId="0" fontId="18" fillId="0" borderId="0" xfId="0" applyFont="1" applyAlignment="1">
      <alignment vertical="center"/>
    </xf>
    <xf numFmtId="164" fontId="28" fillId="0" borderId="1" xfId="0" applyNumberFormat="1" applyFont="1" applyBorder="1" applyAlignment="1">
      <alignment horizontal="right" wrapText="1"/>
    </xf>
    <xf numFmtId="164" fontId="28" fillId="0" borderId="6" xfId="0" applyNumberFormat="1" applyFont="1" applyBorder="1" applyAlignment="1">
      <alignment horizontal="right" wrapText="1"/>
    </xf>
    <xf numFmtId="164" fontId="28" fillId="0" borderId="0" xfId="0" applyNumberFormat="1" applyFont="1" applyBorder="1" applyAlignment="1">
      <alignment horizontal="right" wrapText="1"/>
    </xf>
    <xf numFmtId="0" fontId="28" fillId="0" borderId="0" xfId="0" applyFont="1" applyBorder="1" applyAlignment="1">
      <alignment horizontal="right" wrapText="1"/>
    </xf>
    <xf numFmtId="0" fontId="28" fillId="0" borderId="1" xfId="0" applyFont="1" applyBorder="1" applyAlignment="1">
      <alignment horizontal="right" wrapText="1"/>
    </xf>
    <xf numFmtId="0" fontId="5" fillId="0" borderId="0" xfId="3" applyFont="1" applyAlignment="1">
      <alignment vertical="center" wrapText="1"/>
    </xf>
    <xf numFmtId="0" fontId="6" fillId="0" borderId="0" xfId="3" applyFont="1" applyAlignment="1">
      <alignment horizontal="right" vertical="center" wrapText="1"/>
    </xf>
    <xf numFmtId="0" fontId="8" fillId="0" borderId="0" xfId="0" applyFont="1" applyAlignment="1">
      <alignment vertical="center" wrapText="1"/>
    </xf>
    <xf numFmtId="0" fontId="9" fillId="0" borderId="0" xfId="0" applyFont="1" applyBorder="1" applyAlignment="1">
      <alignment vertical="center"/>
    </xf>
    <xf numFmtId="0" fontId="7" fillId="0" borderId="0" xfId="4" applyFont="1" applyAlignment="1">
      <alignment vertical="center"/>
    </xf>
    <xf numFmtId="0" fontId="10" fillId="0" borderId="0" xfId="3" applyFont="1" applyAlignment="1">
      <alignment vertical="center"/>
    </xf>
    <xf numFmtId="0" fontId="9" fillId="0" borderId="0" xfId="3" applyFont="1" applyAlignment="1">
      <alignment horizontal="left" vertical="center" wrapText="1"/>
    </xf>
    <xf numFmtId="0" fontId="7" fillId="0" borderId="0" xfId="4" applyFont="1" applyAlignment="1">
      <alignment horizontal="left" vertical="center" wrapText="1"/>
    </xf>
    <xf numFmtId="0" fontId="4" fillId="0" borderId="0" xfId="3" applyFont="1" applyAlignment="1">
      <alignment horizontal="center" vertical="top" wrapText="1"/>
    </xf>
    <xf numFmtId="0" fontId="29" fillId="0" borderId="0" xfId="0" applyFont="1" applyAlignment="1">
      <alignment vertical="center"/>
    </xf>
    <xf numFmtId="164" fontId="28" fillId="0" borderId="0" xfId="0" applyNumberFormat="1" applyFont="1" applyAlignment="1">
      <alignment horizontal="right" wrapText="1"/>
    </xf>
    <xf numFmtId="0" fontId="28" fillId="0" borderId="0" xfId="0" applyFont="1" applyAlignment="1">
      <alignment horizontal="right" wrapText="1"/>
    </xf>
    <xf numFmtId="14" fontId="5" fillId="0" borderId="0" xfId="6" applyNumberFormat="1" applyFont="1" applyFill="1" applyBorder="1" applyAlignment="1">
      <alignment horizontal="left"/>
    </xf>
    <xf numFmtId="0" fontId="5" fillId="0" borderId="1" xfId="6" applyFont="1" applyFill="1" applyBorder="1" applyAlignment="1">
      <alignment horizontal="left"/>
    </xf>
    <xf numFmtId="0" fontId="9" fillId="0" borderId="0" xfId="3" applyFont="1" applyAlignment="1">
      <alignment horizontal="left" vertical="center" wrapText="1"/>
    </xf>
    <xf numFmtId="0" fontId="7" fillId="0" borderId="0" xfId="4" applyFont="1" applyAlignment="1">
      <alignment horizontal="left" vertical="center" wrapText="1"/>
    </xf>
    <xf numFmtId="0" fontId="6" fillId="0" borderId="0" xfId="3" applyFont="1" applyAlignment="1">
      <alignment horizontal="left" vertical="center" wrapText="1"/>
    </xf>
    <xf numFmtId="0" fontId="18" fillId="0" borderId="0" xfId="0" applyFont="1" applyAlignment="1">
      <alignment horizontal="left" vertical="center" wrapText="1"/>
    </xf>
    <xf numFmtId="0" fontId="4" fillId="0" borderId="0" xfId="3" applyFont="1" applyAlignment="1">
      <alignment horizontal="center" vertical="top" wrapText="1"/>
    </xf>
    <xf numFmtId="0" fontId="8" fillId="0" borderId="0" xfId="0" applyFont="1" applyAlignment="1">
      <alignment horizontal="left" vertical="center" wrapText="1"/>
    </xf>
    <xf numFmtId="0" fontId="24" fillId="0" borderId="0" xfId="0" applyFont="1" applyAlignment="1">
      <alignment horizontal="right"/>
    </xf>
    <xf numFmtId="0" fontId="27" fillId="0" borderId="0" xfId="1" applyFont="1" applyAlignment="1">
      <alignment horizontal="left" vertical="center"/>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vertical="top" wrapText="1"/>
    </xf>
    <xf numFmtId="0" fontId="20" fillId="0" borderId="9" xfId="0" applyFont="1" applyBorder="1" applyAlignment="1">
      <alignment vertical="top"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xf>
    <xf numFmtId="0" fontId="15" fillId="0" borderId="0" xfId="0" applyFont="1" applyAlignment="1">
      <alignment horizontal="center"/>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Border="1" applyAlignment="1">
      <alignment horizontal="right"/>
    </xf>
    <xf numFmtId="0" fontId="20" fillId="0" borderId="6" xfId="0" applyFont="1" applyBorder="1" applyAlignment="1">
      <alignment vertical="top" wrapText="1"/>
    </xf>
    <xf numFmtId="0" fontId="12" fillId="0" borderId="1" xfId="0" applyFont="1" applyBorder="1" applyAlignment="1">
      <alignment vertical="top" wrapText="1"/>
    </xf>
    <xf numFmtId="0" fontId="20" fillId="0" borderId="2" xfId="0" applyFont="1" applyBorder="1" applyAlignment="1">
      <alignment horizontal="center" vertical="center" wrapText="1"/>
    </xf>
    <xf numFmtId="0" fontId="12" fillId="0" borderId="9" xfId="0" applyFont="1" applyBorder="1" applyAlignment="1">
      <alignment vertical="top" wrapText="1"/>
    </xf>
    <xf numFmtId="0" fontId="20" fillId="0" borderId="11" xfId="0" applyFont="1" applyBorder="1" applyAlignment="1">
      <alignment horizontal="center" vertical="center" wrapText="1"/>
    </xf>
    <xf numFmtId="0" fontId="5" fillId="0" borderId="1" xfId="0" applyFont="1" applyBorder="1" applyAlignment="1">
      <alignment horizontal="left" wrapText="1"/>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200025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3048000" cy="8858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H25"/>
  <sheetViews>
    <sheetView tabSelected="1" workbookViewId="0">
      <selection activeCell="A14" sqref="A14:H14"/>
    </sheetView>
  </sheetViews>
  <sheetFormatPr defaultColWidth="8.7109375" defaultRowHeight="14.25"/>
  <cols>
    <col min="1" max="3" width="11.28515625" style="3" customWidth="1"/>
    <col min="4" max="4" width="11.7109375" style="3" customWidth="1"/>
    <col min="5" max="5" width="18.85546875" style="3" customWidth="1"/>
    <col min="6" max="6" width="9.7109375" style="3" customWidth="1"/>
    <col min="7" max="7" width="12.28515625" style="3" customWidth="1"/>
    <col min="8" max="16384" width="8.7109375" style="3"/>
  </cols>
  <sheetData>
    <row r="1" spans="1:8" ht="18" customHeight="1">
      <c r="A1" s="87"/>
      <c r="B1" s="87"/>
      <c r="C1" s="87"/>
      <c r="D1" s="87"/>
      <c r="E1" s="2"/>
      <c r="F1" s="2"/>
    </row>
    <row r="2" spans="1:8" ht="18" customHeight="1">
      <c r="A2" s="87"/>
      <c r="B2" s="87"/>
      <c r="C2" s="87"/>
      <c r="D2" s="87"/>
      <c r="E2" s="2"/>
      <c r="F2" s="2"/>
    </row>
    <row r="3" spans="1:8" ht="18" customHeight="1">
      <c r="A3" s="87"/>
      <c r="B3" s="87"/>
      <c r="C3" s="87"/>
      <c r="D3" s="87"/>
      <c r="E3" s="2"/>
      <c r="F3" s="2"/>
    </row>
    <row r="4" spans="1:8" ht="18" customHeight="1">
      <c r="A4" s="87"/>
      <c r="B4" s="87"/>
      <c r="C4" s="87"/>
      <c r="D4" s="87"/>
      <c r="E4" s="2"/>
      <c r="F4" s="2"/>
    </row>
    <row r="5" spans="1:8" ht="16.5" customHeight="1">
      <c r="A5" s="61"/>
      <c r="B5" s="61"/>
      <c r="C5" s="61"/>
      <c r="D5" s="61"/>
      <c r="E5" s="2"/>
      <c r="F5" s="2"/>
    </row>
    <row r="6" spans="1:8" ht="16.5" customHeight="1">
      <c r="A6" s="77"/>
      <c r="B6" s="77"/>
      <c r="C6" s="77"/>
      <c r="D6" s="77"/>
      <c r="E6" s="2"/>
      <c r="F6" s="2"/>
    </row>
    <row r="7" spans="1:8" s="63" customFormat="1" ht="16.5" customHeight="1">
      <c r="A7" s="69"/>
      <c r="B7" s="69"/>
      <c r="C7" s="69"/>
      <c r="D7" s="69"/>
      <c r="E7" s="69"/>
      <c r="F7" s="69"/>
    </row>
    <row r="8" spans="1:8" s="63" customFormat="1" hidden="1">
      <c r="A8" s="69"/>
      <c r="B8" s="69"/>
      <c r="C8" s="69"/>
      <c r="D8" s="69"/>
      <c r="E8" s="69"/>
      <c r="F8" s="69"/>
    </row>
    <row r="9" spans="1:8" s="63" customFormat="1" ht="19.5" customHeight="1">
      <c r="A9" s="83" t="s">
        <v>74</v>
      </c>
      <c r="B9" s="86"/>
      <c r="C9" s="86"/>
      <c r="D9" s="86"/>
      <c r="E9" s="86"/>
      <c r="F9" s="62"/>
    </row>
    <row r="10" spans="1:8" s="63" customFormat="1" ht="21.75" customHeight="1">
      <c r="A10" s="83" t="s">
        <v>75</v>
      </c>
      <c r="B10" s="84"/>
      <c r="C10" s="84"/>
      <c r="D10" s="84"/>
      <c r="E10" s="84"/>
      <c r="F10" s="62"/>
    </row>
    <row r="11" spans="1:8" s="63" customFormat="1" ht="15.75" customHeight="1">
      <c r="A11" s="75"/>
      <c r="B11" s="76"/>
      <c r="C11" s="76"/>
      <c r="D11" s="76"/>
      <c r="E11" s="76"/>
      <c r="F11" s="62"/>
    </row>
    <row r="12" spans="1:8" s="63" customFormat="1" ht="15.75" customHeight="1">
      <c r="A12" s="69"/>
      <c r="B12" s="69"/>
      <c r="C12" s="69"/>
      <c r="D12" s="69"/>
      <c r="E12" s="70"/>
      <c r="F12" s="62"/>
    </row>
    <row r="13" spans="1:8" s="63" customFormat="1" ht="15.75" customHeight="1">
      <c r="A13" s="69"/>
      <c r="B13" s="69"/>
      <c r="C13" s="69"/>
      <c r="D13" s="69"/>
      <c r="E13" s="70"/>
      <c r="F13" s="62"/>
    </row>
    <row r="14" spans="1:8" s="63" customFormat="1" ht="81" customHeight="1">
      <c r="A14" s="88" t="s">
        <v>81</v>
      </c>
      <c r="B14" s="88"/>
      <c r="C14" s="88"/>
      <c r="D14" s="88"/>
      <c r="E14" s="88"/>
      <c r="F14" s="88"/>
      <c r="G14" s="88"/>
      <c r="H14" s="88"/>
    </row>
    <row r="15" spans="1:8" s="63" customFormat="1" ht="16.5" customHeight="1">
      <c r="A15" s="71"/>
      <c r="B15" s="71"/>
      <c r="C15" s="71"/>
      <c r="D15" s="71"/>
      <c r="E15" s="71"/>
      <c r="F15" s="71"/>
      <c r="G15" s="71"/>
    </row>
    <row r="16" spans="1:8" s="63" customFormat="1" ht="16.5" customHeight="1">
      <c r="A16" s="71"/>
      <c r="B16" s="71"/>
      <c r="C16" s="71"/>
      <c r="D16" s="71"/>
      <c r="E16" s="71"/>
      <c r="F16" s="71"/>
      <c r="G16" s="71"/>
    </row>
    <row r="17" spans="1:6" s="63" customFormat="1" ht="18">
      <c r="A17" s="72" t="s">
        <v>76</v>
      </c>
      <c r="B17" s="73"/>
      <c r="C17" s="73"/>
      <c r="D17" s="73"/>
      <c r="E17" s="73"/>
      <c r="F17" s="73"/>
    </row>
    <row r="18" spans="1:6" s="63" customFormat="1" hidden="1">
      <c r="A18" s="73"/>
      <c r="B18" s="73"/>
      <c r="C18" s="73"/>
      <c r="D18" s="73"/>
      <c r="E18" s="73"/>
      <c r="F18" s="73"/>
    </row>
    <row r="19" spans="1:6" s="63" customFormat="1" hidden="1">
      <c r="A19" s="73"/>
      <c r="B19" s="73"/>
      <c r="C19" s="73"/>
      <c r="D19" s="73"/>
      <c r="E19" s="73"/>
      <c r="F19" s="73"/>
    </row>
    <row r="20" spans="1:6" s="63" customFormat="1" hidden="1">
      <c r="A20" s="73"/>
      <c r="B20" s="73"/>
      <c r="C20" s="73"/>
      <c r="D20" s="73"/>
      <c r="E20" s="73"/>
      <c r="F20" s="73"/>
    </row>
    <row r="21" spans="1:6" s="63" customFormat="1" hidden="1">
      <c r="A21" s="74"/>
      <c r="B21" s="74"/>
      <c r="C21" s="74"/>
      <c r="D21" s="74"/>
      <c r="E21" s="74"/>
      <c r="F21" s="73"/>
    </row>
    <row r="22" spans="1:6" s="63" customFormat="1" ht="19.5" customHeight="1">
      <c r="F22" s="73"/>
    </row>
    <row r="23" spans="1:6" s="63" customFormat="1" ht="19.5" customHeight="1">
      <c r="F23" s="73"/>
    </row>
    <row r="24" spans="1:6" s="63" customFormat="1" ht="19.5" customHeight="1"/>
    <row r="25" spans="1:6" s="78" customFormat="1" ht="18">
      <c r="A25" s="85" t="s">
        <v>72</v>
      </c>
      <c r="B25" s="85"/>
      <c r="C25" s="85"/>
      <c r="D25" s="85"/>
      <c r="E25" s="85"/>
    </row>
  </sheetData>
  <mergeCells count="5">
    <mergeCell ref="A10:E10"/>
    <mergeCell ref="A25:E25"/>
    <mergeCell ref="A9:E9"/>
    <mergeCell ref="A1:D4"/>
    <mergeCell ref="A14:H14"/>
  </mergeCells>
  <hyperlinks>
    <hyperlink ref="A18" location="'Deaths Average Emp'!A1" display="Business deaths, average employment, breakdown by region and industry"/>
    <hyperlink ref="A20" location="'Deaths Average TO'!A1" display="Business deaths, average turnover, breakdown by region and industry"/>
    <hyperlink ref="A19" location="'Deaths Average Emp BIG'!A1" display="Business deaths, average employment, breakdown by industry"/>
    <hyperlink ref="A21"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4:G13"/>
  <sheetViews>
    <sheetView workbookViewId="0">
      <selection activeCell="B42" sqref="B42"/>
    </sheetView>
  </sheetViews>
  <sheetFormatPr defaultColWidth="10.28515625" defaultRowHeight="14.25"/>
  <cols>
    <col min="1" max="1" width="5.85546875" style="3" customWidth="1"/>
    <col min="2" max="2" width="51.85546875" style="3" customWidth="1"/>
    <col min="3" max="16384" width="10.28515625" style="3"/>
  </cols>
  <sheetData>
    <row r="4" spans="1:7">
      <c r="B4" s="20" t="s">
        <v>1</v>
      </c>
    </row>
    <row r="5" spans="1:7">
      <c r="B5" s="20" t="s">
        <v>2</v>
      </c>
    </row>
    <row r="6" spans="1:7">
      <c r="B6" s="20" t="s">
        <v>3</v>
      </c>
    </row>
    <row r="7" spans="1:7">
      <c r="B7" s="20" t="s">
        <v>4</v>
      </c>
    </row>
    <row r="8" spans="1:7">
      <c r="B8" s="20" t="s">
        <v>5</v>
      </c>
    </row>
    <row r="9" spans="1:7" ht="38.25">
      <c r="B9" s="21" t="s">
        <v>6</v>
      </c>
    </row>
    <row r="10" spans="1:7">
      <c r="B10" s="4"/>
    </row>
    <row r="11" spans="1:7">
      <c r="B11" s="4"/>
    </row>
    <row r="12" spans="1:7">
      <c r="B12" s="4"/>
    </row>
    <row r="13" spans="1:7">
      <c r="A13" s="89" t="s">
        <v>0</v>
      </c>
      <c r="B13" s="89"/>
      <c r="C13" s="89"/>
      <c r="D13" s="89"/>
      <c r="E13" s="89"/>
      <c r="F13" s="89"/>
      <c r="G13" s="89"/>
    </row>
  </sheetData>
  <mergeCells count="1">
    <mergeCell ref="A13:G1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B22"/>
  <sheetViews>
    <sheetView topLeftCell="A2" workbookViewId="0">
      <selection activeCell="B18" sqref="B18"/>
    </sheetView>
  </sheetViews>
  <sheetFormatPr defaultColWidth="10.28515625" defaultRowHeight="12.75"/>
  <cols>
    <col min="1" max="1" width="4.42578125" style="13" customWidth="1"/>
    <col min="2" max="2" width="84.5703125" style="13" customWidth="1"/>
    <col min="3" max="3" width="14.7109375" style="13" customWidth="1"/>
    <col min="4" max="16384" width="10.28515625" style="13"/>
  </cols>
  <sheetData>
    <row r="2" spans="1:2" ht="15.75">
      <c r="B2" s="57" t="s">
        <v>7</v>
      </c>
    </row>
    <row r="4" spans="1:2" s="58" customFormat="1" ht="18.75" customHeight="1">
      <c r="A4" s="90" t="s">
        <v>8</v>
      </c>
      <c r="B4" s="90"/>
    </row>
    <row r="5" spans="1:2">
      <c r="A5" s="59" t="s">
        <v>34</v>
      </c>
      <c r="B5" s="60" t="s">
        <v>70</v>
      </c>
    </row>
    <row r="6" spans="1:2">
      <c r="A6" s="59" t="s">
        <v>35</v>
      </c>
      <c r="B6" s="60" t="s">
        <v>71</v>
      </c>
    </row>
    <row r="7" spans="1:2">
      <c r="A7" s="59" t="s">
        <v>36</v>
      </c>
      <c r="B7" s="60" t="s">
        <v>32</v>
      </c>
    </row>
    <row r="8" spans="1:2">
      <c r="A8" s="59" t="s">
        <v>37</v>
      </c>
      <c r="B8" s="60" t="s">
        <v>45</v>
      </c>
    </row>
    <row r="9" spans="1:2">
      <c r="A9" s="46"/>
    </row>
    <row r="10" spans="1:2">
      <c r="A10" s="46"/>
    </row>
    <row r="11" spans="1:2">
      <c r="A11" s="46"/>
    </row>
    <row r="12" spans="1:2">
      <c r="A12" s="46"/>
    </row>
    <row r="13" spans="1:2">
      <c r="A13" s="46"/>
    </row>
    <row r="14" spans="1:2">
      <c r="A14" s="46"/>
    </row>
    <row r="15" spans="1:2">
      <c r="A15" s="46"/>
    </row>
    <row r="16" spans="1:2">
      <c r="A16" s="46"/>
    </row>
    <row r="17" spans="1:1">
      <c r="A17" s="46"/>
    </row>
    <row r="18" spans="1:1">
      <c r="A18" s="46"/>
    </row>
    <row r="19" spans="1:1">
      <c r="A19" s="46"/>
    </row>
    <row r="20" spans="1:1">
      <c r="A20" s="46"/>
    </row>
    <row r="21" spans="1:1">
      <c r="A21" s="46"/>
    </row>
    <row r="22" spans="1:1">
      <c r="A22" s="46"/>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&amp;R&amp;"Roboto,полужирный"&amp;8&amp;P</oddFooter>
  </headerFooter>
</worksheet>
</file>

<file path=xl/worksheets/sheet4.xml><?xml version="1.0" encoding="utf-8"?>
<worksheet xmlns="http://schemas.openxmlformats.org/spreadsheetml/2006/main" xmlns:r="http://schemas.openxmlformats.org/officeDocument/2006/relationships">
  <dimension ref="A1:B12"/>
  <sheetViews>
    <sheetView workbookViewId="0">
      <selection activeCell="B1" sqref="B1"/>
    </sheetView>
  </sheetViews>
  <sheetFormatPr defaultRowHeight="15"/>
  <cols>
    <col min="1" max="1" width="4.28515625" style="1" customWidth="1"/>
    <col min="2" max="2" width="122.85546875" customWidth="1"/>
  </cols>
  <sheetData>
    <row r="1" spans="2:2" s="48" customFormat="1" ht="15.75">
      <c r="B1" s="47" t="s">
        <v>8</v>
      </c>
    </row>
    <row r="2" spans="2:2">
      <c r="B2" s="13"/>
    </row>
    <row r="3" spans="2:2" ht="43.5" customHeight="1">
      <c r="B3" s="14" t="s">
        <v>47</v>
      </c>
    </row>
    <row r="4" spans="2:2" ht="33.75" customHeight="1">
      <c r="B4" s="15" t="s">
        <v>42</v>
      </c>
    </row>
    <row r="5" spans="2:2" ht="31.5" customHeight="1">
      <c r="B5" s="16" t="s">
        <v>48</v>
      </c>
    </row>
    <row r="6" spans="2:2" ht="51">
      <c r="B6" s="16" t="s">
        <v>49</v>
      </c>
    </row>
    <row r="7" spans="2:2" ht="38.25">
      <c r="B7" s="16" t="s">
        <v>38</v>
      </c>
    </row>
    <row r="8" spans="2:2" ht="51">
      <c r="B8" s="16" t="s">
        <v>39</v>
      </c>
    </row>
    <row r="9" spans="2:2" ht="25.5">
      <c r="B9" s="15" t="s">
        <v>40</v>
      </c>
    </row>
    <row r="10" spans="2:2" ht="25.5">
      <c r="B10" s="15" t="s">
        <v>46</v>
      </c>
    </row>
    <row r="11" spans="2:2" ht="43.5" customHeight="1">
      <c r="B11" s="17" t="s">
        <v>41</v>
      </c>
    </row>
    <row r="12" spans="2:2" ht="38.25">
      <c r="B12" s="15" t="s">
        <v>52</v>
      </c>
    </row>
  </sheetData>
  <pageMargins left="0.70866141732283472" right="0.70866141732283472" top="0.74803149606299213" bottom="0.74803149606299213" header="0.31496062992125984" footer="0.31496062992125984"/>
  <pageSetup paperSize="9" firstPageNumber="4" orientation="landscape" useFirstPageNumber="1" r:id="rId1"/>
  <headerFooter>
    <oddFooter>&amp;R&amp;"Roboto,полужирный"&amp;8&amp;P</oddFooter>
  </headerFooter>
</worksheet>
</file>

<file path=xl/worksheets/sheet5.xml><?xml version="1.0" encoding="utf-8"?>
<worksheet xmlns="http://schemas.openxmlformats.org/spreadsheetml/2006/main" xmlns:r="http://schemas.openxmlformats.org/officeDocument/2006/relationships">
  <dimension ref="A1:F13"/>
  <sheetViews>
    <sheetView workbookViewId="0">
      <selection activeCell="B6" sqref="B6:F13"/>
    </sheetView>
  </sheetViews>
  <sheetFormatPr defaultColWidth="10.28515625" defaultRowHeight="14.25"/>
  <cols>
    <col min="1" max="1" width="27.5703125" style="3" customWidth="1"/>
    <col min="2" max="2" width="13.85546875" style="3" customWidth="1"/>
    <col min="3" max="6" width="18.140625" style="3" customWidth="1"/>
    <col min="7" max="16384" width="10.28515625" style="3"/>
  </cols>
  <sheetData>
    <row r="1" spans="1:6" ht="15" customHeight="1">
      <c r="A1" s="97" t="s">
        <v>61</v>
      </c>
      <c r="B1" s="98"/>
      <c r="C1" s="98"/>
      <c r="D1" s="98"/>
      <c r="E1" s="98"/>
      <c r="F1" s="98"/>
    </row>
    <row r="2" spans="1:6" ht="12" customHeight="1">
      <c r="A2" s="18"/>
      <c r="B2" s="18"/>
      <c r="C2" s="18"/>
      <c r="D2" s="18"/>
      <c r="E2" s="18"/>
      <c r="F2" s="18"/>
    </row>
    <row r="3" spans="1:6">
      <c r="A3" s="5"/>
      <c r="B3" s="6"/>
      <c r="C3" s="6"/>
      <c r="D3" s="6"/>
      <c r="E3" s="6"/>
      <c r="F3" s="7" t="s">
        <v>9</v>
      </c>
    </row>
    <row r="4" spans="1:6" ht="16.5" customHeight="1">
      <c r="A4" s="93"/>
      <c r="B4" s="95" t="s">
        <v>10</v>
      </c>
      <c r="C4" s="91" t="s">
        <v>27</v>
      </c>
      <c r="D4" s="92"/>
      <c r="E4" s="92"/>
      <c r="F4" s="92"/>
    </row>
    <row r="5" spans="1:6" ht="34.5" customHeight="1">
      <c r="A5" s="94"/>
      <c r="B5" s="96"/>
      <c r="C5" s="8" t="s">
        <v>28</v>
      </c>
      <c r="D5" s="8" t="s">
        <v>29</v>
      </c>
      <c r="E5" s="8" t="s">
        <v>30</v>
      </c>
      <c r="F5" s="9" t="s">
        <v>31</v>
      </c>
    </row>
    <row r="6" spans="1:6">
      <c r="A6" s="22" t="s">
        <v>53</v>
      </c>
      <c r="B6" s="49">
        <f>F6+E6+D6+C6</f>
        <v>77151</v>
      </c>
      <c r="C6" s="65">
        <v>16280</v>
      </c>
      <c r="D6" s="65">
        <v>128</v>
      </c>
      <c r="E6" s="65">
        <v>57392</v>
      </c>
      <c r="F6" s="65">
        <v>3351</v>
      </c>
    </row>
    <row r="7" spans="1:6" ht="15.75" customHeight="1">
      <c r="A7" s="23" t="s">
        <v>54</v>
      </c>
      <c r="B7" s="50">
        <f>C7+D7+E7+F7</f>
        <v>45460</v>
      </c>
      <c r="C7" s="66">
        <v>13155</v>
      </c>
      <c r="D7" s="66">
        <v>85</v>
      </c>
      <c r="E7" s="66">
        <v>31944</v>
      </c>
      <c r="F7" s="66">
        <v>276</v>
      </c>
    </row>
    <row r="8" spans="1:6" ht="15.75" customHeight="1">
      <c r="A8" s="23" t="s">
        <v>55</v>
      </c>
      <c r="B8" s="50">
        <f t="shared" ref="B8:B13" si="0">F8+E8+D8+C8</f>
        <v>10630</v>
      </c>
      <c r="C8" s="66">
        <v>1186</v>
      </c>
      <c r="D8" s="66">
        <v>20</v>
      </c>
      <c r="E8" s="66">
        <v>9213</v>
      </c>
      <c r="F8" s="66">
        <v>211</v>
      </c>
    </row>
    <row r="9" spans="1:6" ht="15.75" customHeight="1">
      <c r="A9" s="23" t="s">
        <v>56</v>
      </c>
      <c r="B9" s="50">
        <f>F9+E9+C9</f>
        <v>3958</v>
      </c>
      <c r="C9" s="66">
        <v>233</v>
      </c>
      <c r="D9" s="67" t="s">
        <v>43</v>
      </c>
      <c r="E9" s="66">
        <v>3095</v>
      </c>
      <c r="F9" s="66">
        <v>630</v>
      </c>
    </row>
    <row r="10" spans="1:6" ht="15.75" customHeight="1">
      <c r="A10" s="23" t="s">
        <v>57</v>
      </c>
      <c r="B10" s="51">
        <f>C10+D10+E10+F10</f>
        <v>2017</v>
      </c>
      <c r="C10" s="66">
        <v>152</v>
      </c>
      <c r="D10" s="66">
        <v>3</v>
      </c>
      <c r="E10" s="66">
        <v>1296</v>
      </c>
      <c r="F10" s="66">
        <v>566</v>
      </c>
    </row>
    <row r="11" spans="1:6" ht="15.75" customHeight="1">
      <c r="A11" s="23" t="s">
        <v>58</v>
      </c>
      <c r="B11" s="50">
        <f t="shared" si="0"/>
        <v>2640</v>
      </c>
      <c r="C11" s="66">
        <v>231</v>
      </c>
      <c r="D11" s="66">
        <v>4</v>
      </c>
      <c r="E11" s="66">
        <v>1651</v>
      </c>
      <c r="F11" s="66">
        <v>754</v>
      </c>
    </row>
    <row r="12" spans="1:6" ht="15.75" customHeight="1">
      <c r="A12" s="23" t="s">
        <v>59</v>
      </c>
      <c r="B12" s="50">
        <f t="shared" si="0"/>
        <v>9850</v>
      </c>
      <c r="C12" s="66">
        <v>1041</v>
      </c>
      <c r="D12" s="66">
        <v>13</v>
      </c>
      <c r="E12" s="66">
        <v>8231</v>
      </c>
      <c r="F12" s="66">
        <v>565</v>
      </c>
    </row>
    <row r="13" spans="1:6" ht="15.75" customHeight="1">
      <c r="A13" s="24" t="s">
        <v>60</v>
      </c>
      <c r="B13" s="52">
        <f t="shared" si="0"/>
        <v>2596</v>
      </c>
      <c r="C13" s="64">
        <v>282</v>
      </c>
      <c r="D13" s="64">
        <v>3</v>
      </c>
      <c r="E13" s="64">
        <v>1962</v>
      </c>
      <c r="F13" s="64">
        <v>349</v>
      </c>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firstPageNumber="5" orientation="landscape" useFirstPageNumber="1" r:id="rId1"/>
  <headerFooter>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F13"/>
  <sheetViews>
    <sheetView workbookViewId="0">
      <selection activeCell="B6" sqref="B6:F13"/>
    </sheetView>
  </sheetViews>
  <sheetFormatPr defaultColWidth="10.28515625" defaultRowHeight="11.25"/>
  <cols>
    <col min="1" max="1" width="26" style="6" customWidth="1"/>
    <col min="2" max="2" width="17.5703125" style="6" customWidth="1"/>
    <col min="3" max="6" width="20.42578125" style="6" customWidth="1"/>
    <col min="7" max="16384" width="10.28515625" style="6"/>
  </cols>
  <sheetData>
    <row r="1" spans="1:6" ht="12.75">
      <c r="A1" s="99" t="s">
        <v>69</v>
      </c>
      <c r="B1" s="100"/>
      <c r="C1" s="100"/>
      <c r="D1" s="100"/>
      <c r="E1" s="100"/>
      <c r="F1" s="100"/>
    </row>
    <row r="2" spans="1:6" ht="12.75">
      <c r="A2" s="19"/>
      <c r="B2" s="19"/>
      <c r="C2" s="19"/>
      <c r="D2" s="19"/>
      <c r="E2" s="19"/>
      <c r="F2" s="19"/>
    </row>
    <row r="3" spans="1:6">
      <c r="A3" s="5"/>
      <c r="E3" s="103" t="s">
        <v>9</v>
      </c>
      <c r="F3" s="103"/>
    </row>
    <row r="4" spans="1:6" ht="19.5" customHeight="1">
      <c r="A4" s="93"/>
      <c r="B4" s="92" t="s">
        <v>10</v>
      </c>
      <c r="C4" s="101" t="s">
        <v>27</v>
      </c>
      <c r="D4" s="102"/>
      <c r="E4" s="102"/>
      <c r="F4" s="92"/>
    </row>
    <row r="5" spans="1:6" ht="38.25" customHeight="1">
      <c r="A5" s="94"/>
      <c r="B5" s="96"/>
      <c r="C5" s="10" t="s">
        <v>28</v>
      </c>
      <c r="D5" s="10" t="s">
        <v>29</v>
      </c>
      <c r="E5" s="11" t="s">
        <v>30</v>
      </c>
      <c r="F5" s="9" t="s">
        <v>31</v>
      </c>
    </row>
    <row r="6" spans="1:6" ht="15" customHeight="1">
      <c r="A6" s="22" t="s">
        <v>53</v>
      </c>
      <c r="B6" s="53">
        <f>F6+E6+D6+C6</f>
        <v>73297</v>
      </c>
      <c r="C6" s="79">
        <v>14022</v>
      </c>
      <c r="D6" s="79">
        <v>127</v>
      </c>
      <c r="E6" s="79">
        <v>55893</v>
      </c>
      <c r="F6" s="79">
        <v>3255</v>
      </c>
    </row>
    <row r="7" spans="1:6" ht="15" customHeight="1">
      <c r="A7" s="23" t="s">
        <v>54</v>
      </c>
      <c r="B7" s="51">
        <f>F7+E7+D7+C7</f>
        <v>42542</v>
      </c>
      <c r="C7" s="79">
        <v>11186</v>
      </c>
      <c r="D7" s="79">
        <v>84</v>
      </c>
      <c r="E7" s="79">
        <v>31003</v>
      </c>
      <c r="F7" s="79">
        <v>269</v>
      </c>
    </row>
    <row r="8" spans="1:6" ht="15" customHeight="1">
      <c r="A8" s="23" t="s">
        <v>55</v>
      </c>
      <c r="B8" s="51">
        <f t="shared" ref="B8:B13" si="0">F8+E8+D8+C8</f>
        <v>10336</v>
      </c>
      <c r="C8" s="79">
        <v>1052</v>
      </c>
      <c r="D8" s="79">
        <v>20</v>
      </c>
      <c r="E8" s="79">
        <v>9060</v>
      </c>
      <c r="F8" s="79">
        <v>204</v>
      </c>
    </row>
    <row r="9" spans="1:6" ht="15" customHeight="1">
      <c r="A9" s="23" t="s">
        <v>56</v>
      </c>
      <c r="B9" s="51">
        <f>F9+E9+C9</f>
        <v>3787</v>
      </c>
      <c r="C9" s="79">
        <v>220</v>
      </c>
      <c r="D9" s="80" t="s">
        <v>43</v>
      </c>
      <c r="E9" s="79">
        <v>2975</v>
      </c>
      <c r="F9" s="79">
        <v>592</v>
      </c>
    </row>
    <row r="10" spans="1:6" ht="15" customHeight="1">
      <c r="A10" s="23" t="s">
        <v>57</v>
      </c>
      <c r="B10" s="51">
        <f t="shared" si="0"/>
        <v>1967</v>
      </c>
      <c r="C10" s="79">
        <v>136</v>
      </c>
      <c r="D10" s="79">
        <v>3</v>
      </c>
      <c r="E10" s="79">
        <v>1270</v>
      </c>
      <c r="F10" s="79">
        <v>558</v>
      </c>
    </row>
    <row r="11" spans="1:6" ht="15" customHeight="1">
      <c r="A11" s="23" t="s">
        <v>58</v>
      </c>
      <c r="B11" s="51">
        <f t="shared" si="0"/>
        <v>2571</v>
      </c>
      <c r="C11" s="79">
        <v>215</v>
      </c>
      <c r="D11" s="79">
        <v>4</v>
      </c>
      <c r="E11" s="79">
        <v>1611</v>
      </c>
      <c r="F11" s="79">
        <v>741</v>
      </c>
    </row>
    <row r="12" spans="1:6" ht="15" customHeight="1">
      <c r="A12" s="23" t="s">
        <v>59</v>
      </c>
      <c r="B12" s="51">
        <f t="shared" si="0"/>
        <v>9578</v>
      </c>
      <c r="C12" s="66">
        <v>951</v>
      </c>
      <c r="D12" s="66">
        <v>13</v>
      </c>
      <c r="E12" s="66">
        <v>8064</v>
      </c>
      <c r="F12" s="66">
        <v>550</v>
      </c>
    </row>
    <row r="13" spans="1:6" ht="15" customHeight="1">
      <c r="A13" s="24" t="s">
        <v>60</v>
      </c>
      <c r="B13" s="54">
        <f t="shared" si="0"/>
        <v>2516</v>
      </c>
      <c r="C13" s="64">
        <v>262</v>
      </c>
      <c r="D13" s="64">
        <v>3</v>
      </c>
      <c r="E13" s="64">
        <v>1910</v>
      </c>
      <c r="F13" s="64">
        <v>341</v>
      </c>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firstPageNumber="6"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F24"/>
  <sheetViews>
    <sheetView workbookViewId="0">
      <selection activeCell="B6" sqref="B6:F24"/>
    </sheetView>
  </sheetViews>
  <sheetFormatPr defaultColWidth="10.28515625" defaultRowHeight="11.25"/>
  <cols>
    <col min="1" max="1" width="35.85546875" style="6" customWidth="1"/>
    <col min="2" max="2" width="14.85546875" style="6" customWidth="1"/>
    <col min="3" max="3" width="22.28515625" style="6" customWidth="1"/>
    <col min="4" max="4" width="24.140625" style="6" customWidth="1"/>
    <col min="5" max="5" width="22" style="6" customWidth="1"/>
    <col min="6" max="6" width="19.85546875" style="6" customWidth="1"/>
    <col min="7" max="16384" width="10.28515625" style="6"/>
  </cols>
  <sheetData>
    <row r="1" spans="1:6" ht="12.75">
      <c r="A1" s="100" t="s">
        <v>50</v>
      </c>
      <c r="B1" s="100"/>
      <c r="C1" s="100"/>
      <c r="D1" s="100"/>
      <c r="E1" s="100"/>
      <c r="F1" s="100"/>
    </row>
    <row r="2" spans="1:6">
      <c r="A2" s="12"/>
      <c r="B2" s="12"/>
      <c r="C2" s="12"/>
      <c r="D2" s="12"/>
      <c r="E2" s="12"/>
      <c r="F2" s="12"/>
    </row>
    <row r="3" spans="1:6">
      <c r="F3" s="5" t="s">
        <v>33</v>
      </c>
    </row>
    <row r="4" spans="1:6" ht="15.75" customHeight="1">
      <c r="A4" s="104"/>
      <c r="B4" s="106" t="s">
        <v>10</v>
      </c>
      <c r="C4" s="106" t="s">
        <v>27</v>
      </c>
      <c r="D4" s="106"/>
      <c r="E4" s="106"/>
      <c r="F4" s="101"/>
    </row>
    <row r="5" spans="1:6" ht="33.950000000000003" customHeight="1">
      <c r="A5" s="105"/>
      <c r="B5" s="106"/>
      <c r="C5" s="8" t="s">
        <v>28</v>
      </c>
      <c r="D5" s="8" t="s">
        <v>29</v>
      </c>
      <c r="E5" s="8" t="s">
        <v>30</v>
      </c>
      <c r="F5" s="9" t="s">
        <v>31</v>
      </c>
    </row>
    <row r="6" spans="1:6">
      <c r="A6" s="22" t="s">
        <v>10</v>
      </c>
      <c r="B6" s="49">
        <f>C6+D6+E6+F6</f>
        <v>77151</v>
      </c>
      <c r="C6" s="65">
        <v>16280</v>
      </c>
      <c r="D6" s="65">
        <v>128</v>
      </c>
      <c r="E6" s="65">
        <v>57392</v>
      </c>
      <c r="F6" s="65">
        <v>3351</v>
      </c>
    </row>
    <row r="7" spans="1:6">
      <c r="A7" s="25" t="s">
        <v>11</v>
      </c>
      <c r="B7" s="50">
        <f>C7+E7+F7</f>
        <v>3800</v>
      </c>
      <c r="C7" s="66">
        <v>303</v>
      </c>
      <c r="D7" s="67" t="s">
        <v>43</v>
      </c>
      <c r="E7" s="66">
        <v>146</v>
      </c>
      <c r="F7" s="66">
        <v>3351</v>
      </c>
    </row>
    <row r="8" spans="1:6">
      <c r="A8" s="26" t="s">
        <v>62</v>
      </c>
      <c r="B8" s="50">
        <f>C8+D8+E8</f>
        <v>423</v>
      </c>
      <c r="C8" s="66">
        <v>352</v>
      </c>
      <c r="D8" s="66">
        <v>22</v>
      </c>
      <c r="E8" s="66">
        <v>49</v>
      </c>
      <c r="F8" s="55" t="s">
        <v>43</v>
      </c>
    </row>
    <row r="9" spans="1:6" ht="22.5">
      <c r="A9" s="27" t="s">
        <v>12</v>
      </c>
      <c r="B9" s="50">
        <f>C9+D9+E9</f>
        <v>4630</v>
      </c>
      <c r="C9" s="66">
        <v>895</v>
      </c>
      <c r="D9" s="66">
        <v>19</v>
      </c>
      <c r="E9" s="66">
        <v>3716</v>
      </c>
      <c r="F9" s="55" t="s">
        <v>43</v>
      </c>
    </row>
    <row r="10" spans="1:6">
      <c r="A10" s="25" t="s">
        <v>13</v>
      </c>
      <c r="B10" s="50">
        <f>C10+E10</f>
        <v>76</v>
      </c>
      <c r="C10" s="66">
        <v>41</v>
      </c>
      <c r="D10" s="67" t="s">
        <v>43</v>
      </c>
      <c r="E10" s="66">
        <v>35</v>
      </c>
      <c r="F10" s="55" t="s">
        <v>43</v>
      </c>
    </row>
    <row r="11" spans="1:6" ht="33.75">
      <c r="A11" s="25" t="s">
        <v>14</v>
      </c>
      <c r="B11" s="50">
        <f>C11+D11+E11</f>
        <v>273</v>
      </c>
      <c r="C11" s="66">
        <v>187</v>
      </c>
      <c r="D11" s="66">
        <v>2</v>
      </c>
      <c r="E11" s="66">
        <v>84</v>
      </c>
      <c r="F11" s="55" t="s">
        <v>43</v>
      </c>
    </row>
    <row r="12" spans="1:6" ht="33.75">
      <c r="A12" s="27" t="s">
        <v>44</v>
      </c>
      <c r="B12" s="50">
        <f>C12+D12+E12</f>
        <v>5055</v>
      </c>
      <c r="C12" s="66">
        <v>2829</v>
      </c>
      <c r="D12" s="66">
        <v>9</v>
      </c>
      <c r="E12" s="66">
        <v>2217</v>
      </c>
      <c r="F12" s="55" t="s">
        <v>43</v>
      </c>
    </row>
    <row r="13" spans="1:6">
      <c r="A13" s="25" t="s">
        <v>15</v>
      </c>
      <c r="B13" s="50">
        <f>C13+D13+E13</f>
        <v>26801</v>
      </c>
      <c r="C13" s="66">
        <v>3951</v>
      </c>
      <c r="D13" s="66">
        <v>8</v>
      </c>
      <c r="E13" s="66">
        <v>22842</v>
      </c>
      <c r="F13" s="55" t="s">
        <v>43</v>
      </c>
    </row>
    <row r="14" spans="1:6" ht="33.75">
      <c r="A14" s="27" t="s">
        <v>16</v>
      </c>
      <c r="B14" s="50">
        <f>C14+D14+E14</f>
        <v>5586</v>
      </c>
      <c r="C14" s="66">
        <v>924</v>
      </c>
      <c r="D14" s="66">
        <v>17</v>
      </c>
      <c r="E14" s="66">
        <v>4645</v>
      </c>
      <c r="F14" s="55" t="s">
        <v>43</v>
      </c>
    </row>
    <row r="15" spans="1:6">
      <c r="A15" s="27" t="s">
        <v>17</v>
      </c>
      <c r="B15" s="50">
        <f>C15+D15+E15</f>
        <v>2222</v>
      </c>
      <c r="C15" s="66">
        <v>433</v>
      </c>
      <c r="D15" s="66">
        <v>4</v>
      </c>
      <c r="E15" s="66">
        <v>1785</v>
      </c>
      <c r="F15" s="55" t="s">
        <v>43</v>
      </c>
    </row>
    <row r="16" spans="1:6" ht="22.5">
      <c r="A16" s="27" t="s">
        <v>18</v>
      </c>
      <c r="B16" s="50">
        <f>C16+E16</f>
        <v>731</v>
      </c>
      <c r="C16" s="66">
        <v>285</v>
      </c>
      <c r="D16" s="67" t="s">
        <v>43</v>
      </c>
      <c r="E16" s="66">
        <v>446</v>
      </c>
      <c r="F16" s="55" t="s">
        <v>43</v>
      </c>
    </row>
    <row r="17" spans="1:6">
      <c r="A17" s="25" t="s">
        <v>19</v>
      </c>
      <c r="B17" s="50">
        <f>C17+E17</f>
        <v>125</v>
      </c>
      <c r="C17" s="66">
        <v>93</v>
      </c>
      <c r="D17" s="67" t="s">
        <v>43</v>
      </c>
      <c r="E17" s="66">
        <v>32</v>
      </c>
      <c r="F17" s="55" t="s">
        <v>43</v>
      </c>
    </row>
    <row r="18" spans="1:6">
      <c r="A18" s="25" t="s">
        <v>20</v>
      </c>
      <c r="B18" s="50">
        <f t="shared" ref="B18:B23" si="0">C18+D18+E18</f>
        <v>3833</v>
      </c>
      <c r="C18" s="66">
        <v>603</v>
      </c>
      <c r="D18" s="66">
        <v>1</v>
      </c>
      <c r="E18" s="66">
        <v>3229</v>
      </c>
      <c r="F18" s="55" t="s">
        <v>43</v>
      </c>
    </row>
    <row r="19" spans="1:6">
      <c r="A19" s="27" t="s">
        <v>21</v>
      </c>
      <c r="B19" s="50">
        <f t="shared" si="0"/>
        <v>1937</v>
      </c>
      <c r="C19" s="66">
        <v>1010</v>
      </c>
      <c r="D19" s="66">
        <v>9</v>
      </c>
      <c r="E19" s="66">
        <v>918</v>
      </c>
      <c r="F19" s="55" t="s">
        <v>43</v>
      </c>
    </row>
    <row r="20" spans="1:6">
      <c r="A20" s="25" t="s">
        <v>22</v>
      </c>
      <c r="B20" s="50">
        <f t="shared" si="0"/>
        <v>3628</v>
      </c>
      <c r="C20" s="66">
        <v>931</v>
      </c>
      <c r="D20" s="66">
        <v>15</v>
      </c>
      <c r="E20" s="66">
        <v>2682</v>
      </c>
      <c r="F20" s="55" t="s">
        <v>43</v>
      </c>
    </row>
    <row r="21" spans="1:6">
      <c r="A21" s="25" t="s">
        <v>23</v>
      </c>
      <c r="B21" s="50">
        <f t="shared" si="0"/>
        <v>2013</v>
      </c>
      <c r="C21" s="66">
        <v>689</v>
      </c>
      <c r="D21" s="66">
        <v>9</v>
      </c>
      <c r="E21" s="66">
        <v>1315</v>
      </c>
      <c r="F21" s="55" t="s">
        <v>43</v>
      </c>
    </row>
    <row r="22" spans="1:6" ht="22.5">
      <c r="A22" s="27" t="s">
        <v>24</v>
      </c>
      <c r="B22" s="50">
        <f t="shared" si="0"/>
        <v>960</v>
      </c>
      <c r="C22" s="66">
        <v>453</v>
      </c>
      <c r="D22" s="66">
        <v>12</v>
      </c>
      <c r="E22" s="66">
        <v>495</v>
      </c>
      <c r="F22" s="55" t="s">
        <v>43</v>
      </c>
    </row>
    <row r="23" spans="1:6">
      <c r="A23" s="25" t="s">
        <v>25</v>
      </c>
      <c r="B23" s="50">
        <f t="shared" si="0"/>
        <v>667</v>
      </c>
      <c r="C23" s="66">
        <v>134</v>
      </c>
      <c r="D23" s="66">
        <v>1</v>
      </c>
      <c r="E23" s="66">
        <v>532</v>
      </c>
      <c r="F23" s="55" t="s">
        <v>43</v>
      </c>
    </row>
    <row r="24" spans="1:6" ht="22.5">
      <c r="A24" s="24" t="s">
        <v>26</v>
      </c>
      <c r="B24" s="52">
        <f>C24+E24</f>
        <v>14391</v>
      </c>
      <c r="C24" s="64">
        <v>2167</v>
      </c>
      <c r="D24" s="68" t="s">
        <v>43</v>
      </c>
      <c r="E24" s="64">
        <v>12224</v>
      </c>
      <c r="F24" s="56" t="s">
        <v>43</v>
      </c>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firstPageNumber="7"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dimension ref="A1:G30"/>
  <sheetViews>
    <sheetView workbookViewId="0">
      <selection activeCell="A27" sqref="A27"/>
    </sheetView>
  </sheetViews>
  <sheetFormatPr defaultColWidth="21.28515625" defaultRowHeight="11.25"/>
  <cols>
    <col min="1" max="1" width="39.140625" style="6" customWidth="1"/>
    <col min="2" max="2" width="13.7109375" style="6" customWidth="1"/>
    <col min="3" max="3" width="21" style="6" customWidth="1"/>
    <col min="4" max="4" width="26.140625" style="6" customWidth="1"/>
    <col min="5" max="5" width="17.42578125" style="6" customWidth="1"/>
    <col min="6" max="6" width="25.28515625" style="6" customWidth="1"/>
    <col min="7" max="7" width="16.140625" style="6" customWidth="1"/>
    <col min="8" max="8" width="15.7109375" style="6" customWidth="1"/>
    <col min="9" max="16384" width="21.28515625" style="6"/>
  </cols>
  <sheetData>
    <row r="1" spans="1:7" ht="12.75">
      <c r="A1" s="100" t="s">
        <v>51</v>
      </c>
      <c r="B1" s="100"/>
      <c r="C1" s="100"/>
      <c r="D1" s="100"/>
      <c r="E1" s="100"/>
      <c r="F1" s="100"/>
      <c r="G1" s="12"/>
    </row>
    <row r="2" spans="1:7">
      <c r="B2" s="12"/>
    </row>
    <row r="3" spans="1:7">
      <c r="F3" s="5" t="s">
        <v>9</v>
      </c>
    </row>
    <row r="4" spans="1:7" ht="15.75" customHeight="1">
      <c r="A4" s="93"/>
      <c r="B4" s="108" t="s">
        <v>10</v>
      </c>
      <c r="C4" s="106" t="s">
        <v>27</v>
      </c>
      <c r="D4" s="106"/>
      <c r="E4" s="106"/>
      <c r="F4" s="101"/>
    </row>
    <row r="5" spans="1:7" ht="40.5" customHeight="1">
      <c r="A5" s="107"/>
      <c r="B5" s="108"/>
      <c r="C5" s="8" t="s">
        <v>28</v>
      </c>
      <c r="D5" s="45" t="s">
        <v>29</v>
      </c>
      <c r="E5" s="8" t="s">
        <v>30</v>
      </c>
      <c r="F5" s="9" t="s">
        <v>31</v>
      </c>
    </row>
    <row r="6" spans="1:7">
      <c r="A6" s="22" t="s">
        <v>10</v>
      </c>
      <c r="B6" s="49">
        <f>F6+E6+D6+C6</f>
        <v>73297</v>
      </c>
      <c r="C6" s="65">
        <v>14022</v>
      </c>
      <c r="D6" s="65">
        <v>127</v>
      </c>
      <c r="E6" s="65">
        <v>55893</v>
      </c>
      <c r="F6" s="65">
        <v>3255</v>
      </c>
    </row>
    <row r="7" spans="1:7">
      <c r="A7" s="25" t="s">
        <v>11</v>
      </c>
      <c r="B7" s="50">
        <f>F7+E7+C7</f>
        <v>3640</v>
      </c>
      <c r="C7" s="66">
        <v>280</v>
      </c>
      <c r="D7" s="67" t="s">
        <v>43</v>
      </c>
      <c r="E7" s="66">
        <v>105</v>
      </c>
      <c r="F7" s="66">
        <v>3255</v>
      </c>
    </row>
    <row r="8" spans="1:7" ht="13.5" customHeight="1">
      <c r="A8" s="26" t="s">
        <v>62</v>
      </c>
      <c r="B8" s="50">
        <f>C8+D8+E8</f>
        <v>383</v>
      </c>
      <c r="C8" s="66">
        <v>314</v>
      </c>
      <c r="D8" s="66">
        <v>22</v>
      </c>
      <c r="E8" s="66">
        <v>47</v>
      </c>
      <c r="F8" s="55" t="s">
        <v>43</v>
      </c>
    </row>
    <row r="9" spans="1:7" ht="13.5" customHeight="1">
      <c r="A9" s="27" t="s">
        <v>12</v>
      </c>
      <c r="B9" s="50">
        <f>C9+D9+E9</f>
        <v>4443</v>
      </c>
      <c r="C9" s="66">
        <v>799</v>
      </c>
      <c r="D9" s="66">
        <v>18</v>
      </c>
      <c r="E9" s="66">
        <v>3626</v>
      </c>
      <c r="F9" s="55" t="s">
        <v>43</v>
      </c>
    </row>
    <row r="10" spans="1:7">
      <c r="A10" s="25" t="s">
        <v>13</v>
      </c>
      <c r="B10" s="50">
        <f>C10+E10</f>
        <v>68</v>
      </c>
      <c r="C10" s="66">
        <v>33</v>
      </c>
      <c r="D10" s="67" t="s">
        <v>43</v>
      </c>
      <c r="E10" s="66">
        <v>35</v>
      </c>
      <c r="F10" s="55" t="s">
        <v>43</v>
      </c>
    </row>
    <row r="11" spans="1:7" ht="27" customHeight="1">
      <c r="A11" s="25" t="s">
        <v>14</v>
      </c>
      <c r="B11" s="50">
        <f>C11+D11+E11</f>
        <v>246</v>
      </c>
      <c r="C11" s="66">
        <v>162</v>
      </c>
      <c r="D11" s="66">
        <v>2</v>
      </c>
      <c r="E11" s="66">
        <v>82</v>
      </c>
      <c r="F11" s="55" t="s">
        <v>43</v>
      </c>
    </row>
    <row r="12" spans="1:7" ht="35.25" customHeight="1">
      <c r="A12" s="27" t="s">
        <v>44</v>
      </c>
      <c r="B12" s="50">
        <f>C12+D12+E12</f>
        <v>4485</v>
      </c>
      <c r="C12" s="66">
        <v>2322</v>
      </c>
      <c r="D12" s="66">
        <v>9</v>
      </c>
      <c r="E12" s="66">
        <v>2154</v>
      </c>
      <c r="F12" s="55" t="s">
        <v>43</v>
      </c>
    </row>
    <row r="13" spans="1:7">
      <c r="A13" s="25" t="s">
        <v>15</v>
      </c>
      <c r="B13" s="50">
        <f>C13+D13+E13</f>
        <v>25463</v>
      </c>
      <c r="C13" s="66">
        <v>3169</v>
      </c>
      <c r="D13" s="66">
        <v>8</v>
      </c>
      <c r="E13" s="66">
        <v>22286</v>
      </c>
      <c r="F13" s="55" t="s">
        <v>43</v>
      </c>
    </row>
    <row r="14" spans="1:7" ht="25.5" customHeight="1">
      <c r="A14" s="27" t="s">
        <v>16</v>
      </c>
      <c r="B14" s="50">
        <f>C14+D14+E14</f>
        <v>5326</v>
      </c>
      <c r="C14" s="66">
        <v>785</v>
      </c>
      <c r="D14" s="66">
        <v>17</v>
      </c>
      <c r="E14" s="66">
        <v>4524</v>
      </c>
      <c r="F14" s="55" t="s">
        <v>43</v>
      </c>
    </row>
    <row r="15" spans="1:7">
      <c r="A15" s="27" t="s">
        <v>17</v>
      </c>
      <c r="B15" s="50">
        <f>C15+D15+E15</f>
        <v>2131</v>
      </c>
      <c r="C15" s="66">
        <v>387</v>
      </c>
      <c r="D15" s="66">
        <v>4</v>
      </c>
      <c r="E15" s="66">
        <v>1740</v>
      </c>
      <c r="F15" s="55" t="s">
        <v>43</v>
      </c>
    </row>
    <row r="16" spans="1:7" ht="15" customHeight="1">
      <c r="A16" s="27" t="s">
        <v>18</v>
      </c>
      <c r="B16" s="50">
        <f>C16+E16</f>
        <v>690</v>
      </c>
      <c r="C16" s="66">
        <v>252</v>
      </c>
      <c r="D16" s="67" t="s">
        <v>43</v>
      </c>
      <c r="E16" s="66">
        <v>438</v>
      </c>
      <c r="F16" s="55" t="s">
        <v>43</v>
      </c>
    </row>
    <row r="17" spans="1:7">
      <c r="A17" s="25" t="s">
        <v>19</v>
      </c>
      <c r="B17" s="50">
        <f>C17+E17</f>
        <v>108</v>
      </c>
      <c r="C17" s="66">
        <v>78</v>
      </c>
      <c r="D17" s="67" t="s">
        <v>43</v>
      </c>
      <c r="E17" s="66">
        <v>30</v>
      </c>
      <c r="F17" s="55" t="s">
        <v>43</v>
      </c>
    </row>
    <row r="18" spans="1:7">
      <c r="A18" s="25" t="s">
        <v>20</v>
      </c>
      <c r="B18" s="50">
        <f t="shared" ref="B18:B23" si="0">C18+D18+E18</f>
        <v>3673</v>
      </c>
      <c r="C18" s="66">
        <v>553</v>
      </c>
      <c r="D18" s="66">
        <v>1</v>
      </c>
      <c r="E18" s="66">
        <v>3119</v>
      </c>
      <c r="F18" s="55" t="s">
        <v>43</v>
      </c>
    </row>
    <row r="19" spans="1:7" ht="13.5" customHeight="1">
      <c r="A19" s="27" t="s">
        <v>21</v>
      </c>
      <c r="B19" s="50">
        <f t="shared" si="0"/>
        <v>1803</v>
      </c>
      <c r="C19" s="66">
        <v>895</v>
      </c>
      <c r="D19" s="66">
        <v>9</v>
      </c>
      <c r="E19" s="66">
        <v>899</v>
      </c>
      <c r="F19" s="55" t="s">
        <v>43</v>
      </c>
    </row>
    <row r="20" spans="1:7" ht="15.75" customHeight="1">
      <c r="A20" s="25" t="s">
        <v>22</v>
      </c>
      <c r="B20" s="50">
        <f t="shared" si="0"/>
        <v>3398</v>
      </c>
      <c r="C20" s="66">
        <v>771</v>
      </c>
      <c r="D20" s="66">
        <v>15</v>
      </c>
      <c r="E20" s="66">
        <v>2612</v>
      </c>
      <c r="F20" s="55" t="s">
        <v>43</v>
      </c>
    </row>
    <row r="21" spans="1:7">
      <c r="A21" s="25" t="s">
        <v>23</v>
      </c>
      <c r="B21" s="50">
        <f t="shared" si="0"/>
        <v>1944</v>
      </c>
      <c r="C21" s="66">
        <v>648</v>
      </c>
      <c r="D21" s="66">
        <v>9</v>
      </c>
      <c r="E21" s="66">
        <v>1287</v>
      </c>
      <c r="F21" s="55" t="s">
        <v>43</v>
      </c>
    </row>
    <row r="22" spans="1:7" ht="22.5">
      <c r="A22" s="27" t="s">
        <v>24</v>
      </c>
      <c r="B22" s="50">
        <f t="shared" si="0"/>
        <v>922</v>
      </c>
      <c r="C22" s="66">
        <v>425</v>
      </c>
      <c r="D22" s="66">
        <v>12</v>
      </c>
      <c r="E22" s="66">
        <v>485</v>
      </c>
      <c r="F22" s="55" t="s">
        <v>43</v>
      </c>
    </row>
    <row r="23" spans="1:7">
      <c r="A23" s="25" t="s">
        <v>25</v>
      </c>
      <c r="B23" s="50">
        <f t="shared" si="0"/>
        <v>636</v>
      </c>
      <c r="C23" s="66">
        <v>114</v>
      </c>
      <c r="D23" s="66">
        <v>1</v>
      </c>
      <c r="E23" s="66">
        <v>521</v>
      </c>
      <c r="F23" s="55" t="s">
        <v>43</v>
      </c>
    </row>
    <row r="24" spans="1:7" ht="22.5">
      <c r="A24" s="24" t="s">
        <v>26</v>
      </c>
      <c r="B24" s="52">
        <f>E24+C24</f>
        <v>13938</v>
      </c>
      <c r="C24" s="64">
        <v>2035</v>
      </c>
      <c r="D24" s="68" t="s">
        <v>43</v>
      </c>
      <c r="E24" s="64">
        <v>11903</v>
      </c>
      <c r="F24" s="56" t="s">
        <v>43</v>
      </c>
    </row>
    <row r="25" spans="1:7" ht="15" customHeight="1"/>
    <row r="26" spans="1:7" s="13" customFormat="1" ht="12.75">
      <c r="A26" s="81" t="s">
        <v>77</v>
      </c>
      <c r="B26" s="28"/>
      <c r="C26" s="28"/>
      <c r="D26" s="28"/>
      <c r="E26" s="28"/>
      <c r="F26" s="28"/>
    </row>
    <row r="27" spans="1:7" s="13" customFormat="1" ht="12.75">
      <c r="A27" s="82" t="s">
        <v>80</v>
      </c>
      <c r="B27" s="29"/>
      <c r="C27" s="29"/>
      <c r="D27" s="28"/>
      <c r="E27" s="28"/>
      <c r="F27" s="28"/>
    </row>
    <row r="28" spans="1:7" s="13" customFormat="1" ht="16.5" customHeight="1">
      <c r="A28" s="30" t="s">
        <v>63</v>
      </c>
      <c r="B28" s="31" t="s">
        <v>64</v>
      </c>
      <c r="C28" s="32"/>
      <c r="D28" s="33" t="s">
        <v>78</v>
      </c>
      <c r="E28" s="34"/>
      <c r="F28" s="35" t="s">
        <v>79</v>
      </c>
      <c r="G28" s="36"/>
    </row>
    <row r="29" spans="1:7" s="13" customFormat="1" ht="12.75">
      <c r="A29" s="37" t="s">
        <v>65</v>
      </c>
      <c r="B29" s="37" t="s">
        <v>66</v>
      </c>
      <c r="D29" s="38" t="s">
        <v>67</v>
      </c>
      <c r="E29" s="39"/>
      <c r="F29" s="40" t="s">
        <v>68</v>
      </c>
    </row>
    <row r="30" spans="1:7" s="36" customFormat="1" ht="12.75">
      <c r="A30" s="41"/>
      <c r="B30" s="42" t="s">
        <v>67</v>
      </c>
      <c r="C30" s="43"/>
      <c r="D30" s="109" t="s">
        <v>73</v>
      </c>
      <c r="E30" s="109"/>
      <c r="F30" s="44"/>
    </row>
  </sheetData>
  <mergeCells count="5">
    <mergeCell ref="A1:F1"/>
    <mergeCell ref="A4:A5"/>
    <mergeCell ref="B4:B5"/>
    <mergeCell ref="C4:F4"/>
    <mergeCell ref="D30:E30"/>
  </mergeCells>
  <pageMargins left="0.11811023622047245" right="0.11811023622047245" top="0.74803149606299213" bottom="0.74803149606299213" header="0.31496062992125984" footer="0.31496062992125984"/>
  <pageSetup paperSize="9" scale="91" firstPageNumber="8" orientation="landscape" useFirstPageNumber="1" r:id="rId1"/>
  <headerFooter>
    <oddFooter>&amp;R&amp;"Roboto,полужирный"&amp;8&amp;P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rackerID xmlns="e73541d3-5dbc-467b-ad85-92b29e93bc53">3926</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3BF9F6FE-706B-4765-AA6E-86426B91E854}">
  <ds:schemaRefs>
    <ds:schemaRef ds:uri="http://schemas.microsoft.com/office/2006/metadata/properties"/>
    <ds:schemaRef ds:uri="e73541d3-5dbc-467b-ad85-92b29e93bc53"/>
    <ds:schemaRef ds:uri="2541d45d-41ad-4814-bf67-1422fc7ee58e"/>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R.Tauruzov</cp:lastModifiedBy>
  <cp:lastPrinted>2025-08-08T04:21:30Z</cp:lastPrinted>
  <dcterms:created xsi:type="dcterms:W3CDTF">2020-07-26T17:49:51Z</dcterms:created>
  <dcterms:modified xsi:type="dcterms:W3CDTF">2026-04-15T06:29:45Z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